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vml" ContentType="application/vnd.openxmlformats-officedocument.vmlDrawing"/>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ctrlProps/ctrlProp1.xml" ContentType="application/vnd.ms-excel.controlproperties+xml"/>
  <Override PartName="/xl/comments1.xml" ContentType="application/vnd.openxmlformats-officedocument.spreadsheetml.comments+xml"/>
  <Override PartName="/xl/comments2.xml" ContentType="application/vnd.openxmlformats-officedocument.spreadsheetml.comments+xml"/>
  <Override PartName="/xl/comments3.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codeName="ThisWorkbook"/>
  <mc:AlternateContent xmlns:mc="http://schemas.openxmlformats.org/markup-compatibility/2006">
    <mc:Choice Requires="x15">
      <x15ac:absPath xmlns:x15ac="http://schemas.microsoft.com/office/spreadsheetml/2010/11/ac" url="C:\Users\fcroizer\Desktop\"/>
    </mc:Choice>
  </mc:AlternateContent>
  <xr:revisionPtr revIDLastSave="0" documentId="13_ncr:1_{45688A18-5C68-4454-8FEC-ADFC51F48854}" xr6:coauthVersionLast="45" xr6:coauthVersionMax="45" xr10:uidLastSave="{00000000-0000-0000-0000-000000000000}"/>
  <bookViews>
    <workbookView xWindow="-120" yWindow="-120" windowWidth="29040" windowHeight="15840" xr2:uid="{00000000-000D-0000-FFFF-FFFF00000000}"/>
  </bookViews>
  <sheets>
    <sheet name="DashBoard" sheetId="3" r:id="rId1"/>
    <sheet name="Liste2" sheetId="2" r:id="rId2"/>
    <sheet name="Temporalité" sheetId="5" r:id="rId3"/>
    <sheet name="Synthèse" sheetId="6" r:id="rId4"/>
    <sheet name="Data 2" sheetId="7" state="hidden" r:id="rId5"/>
    <sheet name="Data 3" sheetId="8" state="hidden" r:id="rId6"/>
    <sheet name="Liste" sheetId="9" state="hidden" r:id="rId7"/>
  </sheets>
  <externalReferences>
    <externalReference r:id="rId8"/>
    <externalReference r:id="rId9"/>
  </externalReferences>
  <definedNames>
    <definedName name="_xlnm._FilterDatabase" localSheetId="0" hidden="1">'[1]Calendar View'!$H$19:$K$22</definedName>
    <definedName name="Année_civile">DashBoard!$C$4</definedName>
    <definedName name="Classification_Article">'[2]Liste de choix'!$O$2:$O$27</definedName>
    <definedName name="ColumnTitleRegion..AC22.1">DashBoard!$C$22:$E$22</definedName>
    <definedName name="liste_aog_ts">'[2]Liste de choix'!$I$2:$I$6</definedName>
    <definedName name="lstCongés">JoursFériés[Jour]</definedName>
    <definedName name="lstDatesD">#REF!</definedName>
    <definedName name="lstDatesF">#REF!</definedName>
    <definedName name="lstEmployés">Employés[Noms des employés]</definedName>
    <definedName name="lstNomsEmpl">#REF!</definedName>
    <definedName name="lstTypesC">#REF!</definedName>
    <definedName name="lstTypesCongés">#REF!</definedName>
    <definedName name="Titre1">RegistrePrésence[[#Headers],[Référence - P/N]]</definedName>
    <definedName name="Titre2">#REF!</definedName>
    <definedName name="TitreColonne3">Employés[[#Headers],[Noms des employés]]</definedName>
    <definedName name="TitreColonne4">#REF!</definedName>
    <definedName name="TitreColonne5">JoursFériés[[#Headers],[Jour]]</definedName>
    <definedName name="valSelEmployé">DashBoard!$C$3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calcFeatures>
    </ext>
  </extLst>
</workbook>
</file>

<file path=xl/calcChain.xml><?xml version="1.0" encoding="utf-8"?>
<calcChain xmlns="http://schemas.openxmlformats.org/spreadsheetml/2006/main">
  <c r="A3" i="8" l="1"/>
  <c r="B3" i="8"/>
  <c r="C3" i="8"/>
  <c r="D3" i="8"/>
  <c r="E3" i="8"/>
  <c r="F3" i="8"/>
  <c r="A4" i="8"/>
  <c r="B4" i="8"/>
  <c r="C4" i="8"/>
  <c r="D4" i="8"/>
  <c r="E4" i="8"/>
  <c r="F4" i="8"/>
  <c r="A5" i="8"/>
  <c r="B5" i="8"/>
  <c r="C5" i="8"/>
  <c r="D5" i="8"/>
  <c r="E5" i="8"/>
  <c r="F5" i="8"/>
  <c r="A6" i="8"/>
  <c r="B6" i="8"/>
  <c r="C6" i="8"/>
  <c r="D6" i="8"/>
  <c r="E6" i="8"/>
  <c r="F6" i="8"/>
  <c r="A7" i="8"/>
  <c r="B7" i="8"/>
  <c r="C7" i="8"/>
  <c r="D7" i="8"/>
  <c r="E7" i="8"/>
  <c r="F7" i="8"/>
  <c r="A8" i="8"/>
  <c r="B8" i="8"/>
  <c r="C8" i="8"/>
  <c r="D8" i="8"/>
  <c r="E8" i="8"/>
  <c r="F8" i="8"/>
  <c r="A9" i="8"/>
  <c r="B9" i="8"/>
  <c r="C9" i="8"/>
  <c r="D9" i="8"/>
  <c r="E9" i="8"/>
  <c r="F9" i="8"/>
  <c r="A10" i="8"/>
  <c r="B10" i="8"/>
  <c r="C10" i="8"/>
  <c r="D10" i="8"/>
  <c r="E10" i="8"/>
  <c r="F10" i="8"/>
  <c r="A11" i="8"/>
  <c r="B11" i="8"/>
  <c r="C11" i="8"/>
  <c r="D11" i="8"/>
  <c r="E11" i="8"/>
  <c r="F11" i="8"/>
  <c r="A12" i="8"/>
  <c r="B12" i="8"/>
  <c r="C12" i="8"/>
  <c r="D12" i="8"/>
  <c r="E12" i="8"/>
  <c r="F12" i="8"/>
  <c r="A13" i="8"/>
  <c r="B13" i="8"/>
  <c r="C13" i="8"/>
  <c r="D13" i="8"/>
  <c r="E13" i="8"/>
  <c r="F13" i="8"/>
  <c r="A14" i="8"/>
  <c r="B14" i="8"/>
  <c r="C14" i="8"/>
  <c r="D14" i="8"/>
  <c r="E14" i="8"/>
  <c r="F14" i="8"/>
  <c r="A15" i="8"/>
  <c r="B15" i="8"/>
  <c r="C15" i="8"/>
  <c r="D15" i="8"/>
  <c r="E15" i="8"/>
  <c r="F15" i="8"/>
  <c r="A16" i="8"/>
  <c r="B16" i="8"/>
  <c r="C16" i="8"/>
  <c r="D16" i="8"/>
  <c r="E16" i="8"/>
  <c r="F16" i="8"/>
  <c r="A17" i="8"/>
  <c r="B17" i="8"/>
  <c r="C17" i="8"/>
  <c r="D17" i="8"/>
  <c r="E17" i="8"/>
  <c r="F17" i="8"/>
  <c r="A18" i="8"/>
  <c r="B18" i="8"/>
  <c r="C18" i="8"/>
  <c r="D18" i="8"/>
  <c r="E18" i="8"/>
  <c r="F18" i="8"/>
  <c r="A19" i="8"/>
  <c r="B19" i="8"/>
  <c r="C19" i="8"/>
  <c r="D19" i="8"/>
  <c r="E19" i="8"/>
  <c r="F19" i="8"/>
  <c r="A20" i="8"/>
  <c r="B20" i="8"/>
  <c r="C20" i="8"/>
  <c r="D20" i="8"/>
  <c r="E20" i="8"/>
  <c r="F20" i="8"/>
  <c r="A21" i="8"/>
  <c r="B21" i="8"/>
  <c r="C21" i="8"/>
  <c r="D21" i="8"/>
  <c r="E21" i="8"/>
  <c r="F21" i="8"/>
  <c r="A22" i="8"/>
  <c r="B22" i="8"/>
  <c r="C22" i="8"/>
  <c r="D22" i="8"/>
  <c r="E22" i="8"/>
  <c r="F22" i="8"/>
  <c r="A23" i="8"/>
  <c r="B23" i="8"/>
  <c r="C23" i="8"/>
  <c r="D23" i="8"/>
  <c r="E23" i="8"/>
  <c r="F23" i="8"/>
  <c r="A24" i="8"/>
  <c r="B24" i="8"/>
  <c r="C24" i="8"/>
  <c r="D24" i="8"/>
  <c r="E24" i="8"/>
  <c r="F24" i="8"/>
  <c r="A25" i="8"/>
  <c r="B25" i="8"/>
  <c r="C25" i="8"/>
  <c r="D25" i="8"/>
  <c r="E25" i="8"/>
  <c r="F25" i="8"/>
  <c r="A26" i="8"/>
  <c r="B26" i="8"/>
  <c r="C26" i="8"/>
  <c r="D26" i="8"/>
  <c r="E26" i="8"/>
  <c r="F26" i="8"/>
  <c r="A27" i="8"/>
  <c r="B27" i="8"/>
  <c r="C27" i="8"/>
  <c r="D27" i="8"/>
  <c r="E27" i="8"/>
  <c r="F27" i="8"/>
  <c r="A28" i="8"/>
  <c r="B28" i="8"/>
  <c r="C28" i="8"/>
  <c r="D28" i="8"/>
  <c r="E28" i="8"/>
  <c r="F28" i="8"/>
  <c r="O239" i="8"/>
  <c r="P239" i="8" s="1"/>
  <c r="AU239" i="8"/>
  <c r="AV239" i="8"/>
  <c r="BA239" i="8"/>
  <c r="BB239" i="8"/>
  <c r="BC239" i="8"/>
  <c r="BD239" i="8"/>
  <c r="O240" i="8"/>
  <c r="P240" i="8"/>
  <c r="AU240" i="8"/>
  <c r="AV240" i="8"/>
  <c r="BA240" i="8"/>
  <c r="BB240" i="8"/>
  <c r="BC240" i="8"/>
  <c r="BD240" i="8"/>
  <c r="O241" i="8"/>
  <c r="P241" i="8"/>
  <c r="AU241" i="8"/>
  <c r="AV241" i="8"/>
  <c r="BA241" i="8"/>
  <c r="BB241" i="8"/>
  <c r="BC241" i="8"/>
  <c r="BD241" i="8"/>
  <c r="O242" i="8"/>
  <c r="P242" i="8"/>
  <c r="AU242" i="8"/>
  <c r="AV242" i="8"/>
  <c r="BA242" i="8"/>
  <c r="BB242" i="8"/>
  <c r="BC242" i="8"/>
  <c r="BD242" i="8"/>
  <c r="O243" i="8"/>
  <c r="P243" i="8"/>
  <c r="AU243" i="8"/>
  <c r="AV243" i="8"/>
  <c r="BA243" i="8"/>
  <c r="BB243" i="8"/>
  <c r="BC243" i="8"/>
  <c r="BD243" i="8"/>
  <c r="O244" i="8"/>
  <c r="P244" i="8"/>
  <c r="AU244" i="8"/>
  <c r="AV244" i="8"/>
  <c r="BA244" i="8"/>
  <c r="BB244" i="8"/>
  <c r="BC244" i="8"/>
  <c r="BD244" i="8"/>
  <c r="O245" i="8"/>
  <c r="P245" i="8"/>
  <c r="AU245" i="8"/>
  <c r="AV245" i="8"/>
  <c r="BA245" i="8"/>
  <c r="BB245" i="8"/>
  <c r="BC245" i="8"/>
  <c r="BD245" i="8"/>
  <c r="O246" i="8"/>
  <c r="P246" i="8"/>
  <c r="AU246" i="8"/>
  <c r="AV246" i="8"/>
  <c r="BA246" i="8"/>
  <c r="BB246" i="8"/>
  <c r="BC246" i="8"/>
  <c r="BD246" i="8"/>
  <c r="O247" i="8"/>
  <c r="P247" i="8"/>
  <c r="AU247" i="8"/>
  <c r="AV247" i="8"/>
  <c r="BA247" i="8"/>
  <c r="BB247" i="8"/>
  <c r="BC247" i="8"/>
  <c r="BD247" i="8"/>
  <c r="O248" i="8"/>
  <c r="P248" i="8"/>
  <c r="AU248" i="8"/>
  <c r="AV248" i="8"/>
  <c r="BA248" i="8"/>
  <c r="BB248" i="8"/>
  <c r="BC248" i="8"/>
  <c r="BD248" i="8"/>
  <c r="O249" i="8"/>
  <c r="P249" i="8"/>
  <c r="AU249" i="8"/>
  <c r="AV249" i="8"/>
  <c r="BA249" i="8"/>
  <c r="BB249" i="8"/>
  <c r="BC249" i="8"/>
  <c r="BD249" i="8"/>
  <c r="O250" i="8"/>
  <c r="P250" i="8"/>
  <c r="AU250" i="8"/>
  <c r="AV250" i="8"/>
  <c r="BA250" i="8"/>
  <c r="BB250" i="8"/>
  <c r="BC250" i="8"/>
  <c r="BD250" i="8"/>
  <c r="O251" i="8"/>
  <c r="P251" i="8"/>
  <c r="AU251" i="8"/>
  <c r="AV251" i="8"/>
  <c r="BA251" i="8"/>
  <c r="BB251" i="8"/>
  <c r="BC251" i="8"/>
  <c r="BD251" i="8"/>
  <c r="O252" i="8"/>
  <c r="P252" i="8"/>
  <c r="AU252" i="8"/>
  <c r="AV252" i="8"/>
  <c r="BA252" i="8"/>
  <c r="BB252" i="8"/>
  <c r="BC252" i="8"/>
  <c r="BD252" i="8"/>
  <c r="O253" i="8"/>
  <c r="P253" i="8"/>
  <c r="AU253" i="8"/>
  <c r="AV253" i="8"/>
  <c r="BA253" i="8"/>
  <c r="BB253" i="8"/>
  <c r="BC253" i="8"/>
  <c r="BD253" i="8"/>
  <c r="O254" i="8"/>
  <c r="P254" i="8"/>
  <c r="AU254" i="8"/>
  <c r="AV254" i="8"/>
  <c r="BA254" i="8"/>
  <c r="BB254" i="8"/>
  <c r="BC254" i="8"/>
  <c r="BD254" i="8"/>
  <c r="O255" i="8"/>
  <c r="P255" i="8"/>
  <c r="AU255" i="8"/>
  <c r="AV255" i="8"/>
  <c r="BA255" i="8"/>
  <c r="BB255" i="8"/>
  <c r="BC255" i="8"/>
  <c r="BD255" i="8"/>
  <c r="O256" i="8"/>
  <c r="P256" i="8"/>
  <c r="AU256" i="8"/>
  <c r="AV256" i="8"/>
  <c r="BA256" i="8"/>
  <c r="BB256" i="8"/>
  <c r="BC256" i="8"/>
  <c r="BD256" i="8"/>
  <c r="O257" i="8"/>
  <c r="P257" i="8"/>
  <c r="AU257" i="8"/>
  <c r="AV257" i="8"/>
  <c r="BA257" i="8"/>
  <c r="BB257" i="8"/>
  <c r="BC257" i="8"/>
  <c r="BD257" i="8"/>
  <c r="O258" i="8"/>
  <c r="P258" i="8"/>
  <c r="AU258" i="8"/>
  <c r="AV258" i="8"/>
  <c r="BA258" i="8"/>
  <c r="BB258" i="8"/>
  <c r="BC258" i="8"/>
  <c r="BD258" i="8"/>
  <c r="O259" i="8"/>
  <c r="P259" i="8"/>
  <c r="AU259" i="8"/>
  <c r="AV259" i="8"/>
  <c r="BA259" i="8"/>
  <c r="BB259" i="8"/>
  <c r="BC259" i="8"/>
  <c r="BD259" i="8"/>
  <c r="O260" i="8"/>
  <c r="P260" i="8"/>
  <c r="AU260" i="8"/>
  <c r="AV260" i="8"/>
  <c r="BA260" i="8"/>
  <c r="BB260" i="8"/>
  <c r="BC260" i="8"/>
  <c r="BD260" i="8"/>
  <c r="O261" i="8"/>
  <c r="P261" i="8"/>
  <c r="AU261" i="8"/>
  <c r="AV261" i="8"/>
  <c r="BA261" i="8"/>
  <c r="BB261" i="8"/>
  <c r="BC261" i="8"/>
  <c r="BD261" i="8"/>
  <c r="O262" i="8"/>
  <c r="P262" i="8"/>
  <c r="AU262" i="8"/>
  <c r="AV262" i="8"/>
  <c r="BA262" i="8"/>
  <c r="BB262" i="8"/>
  <c r="BC262" i="8"/>
  <c r="BD262" i="8"/>
  <c r="O263" i="8"/>
  <c r="P263" i="8"/>
  <c r="AU263" i="8"/>
  <c r="AV263" i="8"/>
  <c r="BA263" i="8"/>
  <c r="BB263" i="8"/>
  <c r="BC263" i="8"/>
  <c r="BD263" i="8"/>
  <c r="O264" i="8"/>
  <c r="P264" i="8"/>
  <c r="AU264" i="8"/>
  <c r="AV264" i="8"/>
  <c r="BA264" i="8"/>
  <c r="BB264" i="8"/>
  <c r="BC264" i="8"/>
  <c r="BD264" i="8"/>
  <c r="O265" i="8"/>
  <c r="P265" i="8"/>
  <c r="AU265" i="8"/>
  <c r="AV265" i="8"/>
  <c r="BA265" i="8"/>
  <c r="BB265" i="8"/>
  <c r="BC265" i="8"/>
  <c r="BD265" i="8"/>
  <c r="O266" i="8"/>
  <c r="P266" i="8"/>
  <c r="AU266" i="8"/>
  <c r="AV266" i="8"/>
  <c r="BA266" i="8"/>
  <c r="BB266" i="8"/>
  <c r="BC266" i="8"/>
  <c r="BD266" i="8"/>
  <c r="O267" i="8"/>
  <c r="P267" i="8"/>
  <c r="AU267" i="8"/>
  <c r="AV267" i="8"/>
  <c r="BA267" i="8"/>
  <c r="BB267" i="8"/>
  <c r="BC267" i="8"/>
  <c r="BD267" i="8"/>
  <c r="O268" i="8"/>
  <c r="P268" i="8"/>
  <c r="AU268" i="8"/>
  <c r="AV268" i="8"/>
  <c r="BA268" i="8"/>
  <c r="BB268" i="8"/>
  <c r="BC268" i="8"/>
  <c r="BD268" i="8"/>
  <c r="O269" i="8"/>
  <c r="P269" i="8"/>
  <c r="AU269" i="8"/>
  <c r="AV269" i="8"/>
  <c r="BA269" i="8"/>
  <c r="BB269" i="8"/>
  <c r="BC269" i="8"/>
  <c r="BD269" i="8"/>
  <c r="O270" i="8"/>
  <c r="P270" i="8"/>
  <c r="AU270" i="8"/>
  <c r="AV270" i="8"/>
  <c r="BA270" i="8"/>
  <c r="BB270" i="8"/>
  <c r="BC270" i="8"/>
  <c r="BD270" i="8"/>
  <c r="O271" i="8"/>
  <c r="P271" i="8"/>
  <c r="AU271" i="8"/>
  <c r="AV271" i="8"/>
  <c r="BA271" i="8"/>
  <c r="BB271" i="8"/>
  <c r="BC271" i="8"/>
  <c r="BD271" i="8"/>
  <c r="O272" i="8"/>
  <c r="P272" i="8"/>
  <c r="AU272" i="8"/>
  <c r="AV272" i="8"/>
  <c r="BA272" i="8"/>
  <c r="BB272" i="8"/>
  <c r="BC272" i="8"/>
  <c r="BD272" i="8"/>
  <c r="O273" i="8"/>
  <c r="P273" i="8"/>
  <c r="AU273" i="8"/>
  <c r="AV273" i="8"/>
  <c r="BA273" i="8"/>
  <c r="BB273" i="8"/>
  <c r="BC273" i="8"/>
  <c r="BD273" i="8"/>
  <c r="O274" i="8"/>
  <c r="P274" i="8"/>
  <c r="AU274" i="8"/>
  <c r="AV274" i="8"/>
  <c r="BA274" i="8"/>
  <c r="BB274" i="8"/>
  <c r="BC274" i="8"/>
  <c r="BD274" i="8"/>
  <c r="O275" i="8"/>
  <c r="P275" i="8"/>
  <c r="AU275" i="8"/>
  <c r="AV275" i="8"/>
  <c r="BA275" i="8"/>
  <c r="BB275" i="8"/>
  <c r="BC275" i="8"/>
  <c r="BD275" i="8"/>
  <c r="O276" i="8"/>
  <c r="P276" i="8"/>
  <c r="AU276" i="8"/>
  <c r="AV276" i="8"/>
  <c r="BA276" i="8"/>
  <c r="BB276" i="8"/>
  <c r="BC276" i="8"/>
  <c r="BD276" i="8"/>
  <c r="O277" i="8"/>
  <c r="P277" i="8"/>
  <c r="AU277" i="8"/>
  <c r="AV277" i="8"/>
  <c r="BA277" i="8"/>
  <c r="BB277" i="8"/>
  <c r="BC277" i="8"/>
  <c r="BD277" i="8"/>
  <c r="O278" i="8"/>
  <c r="P278" i="8"/>
  <c r="AU278" i="8"/>
  <c r="AV278" i="8"/>
  <c r="BA278" i="8"/>
  <c r="BB278" i="8"/>
  <c r="BC278" i="8"/>
  <c r="BD278" i="8"/>
  <c r="O279" i="8"/>
  <c r="P279" i="8"/>
  <c r="AU279" i="8"/>
  <c r="AV279" i="8"/>
  <c r="BA279" i="8"/>
  <c r="BB279" i="8"/>
  <c r="BC279" i="8"/>
  <c r="BD279" i="8"/>
  <c r="O280" i="8"/>
  <c r="P280" i="8"/>
  <c r="AU280" i="8"/>
  <c r="AV280" i="8"/>
  <c r="BA280" i="8"/>
  <c r="BB280" i="8"/>
  <c r="BC280" i="8"/>
  <c r="BD280" i="8"/>
  <c r="O281" i="8"/>
  <c r="P281" i="8"/>
  <c r="AU281" i="8"/>
  <c r="AV281" i="8"/>
  <c r="BA281" i="8"/>
  <c r="BB281" i="8"/>
  <c r="BC281" i="8"/>
  <c r="BD281" i="8"/>
  <c r="O282" i="8"/>
  <c r="P282" i="8"/>
  <c r="AU282" i="8"/>
  <c r="AV282" i="8"/>
  <c r="BA282" i="8"/>
  <c r="BB282" i="8"/>
  <c r="BC282" i="8"/>
  <c r="BD282" i="8"/>
  <c r="O283" i="8"/>
  <c r="P283" i="8"/>
  <c r="AU283" i="8"/>
  <c r="AV283" i="8"/>
  <c r="BA283" i="8"/>
  <c r="BB283" i="8"/>
  <c r="BC283" i="8"/>
  <c r="BD283" i="8"/>
  <c r="O284" i="8"/>
  <c r="P284" i="8"/>
  <c r="AU284" i="8"/>
  <c r="AV284" i="8"/>
  <c r="BA284" i="8"/>
  <c r="BB284" i="8"/>
  <c r="BC284" i="8"/>
  <c r="BD284" i="8"/>
  <c r="O285" i="8"/>
  <c r="P285" i="8"/>
  <c r="AU285" i="8"/>
  <c r="AV285" i="8"/>
  <c r="BA285" i="8"/>
  <c r="BB285" i="8"/>
  <c r="BC285" i="8"/>
  <c r="BD285" i="8"/>
  <c r="O286" i="8"/>
  <c r="P286" i="8"/>
  <c r="AU286" i="8"/>
  <c r="AV286" i="8"/>
  <c r="BA286" i="8"/>
  <c r="BB286" i="8"/>
  <c r="BC286" i="8"/>
  <c r="BD286" i="8"/>
  <c r="O287" i="8"/>
  <c r="P287" i="8"/>
  <c r="AU287" i="8"/>
  <c r="AV287" i="8"/>
  <c r="BA287" i="8"/>
  <c r="BB287" i="8"/>
  <c r="BC287" i="8"/>
  <c r="BD287" i="8"/>
  <c r="O288" i="8"/>
  <c r="P288" i="8"/>
  <c r="AU288" i="8"/>
  <c r="AV288" i="8"/>
  <c r="BA288" i="8"/>
  <c r="BB288" i="8"/>
  <c r="BC288" i="8"/>
  <c r="BD288" i="8"/>
  <c r="O289" i="8"/>
  <c r="P289" i="8"/>
  <c r="AU289" i="8"/>
  <c r="AV289" i="8"/>
  <c r="BA289" i="8"/>
  <c r="BB289" i="8"/>
  <c r="BC289" i="8"/>
  <c r="BD289" i="8"/>
  <c r="O290" i="8"/>
  <c r="P290" i="8"/>
  <c r="AU290" i="8"/>
  <c r="AV290" i="8"/>
  <c r="BA290" i="8"/>
  <c r="BB290" i="8"/>
  <c r="BC290" i="8"/>
  <c r="BD290" i="8"/>
  <c r="O291" i="8"/>
  <c r="P291" i="8"/>
  <c r="AU291" i="8"/>
  <c r="AV291" i="8"/>
  <c r="BA291" i="8"/>
  <c r="BB291" i="8"/>
  <c r="BC291" i="8"/>
  <c r="BD291" i="8"/>
  <c r="O292" i="8"/>
  <c r="P292" i="8"/>
  <c r="AU292" i="8"/>
  <c r="AV292" i="8"/>
  <c r="BA292" i="8"/>
  <c r="BB292" i="8"/>
  <c r="BC292" i="8"/>
  <c r="BD292" i="8"/>
  <c r="O293" i="8"/>
  <c r="P293" i="8"/>
  <c r="AU293" i="8"/>
  <c r="AV293" i="8"/>
  <c r="BA293" i="8"/>
  <c r="BB293" i="8"/>
  <c r="BC293" i="8"/>
  <c r="BD293" i="8"/>
  <c r="O294" i="8"/>
  <c r="P294" i="8"/>
  <c r="AU294" i="8"/>
  <c r="AV294" i="8"/>
  <c r="BA294" i="8"/>
  <c r="BB294" i="8"/>
  <c r="BC294" i="8"/>
  <c r="BD294" i="8"/>
  <c r="O295" i="8"/>
  <c r="P295" i="8"/>
  <c r="AU295" i="8"/>
  <c r="AV295" i="8"/>
  <c r="BA295" i="8"/>
  <c r="BB295" i="8"/>
  <c r="BC295" i="8"/>
  <c r="BD295" i="8"/>
  <c r="O296" i="8"/>
  <c r="P296" i="8"/>
  <c r="AU296" i="8"/>
  <c r="AV296" i="8"/>
  <c r="BA296" i="8"/>
  <c r="BB296" i="8"/>
  <c r="BC296" i="8"/>
  <c r="BD296" i="8"/>
  <c r="O297" i="8"/>
  <c r="P297" i="8"/>
  <c r="AU297" i="8"/>
  <c r="AV297" i="8"/>
  <c r="BA297" i="8"/>
  <c r="BB297" i="8"/>
  <c r="BC297" i="8"/>
  <c r="BD297" i="8"/>
  <c r="O298" i="8"/>
  <c r="P298" i="8"/>
  <c r="AU298" i="8"/>
  <c r="AV298" i="8"/>
  <c r="BA298" i="8"/>
  <c r="BB298" i="8"/>
  <c r="BC298" i="8"/>
  <c r="BD298" i="8"/>
  <c r="O299" i="8"/>
  <c r="P299" i="8"/>
  <c r="AU299" i="8"/>
  <c r="AV299" i="8"/>
  <c r="BA299" i="8"/>
  <c r="BB299" i="8"/>
  <c r="BC299" i="8"/>
  <c r="BD299" i="8"/>
  <c r="O300" i="8"/>
  <c r="P300" i="8"/>
  <c r="AU300" i="8"/>
  <c r="AV300" i="8"/>
  <c r="BA300" i="8"/>
  <c r="BB300" i="8"/>
  <c r="BC300" i="8"/>
  <c r="BD300" i="8"/>
  <c r="O301" i="8"/>
  <c r="P301" i="8"/>
  <c r="AU301" i="8"/>
  <c r="AV301" i="8"/>
  <c r="BA301" i="8"/>
  <c r="BB301" i="8"/>
  <c r="BC301" i="8"/>
  <c r="BD301" i="8"/>
  <c r="O302" i="8"/>
  <c r="P302" i="8"/>
  <c r="AU302" i="8"/>
  <c r="AV302" i="8"/>
  <c r="BA302" i="8"/>
  <c r="BB302" i="8"/>
  <c r="BC302" i="8"/>
  <c r="BD302" i="8"/>
  <c r="O303" i="8"/>
  <c r="P303" i="8"/>
  <c r="AU303" i="8"/>
  <c r="AV303" i="8"/>
  <c r="BA303" i="8"/>
  <c r="BB303" i="8"/>
  <c r="BC303" i="8"/>
  <c r="BD303" i="8"/>
  <c r="O304" i="8"/>
  <c r="P304" i="8"/>
  <c r="AU304" i="8"/>
  <c r="AV304" i="8"/>
  <c r="BA304" i="8"/>
  <c r="BB304" i="8"/>
  <c r="BC304" i="8"/>
  <c r="BD304" i="8"/>
  <c r="O305" i="8"/>
  <c r="P305" i="8"/>
  <c r="AU305" i="8"/>
  <c r="AV305" i="8"/>
  <c r="BA305" i="8"/>
  <c r="BB305" i="8"/>
  <c r="BC305" i="8"/>
  <c r="BD305" i="8"/>
  <c r="O306" i="8"/>
  <c r="P306" i="8"/>
  <c r="AU306" i="8"/>
  <c r="AV306" i="8"/>
  <c r="BA306" i="8"/>
  <c r="BB306" i="8"/>
  <c r="BC306" i="8"/>
  <c r="BD306" i="8"/>
  <c r="O307" i="8"/>
  <c r="P307" i="8"/>
  <c r="AU307" i="8"/>
  <c r="AV307" i="8"/>
  <c r="BA307" i="8"/>
  <c r="BB307" i="8"/>
  <c r="BC307" i="8"/>
  <c r="BD307" i="8"/>
  <c r="O308" i="8"/>
  <c r="P308" i="8"/>
  <c r="AU308" i="8"/>
  <c r="AV308" i="8"/>
  <c r="BA308" i="8"/>
  <c r="BB308" i="8"/>
  <c r="BC308" i="8"/>
  <c r="BD308" i="8"/>
  <c r="O309" i="8"/>
  <c r="P309" i="8"/>
  <c r="AU309" i="8"/>
  <c r="AV309" i="8"/>
  <c r="BA309" i="8"/>
  <c r="BB309" i="8"/>
  <c r="BC309" i="8"/>
  <c r="BD309" i="8"/>
  <c r="O310" i="8"/>
  <c r="P310" i="8"/>
  <c r="AU310" i="8"/>
  <c r="AV310" i="8"/>
  <c r="BA310" i="8"/>
  <c r="BB310" i="8"/>
  <c r="BC310" i="8"/>
  <c r="BD310" i="8"/>
  <c r="O311" i="8"/>
  <c r="P311" i="8"/>
  <c r="AU311" i="8"/>
  <c r="AV311" i="8"/>
  <c r="BA311" i="8"/>
  <c r="BB311" i="8"/>
  <c r="BC311" i="8"/>
  <c r="BD311" i="8"/>
  <c r="O312" i="8"/>
  <c r="P312" i="8"/>
  <c r="AU312" i="8"/>
  <c r="AV312" i="8"/>
  <c r="BA312" i="8"/>
  <c r="BB312" i="8"/>
  <c r="BC312" i="8"/>
  <c r="BD312" i="8"/>
  <c r="O313" i="8"/>
  <c r="P313" i="8"/>
  <c r="AU313" i="8"/>
  <c r="AV313" i="8"/>
  <c r="BA313" i="8"/>
  <c r="BB313" i="8"/>
  <c r="BC313" i="8"/>
  <c r="BD313" i="8"/>
  <c r="O314" i="8"/>
  <c r="P314" i="8"/>
  <c r="AU314" i="8"/>
  <c r="AV314" i="8"/>
  <c r="BA314" i="8"/>
  <c r="BB314" i="8"/>
  <c r="BC314" i="8"/>
  <c r="BD314" i="8"/>
  <c r="O315" i="8"/>
  <c r="P315" i="8"/>
  <c r="AU315" i="8"/>
  <c r="AV315" i="8"/>
  <c r="BA315" i="8"/>
  <c r="BB315" i="8"/>
  <c r="BC315" i="8"/>
  <c r="BD315" i="8"/>
  <c r="O316" i="8"/>
  <c r="P316" i="8"/>
  <c r="AU316" i="8"/>
  <c r="AV316" i="8"/>
  <c r="BA316" i="8"/>
  <c r="BB316" i="8"/>
  <c r="BC316" i="8"/>
  <c r="BD316" i="8"/>
  <c r="O317" i="8"/>
  <c r="P317" i="8"/>
  <c r="AU317" i="8"/>
  <c r="AV317" i="8"/>
  <c r="BA317" i="8"/>
  <c r="BB317" i="8"/>
  <c r="BC317" i="8"/>
  <c r="BD317" i="8"/>
  <c r="O318" i="8"/>
  <c r="P318" i="8"/>
  <c r="AU318" i="8"/>
  <c r="AV318" i="8"/>
  <c r="BA318" i="8"/>
  <c r="BB318" i="8"/>
  <c r="BC318" i="8"/>
  <c r="BD318" i="8"/>
  <c r="O319" i="8"/>
  <c r="P319" i="8"/>
  <c r="AU319" i="8"/>
  <c r="AV319" i="8"/>
  <c r="BA319" i="8"/>
  <c r="BB319" i="8"/>
  <c r="BC319" i="8"/>
  <c r="BD319" i="8"/>
  <c r="O320" i="8"/>
  <c r="P320" i="8"/>
  <c r="AU320" i="8"/>
  <c r="AV320" i="8"/>
  <c r="BA320" i="8"/>
  <c r="BB320" i="8"/>
  <c r="BC320" i="8"/>
  <c r="BD320" i="8"/>
  <c r="O321" i="8"/>
  <c r="P321" i="8"/>
  <c r="AU321" i="8"/>
  <c r="AV321" i="8"/>
  <c r="BA321" i="8"/>
  <c r="BB321" i="8"/>
  <c r="BC321" i="8"/>
  <c r="BD321" i="8"/>
  <c r="O322" i="8"/>
  <c r="P322" i="8"/>
  <c r="AU322" i="8"/>
  <c r="AV322" i="8"/>
  <c r="BA322" i="8"/>
  <c r="BB322" i="8"/>
  <c r="BC322" i="8"/>
  <c r="BD322" i="8"/>
  <c r="O323" i="8"/>
  <c r="P323" i="8"/>
  <c r="AU323" i="8"/>
  <c r="AV323" i="8"/>
  <c r="BA323" i="8"/>
  <c r="BB323" i="8"/>
  <c r="BC323" i="8"/>
  <c r="BD323" i="8"/>
  <c r="O324" i="8"/>
  <c r="P324" i="8"/>
  <c r="AU324" i="8"/>
  <c r="AV324" i="8"/>
  <c r="BA324" i="8"/>
  <c r="BB324" i="8"/>
  <c r="BC324" i="8"/>
  <c r="BD324" i="8"/>
  <c r="O325" i="8"/>
  <c r="P325" i="8"/>
  <c r="AU325" i="8"/>
  <c r="AV325" i="8"/>
  <c r="BA325" i="8"/>
  <c r="BB325" i="8"/>
  <c r="BC325" i="8"/>
  <c r="BD325" i="8"/>
  <c r="O326" i="8"/>
  <c r="P326" i="8"/>
  <c r="AU326" i="8"/>
  <c r="AV326" i="8"/>
  <c r="BA326" i="8"/>
  <c r="BB326" i="8"/>
  <c r="BC326" i="8"/>
  <c r="BD326" i="8"/>
  <c r="O327" i="8"/>
  <c r="P327" i="8"/>
  <c r="AU327" i="8"/>
  <c r="AV327" i="8"/>
  <c r="BA327" i="8"/>
  <c r="BB327" i="8"/>
  <c r="BC327" i="8"/>
  <c r="BD327" i="8"/>
  <c r="O328" i="8"/>
  <c r="P328" i="8"/>
  <c r="AU328" i="8"/>
  <c r="AV328" i="8"/>
  <c r="BA328" i="8"/>
  <c r="BB328" i="8"/>
  <c r="BC328" i="8"/>
  <c r="BD328" i="8"/>
  <c r="O329" i="8"/>
  <c r="P329" i="8"/>
  <c r="AU329" i="8"/>
  <c r="AV329" i="8"/>
  <c r="BA329" i="8"/>
  <c r="BB329" i="8"/>
  <c r="BC329" i="8"/>
  <c r="BD329" i="8"/>
  <c r="O330" i="8"/>
  <c r="P330" i="8"/>
  <c r="AU330" i="8"/>
  <c r="AV330" i="8"/>
  <c r="BA330" i="8"/>
  <c r="BB330" i="8"/>
  <c r="BC330" i="8"/>
  <c r="BD330" i="8"/>
  <c r="O331" i="8"/>
  <c r="P331" i="8"/>
  <c r="AU331" i="8"/>
  <c r="AV331" i="8"/>
  <c r="BA331" i="8"/>
  <c r="BB331" i="8"/>
  <c r="BC331" i="8"/>
  <c r="BD331" i="8"/>
  <c r="O332" i="8"/>
  <c r="P332" i="8"/>
  <c r="AU332" i="8"/>
  <c r="AV332" i="8"/>
  <c r="BA332" i="8"/>
  <c r="BB332" i="8"/>
  <c r="BC332" i="8"/>
  <c r="BD332" i="8"/>
  <c r="O333" i="8"/>
  <c r="P333" i="8"/>
  <c r="AU333" i="8"/>
  <c r="AV333" i="8"/>
  <c r="BA333" i="8"/>
  <c r="BB333" i="8"/>
  <c r="BC333" i="8"/>
  <c r="BD333" i="8"/>
  <c r="O334" i="8"/>
  <c r="P334" i="8"/>
  <c r="AU334" i="8"/>
  <c r="AV334" i="8"/>
  <c r="BA334" i="8"/>
  <c r="BB334" i="8"/>
  <c r="BC334" i="8"/>
  <c r="BD334" i="8"/>
  <c r="O335" i="8"/>
  <c r="P335" i="8"/>
  <c r="AU335" i="8"/>
  <c r="AV335" i="8"/>
  <c r="BA335" i="8"/>
  <c r="BB335" i="8"/>
  <c r="BC335" i="8"/>
  <c r="BD335" i="8"/>
  <c r="O336" i="8"/>
  <c r="P336" i="8"/>
  <c r="AU336" i="8"/>
  <c r="AV336" i="8"/>
  <c r="BA336" i="8"/>
  <c r="BB336" i="8"/>
  <c r="BC336" i="8"/>
  <c r="BD336" i="8"/>
  <c r="O337" i="8"/>
  <c r="P337" i="8"/>
  <c r="AU337" i="8"/>
  <c r="AV337" i="8"/>
  <c r="BA337" i="8"/>
  <c r="BB337" i="8"/>
  <c r="BC337" i="8"/>
  <c r="BD337" i="8"/>
  <c r="O338" i="8"/>
  <c r="P338" i="8"/>
  <c r="AU338" i="8"/>
  <c r="AV338" i="8"/>
  <c r="BA338" i="8"/>
  <c r="BB338" i="8"/>
  <c r="BC338" i="8"/>
  <c r="BD338" i="8"/>
  <c r="O339" i="8"/>
  <c r="P339" i="8"/>
  <c r="AU339" i="8"/>
  <c r="AV339" i="8"/>
  <c r="BA339" i="8"/>
  <c r="BB339" i="8"/>
  <c r="BC339" i="8"/>
  <c r="BD339" i="8"/>
  <c r="O340" i="8"/>
  <c r="P340" i="8"/>
  <c r="AU340" i="8"/>
  <c r="AV340" i="8"/>
  <c r="BA340" i="8"/>
  <c r="BB340" i="8"/>
  <c r="BC340" i="8"/>
  <c r="BD340" i="8"/>
  <c r="O341" i="8"/>
  <c r="P341" i="8"/>
  <c r="AU341" i="8"/>
  <c r="AV341" i="8"/>
  <c r="BA341" i="8"/>
  <c r="BB341" i="8"/>
  <c r="BC341" i="8"/>
  <c r="BD341" i="8"/>
  <c r="O342" i="8"/>
  <c r="P342" i="8"/>
  <c r="AU342" i="8"/>
  <c r="AV342" i="8"/>
  <c r="BA342" i="8"/>
  <c r="BB342" i="8"/>
  <c r="BC342" i="8"/>
  <c r="BD342" i="8" s="1"/>
  <c r="O343" i="8"/>
  <c r="P343" i="8"/>
  <c r="AU343" i="8"/>
  <c r="AV343" i="8"/>
  <c r="BA343" i="8"/>
  <c r="BB343" i="8"/>
  <c r="BC343" i="8"/>
  <c r="BD343" i="8" s="1"/>
  <c r="O344" i="8"/>
  <c r="P344" i="8"/>
  <c r="AU344" i="8"/>
  <c r="AV344" i="8"/>
  <c r="BA344" i="8"/>
  <c r="BB344" i="8"/>
  <c r="BC344" i="8"/>
  <c r="BD344" i="8" s="1"/>
  <c r="O345" i="8"/>
  <c r="P345" i="8"/>
  <c r="AU345" i="8"/>
  <c r="AV345" i="8"/>
  <c r="BA345" i="8"/>
  <c r="BB345" i="8"/>
  <c r="BC345" i="8"/>
  <c r="BD345" i="8" s="1"/>
  <c r="O346" i="8"/>
  <c r="P346" i="8"/>
  <c r="AU346" i="8"/>
  <c r="AV346" i="8"/>
  <c r="BA346" i="8"/>
  <c r="BB346" i="8"/>
  <c r="BC346" i="8"/>
  <c r="BD346" i="8" s="1"/>
  <c r="O347" i="8"/>
  <c r="P347" i="8"/>
  <c r="AU347" i="8"/>
  <c r="AV347" i="8"/>
  <c r="BA347" i="8"/>
  <c r="BB347" i="8"/>
  <c r="BC347" i="8"/>
  <c r="BD347" i="8" s="1"/>
  <c r="O348" i="8"/>
  <c r="P348" i="8"/>
  <c r="AU348" i="8"/>
  <c r="AV348" i="8"/>
  <c r="BA348" i="8"/>
  <c r="BB348" i="8"/>
  <c r="BC348" i="8"/>
  <c r="BD348" i="8" s="1"/>
  <c r="O349" i="8"/>
  <c r="P349" i="8"/>
  <c r="AU349" i="8"/>
  <c r="AV349" i="8"/>
  <c r="BA349" i="8"/>
  <c r="BB349" i="8"/>
  <c r="BC349" i="8"/>
  <c r="BD349" i="8" s="1"/>
  <c r="O350" i="8"/>
  <c r="P350" i="8"/>
  <c r="AU350" i="8"/>
  <c r="AV350" i="8"/>
  <c r="BA350" i="8"/>
  <c r="BB350" i="8"/>
  <c r="BC350" i="8"/>
  <c r="BD350" i="8" s="1"/>
  <c r="O351" i="8"/>
  <c r="P351" i="8"/>
  <c r="AU351" i="8"/>
  <c r="AV351" i="8"/>
  <c r="BA351" i="8"/>
  <c r="BB351" i="8"/>
  <c r="BC351" i="8"/>
  <c r="BD351" i="8" s="1"/>
  <c r="O352" i="8"/>
  <c r="P352" i="8"/>
  <c r="AU352" i="8"/>
  <c r="AV352" i="8"/>
  <c r="BA352" i="8"/>
  <c r="BB352" i="8"/>
  <c r="BC352" i="8"/>
  <c r="BD352" i="8" s="1"/>
  <c r="O353" i="8"/>
  <c r="P353" i="8"/>
  <c r="AU353" i="8"/>
  <c r="AV353" i="8"/>
  <c r="BA353" i="8"/>
  <c r="BB353" i="8"/>
  <c r="BC353" i="8"/>
  <c r="BD353" i="8" s="1"/>
  <c r="O354" i="8"/>
  <c r="P354" i="8"/>
  <c r="AU354" i="8"/>
  <c r="AV354" i="8"/>
  <c r="BA354" i="8"/>
  <c r="BB354" i="8"/>
  <c r="BC354" i="8"/>
  <c r="BD354" i="8" s="1"/>
  <c r="O355" i="8"/>
  <c r="P355" i="8"/>
  <c r="AU355" i="8"/>
  <c r="AV355" i="8"/>
  <c r="BA355" i="8"/>
  <c r="BB355" i="8"/>
  <c r="BC355" i="8"/>
  <c r="BD355" i="8" s="1"/>
  <c r="O356" i="8"/>
  <c r="P356" i="8"/>
  <c r="AU356" i="8"/>
  <c r="AV356" i="8"/>
  <c r="BA356" i="8"/>
  <c r="BB356" i="8"/>
  <c r="BC356" i="8"/>
  <c r="BD356" i="8" s="1"/>
  <c r="O357" i="8"/>
  <c r="P357" i="8"/>
  <c r="AU357" i="8"/>
  <c r="AV357" i="8"/>
  <c r="BA357" i="8"/>
  <c r="BB357" i="8"/>
  <c r="BC357" i="8"/>
  <c r="BD357" i="8" s="1"/>
  <c r="O358" i="8"/>
  <c r="P358" i="8"/>
  <c r="AU358" i="8"/>
  <c r="AV358" i="8"/>
  <c r="BA358" i="8"/>
  <c r="BB358" i="8"/>
  <c r="BC358" i="8"/>
  <c r="BD358" i="8" s="1"/>
  <c r="O359" i="8"/>
  <c r="P359" i="8"/>
  <c r="AU359" i="8"/>
  <c r="AV359" i="8"/>
  <c r="BA359" i="8"/>
  <c r="BB359" i="8"/>
  <c r="BC359" i="8"/>
  <c r="BD359" i="8" s="1"/>
  <c r="O360" i="8"/>
  <c r="P360" i="8"/>
  <c r="AU360" i="8"/>
  <c r="AV360" i="8"/>
  <c r="BA360" i="8"/>
  <c r="BB360" i="8"/>
  <c r="BC360" i="8"/>
  <c r="BD360" i="8" s="1"/>
  <c r="O361" i="8"/>
  <c r="P361" i="8"/>
  <c r="AU361" i="8"/>
  <c r="AV361" i="8"/>
  <c r="BA361" i="8"/>
  <c r="BB361" i="8"/>
  <c r="BC361" i="8"/>
  <c r="BD361" i="8" s="1"/>
  <c r="O362" i="8"/>
  <c r="P362" i="8"/>
  <c r="AU362" i="8"/>
  <c r="AV362" i="8"/>
  <c r="BA362" i="8"/>
  <c r="BB362" i="8"/>
  <c r="BC362" i="8"/>
  <c r="BD362" i="8" s="1"/>
  <c r="O363" i="8"/>
  <c r="P363" i="8"/>
  <c r="AU363" i="8"/>
  <c r="AV363" i="8"/>
  <c r="BA363" i="8"/>
  <c r="BB363" i="8"/>
  <c r="BC363" i="8"/>
  <c r="BD363" i="8" s="1"/>
  <c r="O364" i="8"/>
  <c r="P364" i="8"/>
  <c r="AU364" i="8"/>
  <c r="AV364" i="8"/>
  <c r="BA364" i="8"/>
  <c r="BB364" i="8"/>
  <c r="BC364" i="8"/>
  <c r="BD364" i="8" s="1"/>
  <c r="O365" i="8"/>
  <c r="P365" i="8"/>
  <c r="AU365" i="8"/>
  <c r="AV365" i="8"/>
  <c r="BA365" i="8"/>
  <c r="BB365" i="8"/>
  <c r="BC365" i="8"/>
  <c r="BD365" i="8" s="1"/>
  <c r="O366" i="8"/>
  <c r="P366" i="8"/>
  <c r="AU366" i="8"/>
  <c r="AV366" i="8"/>
  <c r="BA366" i="8"/>
  <c r="BB366" i="8"/>
  <c r="BC366" i="8"/>
  <c r="BD366" i="8" s="1"/>
  <c r="O367" i="8"/>
  <c r="P367" i="8"/>
  <c r="AU367" i="8"/>
  <c r="AV367" i="8"/>
  <c r="BA367" i="8"/>
  <c r="BB367" i="8"/>
  <c r="BC367" i="8"/>
  <c r="BD367" i="8" s="1"/>
  <c r="O368" i="8"/>
  <c r="P368" i="8"/>
  <c r="AU368" i="8"/>
  <c r="AV368" i="8"/>
  <c r="BA368" i="8"/>
  <c r="BB368" i="8"/>
  <c r="BC368" i="8"/>
  <c r="BD368" i="8" s="1"/>
  <c r="O369" i="8"/>
  <c r="P369" i="8"/>
  <c r="AU369" i="8"/>
  <c r="AV369" i="8"/>
  <c r="BA369" i="8"/>
  <c r="BB369" i="8"/>
  <c r="BC369" i="8"/>
  <c r="BD369" i="8" s="1"/>
  <c r="O370" i="8"/>
  <c r="P370" i="8"/>
  <c r="AU370" i="8"/>
  <c r="AV370" i="8"/>
  <c r="BA370" i="8"/>
  <c r="BB370" i="8"/>
  <c r="BC370" i="8"/>
  <c r="BD370" i="8" s="1"/>
  <c r="O371" i="8"/>
  <c r="P371" i="8"/>
  <c r="AU371" i="8"/>
  <c r="AV371" i="8"/>
  <c r="BA371" i="8"/>
  <c r="BB371" i="8"/>
  <c r="BC371" i="8"/>
  <c r="BD371" i="8" s="1"/>
  <c r="O372" i="8"/>
  <c r="P372" i="8"/>
  <c r="AU372" i="8"/>
  <c r="AV372" i="8"/>
  <c r="BA372" i="8"/>
  <c r="BB372" i="8"/>
  <c r="BC372" i="8"/>
  <c r="BD372" i="8" s="1"/>
  <c r="O373" i="8"/>
  <c r="P373" i="8"/>
  <c r="AU373" i="8"/>
  <c r="AV373" i="8"/>
  <c r="BA373" i="8"/>
  <c r="BB373" i="8"/>
  <c r="BC373" i="8"/>
  <c r="BD373" i="8" s="1"/>
  <c r="O374" i="8"/>
  <c r="P374" i="8"/>
  <c r="AU374" i="8"/>
  <c r="AV374" i="8"/>
  <c r="BA374" i="8"/>
  <c r="BB374" i="8"/>
  <c r="BC374" i="8"/>
  <c r="BD374" i="8" s="1"/>
  <c r="O375" i="8"/>
  <c r="P375" i="8"/>
  <c r="AU375" i="8"/>
  <c r="AV375" i="8"/>
  <c r="BA375" i="8"/>
  <c r="BB375" i="8"/>
  <c r="BC375" i="8"/>
  <c r="BD375" i="8" s="1"/>
  <c r="O376" i="8"/>
  <c r="P376" i="8"/>
  <c r="AU376" i="8"/>
  <c r="AV376" i="8"/>
  <c r="BA376" i="8"/>
  <c r="BB376" i="8"/>
  <c r="BC376" i="8"/>
  <c r="BD376" i="8" s="1"/>
  <c r="O377" i="8"/>
  <c r="P377" i="8"/>
  <c r="AU377" i="8"/>
  <c r="AV377" i="8"/>
  <c r="BA377" i="8"/>
  <c r="BB377" i="8"/>
  <c r="BC377" i="8"/>
  <c r="BD377" i="8" s="1"/>
  <c r="O378" i="8"/>
  <c r="P378" i="8"/>
  <c r="AU378" i="8"/>
  <c r="AV378" i="8"/>
  <c r="BA378" i="8"/>
  <c r="BB378" i="8"/>
  <c r="BC378" i="8"/>
  <c r="BD378" i="8" s="1"/>
  <c r="O379" i="8"/>
  <c r="P379" i="8"/>
  <c r="AU379" i="8"/>
  <c r="AV379" i="8"/>
  <c r="BA379" i="8"/>
  <c r="BB379" i="8"/>
  <c r="BC379" i="8"/>
  <c r="BD379" i="8" s="1"/>
  <c r="O380" i="8"/>
  <c r="P380" i="8"/>
  <c r="AU380" i="8"/>
  <c r="AV380" i="8"/>
  <c r="BA380" i="8"/>
  <c r="BB380" i="8"/>
  <c r="BC380" i="8"/>
  <c r="BD380" i="8" s="1"/>
  <c r="O381" i="8"/>
  <c r="P381" i="8"/>
  <c r="AU381" i="8"/>
  <c r="AV381" i="8"/>
  <c r="BA381" i="8"/>
  <c r="BB381" i="8"/>
  <c r="BC381" i="8"/>
  <c r="BD381" i="8" s="1"/>
  <c r="O382" i="8"/>
  <c r="P382" i="8"/>
  <c r="AU382" i="8"/>
  <c r="AV382" i="8"/>
  <c r="BA382" i="8"/>
  <c r="BB382" i="8"/>
  <c r="BC382" i="8"/>
  <c r="BD382" i="8" s="1"/>
  <c r="O383" i="8"/>
  <c r="P383" i="8"/>
  <c r="AU383" i="8"/>
  <c r="AV383" i="8"/>
  <c r="BA383" i="8"/>
  <c r="BB383" i="8"/>
  <c r="BC383" i="8"/>
  <c r="BD383" i="8" s="1"/>
  <c r="O384" i="8"/>
  <c r="P384" i="8"/>
  <c r="AU384" i="8"/>
  <c r="AV384" i="8"/>
  <c r="BA384" i="8"/>
  <c r="BB384" i="8"/>
  <c r="BC384" i="8"/>
  <c r="BD384" i="8" s="1"/>
  <c r="O385" i="8"/>
  <c r="P385" i="8"/>
  <c r="AU385" i="8"/>
  <c r="AV385" i="8"/>
  <c r="BA385" i="8"/>
  <c r="BB385" i="8"/>
  <c r="BC385" i="8"/>
  <c r="BD385" i="8" s="1"/>
  <c r="O386" i="8"/>
  <c r="P386" i="8"/>
  <c r="AU386" i="8"/>
  <c r="AV386" i="8"/>
  <c r="BA386" i="8"/>
  <c r="BB386" i="8"/>
  <c r="BC386" i="8"/>
  <c r="BD386" i="8" s="1"/>
  <c r="O387" i="8"/>
  <c r="P387" i="8"/>
  <c r="AU387" i="8"/>
  <c r="AV387" i="8"/>
  <c r="BA387" i="8"/>
  <c r="BB387" i="8"/>
  <c r="BC387" i="8"/>
  <c r="BD387" i="8" s="1"/>
  <c r="O388" i="8"/>
  <c r="P388" i="8"/>
  <c r="AU388" i="8"/>
  <c r="AV388" i="8"/>
  <c r="BA388" i="8"/>
  <c r="BB388" i="8"/>
  <c r="BC388" i="8"/>
  <c r="BD388" i="8" s="1"/>
  <c r="O389" i="8"/>
  <c r="P389" i="8"/>
  <c r="AU389" i="8"/>
  <c r="AV389" i="8"/>
  <c r="BA389" i="8"/>
  <c r="BB389" i="8"/>
  <c r="BC389" i="8"/>
  <c r="BD389" i="8" s="1"/>
  <c r="O390" i="8"/>
  <c r="P390" i="8"/>
  <c r="AU390" i="8"/>
  <c r="AV390" i="8"/>
  <c r="BA390" i="8"/>
  <c r="BB390" i="8"/>
  <c r="BC390" i="8"/>
  <c r="BD390" i="8" s="1"/>
  <c r="O391" i="8"/>
  <c r="P391" i="8"/>
  <c r="AU391" i="8"/>
  <c r="AV391" i="8"/>
  <c r="BA391" i="8"/>
  <c r="BB391" i="8"/>
  <c r="BC391" i="8"/>
  <c r="BD391" i="8" s="1"/>
  <c r="O392" i="8"/>
  <c r="P392" i="8"/>
  <c r="AU392" i="8"/>
  <c r="AV392" i="8"/>
  <c r="BA392" i="8"/>
  <c r="BB392" i="8"/>
  <c r="BC392" i="8"/>
  <c r="BD392" i="8" s="1"/>
  <c r="O393" i="8"/>
  <c r="P393" i="8"/>
  <c r="AU393" i="8"/>
  <c r="AV393" i="8"/>
  <c r="BA393" i="8"/>
  <c r="BB393" i="8"/>
  <c r="BC393" i="8"/>
  <c r="BD393" i="8" s="1"/>
  <c r="O394" i="8"/>
  <c r="P394" i="8"/>
  <c r="AU394" i="8"/>
  <c r="AV394" i="8"/>
  <c r="BA394" i="8"/>
  <c r="BB394" i="8"/>
  <c r="BC394" i="8"/>
  <c r="BD394" i="8" s="1"/>
  <c r="O395" i="8"/>
  <c r="P395" i="8"/>
  <c r="AU395" i="8"/>
  <c r="AV395" i="8"/>
  <c r="BA395" i="8"/>
  <c r="BB395" i="8"/>
  <c r="BC395" i="8"/>
  <c r="BD395" i="8" s="1"/>
  <c r="O396" i="8"/>
  <c r="P396" i="8"/>
  <c r="AU396" i="8"/>
  <c r="AV396" i="8"/>
  <c r="BA396" i="8"/>
  <c r="BB396" i="8"/>
  <c r="BC396" i="8"/>
  <c r="BD396" i="8" s="1"/>
  <c r="O397" i="8"/>
  <c r="P397" i="8"/>
  <c r="AU397" i="8"/>
  <c r="AV397" i="8"/>
  <c r="BA397" i="8"/>
  <c r="BB397" i="8"/>
  <c r="BC397" i="8"/>
  <c r="BD397" i="8" s="1"/>
  <c r="O398" i="8"/>
  <c r="P398" i="8"/>
  <c r="AU398" i="8"/>
  <c r="AV398" i="8"/>
  <c r="BA398" i="8"/>
  <c r="BB398" i="8"/>
  <c r="BC398" i="8"/>
  <c r="BD398" i="8" s="1"/>
  <c r="O399" i="8"/>
  <c r="P399" i="8"/>
  <c r="AU399" i="8"/>
  <c r="AV399" i="8"/>
  <c r="BA399" i="8"/>
  <c r="BB399" i="8"/>
  <c r="BC399" i="8"/>
  <c r="BD399" i="8" s="1"/>
  <c r="O400" i="8"/>
  <c r="P400" i="8"/>
  <c r="AU400" i="8"/>
  <c r="AV400" i="8"/>
  <c r="BA400" i="8"/>
  <c r="BB400" i="8"/>
  <c r="BC400" i="8"/>
  <c r="BD400" i="8" s="1"/>
  <c r="O401" i="8"/>
  <c r="P401" i="8"/>
  <c r="AU401" i="8"/>
  <c r="AV401" i="8"/>
  <c r="BA401" i="8"/>
  <c r="BB401" i="8"/>
  <c r="BC401" i="8"/>
  <c r="BD401" i="8" s="1"/>
  <c r="O402" i="8"/>
  <c r="P402" i="8"/>
  <c r="AU402" i="8"/>
  <c r="AV402" i="8"/>
  <c r="BA402" i="8"/>
  <c r="BB402" i="8"/>
  <c r="BC402" i="8"/>
  <c r="BD402" i="8" s="1"/>
  <c r="O403" i="8"/>
  <c r="P403" i="8"/>
  <c r="AU403" i="8"/>
  <c r="AV403" i="8"/>
  <c r="BA403" i="8"/>
  <c r="BB403" i="8"/>
  <c r="BC403" i="8"/>
  <c r="BD403" i="8" s="1"/>
  <c r="O404" i="8"/>
  <c r="P404" i="8"/>
  <c r="AU404" i="8"/>
  <c r="AV404" i="8"/>
  <c r="BA404" i="8"/>
  <c r="BB404" i="8"/>
  <c r="BC404" i="8"/>
  <c r="BD404" i="8" s="1"/>
  <c r="O405" i="8"/>
  <c r="P405" i="8"/>
  <c r="AU405" i="8"/>
  <c r="AV405" i="8"/>
  <c r="BA405" i="8"/>
  <c r="BB405" i="8"/>
  <c r="BC405" i="8"/>
  <c r="BD405" i="8" s="1"/>
  <c r="O406" i="8"/>
  <c r="P406" i="8"/>
  <c r="AU406" i="8"/>
  <c r="AV406" i="8"/>
  <c r="BA406" i="8"/>
  <c r="BB406" i="8"/>
  <c r="BC406" i="8"/>
  <c r="BD406" i="8" s="1"/>
  <c r="O407" i="8"/>
  <c r="P407" i="8"/>
  <c r="AU407" i="8"/>
  <c r="AV407" i="8"/>
  <c r="BA407" i="8"/>
  <c r="BB407" i="8"/>
  <c r="BC407" i="8"/>
  <c r="BD407" i="8" s="1"/>
  <c r="O408" i="8"/>
  <c r="P408" i="8"/>
  <c r="AU408" i="8"/>
  <c r="AV408" i="8"/>
  <c r="BA408" i="8"/>
  <c r="BB408" i="8"/>
  <c r="BC408" i="8"/>
  <c r="BD408" i="8" s="1"/>
  <c r="O409" i="8"/>
  <c r="P409" i="8"/>
  <c r="AU409" i="8"/>
  <c r="AV409" i="8"/>
  <c r="BA409" i="8"/>
  <c r="BB409" i="8"/>
  <c r="BC409" i="8"/>
  <c r="BD409" i="8" s="1"/>
  <c r="O410" i="8"/>
  <c r="P410" i="8"/>
  <c r="AU410" i="8"/>
  <c r="AV410" i="8"/>
  <c r="BA410" i="8"/>
  <c r="BB410" i="8"/>
  <c r="BC410" i="8"/>
  <c r="BD410" i="8" s="1"/>
  <c r="O411" i="8"/>
  <c r="P411" i="8"/>
  <c r="AU411" i="8"/>
  <c r="AV411" i="8"/>
  <c r="BA411" i="8"/>
  <c r="BB411" i="8"/>
  <c r="BC411" i="8"/>
  <c r="BD411" i="8" s="1"/>
  <c r="O412" i="8"/>
  <c r="P412" i="8"/>
  <c r="AU412" i="8"/>
  <c r="AV412" i="8"/>
  <c r="BA412" i="8"/>
  <c r="BB412" i="8"/>
  <c r="BC412" i="8"/>
  <c r="BD412" i="8" s="1"/>
  <c r="O413" i="8"/>
  <c r="P413" i="8"/>
  <c r="AU413" i="8"/>
  <c r="AV413" i="8"/>
  <c r="BA413" i="8"/>
  <c r="BB413" i="8"/>
  <c r="BC413" i="8"/>
  <c r="BD413" i="8" s="1"/>
  <c r="O414" i="8"/>
  <c r="P414" i="8"/>
  <c r="AU414" i="8"/>
  <c r="AV414" i="8"/>
  <c r="BA414" i="8"/>
  <c r="BB414" i="8"/>
  <c r="BC414" i="8"/>
  <c r="BD414" i="8" s="1"/>
  <c r="O415" i="8"/>
  <c r="P415" i="8"/>
  <c r="AU415" i="8"/>
  <c r="AV415" i="8"/>
  <c r="BA415" i="8"/>
  <c r="BB415" i="8"/>
  <c r="BC415" i="8"/>
  <c r="BD415" i="8" s="1"/>
  <c r="O416" i="8"/>
  <c r="P416" i="8"/>
  <c r="AU416" i="8"/>
  <c r="AV416" i="8"/>
  <c r="BA416" i="8"/>
  <c r="BB416" i="8"/>
  <c r="BC416" i="8"/>
  <c r="BD416" i="8" s="1"/>
  <c r="O417" i="8"/>
  <c r="P417" i="8"/>
  <c r="AU417" i="8"/>
  <c r="AV417" i="8"/>
  <c r="BA417" i="8"/>
  <c r="BB417" i="8"/>
  <c r="BC417" i="8"/>
  <c r="BD417" i="8" s="1"/>
  <c r="O418" i="8"/>
  <c r="P418" i="8"/>
  <c r="AU418" i="8"/>
  <c r="AV418" i="8"/>
  <c r="BA418" i="8"/>
  <c r="BB418" i="8"/>
  <c r="BC418" i="8"/>
  <c r="BD418" i="8" s="1"/>
  <c r="O419" i="8"/>
  <c r="P419" i="8"/>
  <c r="AU419" i="8"/>
  <c r="AV419" i="8"/>
  <c r="BA419" i="8"/>
  <c r="BB419" i="8"/>
  <c r="BC419" i="8"/>
  <c r="BD419" i="8" s="1"/>
  <c r="O420" i="8"/>
  <c r="P420" i="8"/>
  <c r="AU420" i="8"/>
  <c r="AV420" i="8"/>
  <c r="BA420" i="8"/>
  <c r="BB420" i="8"/>
  <c r="BC420" i="8"/>
  <c r="BD420" i="8" s="1"/>
  <c r="O421" i="8"/>
  <c r="P421" i="8"/>
  <c r="AU421" i="8"/>
  <c r="AV421" i="8"/>
  <c r="BA421" i="8"/>
  <c r="BB421" i="8"/>
  <c r="BC421" i="8"/>
  <c r="BD421" i="8" s="1"/>
  <c r="O422" i="8"/>
  <c r="P422" i="8"/>
  <c r="AU422" i="8"/>
  <c r="AV422" i="8"/>
  <c r="BA422" i="8"/>
  <c r="BB422" i="8"/>
  <c r="BC422" i="8"/>
  <c r="BD422" i="8" s="1"/>
  <c r="O423" i="8"/>
  <c r="P423" i="8"/>
  <c r="AU423" i="8"/>
  <c r="AV423" i="8"/>
  <c r="BA423" i="8"/>
  <c r="BB423" i="8"/>
  <c r="BC423" i="8"/>
  <c r="BD423" i="8" s="1"/>
  <c r="O424" i="8"/>
  <c r="P424" i="8"/>
  <c r="AU424" i="8"/>
  <c r="AV424" i="8"/>
  <c r="BA424" i="8"/>
  <c r="BB424" i="8"/>
  <c r="BC424" i="8"/>
  <c r="BD424" i="8" s="1"/>
  <c r="O425" i="8"/>
  <c r="P425" i="8"/>
  <c r="AU425" i="8"/>
  <c r="AV425" i="8"/>
  <c r="BA425" i="8"/>
  <c r="BB425" i="8"/>
  <c r="BC425" i="8"/>
  <c r="BD425" i="8" s="1"/>
  <c r="O426" i="8"/>
  <c r="P426" i="8"/>
  <c r="AU426" i="8"/>
  <c r="AV426" i="8"/>
  <c r="BA426" i="8"/>
  <c r="BB426" i="8"/>
  <c r="BC426" i="8"/>
  <c r="BD426" i="8" s="1"/>
  <c r="O427" i="8"/>
  <c r="P427" i="8"/>
  <c r="AU427" i="8"/>
  <c r="AV427" i="8"/>
  <c r="BA427" i="8"/>
  <c r="BB427" i="8"/>
  <c r="BC427" i="8"/>
  <c r="BD427" i="8" s="1"/>
  <c r="O428" i="8"/>
  <c r="P428" i="8"/>
  <c r="AU428" i="8"/>
  <c r="AV428" i="8"/>
  <c r="BA428" i="8"/>
  <c r="BB428" i="8"/>
  <c r="BC428" i="8"/>
  <c r="BD428" i="8" s="1"/>
  <c r="O429" i="8"/>
  <c r="P429" i="8"/>
  <c r="AU429" i="8"/>
  <c r="AV429" i="8"/>
  <c r="BA429" i="8"/>
  <c r="BB429" i="8"/>
  <c r="BC429" i="8"/>
  <c r="BD429" i="8" s="1"/>
  <c r="O430" i="8"/>
  <c r="P430" i="8"/>
  <c r="AU430" i="8"/>
  <c r="AV430" i="8"/>
  <c r="BA430" i="8"/>
  <c r="BB430" i="8"/>
  <c r="BC430" i="8"/>
  <c r="BD430" i="8" s="1"/>
  <c r="O431" i="8"/>
  <c r="P431" i="8"/>
  <c r="AU431" i="8"/>
  <c r="AV431" i="8"/>
  <c r="BA431" i="8"/>
  <c r="BB431" i="8"/>
  <c r="BC431" i="8"/>
  <c r="BD431" i="8" s="1"/>
  <c r="O432" i="8"/>
  <c r="P432" i="8"/>
  <c r="AU432" i="8"/>
  <c r="AV432" i="8"/>
  <c r="BA432" i="8"/>
  <c r="BB432" i="8"/>
  <c r="BC432" i="8"/>
  <c r="BD432" i="8" s="1"/>
  <c r="O433" i="8"/>
  <c r="P433" i="8"/>
  <c r="AU433" i="8"/>
  <c r="AV433" i="8"/>
  <c r="BA433" i="8"/>
  <c r="BB433" i="8"/>
  <c r="BC433" i="8"/>
  <c r="BD433" i="8" s="1"/>
  <c r="O434" i="8"/>
  <c r="P434" i="8"/>
  <c r="AU434" i="8"/>
  <c r="AV434" i="8"/>
  <c r="BA434" i="8"/>
  <c r="BB434" i="8"/>
  <c r="BC434" i="8"/>
  <c r="BD434" i="8" s="1"/>
  <c r="O435" i="8"/>
  <c r="P435" i="8"/>
  <c r="AU435" i="8"/>
  <c r="AV435" i="8"/>
  <c r="BA435" i="8"/>
  <c r="BB435" i="8"/>
  <c r="BC435" i="8"/>
  <c r="BD435" i="8" s="1"/>
  <c r="O436" i="8"/>
  <c r="P436" i="8"/>
  <c r="AU436" i="8"/>
  <c r="AV436" i="8"/>
  <c r="BA436" i="8"/>
  <c r="BB436" i="8"/>
  <c r="BC436" i="8"/>
  <c r="BD436" i="8" s="1"/>
  <c r="O437" i="8"/>
  <c r="P437" i="8"/>
  <c r="AU437" i="8"/>
  <c r="AV437" i="8"/>
  <c r="BA437" i="8"/>
  <c r="BB437" i="8"/>
  <c r="BC437" i="8"/>
  <c r="BD437" i="8" s="1"/>
  <c r="O438" i="8"/>
  <c r="P438" i="8"/>
  <c r="AU438" i="8"/>
  <c r="AV438" i="8"/>
  <c r="BA438" i="8"/>
  <c r="BB438" i="8"/>
  <c r="BC438" i="8"/>
  <c r="BD438" i="8" s="1"/>
  <c r="O439" i="8"/>
  <c r="P439" i="8"/>
  <c r="AU439" i="8"/>
  <c r="AV439" i="8"/>
  <c r="BA439" i="8"/>
  <c r="BB439" i="8"/>
  <c r="BC439" i="8"/>
  <c r="BD439" i="8" s="1"/>
  <c r="O440" i="8"/>
  <c r="P440" i="8"/>
  <c r="AU440" i="8"/>
  <c r="AV440" i="8"/>
  <c r="BA440" i="8"/>
  <c r="BB440" i="8"/>
  <c r="BC440" i="8"/>
  <c r="BD440" i="8" s="1"/>
  <c r="O441" i="8"/>
  <c r="P441" i="8"/>
  <c r="AU441" i="8"/>
  <c r="AV441" i="8"/>
  <c r="BA441" i="8"/>
  <c r="BB441" i="8"/>
  <c r="BC441" i="8"/>
  <c r="BD441" i="8" s="1"/>
  <c r="O442" i="8"/>
  <c r="P442" i="8"/>
  <c r="AU442" i="8"/>
  <c r="AV442" i="8"/>
  <c r="BA442" i="8"/>
  <c r="BB442" i="8"/>
  <c r="BC442" i="8"/>
  <c r="BD442" i="8" s="1"/>
  <c r="O443" i="8"/>
  <c r="P443" i="8"/>
  <c r="AU443" i="8"/>
  <c r="AV443" i="8"/>
  <c r="BA443" i="8"/>
  <c r="BB443" i="8"/>
  <c r="BC443" i="8"/>
  <c r="BD443" i="8" s="1"/>
  <c r="O444" i="8"/>
  <c r="P444" i="8"/>
  <c r="AU444" i="8"/>
  <c r="AV444" i="8"/>
  <c r="BA444" i="8"/>
  <c r="BB444" i="8"/>
  <c r="BC444" i="8"/>
  <c r="BD444" i="8" s="1"/>
  <c r="O445" i="8"/>
  <c r="P445" i="8"/>
  <c r="AU445" i="8"/>
  <c r="AV445" i="8"/>
  <c r="BA445" i="8"/>
  <c r="BB445" i="8"/>
  <c r="BC445" i="8"/>
  <c r="BD445" i="8" s="1"/>
  <c r="O446" i="8"/>
  <c r="P446" i="8"/>
  <c r="AU446" i="8"/>
  <c r="AV446" i="8"/>
  <c r="BA446" i="8"/>
  <c r="BB446" i="8"/>
  <c r="BC446" i="8"/>
  <c r="BD446" i="8" s="1"/>
  <c r="O447" i="8"/>
  <c r="P447" i="8"/>
  <c r="AU447" i="8"/>
  <c r="AV447" i="8"/>
  <c r="BA447" i="8"/>
  <c r="BB447" i="8"/>
  <c r="BC447" i="8"/>
  <c r="BD447" i="8" s="1"/>
  <c r="O448" i="8"/>
  <c r="P448" i="8"/>
  <c r="AU448" i="8"/>
  <c r="AV448" i="8"/>
  <c r="BA448" i="8"/>
  <c r="BB448" i="8"/>
  <c r="BC448" i="8"/>
  <c r="BD448" i="8" s="1"/>
  <c r="O449" i="8"/>
  <c r="P449" i="8"/>
  <c r="AU449" i="8"/>
  <c r="AV449" i="8"/>
  <c r="BA449" i="8"/>
  <c r="BB449" i="8"/>
  <c r="BC449" i="8"/>
  <c r="BD449" i="8" s="1"/>
  <c r="O450" i="8"/>
  <c r="P450" i="8"/>
  <c r="AU450" i="8"/>
  <c r="AV450" i="8"/>
  <c r="BA450" i="8"/>
  <c r="BB450" i="8"/>
  <c r="BC450" i="8"/>
  <c r="BD450" i="8" s="1"/>
  <c r="O451" i="8"/>
  <c r="P451" i="8"/>
  <c r="AU451" i="8"/>
  <c r="AV451" i="8"/>
  <c r="BA451" i="8"/>
  <c r="BB451" i="8"/>
  <c r="BC451" i="8"/>
  <c r="BD451" i="8" s="1"/>
  <c r="O452" i="8"/>
  <c r="P452" i="8"/>
  <c r="AU452" i="8"/>
  <c r="AV452" i="8"/>
  <c r="BA452" i="8"/>
  <c r="BB452" i="8"/>
  <c r="BC452" i="8"/>
  <c r="BD452" i="8" s="1"/>
  <c r="O453" i="8"/>
  <c r="P453" i="8"/>
  <c r="AU453" i="8"/>
  <c r="AV453" i="8"/>
  <c r="BA453" i="8"/>
  <c r="BB453" i="8"/>
  <c r="BC453" i="8"/>
  <c r="BD453" i="8" s="1"/>
  <c r="O454" i="8"/>
  <c r="P454" i="8"/>
  <c r="AU454" i="8"/>
  <c r="AV454" i="8"/>
  <c r="BA454" i="8"/>
  <c r="BB454" i="8"/>
  <c r="BC454" i="8"/>
  <c r="BD454" i="8" s="1"/>
  <c r="O455" i="8"/>
  <c r="P455" i="8"/>
  <c r="AU455" i="8"/>
  <c r="AV455" i="8"/>
  <c r="BA455" i="8"/>
  <c r="BB455" i="8"/>
  <c r="BC455" i="8"/>
  <c r="BD455" i="8" s="1"/>
  <c r="O456" i="8"/>
  <c r="P456" i="8"/>
  <c r="AU456" i="8"/>
  <c r="AV456" i="8"/>
  <c r="BA456" i="8"/>
  <c r="BB456" i="8"/>
  <c r="BC456" i="8"/>
  <c r="BD456" i="8" s="1"/>
  <c r="O457" i="8"/>
  <c r="P457" i="8"/>
  <c r="AU457" i="8"/>
  <c r="AV457" i="8"/>
  <c r="BA457" i="8"/>
  <c r="BB457" i="8"/>
  <c r="BC457" i="8"/>
  <c r="BD457" i="8" s="1"/>
  <c r="O458" i="8"/>
  <c r="P458" i="8"/>
  <c r="AU458" i="8"/>
  <c r="AV458" i="8"/>
  <c r="BA458" i="8"/>
  <c r="BB458" i="8"/>
  <c r="BC458" i="8"/>
  <c r="BD458" i="8" s="1"/>
  <c r="O459" i="8"/>
  <c r="P459" i="8"/>
  <c r="AU459" i="8"/>
  <c r="AV459" i="8"/>
  <c r="BA459" i="8"/>
  <c r="BB459" i="8"/>
  <c r="BC459" i="8"/>
  <c r="BD459" i="8" s="1"/>
  <c r="O460" i="8"/>
  <c r="P460" i="8"/>
  <c r="AU460" i="8"/>
  <c r="AV460" i="8"/>
  <c r="BA460" i="8"/>
  <c r="BB460" i="8"/>
  <c r="BC460" i="8"/>
  <c r="BD460" i="8" s="1"/>
  <c r="O461" i="8"/>
  <c r="P461" i="8"/>
  <c r="AU461" i="8"/>
  <c r="AV461" i="8"/>
  <c r="BA461" i="8"/>
  <c r="BB461" i="8"/>
  <c r="BC461" i="8"/>
  <c r="BD461" i="8" s="1"/>
  <c r="O462" i="8"/>
  <c r="P462" i="8"/>
  <c r="AU462" i="8"/>
  <c r="AV462" i="8"/>
  <c r="BA462" i="8"/>
  <c r="BB462" i="8"/>
  <c r="BC462" i="8"/>
  <c r="BD462" i="8" s="1"/>
  <c r="O463" i="8"/>
  <c r="P463" i="8"/>
  <c r="AU463" i="8"/>
  <c r="AV463" i="8"/>
  <c r="BA463" i="8"/>
  <c r="BB463" i="8"/>
  <c r="BC463" i="8"/>
  <c r="BD463" i="8" s="1"/>
  <c r="O464" i="8"/>
  <c r="P464" i="8"/>
  <c r="AU464" i="8"/>
  <c r="AV464" i="8"/>
  <c r="BA464" i="8"/>
  <c r="BB464" i="8"/>
  <c r="BC464" i="8"/>
  <c r="BD464" i="8" s="1"/>
  <c r="O465" i="8"/>
  <c r="P465" i="8"/>
  <c r="AU465" i="8"/>
  <c r="AV465" i="8"/>
  <c r="BA465" i="8"/>
  <c r="BB465" i="8"/>
  <c r="BC465" i="8"/>
  <c r="BD465" i="8" s="1"/>
  <c r="O466" i="8"/>
  <c r="P466" i="8"/>
  <c r="AU466" i="8"/>
  <c r="AV466" i="8"/>
  <c r="BA466" i="8"/>
  <c r="BB466" i="8"/>
  <c r="BC466" i="8"/>
  <c r="BD466" i="8" s="1"/>
  <c r="O467" i="8"/>
  <c r="P467" i="8"/>
  <c r="AU467" i="8"/>
  <c r="AV467" i="8"/>
  <c r="BA467" i="8"/>
  <c r="BB467" i="8"/>
  <c r="BC467" i="8"/>
  <c r="BD467" i="8" s="1"/>
  <c r="O468" i="8"/>
  <c r="P468" i="8"/>
  <c r="AU468" i="8"/>
  <c r="AV468" i="8"/>
  <c r="BA468" i="8"/>
  <c r="BB468" i="8"/>
  <c r="BC468" i="8"/>
  <c r="BD468" i="8" s="1"/>
  <c r="O469" i="8"/>
  <c r="P469" i="8"/>
  <c r="AU469" i="8"/>
  <c r="AV469" i="8"/>
  <c r="BA469" i="8"/>
  <c r="BB469" i="8"/>
  <c r="BC469" i="8"/>
  <c r="BD469" i="8" s="1"/>
  <c r="O470" i="8"/>
  <c r="P470" i="8"/>
  <c r="AU470" i="8"/>
  <c r="AV470" i="8"/>
  <c r="BA470" i="8"/>
  <c r="BB470" i="8"/>
  <c r="BC470" i="8"/>
  <c r="BD470" i="8" s="1"/>
  <c r="O471" i="8"/>
  <c r="P471" i="8"/>
  <c r="AU471" i="8"/>
  <c r="AV471" i="8"/>
  <c r="BA471" i="8"/>
  <c r="BB471" i="8"/>
  <c r="BC471" i="8"/>
  <c r="BD471" i="8" s="1"/>
  <c r="O472" i="8"/>
  <c r="P472" i="8"/>
  <c r="AU472" i="8"/>
  <c r="AV472" i="8"/>
  <c r="BA472" i="8"/>
  <c r="BB472" i="8"/>
  <c r="BC472" i="8"/>
  <c r="BD472" i="8" s="1"/>
  <c r="O473" i="8"/>
  <c r="P473" i="8"/>
  <c r="AU473" i="8"/>
  <c r="AV473" i="8"/>
  <c r="BA473" i="8"/>
  <c r="BB473" i="8"/>
  <c r="BC473" i="8"/>
  <c r="BD473" i="8" s="1"/>
  <c r="O474" i="8"/>
  <c r="P474" i="8"/>
  <c r="AU474" i="8"/>
  <c r="AV474" i="8"/>
  <c r="BA474" i="8"/>
  <c r="BB474" i="8"/>
  <c r="BC474" i="8"/>
  <c r="BD474" i="8" s="1"/>
  <c r="O475" i="8"/>
  <c r="P475" i="8"/>
  <c r="AU475" i="8"/>
  <c r="AV475" i="8"/>
  <c r="BA475" i="8"/>
  <c r="BB475" i="8"/>
  <c r="BC475" i="8"/>
  <c r="BD475" i="8" s="1"/>
  <c r="O476" i="8"/>
  <c r="P476" i="8"/>
  <c r="AU476" i="8"/>
  <c r="AV476" i="8"/>
  <c r="BA476" i="8"/>
  <c r="BB476" i="8"/>
  <c r="BC476" i="8"/>
  <c r="BD476" i="8" s="1"/>
  <c r="O477" i="8"/>
  <c r="P477" i="8"/>
  <c r="AU477" i="8"/>
  <c r="AV477" i="8"/>
  <c r="BA477" i="8"/>
  <c r="BB477" i="8"/>
  <c r="BC477" i="8"/>
  <c r="BD477" i="8" s="1"/>
  <c r="O478" i="8"/>
  <c r="P478" i="8"/>
  <c r="AU478" i="8"/>
  <c r="AV478" i="8"/>
  <c r="BA478" i="8"/>
  <c r="BB478" i="8"/>
  <c r="BC478" i="8"/>
  <c r="BD478" i="8" s="1"/>
  <c r="O479" i="8"/>
  <c r="P479" i="8"/>
  <c r="AU479" i="8"/>
  <c r="AV479" i="8"/>
  <c r="BA479" i="8"/>
  <c r="BB479" i="8"/>
  <c r="BC479" i="8"/>
  <c r="BD479" i="8" s="1"/>
  <c r="O480" i="8"/>
  <c r="P480" i="8"/>
  <c r="AU480" i="8"/>
  <c r="AV480" i="8"/>
  <c r="BA480" i="8"/>
  <c r="BB480" i="8"/>
  <c r="BC480" i="8"/>
  <c r="BD480" i="8" s="1"/>
  <c r="O481" i="8"/>
  <c r="P481" i="8"/>
  <c r="AU481" i="8"/>
  <c r="AV481" i="8"/>
  <c r="BA481" i="8"/>
  <c r="BB481" i="8"/>
  <c r="BC481" i="8"/>
  <c r="BD481" i="8" s="1"/>
  <c r="O482" i="8"/>
  <c r="P482" i="8"/>
  <c r="AU482" i="8"/>
  <c r="AV482" i="8"/>
  <c r="BA482" i="8"/>
  <c r="BB482" i="8"/>
  <c r="BC482" i="8"/>
  <c r="BD482" i="8" s="1"/>
  <c r="O483" i="8"/>
  <c r="P483" i="8"/>
  <c r="AU483" i="8"/>
  <c r="AV483" i="8"/>
  <c r="BA483" i="8"/>
  <c r="BB483" i="8"/>
  <c r="BC483" i="8"/>
  <c r="BD483" i="8" s="1"/>
  <c r="O484" i="8"/>
  <c r="P484" i="8"/>
  <c r="AU484" i="8"/>
  <c r="AV484" i="8"/>
  <c r="BA484" i="8"/>
  <c r="BB484" i="8"/>
  <c r="BC484" i="8"/>
  <c r="BD484" i="8" s="1"/>
  <c r="O485" i="8"/>
  <c r="P485" i="8"/>
  <c r="AU485" i="8"/>
  <c r="AV485" i="8"/>
  <c r="BA485" i="8"/>
  <c r="BB485" i="8"/>
  <c r="BC485" i="8"/>
  <c r="BD485" i="8" s="1"/>
  <c r="O486" i="8"/>
  <c r="P486" i="8"/>
  <c r="AU486" i="8"/>
  <c r="AV486" i="8"/>
  <c r="BA486" i="8"/>
  <c r="BB486" i="8"/>
  <c r="BC486" i="8"/>
  <c r="BD486" i="8" s="1"/>
  <c r="O487" i="8"/>
  <c r="P487" i="8"/>
  <c r="AU487" i="8"/>
  <c r="AV487" i="8"/>
  <c r="BA487" i="8"/>
  <c r="BB487" i="8"/>
  <c r="BC487" i="8"/>
  <c r="BD487" i="8" s="1"/>
  <c r="O488" i="8"/>
  <c r="P488" i="8"/>
  <c r="AU488" i="8"/>
  <c r="AV488" i="8"/>
  <c r="BA488" i="8"/>
  <c r="BB488" i="8"/>
  <c r="BC488" i="8"/>
  <c r="BD488" i="8" s="1"/>
  <c r="I239" i="7"/>
  <c r="J239" i="7" s="1"/>
  <c r="AO239" i="7"/>
  <c r="AP239" i="7"/>
  <c r="AU239" i="7"/>
  <c r="AV239" i="7"/>
  <c r="AW239" i="7"/>
  <c r="AX239" i="7"/>
  <c r="I240" i="7"/>
  <c r="J240" i="7"/>
  <c r="AO240" i="7"/>
  <c r="AP240" i="7"/>
  <c r="AU240" i="7"/>
  <c r="AV240" i="7"/>
  <c r="AW240" i="7"/>
  <c r="AX240" i="7"/>
  <c r="I241" i="7"/>
  <c r="J241" i="7"/>
  <c r="AO241" i="7"/>
  <c r="AP241" i="7"/>
  <c r="AU241" i="7"/>
  <c r="AV241" i="7"/>
  <c r="AW241" i="7"/>
  <c r="AX241" i="7"/>
  <c r="I242" i="7"/>
  <c r="J242" i="7"/>
  <c r="AO242" i="7"/>
  <c r="AP242" i="7"/>
  <c r="AU242" i="7"/>
  <c r="AV242" i="7"/>
  <c r="AW242" i="7"/>
  <c r="AX242" i="7"/>
  <c r="I243" i="7"/>
  <c r="J243" i="7"/>
  <c r="AO243" i="7"/>
  <c r="AP243" i="7"/>
  <c r="AU243" i="7"/>
  <c r="AV243" i="7"/>
  <c r="AW243" i="7"/>
  <c r="AX243" i="7"/>
  <c r="I244" i="7"/>
  <c r="J244" i="7"/>
  <c r="AO244" i="7"/>
  <c r="AP244" i="7"/>
  <c r="AU244" i="7"/>
  <c r="AV244" i="7"/>
  <c r="AW244" i="7"/>
  <c r="AX244" i="7"/>
  <c r="I245" i="7"/>
  <c r="J245" i="7"/>
  <c r="AO245" i="7"/>
  <c r="AP245" i="7"/>
  <c r="AU245" i="7"/>
  <c r="AV245" i="7"/>
  <c r="AW245" i="7"/>
  <c r="AX245" i="7"/>
  <c r="I246" i="7"/>
  <c r="J246" i="7"/>
  <c r="AO246" i="7"/>
  <c r="AP246" i="7"/>
  <c r="AU246" i="7"/>
  <c r="AV246" i="7"/>
  <c r="AW246" i="7"/>
  <c r="AX246" i="7"/>
  <c r="I247" i="7"/>
  <c r="J247" i="7"/>
  <c r="AO247" i="7"/>
  <c r="AP247" i="7"/>
  <c r="AU247" i="7"/>
  <c r="AV247" i="7"/>
  <c r="AW247" i="7"/>
  <c r="AX247" i="7"/>
  <c r="I248" i="7"/>
  <c r="J248" i="7"/>
  <c r="AO248" i="7"/>
  <c r="AP248" i="7"/>
  <c r="AU248" i="7"/>
  <c r="AV248" i="7"/>
  <c r="AW248" i="7"/>
  <c r="AX248" i="7"/>
  <c r="I249" i="7"/>
  <c r="J249" i="7"/>
  <c r="AO249" i="7"/>
  <c r="AP249" i="7"/>
  <c r="AU249" i="7"/>
  <c r="AV249" i="7"/>
  <c r="AW249" i="7"/>
  <c r="AX249" i="7"/>
  <c r="I250" i="7"/>
  <c r="J250" i="7"/>
  <c r="AO250" i="7"/>
  <c r="AP250" i="7"/>
  <c r="AU250" i="7"/>
  <c r="AV250" i="7"/>
  <c r="AW250" i="7"/>
  <c r="AX250" i="7"/>
  <c r="I251" i="7"/>
  <c r="J251" i="7"/>
  <c r="AO251" i="7"/>
  <c r="AP251" i="7"/>
  <c r="AU251" i="7"/>
  <c r="AV251" i="7"/>
  <c r="AW251" i="7"/>
  <c r="AX251" i="7"/>
  <c r="I252" i="7"/>
  <c r="J252" i="7"/>
  <c r="AO252" i="7"/>
  <c r="AP252" i="7"/>
  <c r="AU252" i="7"/>
  <c r="AV252" i="7"/>
  <c r="AW252" i="7"/>
  <c r="AX252" i="7"/>
  <c r="I253" i="7"/>
  <c r="J253" i="7"/>
  <c r="AO253" i="7"/>
  <c r="AP253" i="7"/>
  <c r="AU253" i="7"/>
  <c r="AV253" i="7"/>
  <c r="AW253" i="7"/>
  <c r="AX253" i="7"/>
  <c r="I254" i="7"/>
  <c r="J254" i="7"/>
  <c r="AO254" i="7"/>
  <c r="AP254" i="7"/>
  <c r="AU254" i="7"/>
  <c r="AV254" i="7"/>
  <c r="AW254" i="7"/>
  <c r="AX254" i="7"/>
  <c r="I255" i="7"/>
  <c r="J255" i="7"/>
  <c r="AO255" i="7"/>
  <c r="AP255" i="7"/>
  <c r="AU255" i="7"/>
  <c r="AV255" i="7"/>
  <c r="AW255" i="7"/>
  <c r="AX255" i="7"/>
  <c r="I256" i="7"/>
  <c r="J256" i="7"/>
  <c r="AO256" i="7"/>
  <c r="AP256" i="7"/>
  <c r="AU256" i="7"/>
  <c r="AV256" i="7"/>
  <c r="AW256" i="7"/>
  <c r="AX256" i="7"/>
  <c r="I257" i="7"/>
  <c r="J257" i="7"/>
  <c r="AO257" i="7"/>
  <c r="AP257" i="7"/>
  <c r="AU257" i="7"/>
  <c r="AV257" i="7"/>
  <c r="AW257" i="7"/>
  <c r="AX257" i="7"/>
  <c r="I258" i="7"/>
  <c r="J258" i="7"/>
  <c r="AO258" i="7"/>
  <c r="AP258" i="7"/>
  <c r="AU258" i="7"/>
  <c r="AV258" i="7"/>
  <c r="AW258" i="7"/>
  <c r="AX258" i="7"/>
  <c r="I259" i="7"/>
  <c r="J259" i="7"/>
  <c r="AO259" i="7"/>
  <c r="AP259" i="7"/>
  <c r="AU259" i="7"/>
  <c r="AV259" i="7"/>
  <c r="AW259" i="7"/>
  <c r="AX259" i="7"/>
  <c r="I260" i="7"/>
  <c r="J260" i="7"/>
  <c r="AO260" i="7"/>
  <c r="AP260" i="7"/>
  <c r="AU260" i="7"/>
  <c r="AV260" i="7"/>
  <c r="AW260" i="7"/>
  <c r="AX260" i="7"/>
  <c r="I261" i="7"/>
  <c r="J261" i="7"/>
  <c r="AO261" i="7"/>
  <c r="AP261" i="7"/>
  <c r="AU261" i="7"/>
  <c r="AV261" i="7"/>
  <c r="AW261" i="7"/>
  <c r="AX261" i="7"/>
  <c r="I262" i="7"/>
  <c r="J262" i="7"/>
  <c r="AO262" i="7"/>
  <c r="AP262" i="7"/>
  <c r="AU262" i="7"/>
  <c r="AV262" i="7"/>
  <c r="AW262" i="7"/>
  <c r="AX262" i="7"/>
  <c r="I263" i="7"/>
  <c r="J263" i="7"/>
  <c r="AO263" i="7"/>
  <c r="AP263" i="7"/>
  <c r="AU263" i="7"/>
  <c r="AV263" i="7"/>
  <c r="AW263" i="7"/>
  <c r="AX263" i="7"/>
  <c r="I264" i="7"/>
  <c r="J264" i="7"/>
  <c r="AO264" i="7"/>
  <c r="AP264" i="7"/>
  <c r="AU264" i="7"/>
  <c r="AV264" i="7"/>
  <c r="AW264" i="7"/>
  <c r="AX264" i="7"/>
  <c r="I265" i="7"/>
  <c r="J265" i="7"/>
  <c r="AO265" i="7"/>
  <c r="AP265" i="7"/>
  <c r="AU265" i="7"/>
  <c r="AV265" i="7"/>
  <c r="AW265" i="7"/>
  <c r="AX265" i="7"/>
  <c r="I266" i="7"/>
  <c r="J266" i="7"/>
  <c r="AO266" i="7"/>
  <c r="AP266" i="7"/>
  <c r="AU266" i="7"/>
  <c r="AV266" i="7"/>
  <c r="AW266" i="7"/>
  <c r="AX266" i="7"/>
  <c r="I267" i="7"/>
  <c r="J267" i="7"/>
  <c r="AO267" i="7"/>
  <c r="AP267" i="7"/>
  <c r="AU267" i="7"/>
  <c r="AV267" i="7"/>
  <c r="AW267" i="7"/>
  <c r="AX267" i="7"/>
  <c r="I268" i="7"/>
  <c r="J268" i="7"/>
  <c r="AO268" i="7"/>
  <c r="AP268" i="7"/>
  <c r="AU268" i="7"/>
  <c r="AV268" i="7"/>
  <c r="AW268" i="7"/>
  <c r="AX268" i="7"/>
  <c r="I269" i="7"/>
  <c r="J269" i="7"/>
  <c r="AO269" i="7"/>
  <c r="AP269" i="7"/>
  <c r="AU269" i="7"/>
  <c r="AV269" i="7"/>
  <c r="AW269" i="7"/>
  <c r="AX269" i="7"/>
  <c r="I270" i="7"/>
  <c r="J270" i="7"/>
  <c r="AO270" i="7"/>
  <c r="AP270" i="7"/>
  <c r="AU270" i="7"/>
  <c r="AV270" i="7"/>
  <c r="AW270" i="7"/>
  <c r="AX270" i="7"/>
  <c r="I271" i="7"/>
  <c r="J271" i="7"/>
  <c r="AO271" i="7"/>
  <c r="AP271" i="7"/>
  <c r="AU271" i="7"/>
  <c r="AV271" i="7"/>
  <c r="AW271" i="7"/>
  <c r="AX271" i="7"/>
  <c r="I272" i="7"/>
  <c r="J272" i="7"/>
  <c r="AO272" i="7"/>
  <c r="AP272" i="7"/>
  <c r="AU272" i="7"/>
  <c r="AV272" i="7"/>
  <c r="AW272" i="7"/>
  <c r="AX272" i="7"/>
  <c r="I273" i="7"/>
  <c r="J273" i="7"/>
  <c r="AO273" i="7"/>
  <c r="AP273" i="7"/>
  <c r="AU273" i="7"/>
  <c r="AV273" i="7"/>
  <c r="AW273" i="7"/>
  <c r="AX273" i="7"/>
  <c r="I274" i="7"/>
  <c r="J274" i="7"/>
  <c r="AO274" i="7"/>
  <c r="AP274" i="7"/>
  <c r="AU274" i="7"/>
  <c r="AV274" i="7"/>
  <c r="AW274" i="7"/>
  <c r="AX274" i="7"/>
  <c r="I275" i="7"/>
  <c r="J275" i="7"/>
  <c r="AO275" i="7"/>
  <c r="AP275" i="7"/>
  <c r="AU275" i="7"/>
  <c r="AV275" i="7"/>
  <c r="AW275" i="7"/>
  <c r="AX275" i="7"/>
  <c r="I276" i="7"/>
  <c r="J276" i="7"/>
  <c r="AO276" i="7"/>
  <c r="AP276" i="7"/>
  <c r="AU276" i="7"/>
  <c r="AV276" i="7"/>
  <c r="AW276" i="7"/>
  <c r="AX276" i="7"/>
  <c r="I277" i="7"/>
  <c r="J277" i="7"/>
  <c r="AO277" i="7"/>
  <c r="AP277" i="7"/>
  <c r="AU277" i="7"/>
  <c r="AV277" i="7"/>
  <c r="AW277" i="7"/>
  <c r="AX277" i="7"/>
  <c r="I278" i="7"/>
  <c r="J278" i="7"/>
  <c r="AO278" i="7"/>
  <c r="AP278" i="7"/>
  <c r="AU278" i="7"/>
  <c r="AV278" i="7"/>
  <c r="AW278" i="7"/>
  <c r="AX278" i="7"/>
  <c r="I279" i="7"/>
  <c r="J279" i="7"/>
  <c r="AO279" i="7"/>
  <c r="AP279" i="7"/>
  <c r="AU279" i="7"/>
  <c r="AV279" i="7"/>
  <c r="AW279" i="7"/>
  <c r="AX279" i="7"/>
  <c r="I280" i="7"/>
  <c r="J280" i="7"/>
  <c r="AO280" i="7"/>
  <c r="AP280" i="7"/>
  <c r="AU280" i="7"/>
  <c r="AV280" i="7"/>
  <c r="AW280" i="7"/>
  <c r="AX280" i="7"/>
  <c r="I281" i="7"/>
  <c r="J281" i="7"/>
  <c r="AO281" i="7"/>
  <c r="AP281" i="7"/>
  <c r="AU281" i="7"/>
  <c r="AV281" i="7"/>
  <c r="AW281" i="7"/>
  <c r="AX281" i="7"/>
  <c r="I282" i="7"/>
  <c r="J282" i="7"/>
  <c r="AO282" i="7"/>
  <c r="AP282" i="7"/>
  <c r="AU282" i="7"/>
  <c r="AV282" i="7"/>
  <c r="AW282" i="7"/>
  <c r="AX282" i="7"/>
  <c r="I283" i="7"/>
  <c r="J283" i="7"/>
  <c r="AO283" i="7"/>
  <c r="AP283" i="7"/>
  <c r="AU283" i="7"/>
  <c r="AV283" i="7"/>
  <c r="AW283" i="7"/>
  <c r="AX283" i="7"/>
  <c r="I284" i="7"/>
  <c r="J284" i="7"/>
  <c r="AO284" i="7"/>
  <c r="AP284" i="7"/>
  <c r="AU284" i="7"/>
  <c r="AV284" i="7"/>
  <c r="AW284" i="7"/>
  <c r="AX284" i="7"/>
  <c r="I285" i="7"/>
  <c r="J285" i="7"/>
  <c r="AO285" i="7"/>
  <c r="AP285" i="7"/>
  <c r="AU285" i="7"/>
  <c r="AV285" i="7"/>
  <c r="AW285" i="7"/>
  <c r="AX285" i="7"/>
  <c r="I286" i="7"/>
  <c r="J286" i="7"/>
  <c r="AO286" i="7"/>
  <c r="AP286" i="7"/>
  <c r="AU286" i="7"/>
  <c r="AV286" i="7"/>
  <c r="AW286" i="7"/>
  <c r="AX286" i="7"/>
  <c r="I287" i="7"/>
  <c r="J287" i="7"/>
  <c r="AO287" i="7"/>
  <c r="AP287" i="7"/>
  <c r="AU287" i="7"/>
  <c r="AV287" i="7"/>
  <c r="AW287" i="7"/>
  <c r="AX287" i="7"/>
  <c r="I288" i="7"/>
  <c r="J288" i="7"/>
  <c r="AO288" i="7"/>
  <c r="AP288" i="7"/>
  <c r="AU288" i="7"/>
  <c r="AV288" i="7"/>
  <c r="AW288" i="7"/>
  <c r="AX288" i="7"/>
  <c r="I289" i="7"/>
  <c r="J289" i="7"/>
  <c r="AO289" i="7"/>
  <c r="AP289" i="7"/>
  <c r="AU289" i="7"/>
  <c r="AV289" i="7"/>
  <c r="AW289" i="7"/>
  <c r="AX289" i="7"/>
  <c r="I290" i="7"/>
  <c r="J290" i="7"/>
  <c r="AO290" i="7"/>
  <c r="AP290" i="7"/>
  <c r="AU290" i="7"/>
  <c r="AV290" i="7"/>
  <c r="AW290" i="7"/>
  <c r="AX290" i="7"/>
  <c r="I291" i="7"/>
  <c r="J291" i="7"/>
  <c r="AO291" i="7"/>
  <c r="AP291" i="7"/>
  <c r="AU291" i="7"/>
  <c r="AV291" i="7"/>
  <c r="AW291" i="7"/>
  <c r="AX291" i="7"/>
  <c r="I292" i="7"/>
  <c r="J292" i="7"/>
  <c r="AO292" i="7"/>
  <c r="AP292" i="7"/>
  <c r="AU292" i="7"/>
  <c r="AV292" i="7"/>
  <c r="AW292" i="7"/>
  <c r="AX292" i="7"/>
  <c r="I293" i="7"/>
  <c r="J293" i="7"/>
  <c r="AO293" i="7"/>
  <c r="AP293" i="7"/>
  <c r="AU293" i="7"/>
  <c r="AV293" i="7"/>
  <c r="AW293" i="7"/>
  <c r="AX293" i="7"/>
  <c r="I294" i="7"/>
  <c r="J294" i="7"/>
  <c r="AO294" i="7"/>
  <c r="AP294" i="7"/>
  <c r="AU294" i="7"/>
  <c r="AV294" i="7"/>
  <c r="AW294" i="7"/>
  <c r="AX294" i="7"/>
  <c r="I295" i="7"/>
  <c r="J295" i="7"/>
  <c r="AO295" i="7"/>
  <c r="AP295" i="7"/>
  <c r="AU295" i="7"/>
  <c r="AV295" i="7"/>
  <c r="AW295" i="7"/>
  <c r="AX295" i="7"/>
  <c r="I296" i="7"/>
  <c r="J296" i="7"/>
  <c r="AO296" i="7"/>
  <c r="AP296" i="7"/>
  <c r="AU296" i="7"/>
  <c r="AV296" i="7"/>
  <c r="AW296" i="7"/>
  <c r="AX296" i="7"/>
  <c r="I297" i="7"/>
  <c r="J297" i="7"/>
  <c r="AO297" i="7"/>
  <c r="AP297" i="7"/>
  <c r="AU297" i="7"/>
  <c r="AV297" i="7"/>
  <c r="AW297" i="7"/>
  <c r="AX297" i="7"/>
  <c r="I298" i="7"/>
  <c r="J298" i="7"/>
  <c r="AO298" i="7"/>
  <c r="AP298" i="7"/>
  <c r="AU298" i="7"/>
  <c r="AV298" i="7"/>
  <c r="AW298" i="7"/>
  <c r="AX298" i="7"/>
  <c r="I299" i="7"/>
  <c r="J299" i="7"/>
  <c r="AO299" i="7"/>
  <c r="AP299" i="7"/>
  <c r="AU299" i="7"/>
  <c r="AV299" i="7"/>
  <c r="AW299" i="7"/>
  <c r="AX299" i="7"/>
  <c r="I300" i="7"/>
  <c r="J300" i="7"/>
  <c r="AO300" i="7"/>
  <c r="AP300" i="7"/>
  <c r="AU300" i="7"/>
  <c r="AV300" i="7"/>
  <c r="AW300" i="7"/>
  <c r="AX300" i="7"/>
  <c r="I301" i="7"/>
  <c r="J301" i="7"/>
  <c r="AO301" i="7"/>
  <c r="AP301" i="7"/>
  <c r="AU301" i="7"/>
  <c r="AV301" i="7"/>
  <c r="AW301" i="7"/>
  <c r="AX301" i="7"/>
  <c r="I302" i="7"/>
  <c r="J302" i="7"/>
  <c r="AO302" i="7"/>
  <c r="AP302" i="7"/>
  <c r="AU302" i="7"/>
  <c r="AV302" i="7"/>
  <c r="AW302" i="7"/>
  <c r="AX302" i="7"/>
  <c r="I303" i="7"/>
  <c r="J303" i="7"/>
  <c r="AO303" i="7"/>
  <c r="AP303" i="7"/>
  <c r="AU303" i="7"/>
  <c r="AV303" i="7"/>
  <c r="AW303" i="7"/>
  <c r="AX303" i="7"/>
  <c r="I304" i="7"/>
  <c r="J304" i="7"/>
  <c r="AO304" i="7"/>
  <c r="AP304" i="7"/>
  <c r="AU304" i="7"/>
  <c r="AV304" i="7"/>
  <c r="AW304" i="7"/>
  <c r="AX304" i="7"/>
  <c r="I305" i="7"/>
  <c r="J305" i="7"/>
  <c r="AO305" i="7"/>
  <c r="AP305" i="7"/>
  <c r="AU305" i="7"/>
  <c r="AV305" i="7"/>
  <c r="AW305" i="7"/>
  <c r="AX305" i="7"/>
  <c r="I306" i="7"/>
  <c r="J306" i="7"/>
  <c r="AO306" i="7"/>
  <c r="AP306" i="7"/>
  <c r="AU306" i="7"/>
  <c r="AV306" i="7"/>
  <c r="AW306" i="7"/>
  <c r="AX306" i="7"/>
  <c r="I307" i="7"/>
  <c r="J307" i="7"/>
  <c r="AO307" i="7"/>
  <c r="AP307" i="7"/>
  <c r="AU307" i="7"/>
  <c r="AV307" i="7"/>
  <c r="AW307" i="7"/>
  <c r="AX307" i="7"/>
  <c r="I308" i="7"/>
  <c r="J308" i="7"/>
  <c r="AO308" i="7"/>
  <c r="AP308" i="7"/>
  <c r="AU308" i="7"/>
  <c r="AV308" i="7"/>
  <c r="AW308" i="7"/>
  <c r="AX308" i="7"/>
  <c r="I309" i="7"/>
  <c r="J309" i="7"/>
  <c r="AO309" i="7"/>
  <c r="AP309" i="7"/>
  <c r="AU309" i="7"/>
  <c r="AV309" i="7"/>
  <c r="AW309" i="7"/>
  <c r="AX309" i="7"/>
  <c r="I310" i="7"/>
  <c r="J310" i="7"/>
  <c r="AO310" i="7"/>
  <c r="AP310" i="7"/>
  <c r="AU310" i="7"/>
  <c r="AV310" i="7"/>
  <c r="AW310" i="7"/>
  <c r="AX310" i="7"/>
  <c r="I311" i="7"/>
  <c r="J311" i="7"/>
  <c r="AO311" i="7"/>
  <c r="AP311" i="7"/>
  <c r="AU311" i="7"/>
  <c r="AV311" i="7"/>
  <c r="AW311" i="7"/>
  <c r="AX311" i="7"/>
  <c r="I312" i="7"/>
  <c r="J312" i="7"/>
  <c r="AO312" i="7"/>
  <c r="AP312" i="7"/>
  <c r="AU312" i="7"/>
  <c r="AV312" i="7"/>
  <c r="AW312" i="7"/>
  <c r="AX312" i="7"/>
  <c r="I313" i="7"/>
  <c r="J313" i="7"/>
  <c r="AO313" i="7"/>
  <c r="AP313" i="7"/>
  <c r="AU313" i="7"/>
  <c r="AV313" i="7"/>
  <c r="AW313" i="7"/>
  <c r="AX313" i="7"/>
  <c r="I314" i="7"/>
  <c r="J314" i="7"/>
  <c r="AO314" i="7"/>
  <c r="AP314" i="7"/>
  <c r="AU314" i="7"/>
  <c r="AV314" i="7"/>
  <c r="AW314" i="7"/>
  <c r="AX314" i="7"/>
  <c r="I315" i="7"/>
  <c r="J315" i="7"/>
  <c r="AO315" i="7"/>
  <c r="AP315" i="7"/>
  <c r="AU315" i="7"/>
  <c r="AV315" i="7"/>
  <c r="AW315" i="7"/>
  <c r="AX315" i="7"/>
  <c r="I316" i="7"/>
  <c r="J316" i="7"/>
  <c r="AO316" i="7"/>
  <c r="AP316" i="7"/>
  <c r="AU316" i="7"/>
  <c r="AV316" i="7"/>
  <c r="AW316" i="7"/>
  <c r="AX316" i="7"/>
  <c r="I317" i="7"/>
  <c r="J317" i="7"/>
  <c r="AO317" i="7"/>
  <c r="AP317" i="7"/>
  <c r="AU317" i="7"/>
  <c r="AV317" i="7"/>
  <c r="AW317" i="7"/>
  <c r="AX317" i="7"/>
  <c r="I318" i="7"/>
  <c r="J318" i="7"/>
  <c r="AO318" i="7"/>
  <c r="AP318" i="7"/>
  <c r="AU318" i="7"/>
  <c r="AV318" i="7"/>
  <c r="AW318" i="7"/>
  <c r="AX318" i="7"/>
  <c r="I319" i="7"/>
  <c r="J319" i="7"/>
  <c r="AO319" i="7"/>
  <c r="AP319" i="7"/>
  <c r="AU319" i="7"/>
  <c r="AV319" i="7"/>
  <c r="AW319" i="7"/>
  <c r="AX319" i="7"/>
  <c r="I320" i="7"/>
  <c r="J320" i="7"/>
  <c r="AO320" i="7"/>
  <c r="AP320" i="7"/>
  <c r="AU320" i="7"/>
  <c r="AV320" i="7"/>
  <c r="AW320" i="7"/>
  <c r="AX320" i="7"/>
  <c r="I321" i="7"/>
  <c r="J321" i="7"/>
  <c r="AO321" i="7"/>
  <c r="AP321" i="7"/>
  <c r="AU321" i="7"/>
  <c r="AV321" i="7"/>
  <c r="AW321" i="7"/>
  <c r="AX321" i="7"/>
  <c r="I322" i="7"/>
  <c r="J322" i="7"/>
  <c r="AO322" i="7"/>
  <c r="AP322" i="7"/>
  <c r="AU322" i="7"/>
  <c r="AV322" i="7"/>
  <c r="AW322" i="7"/>
  <c r="AX322" i="7"/>
  <c r="I323" i="7"/>
  <c r="J323" i="7"/>
  <c r="AO323" i="7"/>
  <c r="AP323" i="7"/>
  <c r="AU323" i="7"/>
  <c r="AV323" i="7"/>
  <c r="AW323" i="7"/>
  <c r="AX323" i="7"/>
  <c r="I324" i="7"/>
  <c r="J324" i="7"/>
  <c r="AO324" i="7"/>
  <c r="AP324" i="7"/>
  <c r="AU324" i="7"/>
  <c r="AV324" i="7"/>
  <c r="AW324" i="7"/>
  <c r="AX324" i="7"/>
  <c r="I325" i="7"/>
  <c r="J325" i="7"/>
  <c r="AO325" i="7"/>
  <c r="AP325" i="7"/>
  <c r="AU325" i="7"/>
  <c r="AV325" i="7"/>
  <c r="AW325" i="7"/>
  <c r="AX325" i="7"/>
  <c r="I326" i="7"/>
  <c r="J326" i="7"/>
  <c r="AO326" i="7"/>
  <c r="AP326" i="7"/>
  <c r="AU326" i="7"/>
  <c r="AV326" i="7"/>
  <c r="AW326" i="7"/>
  <c r="AX326" i="7"/>
  <c r="I327" i="7"/>
  <c r="J327" i="7"/>
  <c r="AO327" i="7"/>
  <c r="AP327" i="7"/>
  <c r="AU327" i="7"/>
  <c r="AV327" i="7"/>
  <c r="AW327" i="7"/>
  <c r="AX327" i="7"/>
  <c r="I328" i="7"/>
  <c r="J328" i="7"/>
  <c r="AO328" i="7"/>
  <c r="AP328" i="7"/>
  <c r="AU328" i="7"/>
  <c r="AV328" i="7"/>
  <c r="AW328" i="7"/>
  <c r="AX328" i="7"/>
  <c r="I329" i="7"/>
  <c r="J329" i="7"/>
  <c r="AO329" i="7"/>
  <c r="AP329" i="7"/>
  <c r="AU329" i="7"/>
  <c r="AV329" i="7"/>
  <c r="AW329" i="7"/>
  <c r="AX329" i="7"/>
  <c r="I330" i="7"/>
  <c r="J330" i="7"/>
  <c r="AO330" i="7"/>
  <c r="AP330" i="7"/>
  <c r="AU330" i="7"/>
  <c r="AV330" i="7"/>
  <c r="AW330" i="7"/>
  <c r="AX330" i="7"/>
  <c r="I331" i="7"/>
  <c r="J331" i="7"/>
  <c r="AO331" i="7"/>
  <c r="AP331" i="7"/>
  <c r="AU331" i="7"/>
  <c r="AV331" i="7"/>
  <c r="AW331" i="7"/>
  <c r="AX331" i="7"/>
  <c r="I332" i="7"/>
  <c r="J332" i="7"/>
  <c r="AO332" i="7"/>
  <c r="AP332" i="7"/>
  <c r="AU332" i="7"/>
  <c r="AV332" i="7"/>
  <c r="AW332" i="7"/>
  <c r="AX332" i="7"/>
  <c r="I333" i="7"/>
  <c r="J333" i="7"/>
  <c r="AO333" i="7"/>
  <c r="AP333" i="7"/>
  <c r="AU333" i="7"/>
  <c r="AV333" i="7"/>
  <c r="AW333" i="7"/>
  <c r="AX333" i="7"/>
  <c r="I334" i="7"/>
  <c r="J334" i="7"/>
  <c r="AO334" i="7"/>
  <c r="AP334" i="7"/>
  <c r="AU334" i="7"/>
  <c r="AV334" i="7"/>
  <c r="AW334" i="7"/>
  <c r="AX334" i="7"/>
  <c r="I335" i="7"/>
  <c r="J335" i="7"/>
  <c r="AO335" i="7"/>
  <c r="AP335" i="7"/>
  <c r="AU335" i="7"/>
  <c r="AV335" i="7"/>
  <c r="AW335" i="7"/>
  <c r="AX335" i="7"/>
  <c r="I336" i="7"/>
  <c r="J336" i="7"/>
  <c r="AO336" i="7"/>
  <c r="AP336" i="7"/>
  <c r="AU336" i="7"/>
  <c r="AV336" i="7"/>
  <c r="AW336" i="7"/>
  <c r="AX336" i="7"/>
  <c r="I337" i="7"/>
  <c r="J337" i="7"/>
  <c r="AO337" i="7"/>
  <c r="AP337" i="7"/>
  <c r="AU337" i="7"/>
  <c r="AV337" i="7"/>
  <c r="AW337" i="7"/>
  <c r="AX337" i="7"/>
  <c r="I338" i="7"/>
  <c r="J338" i="7"/>
  <c r="AO338" i="7"/>
  <c r="AP338" i="7"/>
  <c r="AU338" i="7"/>
  <c r="AV338" i="7"/>
  <c r="AW338" i="7"/>
  <c r="AX338" i="7"/>
  <c r="I339" i="7"/>
  <c r="J339" i="7"/>
  <c r="AO339" i="7"/>
  <c r="AP339" i="7"/>
  <c r="AU339" i="7"/>
  <c r="AV339" i="7"/>
  <c r="AW339" i="7"/>
  <c r="AX339" i="7"/>
  <c r="I340" i="7"/>
  <c r="J340" i="7"/>
  <c r="AO340" i="7"/>
  <c r="AP340" i="7"/>
  <c r="AU340" i="7"/>
  <c r="AV340" i="7"/>
  <c r="AW340" i="7"/>
  <c r="AX340" i="7"/>
  <c r="I341" i="7"/>
  <c r="J341" i="7"/>
  <c r="AO341" i="7"/>
  <c r="AP341" i="7"/>
  <c r="AU341" i="7"/>
  <c r="AV341" i="7"/>
  <c r="AW341" i="7"/>
  <c r="AX341" i="7"/>
  <c r="I342" i="7"/>
  <c r="J342" i="7"/>
  <c r="AO342" i="7"/>
  <c r="AP342" i="7"/>
  <c r="AU342" i="7"/>
  <c r="AV342" i="7"/>
  <c r="AW342" i="7"/>
  <c r="AX342" i="7"/>
  <c r="I343" i="7"/>
  <c r="J343" i="7"/>
  <c r="AO343" i="7"/>
  <c r="AP343" i="7"/>
  <c r="AU343" i="7"/>
  <c r="AV343" i="7"/>
  <c r="AW343" i="7"/>
  <c r="AX343" i="7"/>
  <c r="I344" i="7"/>
  <c r="J344" i="7"/>
  <c r="AO344" i="7"/>
  <c r="AP344" i="7"/>
  <c r="AU344" i="7"/>
  <c r="AV344" i="7"/>
  <c r="AW344" i="7"/>
  <c r="AX344" i="7"/>
  <c r="I345" i="7"/>
  <c r="J345" i="7"/>
  <c r="AO345" i="7"/>
  <c r="AP345" i="7"/>
  <c r="AU345" i="7"/>
  <c r="AV345" i="7"/>
  <c r="AW345" i="7"/>
  <c r="AX345" i="7"/>
  <c r="I346" i="7"/>
  <c r="J346" i="7"/>
  <c r="AO346" i="7"/>
  <c r="AP346" i="7"/>
  <c r="AU346" i="7"/>
  <c r="AV346" i="7"/>
  <c r="AW346" i="7"/>
  <c r="AX346" i="7"/>
  <c r="I347" i="7"/>
  <c r="J347" i="7"/>
  <c r="AO347" i="7"/>
  <c r="AP347" i="7"/>
  <c r="AU347" i="7"/>
  <c r="AV347" i="7"/>
  <c r="AW347" i="7"/>
  <c r="AX347" i="7"/>
  <c r="I348" i="7"/>
  <c r="J348" i="7"/>
  <c r="AO348" i="7"/>
  <c r="AP348" i="7"/>
  <c r="AU348" i="7"/>
  <c r="AV348" i="7"/>
  <c r="AW348" i="7"/>
  <c r="AX348" i="7"/>
  <c r="I349" i="7"/>
  <c r="J349" i="7"/>
  <c r="AO349" i="7"/>
  <c r="AP349" i="7"/>
  <c r="AU349" i="7"/>
  <c r="AV349" i="7"/>
  <c r="AW349" i="7"/>
  <c r="AX349" i="7"/>
  <c r="I350" i="7"/>
  <c r="J350" i="7"/>
  <c r="AO350" i="7"/>
  <c r="AP350" i="7"/>
  <c r="AU350" i="7"/>
  <c r="AV350" i="7"/>
  <c r="AW350" i="7"/>
  <c r="AX350" i="7"/>
  <c r="I351" i="7"/>
  <c r="J351" i="7"/>
  <c r="AO351" i="7"/>
  <c r="AP351" i="7"/>
  <c r="AU351" i="7"/>
  <c r="AV351" i="7"/>
  <c r="AW351" i="7"/>
  <c r="AX351" i="7"/>
  <c r="I352" i="7"/>
  <c r="J352" i="7"/>
  <c r="AO352" i="7"/>
  <c r="AP352" i="7"/>
  <c r="AU352" i="7"/>
  <c r="AV352" i="7"/>
  <c r="AW352" i="7"/>
  <c r="AX352" i="7"/>
  <c r="I353" i="7"/>
  <c r="J353" i="7"/>
  <c r="AO353" i="7"/>
  <c r="AP353" i="7"/>
  <c r="AU353" i="7"/>
  <c r="AV353" i="7"/>
  <c r="AW353" i="7"/>
  <c r="AX353" i="7"/>
  <c r="I354" i="7"/>
  <c r="J354" i="7"/>
  <c r="AO354" i="7"/>
  <c r="AP354" i="7"/>
  <c r="AU354" i="7"/>
  <c r="AV354" i="7"/>
  <c r="AW354" i="7"/>
  <c r="AX354" i="7"/>
  <c r="I355" i="7"/>
  <c r="J355" i="7"/>
  <c r="AO355" i="7"/>
  <c r="AP355" i="7"/>
  <c r="AU355" i="7"/>
  <c r="AV355" i="7"/>
  <c r="AW355" i="7"/>
  <c r="AX355" i="7"/>
  <c r="I356" i="7"/>
  <c r="J356" i="7"/>
  <c r="AO356" i="7"/>
  <c r="AP356" i="7"/>
  <c r="AU356" i="7"/>
  <c r="AV356" i="7"/>
  <c r="AW356" i="7"/>
  <c r="AX356" i="7"/>
  <c r="I357" i="7"/>
  <c r="J357" i="7"/>
  <c r="AO357" i="7"/>
  <c r="AP357" i="7"/>
  <c r="AU357" i="7"/>
  <c r="AV357" i="7"/>
  <c r="AW357" i="7"/>
  <c r="AX357" i="7"/>
  <c r="I358" i="7"/>
  <c r="J358" i="7"/>
  <c r="AO358" i="7"/>
  <c r="AP358" i="7"/>
  <c r="AU358" i="7"/>
  <c r="AV358" i="7"/>
  <c r="AW358" i="7"/>
  <c r="AX358" i="7"/>
  <c r="I359" i="7"/>
  <c r="J359" i="7"/>
  <c r="AO359" i="7"/>
  <c r="AP359" i="7"/>
  <c r="AU359" i="7"/>
  <c r="AV359" i="7"/>
  <c r="AW359" i="7"/>
  <c r="AX359" i="7"/>
  <c r="I360" i="7"/>
  <c r="J360" i="7"/>
  <c r="AO360" i="7"/>
  <c r="AP360" i="7"/>
  <c r="AU360" i="7"/>
  <c r="AV360" i="7"/>
  <c r="AW360" i="7"/>
  <c r="AX360" i="7"/>
  <c r="I361" i="7"/>
  <c r="J361" i="7"/>
  <c r="AO361" i="7"/>
  <c r="AP361" i="7"/>
  <c r="AU361" i="7"/>
  <c r="AV361" i="7"/>
  <c r="AW361" i="7"/>
  <c r="AX361" i="7"/>
  <c r="I362" i="7"/>
  <c r="J362" i="7"/>
  <c r="AO362" i="7"/>
  <c r="AP362" i="7"/>
  <c r="AU362" i="7"/>
  <c r="AV362" i="7"/>
  <c r="AW362" i="7"/>
  <c r="AX362" i="7"/>
  <c r="I363" i="7"/>
  <c r="J363" i="7"/>
  <c r="AO363" i="7"/>
  <c r="AP363" i="7"/>
  <c r="AU363" i="7"/>
  <c r="AV363" i="7"/>
  <c r="AW363" i="7"/>
  <c r="AX363" i="7"/>
  <c r="I364" i="7"/>
  <c r="J364" i="7"/>
  <c r="AO364" i="7"/>
  <c r="AP364" i="7"/>
  <c r="AU364" i="7"/>
  <c r="AV364" i="7"/>
  <c r="AW364" i="7"/>
  <c r="AX364" i="7"/>
  <c r="I365" i="7"/>
  <c r="J365" i="7"/>
  <c r="AO365" i="7"/>
  <c r="AP365" i="7"/>
  <c r="AU365" i="7"/>
  <c r="AV365" i="7"/>
  <c r="AW365" i="7"/>
  <c r="AX365" i="7"/>
  <c r="I366" i="7"/>
  <c r="J366" i="7"/>
  <c r="AO366" i="7"/>
  <c r="AP366" i="7"/>
  <c r="AU366" i="7"/>
  <c r="AV366" i="7"/>
  <c r="AW366" i="7"/>
  <c r="AX366" i="7"/>
  <c r="I367" i="7"/>
  <c r="J367" i="7"/>
  <c r="AO367" i="7"/>
  <c r="AP367" i="7"/>
  <c r="AU367" i="7"/>
  <c r="AV367" i="7"/>
  <c r="AW367" i="7"/>
  <c r="AX367" i="7"/>
  <c r="I368" i="7"/>
  <c r="J368" i="7"/>
  <c r="AO368" i="7"/>
  <c r="AP368" i="7"/>
  <c r="AU368" i="7"/>
  <c r="AV368" i="7"/>
  <c r="AW368" i="7"/>
  <c r="AX368" i="7"/>
  <c r="I369" i="7"/>
  <c r="J369" i="7"/>
  <c r="AO369" i="7"/>
  <c r="AP369" i="7"/>
  <c r="AU369" i="7"/>
  <c r="AV369" i="7"/>
  <c r="AW369" i="7"/>
  <c r="AX369" i="7"/>
  <c r="I370" i="7"/>
  <c r="J370" i="7"/>
  <c r="AO370" i="7"/>
  <c r="AP370" i="7"/>
  <c r="AU370" i="7"/>
  <c r="AV370" i="7"/>
  <c r="AW370" i="7"/>
  <c r="AX370" i="7"/>
  <c r="I371" i="7"/>
  <c r="J371" i="7"/>
  <c r="AO371" i="7"/>
  <c r="AP371" i="7"/>
  <c r="AU371" i="7"/>
  <c r="AV371" i="7"/>
  <c r="AW371" i="7"/>
  <c r="AX371" i="7"/>
  <c r="I372" i="7"/>
  <c r="J372" i="7"/>
  <c r="AO372" i="7"/>
  <c r="AP372" i="7"/>
  <c r="AU372" i="7"/>
  <c r="AV372" i="7"/>
  <c r="AW372" i="7"/>
  <c r="AX372" i="7"/>
  <c r="I373" i="7"/>
  <c r="J373" i="7"/>
  <c r="AO373" i="7"/>
  <c r="AP373" i="7"/>
  <c r="AU373" i="7"/>
  <c r="AV373" i="7"/>
  <c r="AW373" i="7"/>
  <c r="AX373" i="7"/>
  <c r="I374" i="7"/>
  <c r="J374" i="7"/>
  <c r="AO374" i="7"/>
  <c r="AP374" i="7"/>
  <c r="AU374" i="7"/>
  <c r="AV374" i="7"/>
  <c r="AW374" i="7"/>
  <c r="AX374" i="7"/>
  <c r="I375" i="7"/>
  <c r="J375" i="7"/>
  <c r="AO375" i="7"/>
  <c r="AP375" i="7"/>
  <c r="AU375" i="7"/>
  <c r="AV375" i="7"/>
  <c r="AW375" i="7"/>
  <c r="AX375" i="7"/>
  <c r="I376" i="7"/>
  <c r="J376" i="7"/>
  <c r="AO376" i="7"/>
  <c r="AP376" i="7"/>
  <c r="AU376" i="7"/>
  <c r="AV376" i="7"/>
  <c r="AW376" i="7"/>
  <c r="AX376" i="7"/>
  <c r="I377" i="7"/>
  <c r="J377" i="7"/>
  <c r="AO377" i="7"/>
  <c r="AP377" i="7"/>
  <c r="AU377" i="7"/>
  <c r="AV377" i="7"/>
  <c r="AW377" i="7"/>
  <c r="AX377" i="7"/>
  <c r="I378" i="7"/>
  <c r="J378" i="7"/>
  <c r="AO378" i="7"/>
  <c r="AP378" i="7"/>
  <c r="AU378" i="7"/>
  <c r="AV378" i="7"/>
  <c r="AW378" i="7"/>
  <c r="AX378" i="7"/>
  <c r="I379" i="7"/>
  <c r="J379" i="7"/>
  <c r="AO379" i="7"/>
  <c r="AP379" i="7"/>
  <c r="AU379" i="7"/>
  <c r="AV379" i="7"/>
  <c r="AW379" i="7"/>
  <c r="AX379" i="7"/>
  <c r="I380" i="7"/>
  <c r="J380" i="7"/>
  <c r="AO380" i="7"/>
  <c r="AP380" i="7"/>
  <c r="AU380" i="7"/>
  <c r="AV380" i="7"/>
  <c r="AW380" i="7"/>
  <c r="AX380" i="7"/>
  <c r="I381" i="7"/>
  <c r="J381" i="7"/>
  <c r="AO381" i="7"/>
  <c r="AP381" i="7"/>
  <c r="AU381" i="7"/>
  <c r="AV381" i="7"/>
  <c r="AW381" i="7"/>
  <c r="AX381" i="7"/>
  <c r="I382" i="7"/>
  <c r="J382" i="7"/>
  <c r="AO382" i="7"/>
  <c r="AP382" i="7"/>
  <c r="AU382" i="7"/>
  <c r="AV382" i="7"/>
  <c r="AW382" i="7"/>
  <c r="AX382" i="7"/>
  <c r="I383" i="7"/>
  <c r="J383" i="7"/>
  <c r="AO383" i="7"/>
  <c r="AP383" i="7"/>
  <c r="AU383" i="7"/>
  <c r="AV383" i="7"/>
  <c r="AW383" i="7"/>
  <c r="AX383" i="7"/>
  <c r="I384" i="7"/>
  <c r="J384" i="7"/>
  <c r="AO384" i="7"/>
  <c r="AP384" i="7"/>
  <c r="AU384" i="7"/>
  <c r="AV384" i="7"/>
  <c r="AW384" i="7"/>
  <c r="AX384" i="7"/>
  <c r="I385" i="7"/>
  <c r="J385" i="7"/>
  <c r="AO385" i="7"/>
  <c r="AP385" i="7"/>
  <c r="AU385" i="7"/>
  <c r="AV385" i="7"/>
  <c r="AW385" i="7"/>
  <c r="AX385" i="7"/>
  <c r="I386" i="7"/>
  <c r="J386" i="7"/>
  <c r="AO386" i="7"/>
  <c r="AP386" i="7"/>
  <c r="AU386" i="7"/>
  <c r="AV386" i="7"/>
  <c r="AW386" i="7"/>
  <c r="AX386" i="7"/>
  <c r="I387" i="7"/>
  <c r="J387" i="7"/>
  <c r="AO387" i="7"/>
  <c r="AP387" i="7"/>
  <c r="AU387" i="7"/>
  <c r="AV387" i="7"/>
  <c r="AW387" i="7"/>
  <c r="AX387" i="7"/>
  <c r="I388" i="7"/>
  <c r="J388" i="7"/>
  <c r="AO388" i="7"/>
  <c r="AP388" i="7"/>
  <c r="AU388" i="7"/>
  <c r="AV388" i="7"/>
  <c r="AW388" i="7"/>
  <c r="AX388" i="7"/>
  <c r="I389" i="7"/>
  <c r="J389" i="7"/>
  <c r="AO389" i="7"/>
  <c r="AP389" i="7"/>
  <c r="AU389" i="7"/>
  <c r="AV389" i="7"/>
  <c r="AW389" i="7"/>
  <c r="AX389" i="7"/>
  <c r="I390" i="7"/>
  <c r="J390" i="7"/>
  <c r="AO390" i="7"/>
  <c r="AP390" i="7"/>
  <c r="AU390" i="7"/>
  <c r="AV390" i="7"/>
  <c r="AW390" i="7"/>
  <c r="AX390" i="7"/>
  <c r="I391" i="7"/>
  <c r="J391" i="7"/>
  <c r="AO391" i="7"/>
  <c r="AP391" i="7"/>
  <c r="AU391" i="7"/>
  <c r="AV391" i="7"/>
  <c r="AW391" i="7"/>
  <c r="AX391" i="7"/>
  <c r="I392" i="7"/>
  <c r="J392" i="7"/>
  <c r="AO392" i="7"/>
  <c r="AP392" i="7"/>
  <c r="AU392" i="7"/>
  <c r="AV392" i="7"/>
  <c r="AW392" i="7"/>
  <c r="AX392" i="7"/>
  <c r="I393" i="7"/>
  <c r="J393" i="7"/>
  <c r="AO393" i="7"/>
  <c r="AP393" i="7"/>
  <c r="AU393" i="7"/>
  <c r="AV393" i="7"/>
  <c r="AW393" i="7"/>
  <c r="AX393" i="7"/>
  <c r="I394" i="7"/>
  <c r="J394" i="7"/>
  <c r="AO394" i="7"/>
  <c r="AP394" i="7"/>
  <c r="AU394" i="7"/>
  <c r="AV394" i="7"/>
  <c r="AW394" i="7"/>
  <c r="AX394" i="7"/>
  <c r="I395" i="7"/>
  <c r="J395" i="7"/>
  <c r="AO395" i="7"/>
  <c r="AP395" i="7"/>
  <c r="AU395" i="7"/>
  <c r="AV395" i="7"/>
  <c r="AW395" i="7"/>
  <c r="AX395" i="7"/>
  <c r="I396" i="7"/>
  <c r="J396" i="7"/>
  <c r="AO396" i="7"/>
  <c r="AP396" i="7"/>
  <c r="AU396" i="7"/>
  <c r="AV396" i="7"/>
  <c r="AW396" i="7"/>
  <c r="AX396" i="7"/>
  <c r="I397" i="7"/>
  <c r="J397" i="7"/>
  <c r="AO397" i="7"/>
  <c r="AP397" i="7"/>
  <c r="AU397" i="7"/>
  <c r="AV397" i="7"/>
  <c r="AW397" i="7"/>
  <c r="AX397" i="7"/>
  <c r="I398" i="7"/>
  <c r="J398" i="7"/>
  <c r="AO398" i="7"/>
  <c r="AP398" i="7"/>
  <c r="AU398" i="7"/>
  <c r="AV398" i="7"/>
  <c r="AW398" i="7"/>
  <c r="AX398" i="7"/>
  <c r="I399" i="7"/>
  <c r="J399" i="7"/>
  <c r="AO399" i="7"/>
  <c r="AP399" i="7"/>
  <c r="AU399" i="7"/>
  <c r="AV399" i="7"/>
  <c r="AW399" i="7"/>
  <c r="AX399" i="7"/>
  <c r="I400" i="7"/>
  <c r="J400" i="7"/>
  <c r="AO400" i="7"/>
  <c r="AP400" i="7"/>
  <c r="AU400" i="7"/>
  <c r="AV400" i="7"/>
  <c r="AW400" i="7"/>
  <c r="AX400" i="7"/>
  <c r="I401" i="7"/>
  <c r="J401" i="7"/>
  <c r="AO401" i="7"/>
  <c r="AP401" i="7"/>
  <c r="AU401" i="7"/>
  <c r="AV401" i="7"/>
  <c r="AW401" i="7"/>
  <c r="AX401" i="7"/>
  <c r="I402" i="7"/>
  <c r="J402" i="7"/>
  <c r="AO402" i="7"/>
  <c r="AP402" i="7"/>
  <c r="AU402" i="7"/>
  <c r="AV402" i="7"/>
  <c r="AW402" i="7"/>
  <c r="AX402" i="7"/>
  <c r="I403" i="7"/>
  <c r="J403" i="7"/>
  <c r="AO403" i="7"/>
  <c r="AP403" i="7"/>
  <c r="AU403" i="7"/>
  <c r="AV403" i="7"/>
  <c r="AW403" i="7"/>
  <c r="AX403" i="7"/>
  <c r="I404" i="7"/>
  <c r="J404" i="7"/>
  <c r="AO404" i="7"/>
  <c r="AP404" i="7"/>
  <c r="AU404" i="7"/>
  <c r="AV404" i="7"/>
  <c r="AW404" i="7"/>
  <c r="AX404" i="7"/>
  <c r="I405" i="7"/>
  <c r="J405" i="7"/>
  <c r="AO405" i="7"/>
  <c r="AP405" i="7"/>
  <c r="AU405" i="7"/>
  <c r="AV405" i="7"/>
  <c r="AW405" i="7"/>
  <c r="AX405" i="7"/>
  <c r="I406" i="7"/>
  <c r="J406" i="7"/>
  <c r="AO406" i="7"/>
  <c r="AP406" i="7"/>
  <c r="AU406" i="7"/>
  <c r="AV406" i="7"/>
  <c r="AW406" i="7"/>
  <c r="AX406" i="7"/>
  <c r="I407" i="7"/>
  <c r="J407" i="7"/>
  <c r="AO407" i="7"/>
  <c r="AP407" i="7"/>
  <c r="AU407" i="7"/>
  <c r="AV407" i="7"/>
  <c r="AW407" i="7"/>
  <c r="AX407" i="7"/>
  <c r="I408" i="7"/>
  <c r="J408" i="7"/>
  <c r="AO408" i="7"/>
  <c r="AP408" i="7"/>
  <c r="AU408" i="7"/>
  <c r="AV408" i="7"/>
  <c r="AW408" i="7"/>
  <c r="AX408" i="7"/>
  <c r="I409" i="7"/>
  <c r="J409" i="7"/>
  <c r="AO409" i="7"/>
  <c r="AP409" i="7"/>
  <c r="AU409" i="7"/>
  <c r="AV409" i="7"/>
  <c r="AW409" i="7"/>
  <c r="AX409" i="7"/>
  <c r="I410" i="7"/>
  <c r="J410" i="7"/>
  <c r="AO410" i="7"/>
  <c r="AP410" i="7"/>
  <c r="AU410" i="7"/>
  <c r="AV410" i="7"/>
  <c r="AW410" i="7"/>
  <c r="AX410" i="7"/>
  <c r="I411" i="7"/>
  <c r="J411" i="7"/>
  <c r="AO411" i="7"/>
  <c r="AP411" i="7"/>
  <c r="AU411" i="7"/>
  <c r="AV411" i="7"/>
  <c r="AW411" i="7"/>
  <c r="AX411" i="7"/>
  <c r="I412" i="7"/>
  <c r="J412" i="7"/>
  <c r="AO412" i="7"/>
  <c r="AP412" i="7"/>
  <c r="AU412" i="7"/>
  <c r="AV412" i="7"/>
  <c r="AW412" i="7"/>
  <c r="AX412" i="7"/>
  <c r="I413" i="7"/>
  <c r="J413" i="7"/>
  <c r="AO413" i="7"/>
  <c r="AP413" i="7"/>
  <c r="AU413" i="7"/>
  <c r="AV413" i="7"/>
  <c r="AW413" i="7"/>
  <c r="AX413" i="7"/>
  <c r="I414" i="7"/>
  <c r="J414" i="7"/>
  <c r="AO414" i="7"/>
  <c r="AP414" i="7"/>
  <c r="AU414" i="7"/>
  <c r="AV414" i="7"/>
  <c r="AW414" i="7"/>
  <c r="AX414" i="7"/>
  <c r="I415" i="7"/>
  <c r="J415" i="7"/>
  <c r="AO415" i="7"/>
  <c r="AP415" i="7"/>
  <c r="AU415" i="7"/>
  <c r="AV415" i="7"/>
  <c r="AW415" i="7"/>
  <c r="AX415" i="7"/>
  <c r="I416" i="7"/>
  <c r="J416" i="7"/>
  <c r="AO416" i="7"/>
  <c r="AP416" i="7"/>
  <c r="AU416" i="7"/>
  <c r="AV416" i="7"/>
  <c r="AW416" i="7"/>
  <c r="AX416" i="7"/>
  <c r="I417" i="7"/>
  <c r="J417" i="7"/>
  <c r="AO417" i="7"/>
  <c r="AP417" i="7"/>
  <c r="AU417" i="7"/>
  <c r="AV417" i="7"/>
  <c r="AW417" i="7"/>
  <c r="AX417" i="7"/>
  <c r="I418" i="7"/>
  <c r="J418" i="7"/>
  <c r="AO418" i="7"/>
  <c r="AP418" i="7"/>
  <c r="AU418" i="7"/>
  <c r="AV418" i="7"/>
  <c r="AW418" i="7"/>
  <c r="AX418" i="7"/>
  <c r="I419" i="7"/>
  <c r="J419" i="7"/>
  <c r="AO419" i="7"/>
  <c r="AP419" i="7"/>
  <c r="AU419" i="7"/>
  <c r="AV419" i="7"/>
  <c r="AW419" i="7"/>
  <c r="AX419" i="7"/>
  <c r="I420" i="7"/>
  <c r="J420" i="7"/>
  <c r="AO420" i="7"/>
  <c r="AP420" i="7"/>
  <c r="AU420" i="7"/>
  <c r="AV420" i="7"/>
  <c r="AW420" i="7"/>
  <c r="AX420" i="7"/>
  <c r="I421" i="7"/>
  <c r="J421" i="7"/>
  <c r="AO421" i="7"/>
  <c r="AP421" i="7"/>
  <c r="AU421" i="7"/>
  <c r="AV421" i="7"/>
  <c r="AW421" i="7"/>
  <c r="AX421" i="7"/>
  <c r="I422" i="7"/>
  <c r="J422" i="7"/>
  <c r="AO422" i="7"/>
  <c r="AP422" i="7"/>
  <c r="AU422" i="7"/>
  <c r="AV422" i="7"/>
  <c r="AW422" i="7"/>
  <c r="AX422" i="7"/>
  <c r="I423" i="7"/>
  <c r="J423" i="7"/>
  <c r="AO423" i="7"/>
  <c r="AP423" i="7"/>
  <c r="AU423" i="7"/>
  <c r="AV423" i="7"/>
  <c r="AW423" i="7"/>
  <c r="AX423" i="7"/>
  <c r="I424" i="7"/>
  <c r="J424" i="7"/>
  <c r="AO424" i="7"/>
  <c r="AP424" i="7"/>
  <c r="AU424" i="7"/>
  <c r="AV424" i="7"/>
  <c r="AW424" i="7"/>
  <c r="AX424" i="7"/>
  <c r="I425" i="7"/>
  <c r="J425" i="7"/>
  <c r="AO425" i="7"/>
  <c r="AP425" i="7"/>
  <c r="AU425" i="7"/>
  <c r="AV425" i="7"/>
  <c r="AW425" i="7"/>
  <c r="AX425" i="7"/>
  <c r="I426" i="7"/>
  <c r="J426" i="7"/>
  <c r="AO426" i="7"/>
  <c r="AP426" i="7"/>
  <c r="AU426" i="7"/>
  <c r="AV426" i="7"/>
  <c r="AW426" i="7"/>
  <c r="AX426" i="7"/>
  <c r="I427" i="7"/>
  <c r="J427" i="7"/>
  <c r="AO427" i="7"/>
  <c r="AP427" i="7"/>
  <c r="AU427" i="7"/>
  <c r="AV427" i="7"/>
  <c r="AW427" i="7"/>
  <c r="AX427" i="7"/>
  <c r="I428" i="7"/>
  <c r="J428" i="7"/>
  <c r="AO428" i="7"/>
  <c r="AP428" i="7"/>
  <c r="AU428" i="7"/>
  <c r="AV428" i="7"/>
  <c r="AW428" i="7"/>
  <c r="AX428" i="7"/>
  <c r="I429" i="7"/>
  <c r="J429" i="7"/>
  <c r="AO429" i="7"/>
  <c r="AP429" i="7"/>
  <c r="AU429" i="7"/>
  <c r="AV429" i="7"/>
  <c r="AW429" i="7"/>
  <c r="AX429" i="7"/>
  <c r="I430" i="7"/>
  <c r="J430" i="7"/>
  <c r="AO430" i="7"/>
  <c r="AP430" i="7"/>
  <c r="AU430" i="7"/>
  <c r="AV430" i="7"/>
  <c r="AW430" i="7"/>
  <c r="AX430" i="7"/>
  <c r="I431" i="7"/>
  <c r="J431" i="7"/>
  <c r="AO431" i="7"/>
  <c r="AP431" i="7"/>
  <c r="AU431" i="7"/>
  <c r="AV431" i="7"/>
  <c r="AW431" i="7"/>
  <c r="AX431" i="7"/>
  <c r="I432" i="7"/>
  <c r="J432" i="7"/>
  <c r="AO432" i="7"/>
  <c r="AP432" i="7"/>
  <c r="AU432" i="7"/>
  <c r="AV432" i="7"/>
  <c r="AW432" i="7"/>
  <c r="AX432" i="7"/>
  <c r="I433" i="7"/>
  <c r="J433" i="7"/>
  <c r="AO433" i="7"/>
  <c r="AP433" i="7"/>
  <c r="AU433" i="7"/>
  <c r="AV433" i="7"/>
  <c r="AW433" i="7"/>
  <c r="AX433" i="7"/>
  <c r="I434" i="7"/>
  <c r="J434" i="7"/>
  <c r="AO434" i="7"/>
  <c r="AP434" i="7"/>
  <c r="AU434" i="7"/>
  <c r="AV434" i="7"/>
  <c r="AW434" i="7"/>
  <c r="AX434" i="7"/>
  <c r="I435" i="7"/>
  <c r="J435" i="7"/>
  <c r="AO435" i="7"/>
  <c r="AP435" i="7"/>
  <c r="AU435" i="7"/>
  <c r="AV435" i="7"/>
  <c r="AW435" i="7"/>
  <c r="AX435" i="7"/>
  <c r="I436" i="7"/>
  <c r="J436" i="7"/>
  <c r="AO436" i="7"/>
  <c r="AP436" i="7"/>
  <c r="AU436" i="7"/>
  <c r="AV436" i="7"/>
  <c r="AW436" i="7"/>
  <c r="AX436" i="7"/>
  <c r="I437" i="7"/>
  <c r="J437" i="7"/>
  <c r="AO437" i="7"/>
  <c r="AP437" i="7"/>
  <c r="AU437" i="7"/>
  <c r="AV437" i="7"/>
  <c r="AW437" i="7"/>
  <c r="AX437" i="7"/>
  <c r="I438" i="7"/>
  <c r="J438" i="7"/>
  <c r="AO438" i="7"/>
  <c r="AP438" i="7"/>
  <c r="AU438" i="7"/>
  <c r="AV438" i="7"/>
  <c r="AW438" i="7"/>
  <c r="AX438" i="7"/>
  <c r="I439" i="7"/>
  <c r="J439" i="7"/>
  <c r="AO439" i="7"/>
  <c r="AP439" i="7"/>
  <c r="AU439" i="7"/>
  <c r="AV439" i="7"/>
  <c r="AW439" i="7"/>
  <c r="AX439" i="7"/>
  <c r="I440" i="7"/>
  <c r="J440" i="7"/>
  <c r="AO440" i="7"/>
  <c r="AP440" i="7"/>
  <c r="AU440" i="7"/>
  <c r="AV440" i="7"/>
  <c r="AW440" i="7"/>
  <c r="AX440" i="7"/>
  <c r="I441" i="7"/>
  <c r="J441" i="7"/>
  <c r="AO441" i="7"/>
  <c r="AP441" i="7"/>
  <c r="AU441" i="7"/>
  <c r="AV441" i="7"/>
  <c r="AW441" i="7"/>
  <c r="AX441" i="7"/>
  <c r="I442" i="7"/>
  <c r="J442" i="7"/>
  <c r="AO442" i="7"/>
  <c r="AP442" i="7"/>
  <c r="AU442" i="7"/>
  <c r="AV442" i="7"/>
  <c r="AW442" i="7"/>
  <c r="AX442" i="7"/>
  <c r="I443" i="7"/>
  <c r="J443" i="7"/>
  <c r="AO443" i="7"/>
  <c r="AP443" i="7"/>
  <c r="AU443" i="7"/>
  <c r="AV443" i="7"/>
  <c r="AW443" i="7"/>
  <c r="AX443" i="7"/>
  <c r="I444" i="7"/>
  <c r="J444" i="7"/>
  <c r="AO444" i="7"/>
  <c r="AP444" i="7"/>
  <c r="AU444" i="7"/>
  <c r="AV444" i="7"/>
  <c r="AW444" i="7"/>
  <c r="AX444" i="7"/>
  <c r="I445" i="7"/>
  <c r="J445" i="7"/>
  <c r="AO445" i="7"/>
  <c r="AP445" i="7"/>
  <c r="AU445" i="7"/>
  <c r="AV445" i="7"/>
  <c r="AW445" i="7"/>
  <c r="AX445" i="7"/>
  <c r="I446" i="7"/>
  <c r="J446" i="7"/>
  <c r="AO446" i="7"/>
  <c r="AP446" i="7"/>
  <c r="AU446" i="7"/>
  <c r="AV446" i="7"/>
  <c r="AW446" i="7"/>
  <c r="AX446" i="7"/>
  <c r="I447" i="7"/>
  <c r="J447" i="7"/>
  <c r="AO447" i="7"/>
  <c r="AP447" i="7"/>
  <c r="AU447" i="7"/>
  <c r="AV447" i="7"/>
  <c r="AW447" i="7"/>
  <c r="AX447" i="7"/>
  <c r="I448" i="7"/>
  <c r="J448" i="7"/>
  <c r="AO448" i="7"/>
  <c r="AP448" i="7"/>
  <c r="AU448" i="7"/>
  <c r="AV448" i="7"/>
  <c r="AW448" i="7"/>
  <c r="AX448" i="7"/>
  <c r="I449" i="7"/>
  <c r="J449" i="7"/>
  <c r="AO449" i="7"/>
  <c r="AP449" i="7"/>
  <c r="AU449" i="7"/>
  <c r="AV449" i="7"/>
  <c r="AW449" i="7"/>
  <c r="AX449" i="7"/>
  <c r="I450" i="7"/>
  <c r="J450" i="7"/>
  <c r="AO450" i="7"/>
  <c r="AP450" i="7"/>
  <c r="AU450" i="7"/>
  <c r="AV450" i="7"/>
  <c r="AW450" i="7"/>
  <c r="AX450" i="7"/>
  <c r="I451" i="7"/>
  <c r="J451" i="7"/>
  <c r="AO451" i="7"/>
  <c r="AP451" i="7"/>
  <c r="AU451" i="7"/>
  <c r="AV451" i="7"/>
  <c r="AW451" i="7"/>
  <c r="AX451" i="7"/>
  <c r="I452" i="7"/>
  <c r="J452" i="7"/>
  <c r="AO452" i="7"/>
  <c r="AP452" i="7"/>
  <c r="AU452" i="7"/>
  <c r="AV452" i="7"/>
  <c r="AW452" i="7"/>
  <c r="AX452" i="7"/>
  <c r="I453" i="7"/>
  <c r="J453" i="7"/>
  <c r="AO453" i="7"/>
  <c r="AP453" i="7"/>
  <c r="AU453" i="7"/>
  <c r="AV453" i="7"/>
  <c r="AW453" i="7"/>
  <c r="AX453" i="7"/>
  <c r="I454" i="7"/>
  <c r="J454" i="7"/>
  <c r="AO454" i="7"/>
  <c r="AP454" i="7"/>
  <c r="AU454" i="7"/>
  <c r="AV454" i="7"/>
  <c r="AW454" i="7"/>
  <c r="AX454" i="7"/>
  <c r="I455" i="7"/>
  <c r="J455" i="7"/>
  <c r="AO455" i="7"/>
  <c r="AP455" i="7"/>
  <c r="AU455" i="7"/>
  <c r="AV455" i="7"/>
  <c r="AW455" i="7"/>
  <c r="AX455" i="7"/>
  <c r="I456" i="7"/>
  <c r="J456" i="7"/>
  <c r="AO456" i="7"/>
  <c r="AP456" i="7"/>
  <c r="AU456" i="7"/>
  <c r="AV456" i="7"/>
  <c r="AW456" i="7"/>
  <c r="AX456" i="7"/>
  <c r="I457" i="7"/>
  <c r="J457" i="7"/>
  <c r="AO457" i="7"/>
  <c r="AP457" i="7"/>
  <c r="AU457" i="7"/>
  <c r="AV457" i="7"/>
  <c r="AW457" i="7"/>
  <c r="AX457" i="7"/>
  <c r="I458" i="7"/>
  <c r="J458" i="7"/>
  <c r="AO458" i="7"/>
  <c r="AP458" i="7"/>
  <c r="AU458" i="7"/>
  <c r="AV458" i="7"/>
  <c r="AW458" i="7"/>
  <c r="AX458" i="7"/>
  <c r="I459" i="7"/>
  <c r="J459" i="7"/>
  <c r="AO459" i="7"/>
  <c r="AP459" i="7"/>
  <c r="AU459" i="7"/>
  <c r="AV459" i="7"/>
  <c r="AW459" i="7"/>
  <c r="AX459" i="7"/>
  <c r="I460" i="7"/>
  <c r="J460" i="7"/>
  <c r="AO460" i="7"/>
  <c r="AP460" i="7"/>
  <c r="AU460" i="7"/>
  <c r="AV460" i="7"/>
  <c r="AW460" i="7"/>
  <c r="AX460" i="7"/>
  <c r="I461" i="7"/>
  <c r="J461" i="7"/>
  <c r="AO461" i="7"/>
  <c r="AP461" i="7"/>
  <c r="AU461" i="7"/>
  <c r="AV461" i="7"/>
  <c r="AW461" i="7"/>
  <c r="AX461" i="7"/>
  <c r="I462" i="7"/>
  <c r="J462" i="7"/>
  <c r="AO462" i="7"/>
  <c r="AP462" i="7"/>
  <c r="AU462" i="7"/>
  <c r="AV462" i="7"/>
  <c r="AW462" i="7"/>
  <c r="AX462" i="7"/>
  <c r="I463" i="7"/>
  <c r="J463" i="7"/>
  <c r="AO463" i="7"/>
  <c r="AP463" i="7"/>
  <c r="AU463" i="7"/>
  <c r="AV463" i="7"/>
  <c r="AW463" i="7"/>
  <c r="AX463" i="7"/>
  <c r="I464" i="7"/>
  <c r="J464" i="7"/>
  <c r="AO464" i="7"/>
  <c r="AP464" i="7"/>
  <c r="AU464" i="7"/>
  <c r="AV464" i="7"/>
  <c r="AW464" i="7"/>
  <c r="AX464" i="7"/>
  <c r="I465" i="7"/>
  <c r="J465" i="7"/>
  <c r="AO465" i="7"/>
  <c r="AP465" i="7"/>
  <c r="AU465" i="7"/>
  <c r="AV465" i="7"/>
  <c r="AW465" i="7"/>
  <c r="AX465" i="7"/>
  <c r="I466" i="7"/>
  <c r="J466" i="7"/>
  <c r="AO466" i="7"/>
  <c r="AP466" i="7"/>
  <c r="AU466" i="7"/>
  <c r="AV466" i="7"/>
  <c r="AW466" i="7"/>
  <c r="AX466" i="7"/>
  <c r="I467" i="7"/>
  <c r="J467" i="7"/>
  <c r="AO467" i="7"/>
  <c r="AP467" i="7"/>
  <c r="AU467" i="7"/>
  <c r="AV467" i="7"/>
  <c r="AW467" i="7"/>
  <c r="AX467" i="7"/>
  <c r="I468" i="7"/>
  <c r="J468" i="7"/>
  <c r="AO468" i="7"/>
  <c r="AP468" i="7"/>
  <c r="AU468" i="7"/>
  <c r="AV468" i="7"/>
  <c r="AW468" i="7"/>
  <c r="AX468" i="7"/>
  <c r="I469" i="7"/>
  <c r="J469" i="7"/>
  <c r="AO469" i="7"/>
  <c r="AP469" i="7"/>
  <c r="AU469" i="7"/>
  <c r="AV469" i="7"/>
  <c r="AW469" i="7"/>
  <c r="AX469" i="7"/>
  <c r="I470" i="7"/>
  <c r="J470" i="7"/>
  <c r="AO470" i="7"/>
  <c r="AP470" i="7"/>
  <c r="AU470" i="7"/>
  <c r="AV470" i="7"/>
  <c r="AW470" i="7"/>
  <c r="AX470" i="7"/>
  <c r="I471" i="7"/>
  <c r="J471" i="7"/>
  <c r="AO471" i="7"/>
  <c r="AP471" i="7"/>
  <c r="AU471" i="7"/>
  <c r="AV471" i="7"/>
  <c r="AW471" i="7"/>
  <c r="AX471" i="7"/>
  <c r="I472" i="7"/>
  <c r="J472" i="7"/>
  <c r="AO472" i="7"/>
  <c r="AP472" i="7"/>
  <c r="AU472" i="7"/>
  <c r="AV472" i="7"/>
  <c r="AW472" i="7"/>
  <c r="AX472" i="7"/>
  <c r="I473" i="7"/>
  <c r="J473" i="7"/>
  <c r="AO473" i="7"/>
  <c r="AP473" i="7"/>
  <c r="AU473" i="7"/>
  <c r="AV473" i="7"/>
  <c r="AW473" i="7"/>
  <c r="AX473" i="7"/>
  <c r="I474" i="7"/>
  <c r="J474" i="7"/>
  <c r="AO474" i="7"/>
  <c r="AP474" i="7"/>
  <c r="AU474" i="7"/>
  <c r="AV474" i="7"/>
  <c r="AW474" i="7"/>
  <c r="AX474" i="7"/>
  <c r="I475" i="7"/>
  <c r="J475" i="7"/>
  <c r="AO475" i="7"/>
  <c r="AP475" i="7"/>
  <c r="AU475" i="7"/>
  <c r="AV475" i="7"/>
  <c r="AW475" i="7"/>
  <c r="AX475" i="7"/>
  <c r="I476" i="7"/>
  <c r="J476" i="7"/>
  <c r="AO476" i="7"/>
  <c r="AP476" i="7"/>
  <c r="AU476" i="7"/>
  <c r="AV476" i="7"/>
  <c r="AW476" i="7"/>
  <c r="AX476" i="7"/>
  <c r="I477" i="7"/>
  <c r="J477" i="7"/>
  <c r="AO477" i="7"/>
  <c r="AP477" i="7"/>
  <c r="AU477" i="7"/>
  <c r="AV477" i="7"/>
  <c r="AW477" i="7"/>
  <c r="AX477" i="7"/>
  <c r="I478" i="7"/>
  <c r="J478" i="7"/>
  <c r="AO478" i="7"/>
  <c r="AP478" i="7"/>
  <c r="AU478" i="7"/>
  <c r="AV478" i="7"/>
  <c r="AW478" i="7"/>
  <c r="AX478" i="7"/>
  <c r="I479" i="7"/>
  <c r="J479" i="7"/>
  <c r="AO479" i="7"/>
  <c r="AP479" i="7"/>
  <c r="AU479" i="7"/>
  <c r="AV479" i="7"/>
  <c r="AW479" i="7"/>
  <c r="AX479" i="7"/>
  <c r="I480" i="7"/>
  <c r="J480" i="7"/>
  <c r="AO480" i="7"/>
  <c r="AP480" i="7"/>
  <c r="AU480" i="7"/>
  <c r="AV480" i="7"/>
  <c r="AW480" i="7"/>
  <c r="AX480" i="7"/>
  <c r="I481" i="7"/>
  <c r="J481" i="7"/>
  <c r="AO481" i="7"/>
  <c r="AP481" i="7"/>
  <c r="AU481" i="7"/>
  <c r="AV481" i="7"/>
  <c r="AW481" i="7"/>
  <c r="AX481" i="7"/>
  <c r="I482" i="7"/>
  <c r="J482" i="7"/>
  <c r="AO482" i="7"/>
  <c r="AP482" i="7"/>
  <c r="AU482" i="7"/>
  <c r="AV482" i="7"/>
  <c r="AW482" i="7"/>
  <c r="AX482" i="7"/>
  <c r="I483" i="7"/>
  <c r="J483" i="7"/>
  <c r="AO483" i="7"/>
  <c r="AP483" i="7"/>
  <c r="AU483" i="7"/>
  <c r="AV483" i="7"/>
  <c r="AW483" i="7"/>
  <c r="AX483" i="7"/>
  <c r="I484" i="7"/>
  <c r="J484" i="7"/>
  <c r="AO484" i="7"/>
  <c r="AP484" i="7"/>
  <c r="AU484" i="7"/>
  <c r="AV484" i="7"/>
  <c r="AW484" i="7"/>
  <c r="AX484" i="7"/>
  <c r="I485" i="7"/>
  <c r="J485" i="7"/>
  <c r="AO485" i="7"/>
  <c r="AP485" i="7"/>
  <c r="AU485" i="7"/>
  <c r="AV485" i="7"/>
  <c r="AW485" i="7"/>
  <c r="AX485" i="7"/>
  <c r="I486" i="7"/>
  <c r="J486" i="7"/>
  <c r="AO486" i="7"/>
  <c r="AP486" i="7"/>
  <c r="AU486" i="7"/>
  <c r="AV486" i="7"/>
  <c r="AW486" i="7"/>
  <c r="AX486" i="7"/>
  <c r="I487" i="7"/>
  <c r="J487" i="7"/>
  <c r="AO487" i="7"/>
  <c r="AP487" i="7"/>
  <c r="AU487" i="7"/>
  <c r="AV487" i="7"/>
  <c r="AW487" i="7"/>
  <c r="AX487" i="7"/>
  <c r="I488" i="7"/>
  <c r="J488" i="7"/>
  <c r="AO488" i="7"/>
  <c r="AP488" i="7"/>
  <c r="AU488" i="7"/>
  <c r="AV488" i="7"/>
  <c r="AW488" i="7"/>
  <c r="AX488" i="7"/>
  <c r="N25" i="3" l="1"/>
  <c r="E5" i="5"/>
  <c r="E6" i="5"/>
  <c r="E7" i="5"/>
  <c r="E8" i="5"/>
  <c r="E9" i="5"/>
  <c r="E10" i="5"/>
  <c r="E11" i="5"/>
  <c r="E12" i="5"/>
  <c r="E13" i="5"/>
  <c r="E14" i="5"/>
  <c r="E15" i="5"/>
  <c r="E16" i="5"/>
  <c r="E17" i="5"/>
  <c r="E18" i="5"/>
  <c r="E19" i="5"/>
  <c r="E20" i="5"/>
  <c r="E21" i="5"/>
  <c r="E22" i="5"/>
  <c r="E23" i="5"/>
  <c r="E24" i="5"/>
  <c r="E25" i="5"/>
  <c r="E26" i="5"/>
  <c r="E27" i="5"/>
  <c r="E28" i="5"/>
  <c r="E29" i="5"/>
  <c r="E30" i="5"/>
  <c r="E31" i="5"/>
  <c r="E32" i="5"/>
  <c r="E33" i="5"/>
  <c r="E34" i="5"/>
  <c r="E35" i="5"/>
  <c r="E36" i="5"/>
  <c r="E37" i="5"/>
  <c r="E38" i="5"/>
  <c r="E39" i="5"/>
  <c r="E40" i="5"/>
  <c r="E41" i="5"/>
  <c r="E42" i="5"/>
  <c r="E43" i="5"/>
  <c r="E44" i="5"/>
  <c r="E45" i="5"/>
  <c r="E46" i="5"/>
  <c r="E47" i="5"/>
  <c r="E48" i="5"/>
  <c r="E49" i="5"/>
  <c r="E50" i="5"/>
  <c r="E51" i="5"/>
  <c r="E52" i="5"/>
  <c r="E53" i="5"/>
  <c r="E54" i="5"/>
  <c r="E55" i="5"/>
  <c r="E56" i="5"/>
  <c r="E57" i="5"/>
  <c r="E58" i="5"/>
  <c r="E59" i="5"/>
  <c r="E60" i="5"/>
  <c r="E61" i="5"/>
  <c r="E62" i="5"/>
  <c r="E63" i="5"/>
  <c r="E64" i="5"/>
  <c r="E65" i="5"/>
  <c r="E66" i="5"/>
  <c r="E67" i="5"/>
  <c r="E68" i="5"/>
  <c r="E69" i="5"/>
  <c r="E70" i="5"/>
  <c r="E71" i="5"/>
  <c r="E72" i="5"/>
  <c r="E73" i="5"/>
  <c r="E74" i="5"/>
  <c r="E75" i="5"/>
  <c r="E76" i="5"/>
  <c r="E77" i="5"/>
  <c r="E78" i="5"/>
  <c r="E79" i="5"/>
  <c r="E80" i="5"/>
  <c r="E81" i="5"/>
  <c r="E82" i="5"/>
  <c r="E83" i="5"/>
  <c r="E84" i="5"/>
  <c r="E85" i="5"/>
  <c r="E86" i="5"/>
  <c r="E87" i="5"/>
  <c r="E88" i="5"/>
  <c r="E89" i="5"/>
  <c r="E90" i="5"/>
  <c r="E91" i="5"/>
  <c r="E92" i="5"/>
  <c r="E93" i="5"/>
  <c r="E94" i="5"/>
  <c r="E95" i="5"/>
  <c r="E96" i="5"/>
  <c r="E97" i="5"/>
  <c r="E98" i="5"/>
  <c r="E99" i="5"/>
  <c r="E100" i="5"/>
  <c r="E101" i="5"/>
  <c r="E102" i="5"/>
  <c r="E103" i="5"/>
  <c r="E104" i="5"/>
  <c r="E105" i="5"/>
  <c r="E106" i="5"/>
  <c r="E107" i="5"/>
  <c r="E108" i="5"/>
  <c r="E109" i="5"/>
  <c r="E110" i="5"/>
  <c r="E111" i="5"/>
  <c r="E112" i="5"/>
  <c r="E113" i="5"/>
  <c r="E114" i="5"/>
  <c r="E115" i="5"/>
  <c r="E116" i="5"/>
  <c r="E117" i="5"/>
  <c r="E118" i="5"/>
  <c r="E119" i="5"/>
  <c r="E120" i="5"/>
  <c r="E121" i="5"/>
  <c r="E122" i="5"/>
  <c r="E123" i="5"/>
  <c r="E124" i="5"/>
  <c r="E125" i="5"/>
  <c r="E126" i="5"/>
  <c r="E127" i="5"/>
  <c r="E128" i="5"/>
  <c r="E129" i="5"/>
  <c r="E130" i="5"/>
  <c r="E131" i="5"/>
  <c r="E132" i="5"/>
  <c r="E133" i="5"/>
  <c r="E134" i="5"/>
  <c r="E135" i="5"/>
  <c r="E136" i="5"/>
  <c r="E137" i="5"/>
  <c r="E138" i="5"/>
  <c r="E139" i="5"/>
  <c r="E140" i="5"/>
  <c r="E141" i="5"/>
  <c r="E142" i="5"/>
  <c r="E143" i="5"/>
  <c r="E144" i="5"/>
  <c r="E145" i="5"/>
  <c r="E146" i="5"/>
  <c r="E147" i="5"/>
  <c r="E148" i="5"/>
  <c r="E149" i="5"/>
  <c r="E150" i="5"/>
  <c r="E151" i="5"/>
  <c r="E152" i="5"/>
  <c r="E153" i="5"/>
  <c r="E154" i="5"/>
  <c r="E155" i="5"/>
  <c r="E156" i="5"/>
  <c r="E157" i="5"/>
  <c r="E158" i="5"/>
  <c r="E159" i="5"/>
  <c r="E160" i="5"/>
  <c r="E161" i="5"/>
  <c r="E162" i="5"/>
  <c r="E163" i="5"/>
  <c r="E164" i="5"/>
  <c r="E165" i="5"/>
  <c r="E166" i="5"/>
  <c r="E167" i="5"/>
  <c r="E168" i="5"/>
  <c r="E169" i="5"/>
  <c r="E170" i="5"/>
  <c r="E171" i="5"/>
  <c r="E172" i="5"/>
  <c r="E173" i="5"/>
  <c r="E174" i="5"/>
  <c r="E175" i="5"/>
  <c r="E176" i="5"/>
  <c r="E177" i="5"/>
  <c r="E178" i="5"/>
  <c r="E179" i="5"/>
  <c r="E180" i="5"/>
  <c r="E181" i="5"/>
  <c r="E182" i="5"/>
  <c r="E183" i="5"/>
  <c r="E184" i="5"/>
  <c r="E185" i="5"/>
  <c r="E186" i="5"/>
  <c r="E187" i="5"/>
  <c r="E188" i="5"/>
  <c r="E189" i="5"/>
  <c r="E190" i="5"/>
  <c r="E191" i="5"/>
  <c r="E192" i="5"/>
  <c r="E193" i="5"/>
  <c r="E194" i="5"/>
  <c r="E195" i="5"/>
  <c r="E196" i="5"/>
  <c r="E197" i="5"/>
  <c r="E198" i="5"/>
  <c r="E199" i="5"/>
  <c r="E200" i="5"/>
  <c r="E201" i="5"/>
  <c r="E202" i="5"/>
  <c r="E203" i="5"/>
  <c r="E204" i="5"/>
  <c r="E205" i="5"/>
  <c r="E206" i="5"/>
  <c r="E207" i="5"/>
  <c r="E208" i="5"/>
  <c r="E209" i="5"/>
  <c r="E210" i="5"/>
  <c r="E211" i="5"/>
  <c r="E212" i="5"/>
  <c r="E213" i="5"/>
  <c r="E214" i="5"/>
  <c r="E215" i="5"/>
  <c r="E216" i="5"/>
  <c r="E217" i="5"/>
  <c r="E218" i="5"/>
  <c r="E219" i="5"/>
  <c r="E220" i="5"/>
  <c r="E221" i="5"/>
  <c r="E222" i="5"/>
  <c r="E223" i="5"/>
  <c r="E224" i="5"/>
  <c r="E225" i="5"/>
  <c r="E226" i="5"/>
  <c r="E227" i="5"/>
  <c r="E228" i="5"/>
  <c r="E229" i="5"/>
  <c r="E230" i="5"/>
  <c r="E231" i="5"/>
  <c r="E232" i="5"/>
  <c r="E233" i="5"/>
  <c r="E234" i="5"/>
  <c r="E235" i="5"/>
  <c r="E236" i="5"/>
  <c r="E237" i="5"/>
  <c r="E238" i="5"/>
  <c r="E239" i="5"/>
  <c r="E240" i="5"/>
  <c r="E241" i="5"/>
  <c r="E242" i="5"/>
  <c r="E243" i="5"/>
  <c r="E244" i="5"/>
  <c r="E245" i="5"/>
  <c r="E246" i="5"/>
  <c r="E247" i="5"/>
  <c r="E248" i="5"/>
  <c r="E249" i="5"/>
  <c r="E250" i="5"/>
  <c r="E251" i="5"/>
  <c r="E252" i="5"/>
  <c r="E253" i="5"/>
  <c r="E254" i="5"/>
  <c r="E255" i="5"/>
  <c r="E256" i="5"/>
  <c r="E257" i="5"/>
  <c r="E258" i="5"/>
  <c r="E259" i="5"/>
  <c r="E260" i="5"/>
  <c r="E261" i="5"/>
  <c r="E262" i="5"/>
  <c r="E263" i="5"/>
  <c r="E264" i="5"/>
  <c r="E265" i="5"/>
  <c r="E266" i="5"/>
  <c r="E267" i="5"/>
  <c r="E268" i="5"/>
  <c r="E269" i="5"/>
  <c r="E270" i="5"/>
  <c r="E271" i="5"/>
  <c r="E272" i="5"/>
  <c r="E273" i="5"/>
  <c r="E274" i="5"/>
  <c r="E275" i="5"/>
  <c r="E276" i="5"/>
  <c r="E277" i="5"/>
  <c r="E278" i="5"/>
  <c r="E279" i="5"/>
  <c r="E280" i="5"/>
  <c r="E281" i="5"/>
  <c r="E282" i="5"/>
  <c r="E283" i="5"/>
  <c r="E284" i="5"/>
  <c r="E285" i="5"/>
  <c r="E286" i="5"/>
  <c r="E287" i="5"/>
  <c r="E288" i="5"/>
  <c r="E289" i="5"/>
  <c r="E290" i="5"/>
  <c r="E291" i="5"/>
  <c r="E292" i="5"/>
  <c r="E293" i="5"/>
  <c r="E294" i="5"/>
  <c r="E295" i="5"/>
  <c r="E296" i="5"/>
  <c r="E297" i="5"/>
  <c r="E298" i="5"/>
  <c r="E299" i="5"/>
  <c r="E300" i="5"/>
  <c r="E301" i="5"/>
  <c r="E302" i="5"/>
  <c r="E303" i="5"/>
  <c r="E304" i="5"/>
  <c r="E305" i="5"/>
  <c r="E306" i="5"/>
  <c r="E307" i="5"/>
  <c r="E308" i="5"/>
  <c r="E309" i="5"/>
  <c r="E310" i="5"/>
  <c r="E311" i="5"/>
  <c r="E312" i="5"/>
  <c r="E313" i="5"/>
  <c r="E314" i="5"/>
  <c r="E315" i="5"/>
  <c r="E316" i="5"/>
  <c r="E317" i="5"/>
  <c r="E318" i="5"/>
  <c r="E319" i="5"/>
  <c r="E320" i="5"/>
  <c r="E321" i="5"/>
  <c r="E322" i="5"/>
  <c r="E323" i="5"/>
  <c r="E324" i="5"/>
  <c r="E325" i="5"/>
  <c r="E326" i="5"/>
  <c r="E327" i="5"/>
  <c r="E328" i="5"/>
  <c r="E329" i="5"/>
  <c r="E330" i="5"/>
  <c r="E331" i="5"/>
  <c r="E332" i="5"/>
  <c r="E333" i="5"/>
  <c r="E334" i="5"/>
  <c r="E335" i="5"/>
  <c r="E336" i="5"/>
  <c r="E337" i="5"/>
  <c r="E338" i="5"/>
  <c r="E339" i="5"/>
  <c r="E340" i="5"/>
  <c r="E341" i="5"/>
  <c r="E342" i="5"/>
  <c r="E343" i="5"/>
  <c r="E344" i="5"/>
  <c r="E345" i="5"/>
  <c r="E346" i="5"/>
  <c r="E347" i="5"/>
  <c r="E348" i="5"/>
  <c r="E349" i="5"/>
  <c r="E350" i="5"/>
  <c r="E351" i="5"/>
  <c r="E352" i="5"/>
  <c r="E353" i="5"/>
  <c r="E354" i="5"/>
  <c r="E355" i="5"/>
  <c r="E356" i="5"/>
  <c r="E357" i="5"/>
  <c r="E358" i="5"/>
  <c r="E359" i="5"/>
  <c r="E360" i="5"/>
  <c r="E361" i="5"/>
  <c r="E362" i="5"/>
  <c r="E363" i="5"/>
  <c r="E364" i="5"/>
  <c r="E365" i="5"/>
  <c r="E366" i="5"/>
  <c r="E367" i="5"/>
  <c r="E368" i="5"/>
  <c r="E369" i="5"/>
  <c r="E370" i="5"/>
  <c r="E371" i="5"/>
  <c r="E372" i="5"/>
  <c r="E373" i="5"/>
  <c r="E374" i="5"/>
  <c r="E375" i="5"/>
  <c r="E376" i="5"/>
  <c r="E377" i="5"/>
  <c r="E378" i="5"/>
  <c r="E379" i="5"/>
  <c r="E380" i="5"/>
  <c r="E381" i="5"/>
  <c r="E382" i="5"/>
  <c r="E383" i="5"/>
  <c r="E384" i="5"/>
  <c r="E385" i="5"/>
  <c r="E386" i="5"/>
  <c r="E387" i="5"/>
  <c r="E388" i="5"/>
  <c r="E389" i="5"/>
  <c r="E390" i="5"/>
  <c r="E391" i="5"/>
  <c r="E392" i="5"/>
  <c r="E393" i="5"/>
  <c r="E394" i="5"/>
  <c r="E395" i="5"/>
  <c r="E396" i="5"/>
  <c r="E397" i="5"/>
  <c r="E398" i="5"/>
  <c r="E399" i="5"/>
  <c r="E400" i="5"/>
  <c r="E401" i="5"/>
  <c r="E402" i="5"/>
  <c r="E403" i="5"/>
  <c r="E404" i="5"/>
  <c r="E405" i="5"/>
  <c r="E406" i="5"/>
  <c r="E407" i="5"/>
  <c r="E408" i="5"/>
  <c r="E409" i="5"/>
  <c r="E410" i="5"/>
  <c r="E411" i="5"/>
  <c r="E412" i="5"/>
  <c r="E413" i="5"/>
  <c r="E414" i="5"/>
  <c r="E415" i="5"/>
  <c r="E416" i="5"/>
  <c r="E417" i="5"/>
  <c r="E418" i="5"/>
  <c r="E419" i="5"/>
  <c r="E420" i="5"/>
  <c r="E421" i="5"/>
  <c r="E422" i="5"/>
  <c r="E423" i="5"/>
  <c r="E424" i="5"/>
  <c r="E425" i="5"/>
  <c r="E426" i="5"/>
  <c r="E427" i="5"/>
  <c r="E428" i="5"/>
  <c r="E429" i="5"/>
  <c r="E430" i="5"/>
  <c r="E431" i="5"/>
  <c r="E432" i="5"/>
  <c r="E433" i="5"/>
  <c r="E434" i="5"/>
  <c r="E435" i="5"/>
  <c r="E436" i="5"/>
  <c r="E437" i="5"/>
  <c r="E438" i="5"/>
  <c r="E439" i="5"/>
  <c r="E440" i="5"/>
  <c r="E441" i="5"/>
  <c r="E442" i="5"/>
  <c r="E443" i="5"/>
  <c r="E444" i="5"/>
  <c r="E445" i="5"/>
  <c r="E446" i="5"/>
  <c r="E447" i="5"/>
  <c r="E448" i="5"/>
  <c r="E449" i="5"/>
  <c r="E450" i="5"/>
  <c r="E451" i="5"/>
  <c r="E452" i="5"/>
  <c r="E453" i="5"/>
  <c r="E454" i="5"/>
  <c r="E455" i="5"/>
  <c r="E456" i="5"/>
  <c r="E457" i="5"/>
  <c r="E458" i="5"/>
  <c r="E459" i="5"/>
  <c r="E460" i="5"/>
  <c r="E461" i="5"/>
  <c r="E462" i="5"/>
  <c r="E463" i="5"/>
  <c r="E464" i="5"/>
  <c r="E465" i="5"/>
  <c r="E466" i="5"/>
  <c r="E467" i="5"/>
  <c r="E468" i="5"/>
  <c r="E469" i="5"/>
  <c r="E470" i="5"/>
  <c r="E471" i="5"/>
  <c r="E472" i="5"/>
  <c r="E473" i="5"/>
  <c r="E474" i="5"/>
  <c r="E475" i="5"/>
  <c r="E476" i="5"/>
  <c r="E477" i="5"/>
  <c r="E478" i="5"/>
  <c r="E479" i="5"/>
  <c r="E480" i="5"/>
  <c r="E481" i="5"/>
  <c r="E482" i="5"/>
  <c r="E483" i="5"/>
  <c r="E484" i="5"/>
  <c r="E485" i="5"/>
  <c r="E486" i="5"/>
  <c r="E487" i="5"/>
  <c r="E488" i="5"/>
  <c r="E489" i="5"/>
  <c r="E490" i="5"/>
  <c r="E491" i="5"/>
  <c r="E492" i="5"/>
  <c r="E493" i="5"/>
  <c r="E494" i="5"/>
  <c r="E495" i="5"/>
  <c r="E496" i="5"/>
  <c r="E497" i="5"/>
  <c r="E498" i="5"/>
  <c r="E499" i="5"/>
  <c r="E500" i="5"/>
  <c r="E501" i="5"/>
  <c r="E502" i="5"/>
  <c r="E503" i="5"/>
  <c r="E504" i="5"/>
  <c r="E505" i="5"/>
  <c r="E506" i="5"/>
  <c r="E507" i="5"/>
  <c r="E508" i="5"/>
  <c r="E509" i="5"/>
  <c r="E510" i="5"/>
  <c r="E511" i="5"/>
  <c r="E512" i="5"/>
  <c r="E513" i="5"/>
  <c r="E514" i="5"/>
  <c r="E515" i="5"/>
  <c r="E516" i="5"/>
  <c r="E517" i="5"/>
  <c r="E518" i="5"/>
  <c r="E519" i="5"/>
  <c r="E520" i="5"/>
  <c r="E521" i="5"/>
  <c r="E522" i="5"/>
  <c r="E523" i="5"/>
  <c r="E524" i="5"/>
  <c r="E525" i="5"/>
  <c r="E526" i="5"/>
  <c r="E527" i="5"/>
  <c r="E528" i="5"/>
  <c r="E529" i="5"/>
  <c r="E530" i="5"/>
  <c r="E531" i="5"/>
  <c r="E532" i="5"/>
  <c r="E533" i="5"/>
  <c r="E534" i="5"/>
  <c r="E535" i="5"/>
  <c r="E536" i="5"/>
  <c r="E537" i="5"/>
  <c r="E538" i="5"/>
  <c r="E539" i="5"/>
  <c r="E540" i="5"/>
  <c r="E541" i="5"/>
  <c r="E542" i="5"/>
  <c r="E543" i="5"/>
  <c r="E544" i="5"/>
  <c r="E545" i="5"/>
  <c r="E546" i="5"/>
  <c r="E547" i="5"/>
  <c r="E548" i="5"/>
  <c r="E549" i="5"/>
  <c r="E550" i="5"/>
  <c r="E551" i="5"/>
  <c r="E552" i="5"/>
  <c r="E553" i="5"/>
  <c r="E554" i="5"/>
  <c r="E555" i="5"/>
  <c r="E556" i="5"/>
  <c r="E557" i="5"/>
  <c r="E558" i="5"/>
  <c r="E559" i="5"/>
  <c r="E560" i="5"/>
  <c r="E561" i="5"/>
  <c r="E562" i="5"/>
  <c r="E563" i="5"/>
  <c r="E564" i="5"/>
  <c r="E565" i="5"/>
  <c r="E566" i="5"/>
  <c r="E567" i="5"/>
  <c r="E568" i="5"/>
  <c r="E569" i="5"/>
  <c r="E570" i="5"/>
  <c r="E571" i="5"/>
  <c r="E572" i="5"/>
  <c r="E573" i="5"/>
  <c r="E574" i="5"/>
  <c r="E575" i="5"/>
  <c r="E576" i="5"/>
  <c r="E577" i="5"/>
  <c r="E578" i="5"/>
  <c r="E579" i="5"/>
  <c r="E580" i="5"/>
  <c r="E581" i="5"/>
  <c r="E582" i="5"/>
  <c r="E583" i="5"/>
  <c r="E584" i="5"/>
  <c r="E585" i="5"/>
  <c r="E586" i="5"/>
  <c r="E587" i="5"/>
  <c r="E588" i="5"/>
  <c r="E589" i="5"/>
  <c r="E590" i="5"/>
  <c r="E591" i="5"/>
  <c r="E592" i="5"/>
  <c r="E593" i="5"/>
  <c r="E594" i="5"/>
  <c r="E595" i="5"/>
  <c r="E596" i="5"/>
  <c r="E597" i="5"/>
  <c r="E598" i="5"/>
  <c r="E599" i="5"/>
  <c r="E600" i="5"/>
  <c r="E601" i="5"/>
  <c r="E602" i="5"/>
  <c r="E603" i="5"/>
  <c r="E604" i="5"/>
  <c r="E605" i="5"/>
  <c r="E606" i="5"/>
  <c r="E607" i="5"/>
  <c r="E608" i="5"/>
  <c r="E609" i="5"/>
  <c r="E610" i="5"/>
  <c r="E611" i="5"/>
  <c r="E612" i="5"/>
  <c r="E613" i="5"/>
  <c r="E614" i="5"/>
  <c r="E615" i="5"/>
  <c r="E616" i="5"/>
  <c r="E617" i="5"/>
  <c r="E618" i="5"/>
  <c r="E619" i="5"/>
  <c r="E620" i="5"/>
  <c r="E621" i="5"/>
  <c r="E622" i="5"/>
  <c r="E623" i="5"/>
  <c r="E624" i="5"/>
  <c r="E625" i="5"/>
  <c r="E626" i="5"/>
  <c r="E627" i="5"/>
  <c r="E628" i="5"/>
  <c r="E629" i="5"/>
  <c r="E630" i="5"/>
  <c r="E631" i="5"/>
  <c r="E632" i="5"/>
  <c r="E633" i="5"/>
  <c r="E634" i="5"/>
  <c r="E635" i="5"/>
  <c r="E636" i="5"/>
  <c r="E637" i="5"/>
  <c r="E638" i="5"/>
  <c r="E639" i="5"/>
  <c r="E640" i="5"/>
  <c r="E641" i="5"/>
  <c r="E642" i="5"/>
  <c r="E643" i="5"/>
  <c r="E644" i="5"/>
  <c r="E645" i="5"/>
  <c r="E646" i="5"/>
  <c r="E647" i="5"/>
  <c r="E648" i="5"/>
  <c r="E649" i="5"/>
  <c r="E650" i="5"/>
  <c r="E651" i="5"/>
  <c r="E652" i="5"/>
  <c r="E653" i="5"/>
  <c r="E654" i="5"/>
  <c r="E655" i="5"/>
  <c r="E656" i="5"/>
  <c r="E657" i="5"/>
  <c r="E658" i="5"/>
  <c r="E659" i="5"/>
  <c r="E660" i="5"/>
  <c r="E661" i="5"/>
  <c r="E662" i="5"/>
  <c r="E663" i="5"/>
  <c r="E664" i="5"/>
  <c r="E665" i="5"/>
  <c r="E666" i="5"/>
  <c r="E667" i="5"/>
  <c r="E668" i="5"/>
  <c r="E669" i="5"/>
  <c r="E670" i="5"/>
  <c r="E671" i="5"/>
  <c r="E672" i="5"/>
  <c r="E673" i="5"/>
  <c r="E674" i="5"/>
  <c r="E675" i="5"/>
  <c r="E676" i="5"/>
  <c r="E677" i="5"/>
  <c r="E678" i="5"/>
  <c r="E679" i="5"/>
  <c r="E680" i="5"/>
  <c r="E681" i="5"/>
  <c r="E682" i="5"/>
  <c r="E683" i="5"/>
  <c r="E684" i="5"/>
  <c r="E685" i="5"/>
  <c r="E686" i="5"/>
  <c r="E687" i="5"/>
  <c r="E688" i="5"/>
  <c r="E689" i="5"/>
  <c r="E690" i="5"/>
  <c r="E691" i="5"/>
  <c r="E692" i="5"/>
  <c r="E693" i="5"/>
  <c r="E694" i="5"/>
  <c r="E695" i="5"/>
  <c r="E696" i="5"/>
  <c r="E697" i="5"/>
  <c r="E698" i="5"/>
  <c r="E699" i="5"/>
  <c r="E700" i="5"/>
  <c r="E701" i="5"/>
  <c r="E702" i="5"/>
  <c r="E703" i="5"/>
  <c r="E704" i="5"/>
  <c r="E705" i="5"/>
  <c r="E706" i="5"/>
  <c r="E707" i="5"/>
  <c r="E708" i="5"/>
  <c r="E709" i="5"/>
  <c r="E710" i="5"/>
  <c r="E711" i="5"/>
  <c r="E712" i="5"/>
  <c r="E713" i="5"/>
  <c r="E714" i="5"/>
  <c r="E715" i="5"/>
  <c r="E716" i="5"/>
  <c r="E717" i="5"/>
  <c r="E718" i="5"/>
  <c r="E719" i="5"/>
  <c r="E720" i="5"/>
  <c r="E721" i="5"/>
  <c r="E722" i="5"/>
  <c r="E723" i="5"/>
  <c r="E724" i="5"/>
  <c r="E725" i="5"/>
  <c r="E726" i="5"/>
  <c r="E727" i="5"/>
  <c r="E728" i="5"/>
  <c r="E729" i="5"/>
  <c r="E730" i="5"/>
  <c r="E731" i="5"/>
  <c r="E732" i="5"/>
  <c r="E733" i="5"/>
  <c r="E734" i="5"/>
  <c r="E735" i="5"/>
  <c r="E736" i="5"/>
  <c r="E737" i="5"/>
  <c r="E738" i="5"/>
  <c r="E739" i="5"/>
  <c r="E740" i="5"/>
  <c r="E741" i="5"/>
  <c r="E742" i="5"/>
  <c r="E743" i="5"/>
  <c r="E744" i="5"/>
  <c r="E745" i="5"/>
  <c r="E746" i="5"/>
  <c r="E747" i="5"/>
  <c r="E748" i="5"/>
  <c r="E749" i="5"/>
  <c r="E750" i="5"/>
  <c r="E751" i="5"/>
  <c r="E752" i="5"/>
  <c r="E753" i="5"/>
  <c r="E754" i="5"/>
  <c r="E755" i="5"/>
  <c r="E756" i="5"/>
  <c r="E757" i="5"/>
  <c r="E758" i="5"/>
  <c r="E759" i="5"/>
  <c r="E760" i="5"/>
  <c r="E761" i="5"/>
  <c r="E762" i="5"/>
  <c r="E763" i="5"/>
  <c r="E764" i="5"/>
  <c r="E765" i="5"/>
  <c r="E766" i="5"/>
  <c r="E767" i="5"/>
  <c r="E768" i="5"/>
  <c r="E769" i="5"/>
  <c r="E770" i="5"/>
  <c r="E771" i="5"/>
  <c r="E772" i="5"/>
  <c r="E773" i="5"/>
  <c r="E774" i="5"/>
  <c r="E775" i="5"/>
  <c r="E776" i="5"/>
  <c r="E777" i="5"/>
  <c r="E778" i="5"/>
  <c r="E779" i="5"/>
  <c r="E780" i="5"/>
  <c r="E781" i="5"/>
  <c r="E782" i="5"/>
  <c r="E783" i="5"/>
  <c r="E784" i="5"/>
  <c r="E785" i="5"/>
  <c r="E786" i="5"/>
  <c r="E787" i="5"/>
  <c r="E788" i="5"/>
  <c r="E789" i="5"/>
  <c r="E790" i="5"/>
  <c r="E791" i="5"/>
  <c r="E792" i="5"/>
  <c r="E793" i="5"/>
  <c r="E794" i="5"/>
  <c r="E795" i="5"/>
  <c r="E796" i="5"/>
  <c r="E797" i="5"/>
  <c r="E798" i="5"/>
  <c r="E799" i="5"/>
  <c r="E800" i="5"/>
  <c r="E801" i="5"/>
  <c r="E802" i="5"/>
  <c r="E803" i="5"/>
  <c r="E804" i="5"/>
  <c r="E805" i="5"/>
  <c r="E806" i="5"/>
  <c r="E807" i="5"/>
  <c r="E808" i="5"/>
  <c r="E809" i="5"/>
  <c r="E810" i="5"/>
  <c r="E811" i="5"/>
  <c r="E812" i="5"/>
  <c r="E813" i="5"/>
  <c r="E814" i="5"/>
  <c r="E815" i="5"/>
  <c r="E816" i="5"/>
  <c r="E817" i="5"/>
  <c r="E818" i="5"/>
  <c r="E819" i="5"/>
  <c r="E820" i="5"/>
  <c r="E821" i="5"/>
  <c r="E822" i="5"/>
  <c r="E823" i="5"/>
  <c r="E824" i="5"/>
  <c r="E825" i="5"/>
  <c r="E826" i="5"/>
  <c r="E827" i="5"/>
  <c r="E4" i="5"/>
  <c r="D50" i="5"/>
  <c r="D51" i="5"/>
  <c r="D52" i="5"/>
  <c r="D53" i="5"/>
  <c r="D54" i="5"/>
  <c r="D55" i="5"/>
  <c r="D56" i="5"/>
  <c r="D57" i="5"/>
  <c r="D58" i="5"/>
  <c r="D59" i="5"/>
  <c r="D60" i="5"/>
  <c r="D61" i="5"/>
  <c r="D62" i="5"/>
  <c r="D63" i="5"/>
  <c r="D64" i="5"/>
  <c r="D65" i="5"/>
  <c r="D66" i="5"/>
  <c r="D67" i="5"/>
  <c r="D68" i="5"/>
  <c r="D69" i="5"/>
  <c r="D70" i="5"/>
  <c r="D71" i="5"/>
  <c r="D72" i="5"/>
  <c r="D73" i="5"/>
  <c r="D74" i="5"/>
  <c r="D75" i="5"/>
  <c r="D76" i="5"/>
  <c r="D77" i="5"/>
  <c r="D78" i="5"/>
  <c r="D79" i="5"/>
  <c r="D80" i="5"/>
  <c r="D81" i="5"/>
  <c r="D82" i="5"/>
  <c r="D83" i="5"/>
  <c r="D84" i="5"/>
  <c r="D85" i="5"/>
  <c r="D86" i="5"/>
  <c r="D87" i="5"/>
  <c r="D88" i="5"/>
  <c r="D89" i="5"/>
  <c r="D90" i="5"/>
  <c r="D91" i="5"/>
  <c r="D92" i="5"/>
  <c r="D93" i="5"/>
  <c r="D94" i="5"/>
  <c r="D95" i="5"/>
  <c r="D96" i="5"/>
  <c r="D97" i="5"/>
  <c r="D98" i="5"/>
  <c r="D99" i="5"/>
  <c r="D100" i="5"/>
  <c r="D101" i="5"/>
  <c r="D102" i="5"/>
  <c r="D103" i="5"/>
  <c r="D104" i="5"/>
  <c r="D105" i="5"/>
  <c r="D106" i="5"/>
  <c r="D107" i="5"/>
  <c r="D108" i="5"/>
  <c r="D109" i="5"/>
  <c r="D110" i="5"/>
  <c r="D111" i="5"/>
  <c r="D112" i="5"/>
  <c r="D113" i="5"/>
  <c r="D114" i="5"/>
  <c r="D115" i="5"/>
  <c r="D116" i="5"/>
  <c r="D117" i="5"/>
  <c r="D118" i="5"/>
  <c r="D119" i="5"/>
  <c r="D120" i="5"/>
  <c r="D121" i="5"/>
  <c r="D122" i="5"/>
  <c r="D123" i="5"/>
  <c r="D124" i="5"/>
  <c r="D125" i="5"/>
  <c r="D126" i="5"/>
  <c r="D127" i="5"/>
  <c r="D128" i="5"/>
  <c r="D129" i="5"/>
  <c r="D130" i="5"/>
  <c r="D131" i="5"/>
  <c r="D132" i="5"/>
  <c r="D133" i="5"/>
  <c r="D134" i="5"/>
  <c r="D135" i="5"/>
  <c r="D136" i="5"/>
  <c r="D137" i="5"/>
  <c r="D138" i="5"/>
  <c r="D139" i="5"/>
  <c r="D140" i="5"/>
  <c r="D141" i="5"/>
  <c r="D142" i="5"/>
  <c r="D143" i="5"/>
  <c r="D144" i="5"/>
  <c r="D145" i="5"/>
  <c r="D146" i="5"/>
  <c r="D147" i="5"/>
  <c r="D148" i="5"/>
  <c r="D149" i="5"/>
  <c r="D150" i="5"/>
  <c r="D151" i="5"/>
  <c r="D152" i="5"/>
  <c r="D153" i="5"/>
  <c r="D154" i="5"/>
  <c r="D155" i="5"/>
  <c r="D156" i="5"/>
  <c r="D157" i="5"/>
  <c r="D158" i="5"/>
  <c r="D159" i="5"/>
  <c r="D160" i="5"/>
  <c r="D161" i="5"/>
  <c r="D162" i="5"/>
  <c r="D163" i="5"/>
  <c r="D164" i="5"/>
  <c r="D165" i="5"/>
  <c r="D166" i="5"/>
  <c r="D167" i="5"/>
  <c r="D168" i="5"/>
  <c r="D169" i="5"/>
  <c r="D170" i="5"/>
  <c r="D171" i="5"/>
  <c r="D172" i="5"/>
  <c r="D173" i="5"/>
  <c r="D174" i="5"/>
  <c r="D175" i="5"/>
  <c r="D176" i="5"/>
  <c r="D177" i="5"/>
  <c r="D178" i="5"/>
  <c r="D179" i="5"/>
  <c r="D180" i="5"/>
  <c r="D181" i="5"/>
  <c r="D182" i="5"/>
  <c r="D183" i="5"/>
  <c r="D184" i="5"/>
  <c r="D185" i="5"/>
  <c r="D186" i="5"/>
  <c r="D187" i="5"/>
  <c r="D188" i="5"/>
  <c r="D189" i="5"/>
  <c r="D190" i="5"/>
  <c r="D191" i="5"/>
  <c r="D192" i="5"/>
  <c r="D193" i="5"/>
  <c r="D194" i="5"/>
  <c r="D195" i="5"/>
  <c r="D196" i="5"/>
  <c r="D197" i="5"/>
  <c r="D198" i="5"/>
  <c r="D199" i="5"/>
  <c r="D200" i="5"/>
  <c r="D201" i="5"/>
  <c r="D202" i="5"/>
  <c r="D203" i="5"/>
  <c r="D204" i="5"/>
  <c r="D205" i="5"/>
  <c r="D206" i="5"/>
  <c r="D207" i="5"/>
  <c r="D208" i="5"/>
  <c r="D209" i="5"/>
  <c r="D210" i="5"/>
  <c r="D211" i="5"/>
  <c r="D212" i="5"/>
  <c r="D213" i="5"/>
  <c r="D214" i="5"/>
  <c r="D215" i="5"/>
  <c r="D216" i="5"/>
  <c r="D217" i="5"/>
  <c r="D218" i="5"/>
  <c r="D219" i="5"/>
  <c r="D220" i="5"/>
  <c r="D221" i="5"/>
  <c r="D222" i="5"/>
  <c r="D223" i="5"/>
  <c r="D224" i="5"/>
  <c r="D225" i="5"/>
  <c r="D226" i="5"/>
  <c r="D227" i="5"/>
  <c r="D228" i="5"/>
  <c r="D229" i="5"/>
  <c r="D230" i="5"/>
  <c r="D231" i="5"/>
  <c r="D232" i="5"/>
  <c r="D233" i="5"/>
  <c r="D234" i="5"/>
  <c r="D235" i="5"/>
  <c r="D236" i="5"/>
  <c r="D237" i="5"/>
  <c r="D238" i="5"/>
  <c r="D239" i="5"/>
  <c r="D240" i="5"/>
  <c r="D241" i="5"/>
  <c r="D242" i="5"/>
  <c r="D243" i="5"/>
  <c r="D244" i="5"/>
  <c r="D245" i="5"/>
  <c r="D246" i="5"/>
  <c r="D247" i="5"/>
  <c r="D248" i="5"/>
  <c r="D249" i="5"/>
  <c r="D250" i="5"/>
  <c r="D251" i="5"/>
  <c r="D252" i="5"/>
  <c r="D253" i="5"/>
  <c r="D254" i="5"/>
  <c r="D255" i="5"/>
  <c r="D256" i="5"/>
  <c r="D257" i="5"/>
  <c r="D258" i="5"/>
  <c r="D259" i="5"/>
  <c r="D260" i="5"/>
  <c r="D261" i="5"/>
  <c r="D262" i="5"/>
  <c r="D263" i="5"/>
  <c r="D264" i="5"/>
  <c r="D265" i="5"/>
  <c r="D266" i="5"/>
  <c r="D267" i="5"/>
  <c r="D268" i="5"/>
  <c r="D269" i="5"/>
  <c r="D270" i="5"/>
  <c r="D271" i="5"/>
  <c r="D272" i="5"/>
  <c r="D273" i="5"/>
  <c r="D274" i="5"/>
  <c r="D275" i="5"/>
  <c r="D276" i="5"/>
  <c r="D277" i="5"/>
  <c r="D278" i="5"/>
  <c r="D279" i="5"/>
  <c r="D280" i="5"/>
  <c r="D281" i="5"/>
  <c r="D282" i="5"/>
  <c r="D283" i="5"/>
  <c r="D284" i="5"/>
  <c r="D285" i="5"/>
  <c r="D286" i="5"/>
  <c r="D287" i="5"/>
  <c r="D288" i="5"/>
  <c r="D289" i="5"/>
  <c r="D290" i="5"/>
  <c r="D291" i="5"/>
  <c r="D292" i="5"/>
  <c r="D293" i="5"/>
  <c r="D294" i="5"/>
  <c r="D295" i="5"/>
  <c r="D296" i="5"/>
  <c r="D297" i="5"/>
  <c r="D298" i="5"/>
  <c r="D299" i="5"/>
  <c r="D300" i="5"/>
  <c r="D301" i="5"/>
  <c r="D302" i="5"/>
  <c r="D303" i="5"/>
  <c r="D304" i="5"/>
  <c r="D305" i="5"/>
  <c r="D306" i="5"/>
  <c r="D307" i="5"/>
  <c r="D308" i="5"/>
  <c r="D309" i="5"/>
  <c r="D310" i="5"/>
  <c r="D311" i="5"/>
  <c r="D312" i="5"/>
  <c r="D313" i="5"/>
  <c r="D314" i="5"/>
  <c r="D315" i="5"/>
  <c r="D316" i="5"/>
  <c r="D317" i="5"/>
  <c r="D318" i="5"/>
  <c r="D319" i="5"/>
  <c r="D320" i="5"/>
  <c r="D321" i="5"/>
  <c r="D322" i="5"/>
  <c r="D323" i="5"/>
  <c r="D324" i="5"/>
  <c r="D325" i="5"/>
  <c r="D326" i="5"/>
  <c r="D327" i="5"/>
  <c r="D328" i="5"/>
  <c r="D329" i="5"/>
  <c r="D330" i="5"/>
  <c r="D331" i="5"/>
  <c r="D332" i="5"/>
  <c r="D333" i="5"/>
  <c r="D334" i="5"/>
  <c r="D335" i="5"/>
  <c r="D336" i="5"/>
  <c r="D337" i="5"/>
  <c r="D338" i="5"/>
  <c r="D339" i="5"/>
  <c r="D340" i="5"/>
  <c r="D341" i="5"/>
  <c r="D342" i="5"/>
  <c r="D343" i="5"/>
  <c r="D344" i="5"/>
  <c r="D345" i="5"/>
  <c r="D346" i="5"/>
  <c r="D347" i="5"/>
  <c r="D348" i="5"/>
  <c r="D349" i="5"/>
  <c r="D350" i="5"/>
  <c r="D351" i="5"/>
  <c r="D352" i="5"/>
  <c r="D353" i="5"/>
  <c r="D354" i="5"/>
  <c r="D355" i="5"/>
  <c r="D356" i="5"/>
  <c r="D357" i="5"/>
  <c r="D358" i="5"/>
  <c r="D359" i="5"/>
  <c r="D360" i="5"/>
  <c r="D361" i="5"/>
  <c r="D362" i="5"/>
  <c r="D363" i="5"/>
  <c r="D364" i="5"/>
  <c r="D365" i="5"/>
  <c r="D366" i="5"/>
  <c r="D367" i="5"/>
  <c r="D368" i="5"/>
  <c r="D369" i="5"/>
  <c r="D370" i="5"/>
  <c r="D371" i="5"/>
  <c r="D372" i="5"/>
  <c r="D373" i="5"/>
  <c r="D374" i="5"/>
  <c r="D375" i="5"/>
  <c r="D376" i="5"/>
  <c r="D377" i="5"/>
  <c r="D378" i="5"/>
  <c r="D379" i="5"/>
  <c r="D380" i="5"/>
  <c r="D381" i="5"/>
  <c r="D382" i="5"/>
  <c r="D383" i="5"/>
  <c r="D384" i="5"/>
  <c r="D385" i="5"/>
  <c r="D386" i="5"/>
  <c r="D387" i="5"/>
  <c r="D388" i="5"/>
  <c r="D389" i="5"/>
  <c r="D390" i="5"/>
  <c r="D391" i="5"/>
  <c r="D392" i="5"/>
  <c r="D393" i="5"/>
  <c r="D394" i="5"/>
  <c r="D395" i="5"/>
  <c r="D396" i="5"/>
  <c r="D397" i="5"/>
  <c r="D398" i="5"/>
  <c r="D399" i="5"/>
  <c r="D400" i="5"/>
  <c r="D401" i="5"/>
  <c r="D402" i="5"/>
  <c r="D403" i="5"/>
  <c r="D404" i="5"/>
  <c r="D405" i="5"/>
  <c r="D406" i="5"/>
  <c r="D407" i="5"/>
  <c r="D408" i="5"/>
  <c r="D409" i="5"/>
  <c r="D410" i="5"/>
  <c r="D411" i="5"/>
  <c r="D412" i="5"/>
  <c r="D413" i="5"/>
  <c r="D414" i="5"/>
  <c r="D415" i="5"/>
  <c r="D416" i="5"/>
  <c r="D417" i="5"/>
  <c r="D418" i="5"/>
  <c r="D419" i="5"/>
  <c r="D420" i="5"/>
  <c r="D421" i="5"/>
  <c r="D422" i="5"/>
  <c r="D423" i="5"/>
  <c r="D424" i="5"/>
  <c r="D425" i="5"/>
  <c r="D426" i="5"/>
  <c r="D427" i="5"/>
  <c r="D428" i="5"/>
  <c r="D429" i="5"/>
  <c r="D430" i="5"/>
  <c r="D431" i="5"/>
  <c r="D432" i="5"/>
  <c r="D433" i="5"/>
  <c r="D434" i="5"/>
  <c r="D435" i="5"/>
  <c r="D436" i="5"/>
  <c r="D437" i="5"/>
  <c r="D438" i="5"/>
  <c r="D439" i="5"/>
  <c r="D440" i="5"/>
  <c r="D441" i="5"/>
  <c r="D442" i="5"/>
  <c r="D443" i="5"/>
  <c r="D444" i="5"/>
  <c r="D445" i="5"/>
  <c r="D446" i="5"/>
  <c r="D447" i="5"/>
  <c r="D448" i="5"/>
  <c r="D449" i="5"/>
  <c r="D450" i="5"/>
  <c r="D451" i="5"/>
  <c r="D452" i="5"/>
  <c r="D453" i="5"/>
  <c r="D454" i="5"/>
  <c r="D455" i="5"/>
  <c r="D456" i="5"/>
  <c r="D457" i="5"/>
  <c r="D458" i="5"/>
  <c r="D459" i="5"/>
  <c r="D460" i="5"/>
  <c r="D461" i="5"/>
  <c r="D462" i="5"/>
  <c r="D463" i="5"/>
  <c r="D464" i="5"/>
  <c r="D465" i="5"/>
  <c r="D466" i="5"/>
  <c r="D467" i="5"/>
  <c r="D468" i="5"/>
  <c r="D469" i="5"/>
  <c r="D470" i="5"/>
  <c r="D471" i="5"/>
  <c r="D472" i="5"/>
  <c r="D473" i="5"/>
  <c r="D474" i="5"/>
  <c r="D475" i="5"/>
  <c r="D476" i="5"/>
  <c r="D477" i="5"/>
  <c r="D478" i="5"/>
  <c r="D479" i="5"/>
  <c r="D480" i="5"/>
  <c r="D481" i="5"/>
  <c r="D482" i="5"/>
  <c r="D483" i="5"/>
  <c r="D484" i="5"/>
  <c r="D485" i="5"/>
  <c r="D486" i="5"/>
  <c r="D487" i="5"/>
  <c r="D488" i="5"/>
  <c r="D489" i="5"/>
  <c r="D490" i="5"/>
  <c r="D491" i="5"/>
  <c r="D492" i="5"/>
  <c r="D493" i="5"/>
  <c r="D494" i="5"/>
  <c r="D495" i="5"/>
  <c r="D496" i="5"/>
  <c r="D497" i="5"/>
  <c r="D498" i="5"/>
  <c r="D499" i="5"/>
  <c r="D500" i="5"/>
  <c r="D501" i="5"/>
  <c r="D502" i="5"/>
  <c r="D503" i="5"/>
  <c r="D504" i="5"/>
  <c r="D505" i="5"/>
  <c r="D506" i="5"/>
  <c r="D507" i="5"/>
  <c r="D508" i="5"/>
  <c r="D509" i="5"/>
  <c r="D510" i="5"/>
  <c r="D511" i="5"/>
  <c r="D512" i="5"/>
  <c r="D513" i="5"/>
  <c r="D514" i="5"/>
  <c r="D515" i="5"/>
  <c r="D516" i="5"/>
  <c r="D517" i="5"/>
  <c r="D518" i="5"/>
  <c r="D519" i="5"/>
  <c r="D520" i="5"/>
  <c r="D521" i="5"/>
  <c r="D522" i="5"/>
  <c r="D523" i="5"/>
  <c r="D524" i="5"/>
  <c r="D525" i="5"/>
  <c r="D526" i="5"/>
  <c r="D527" i="5"/>
  <c r="D528" i="5"/>
  <c r="D529" i="5"/>
  <c r="D530" i="5"/>
  <c r="D531" i="5"/>
  <c r="D532" i="5"/>
  <c r="D533" i="5"/>
  <c r="D534" i="5"/>
  <c r="D535" i="5"/>
  <c r="D536" i="5"/>
  <c r="D537" i="5"/>
  <c r="D538" i="5"/>
  <c r="D539" i="5"/>
  <c r="D540" i="5"/>
  <c r="D541" i="5"/>
  <c r="D542" i="5"/>
  <c r="D543" i="5"/>
  <c r="D544" i="5"/>
  <c r="D545" i="5"/>
  <c r="D546" i="5"/>
  <c r="D547" i="5"/>
  <c r="D548" i="5"/>
  <c r="D549" i="5"/>
  <c r="D550" i="5"/>
  <c r="D551" i="5"/>
  <c r="D552" i="5"/>
  <c r="D553" i="5"/>
  <c r="D554" i="5"/>
  <c r="D555" i="5"/>
  <c r="D556" i="5"/>
  <c r="D557" i="5"/>
  <c r="D558" i="5"/>
  <c r="D559" i="5"/>
  <c r="D560" i="5"/>
  <c r="D561" i="5"/>
  <c r="D562" i="5"/>
  <c r="D563" i="5"/>
  <c r="D564" i="5"/>
  <c r="D565" i="5"/>
  <c r="D566" i="5"/>
  <c r="D567" i="5"/>
  <c r="D568" i="5"/>
  <c r="D569" i="5"/>
  <c r="D570" i="5"/>
  <c r="D571" i="5"/>
  <c r="D572" i="5"/>
  <c r="D573" i="5"/>
  <c r="D574" i="5"/>
  <c r="D575" i="5"/>
  <c r="D576" i="5"/>
  <c r="D577" i="5"/>
  <c r="D578" i="5"/>
  <c r="D579" i="5"/>
  <c r="D580" i="5"/>
  <c r="D581" i="5"/>
  <c r="D582" i="5"/>
  <c r="D583" i="5"/>
  <c r="D584" i="5"/>
  <c r="D585" i="5"/>
  <c r="D586" i="5"/>
  <c r="D587" i="5"/>
  <c r="D588" i="5"/>
  <c r="D589" i="5"/>
  <c r="D590" i="5"/>
  <c r="D591" i="5"/>
  <c r="D592" i="5"/>
  <c r="D593" i="5"/>
  <c r="D594" i="5"/>
  <c r="D595" i="5"/>
  <c r="D596" i="5"/>
  <c r="D597" i="5"/>
  <c r="D598" i="5"/>
  <c r="D599" i="5"/>
  <c r="D600" i="5"/>
  <c r="D601" i="5"/>
  <c r="D602" i="5"/>
  <c r="D603" i="5"/>
  <c r="D604" i="5"/>
  <c r="D605" i="5"/>
  <c r="D606" i="5"/>
  <c r="D607" i="5"/>
  <c r="D608" i="5"/>
  <c r="D609" i="5"/>
  <c r="D610" i="5"/>
  <c r="D611" i="5"/>
  <c r="D612" i="5"/>
  <c r="D613" i="5"/>
  <c r="D614" i="5"/>
  <c r="D615" i="5"/>
  <c r="D616" i="5"/>
  <c r="D617" i="5"/>
  <c r="D618" i="5"/>
  <c r="D619" i="5"/>
  <c r="D620" i="5"/>
  <c r="D621" i="5"/>
  <c r="D622" i="5"/>
  <c r="D623" i="5"/>
  <c r="D624" i="5"/>
  <c r="D625" i="5"/>
  <c r="D626" i="5"/>
  <c r="D627" i="5"/>
  <c r="D628" i="5"/>
  <c r="D629" i="5"/>
  <c r="D630" i="5"/>
  <c r="D631" i="5"/>
  <c r="D632" i="5"/>
  <c r="D633" i="5"/>
  <c r="D634" i="5"/>
  <c r="D635" i="5"/>
  <c r="D636" i="5"/>
  <c r="D637" i="5"/>
  <c r="D638" i="5"/>
  <c r="D639" i="5"/>
  <c r="D640" i="5"/>
  <c r="D641" i="5"/>
  <c r="D642" i="5"/>
  <c r="D643" i="5"/>
  <c r="D644" i="5"/>
  <c r="D645" i="5"/>
  <c r="D646" i="5"/>
  <c r="D647" i="5"/>
  <c r="D648" i="5"/>
  <c r="D649" i="5"/>
  <c r="D650" i="5"/>
  <c r="D651" i="5"/>
  <c r="D652" i="5"/>
  <c r="D653" i="5"/>
  <c r="D654" i="5"/>
  <c r="D655" i="5"/>
  <c r="D656" i="5"/>
  <c r="D657" i="5"/>
  <c r="D658" i="5"/>
  <c r="D659" i="5"/>
  <c r="D660" i="5"/>
  <c r="D661" i="5"/>
  <c r="D662" i="5"/>
  <c r="D663" i="5"/>
  <c r="D664" i="5"/>
  <c r="D665" i="5"/>
  <c r="D666" i="5"/>
  <c r="D667" i="5"/>
  <c r="D668" i="5"/>
  <c r="D669" i="5"/>
  <c r="D670" i="5"/>
  <c r="D671" i="5"/>
  <c r="D672" i="5"/>
  <c r="D673" i="5"/>
  <c r="D674" i="5"/>
  <c r="D675" i="5"/>
  <c r="D676" i="5"/>
  <c r="D677" i="5"/>
  <c r="D678" i="5"/>
  <c r="D679" i="5"/>
  <c r="D680" i="5"/>
  <c r="D681" i="5"/>
  <c r="D682" i="5"/>
  <c r="D683" i="5"/>
  <c r="D684" i="5"/>
  <c r="D685" i="5"/>
  <c r="D686" i="5"/>
  <c r="D687" i="5"/>
  <c r="D688" i="5"/>
  <c r="D689" i="5"/>
  <c r="D690" i="5"/>
  <c r="D691" i="5"/>
  <c r="D692" i="5"/>
  <c r="D693" i="5"/>
  <c r="D694" i="5"/>
  <c r="D695" i="5"/>
  <c r="D696" i="5"/>
  <c r="D697" i="5"/>
  <c r="D698" i="5"/>
  <c r="D699" i="5"/>
  <c r="D700" i="5"/>
  <c r="D701" i="5"/>
  <c r="D702" i="5"/>
  <c r="D703" i="5"/>
  <c r="D704" i="5"/>
  <c r="D705" i="5"/>
  <c r="D706" i="5"/>
  <c r="D707" i="5"/>
  <c r="D708" i="5"/>
  <c r="D709" i="5"/>
  <c r="D710" i="5"/>
  <c r="D711" i="5"/>
  <c r="D712" i="5"/>
  <c r="D713" i="5"/>
  <c r="D714" i="5"/>
  <c r="D715" i="5"/>
  <c r="D716" i="5"/>
  <c r="D717" i="5"/>
  <c r="D718" i="5"/>
  <c r="D719" i="5"/>
  <c r="D720" i="5"/>
  <c r="D721" i="5"/>
  <c r="D722" i="5"/>
  <c r="D723" i="5"/>
  <c r="D724" i="5"/>
  <c r="D725" i="5"/>
  <c r="D726" i="5"/>
  <c r="D727" i="5"/>
  <c r="D728" i="5"/>
  <c r="D729" i="5"/>
  <c r="D730" i="5"/>
  <c r="D731" i="5"/>
  <c r="D732" i="5"/>
  <c r="D733" i="5"/>
  <c r="D734" i="5"/>
  <c r="D735" i="5"/>
  <c r="D736" i="5"/>
  <c r="D737" i="5"/>
  <c r="D738" i="5"/>
  <c r="D739" i="5"/>
  <c r="D740" i="5"/>
  <c r="D741" i="5"/>
  <c r="D742" i="5"/>
  <c r="D743" i="5"/>
  <c r="D744" i="5"/>
  <c r="D745" i="5"/>
  <c r="D746" i="5"/>
  <c r="D747" i="5"/>
  <c r="D748" i="5"/>
  <c r="D749" i="5"/>
  <c r="D750" i="5"/>
  <c r="D751" i="5"/>
  <c r="D752" i="5"/>
  <c r="D753" i="5"/>
  <c r="D754" i="5"/>
  <c r="D755" i="5"/>
  <c r="D756" i="5"/>
  <c r="D757" i="5"/>
  <c r="D758" i="5"/>
  <c r="D759" i="5"/>
  <c r="D760" i="5"/>
  <c r="D761" i="5"/>
  <c r="D762" i="5"/>
  <c r="D763" i="5"/>
  <c r="D764" i="5"/>
  <c r="D765" i="5"/>
  <c r="D766" i="5"/>
  <c r="D767" i="5"/>
  <c r="D768" i="5"/>
  <c r="D769" i="5"/>
  <c r="D770" i="5"/>
  <c r="D771" i="5"/>
  <c r="D772" i="5"/>
  <c r="D773" i="5"/>
  <c r="D774" i="5"/>
  <c r="D775" i="5"/>
  <c r="D776" i="5"/>
  <c r="D777" i="5"/>
  <c r="D778" i="5"/>
  <c r="D779" i="5"/>
  <c r="D780" i="5"/>
  <c r="D781" i="5"/>
  <c r="D782" i="5"/>
  <c r="D783" i="5"/>
  <c r="D784" i="5"/>
  <c r="D785" i="5"/>
  <c r="D786" i="5"/>
  <c r="D787" i="5"/>
  <c r="D788" i="5"/>
  <c r="D789" i="5"/>
  <c r="D790" i="5"/>
  <c r="D791" i="5"/>
  <c r="D792" i="5"/>
  <c r="D793" i="5"/>
  <c r="D794" i="5"/>
  <c r="D795" i="5"/>
  <c r="D796" i="5"/>
  <c r="D797" i="5"/>
  <c r="D798" i="5"/>
  <c r="D799" i="5"/>
  <c r="D800" i="5"/>
  <c r="D801" i="5"/>
  <c r="D802" i="5"/>
  <c r="D803" i="5"/>
  <c r="D804" i="5"/>
  <c r="D805" i="5"/>
  <c r="D806" i="5"/>
  <c r="D807" i="5"/>
  <c r="D808" i="5"/>
  <c r="D809" i="5"/>
  <c r="D810" i="5"/>
  <c r="D811" i="5"/>
  <c r="D812" i="5"/>
  <c r="D813" i="5"/>
  <c r="D814" i="5"/>
  <c r="D815" i="5"/>
  <c r="D816" i="5"/>
  <c r="D817" i="5"/>
  <c r="D818" i="5"/>
  <c r="D819" i="5"/>
  <c r="D820" i="5"/>
  <c r="D821" i="5"/>
  <c r="D822" i="5"/>
  <c r="D823" i="5"/>
  <c r="D824" i="5"/>
  <c r="D825" i="5"/>
  <c r="D826" i="5"/>
  <c r="D827" i="5"/>
  <c r="D35" i="5"/>
  <c r="D36" i="5"/>
  <c r="D37" i="5"/>
  <c r="D38" i="5"/>
  <c r="D39" i="5"/>
  <c r="D40" i="5"/>
  <c r="D41" i="5"/>
  <c r="D42" i="5"/>
  <c r="D43" i="5"/>
  <c r="D44" i="5"/>
  <c r="D45" i="5"/>
  <c r="D46" i="5"/>
  <c r="D47" i="5"/>
  <c r="D48" i="5"/>
  <c r="D49" i="5"/>
  <c r="D24" i="5"/>
  <c r="D25" i="5"/>
  <c r="D26" i="5"/>
  <c r="D27" i="5"/>
  <c r="D28" i="5"/>
  <c r="D29" i="5"/>
  <c r="D30" i="5"/>
  <c r="D31" i="5"/>
  <c r="D32" i="5"/>
  <c r="D33" i="5"/>
  <c r="D34" i="5"/>
  <c r="D14" i="5"/>
  <c r="D15" i="5"/>
  <c r="D16" i="5"/>
  <c r="D17" i="5"/>
  <c r="D18" i="5"/>
  <c r="D19" i="5"/>
  <c r="D20" i="5"/>
  <c r="D21" i="5"/>
  <c r="D22" i="5"/>
  <c r="D23" i="5"/>
  <c r="D5" i="5"/>
  <c r="D6" i="5"/>
  <c r="D7" i="5"/>
  <c r="D8" i="5"/>
  <c r="D9" i="5"/>
  <c r="D10" i="5"/>
  <c r="D11" i="5"/>
  <c r="D12" i="5"/>
  <c r="D13" i="5"/>
  <c r="D4" i="5"/>
  <c r="C426" i="5"/>
  <c r="C427" i="5"/>
  <c r="C428" i="5"/>
  <c r="C429" i="5"/>
  <c r="C430" i="5"/>
  <c r="C431" i="5"/>
  <c r="C432" i="5"/>
  <c r="C433" i="5"/>
  <c r="C434" i="5"/>
  <c r="C435" i="5"/>
  <c r="C436" i="5"/>
  <c r="C437" i="5"/>
  <c r="C438" i="5"/>
  <c r="C439" i="5"/>
  <c r="C440" i="5"/>
  <c r="C441" i="5"/>
  <c r="C442" i="5"/>
  <c r="C443" i="5"/>
  <c r="C444" i="5"/>
  <c r="C445" i="5"/>
  <c r="C446" i="5"/>
  <c r="C447" i="5"/>
  <c r="C448" i="5"/>
  <c r="C449" i="5"/>
  <c r="C450" i="5"/>
  <c r="C451" i="5"/>
  <c r="C452" i="5"/>
  <c r="C453" i="5"/>
  <c r="C454" i="5"/>
  <c r="C455" i="5"/>
  <c r="C456" i="5"/>
  <c r="C457" i="5"/>
  <c r="C458" i="5"/>
  <c r="C459" i="5"/>
  <c r="C460" i="5"/>
  <c r="C461" i="5"/>
  <c r="C462" i="5"/>
  <c r="C463" i="5"/>
  <c r="C464" i="5"/>
  <c r="C465" i="5"/>
  <c r="C466" i="5"/>
  <c r="C467" i="5"/>
  <c r="C468" i="5"/>
  <c r="C469" i="5"/>
  <c r="C470" i="5"/>
  <c r="C471" i="5"/>
  <c r="C472" i="5"/>
  <c r="C473" i="5"/>
  <c r="C474" i="5"/>
  <c r="C475" i="5"/>
  <c r="C476" i="5"/>
  <c r="C477" i="5"/>
  <c r="C478" i="5"/>
  <c r="C479" i="5"/>
  <c r="C480" i="5"/>
  <c r="C481" i="5"/>
  <c r="C482" i="5"/>
  <c r="C483" i="5"/>
  <c r="C484" i="5"/>
  <c r="C485" i="5"/>
  <c r="C486" i="5"/>
  <c r="C487" i="5"/>
  <c r="C488" i="5"/>
  <c r="C489" i="5"/>
  <c r="C490" i="5"/>
  <c r="C491" i="5"/>
  <c r="C492" i="5"/>
  <c r="C493" i="5"/>
  <c r="C494" i="5"/>
  <c r="C495" i="5"/>
  <c r="C496" i="5"/>
  <c r="C497" i="5"/>
  <c r="C498" i="5"/>
  <c r="C499" i="5"/>
  <c r="C500" i="5"/>
  <c r="C501" i="5"/>
  <c r="C502" i="5"/>
  <c r="C503" i="5"/>
  <c r="C504" i="5"/>
  <c r="C505" i="5"/>
  <c r="C506" i="5"/>
  <c r="C507" i="5"/>
  <c r="C508" i="5"/>
  <c r="C509" i="5"/>
  <c r="C510" i="5"/>
  <c r="C511" i="5"/>
  <c r="C512" i="5"/>
  <c r="C513" i="5"/>
  <c r="C514" i="5"/>
  <c r="C515" i="5"/>
  <c r="C516" i="5"/>
  <c r="C517" i="5"/>
  <c r="C518" i="5"/>
  <c r="C519" i="5"/>
  <c r="C520" i="5"/>
  <c r="C521" i="5"/>
  <c r="C522" i="5"/>
  <c r="C523" i="5"/>
  <c r="C524" i="5"/>
  <c r="C525" i="5"/>
  <c r="C526" i="5"/>
  <c r="C527" i="5"/>
  <c r="C528" i="5"/>
  <c r="C529" i="5"/>
  <c r="C530" i="5"/>
  <c r="C531" i="5"/>
  <c r="C532" i="5"/>
  <c r="C533" i="5"/>
  <c r="C534" i="5"/>
  <c r="C535" i="5"/>
  <c r="C536" i="5"/>
  <c r="C537" i="5"/>
  <c r="C538" i="5"/>
  <c r="C539" i="5"/>
  <c r="C540" i="5"/>
  <c r="C541" i="5"/>
  <c r="C542" i="5"/>
  <c r="C543" i="5"/>
  <c r="C544" i="5"/>
  <c r="C545" i="5"/>
  <c r="C546" i="5"/>
  <c r="C547" i="5"/>
  <c r="C548" i="5"/>
  <c r="C549" i="5"/>
  <c r="C550" i="5"/>
  <c r="C551" i="5"/>
  <c r="C552" i="5"/>
  <c r="C553" i="5"/>
  <c r="C554" i="5"/>
  <c r="C555" i="5"/>
  <c r="C556" i="5"/>
  <c r="C557" i="5"/>
  <c r="C558" i="5"/>
  <c r="C559" i="5"/>
  <c r="C560" i="5"/>
  <c r="C561" i="5"/>
  <c r="C562" i="5"/>
  <c r="C563" i="5"/>
  <c r="C564" i="5"/>
  <c r="C565" i="5"/>
  <c r="C566" i="5"/>
  <c r="C567" i="5"/>
  <c r="C568" i="5"/>
  <c r="C569" i="5"/>
  <c r="C570" i="5"/>
  <c r="C571" i="5"/>
  <c r="C572" i="5"/>
  <c r="C573" i="5"/>
  <c r="C574" i="5"/>
  <c r="C575" i="5"/>
  <c r="C576" i="5"/>
  <c r="C577" i="5"/>
  <c r="C578" i="5"/>
  <c r="C579" i="5"/>
  <c r="C580" i="5"/>
  <c r="C581" i="5"/>
  <c r="C582" i="5"/>
  <c r="C583" i="5"/>
  <c r="C584" i="5"/>
  <c r="C585" i="5"/>
  <c r="C586" i="5"/>
  <c r="C587" i="5"/>
  <c r="C588" i="5"/>
  <c r="C589" i="5"/>
  <c r="C590" i="5"/>
  <c r="C591" i="5"/>
  <c r="C592" i="5"/>
  <c r="C593" i="5"/>
  <c r="C594" i="5"/>
  <c r="C595" i="5"/>
  <c r="C596" i="5"/>
  <c r="C597" i="5"/>
  <c r="C598" i="5"/>
  <c r="C599" i="5"/>
  <c r="C600" i="5"/>
  <c r="C601" i="5"/>
  <c r="C602" i="5"/>
  <c r="C603" i="5"/>
  <c r="C604" i="5"/>
  <c r="C605" i="5"/>
  <c r="C606" i="5"/>
  <c r="C607" i="5"/>
  <c r="C608" i="5"/>
  <c r="C609" i="5"/>
  <c r="C610" i="5"/>
  <c r="C611" i="5"/>
  <c r="C612" i="5"/>
  <c r="C613" i="5"/>
  <c r="C614" i="5"/>
  <c r="C615" i="5"/>
  <c r="C616" i="5"/>
  <c r="C617" i="5"/>
  <c r="C618" i="5"/>
  <c r="C619" i="5"/>
  <c r="C620" i="5"/>
  <c r="C621" i="5"/>
  <c r="C622" i="5"/>
  <c r="C623" i="5"/>
  <c r="C624" i="5"/>
  <c r="C625" i="5"/>
  <c r="C626" i="5"/>
  <c r="C627" i="5"/>
  <c r="C628" i="5"/>
  <c r="C629" i="5"/>
  <c r="C630" i="5"/>
  <c r="C631" i="5"/>
  <c r="C632" i="5"/>
  <c r="C633" i="5"/>
  <c r="C634" i="5"/>
  <c r="C635" i="5"/>
  <c r="C636" i="5"/>
  <c r="C637" i="5"/>
  <c r="C638" i="5"/>
  <c r="C639" i="5"/>
  <c r="C640" i="5"/>
  <c r="C641" i="5"/>
  <c r="C642" i="5"/>
  <c r="C643" i="5"/>
  <c r="C644" i="5"/>
  <c r="C645" i="5"/>
  <c r="C646" i="5"/>
  <c r="C647" i="5"/>
  <c r="C648" i="5"/>
  <c r="C649" i="5"/>
  <c r="C650" i="5"/>
  <c r="C651" i="5"/>
  <c r="C652" i="5"/>
  <c r="C653" i="5"/>
  <c r="C654" i="5"/>
  <c r="C655" i="5"/>
  <c r="C656" i="5"/>
  <c r="C657" i="5"/>
  <c r="C658" i="5"/>
  <c r="C659" i="5"/>
  <c r="C660" i="5"/>
  <c r="C661" i="5"/>
  <c r="C662" i="5"/>
  <c r="C663" i="5"/>
  <c r="C664" i="5"/>
  <c r="C665" i="5"/>
  <c r="C666" i="5"/>
  <c r="C667" i="5"/>
  <c r="C668" i="5"/>
  <c r="C669" i="5"/>
  <c r="C670" i="5"/>
  <c r="C671" i="5"/>
  <c r="C672" i="5"/>
  <c r="C673" i="5"/>
  <c r="C674" i="5"/>
  <c r="C675" i="5"/>
  <c r="C676" i="5"/>
  <c r="C677" i="5"/>
  <c r="C678" i="5"/>
  <c r="C679" i="5"/>
  <c r="C680" i="5"/>
  <c r="C681" i="5"/>
  <c r="C682" i="5"/>
  <c r="C683" i="5"/>
  <c r="C684" i="5"/>
  <c r="C685" i="5"/>
  <c r="C686" i="5"/>
  <c r="C687" i="5"/>
  <c r="C688" i="5"/>
  <c r="C689" i="5"/>
  <c r="C690" i="5"/>
  <c r="C691" i="5"/>
  <c r="C692" i="5"/>
  <c r="C693" i="5"/>
  <c r="C694" i="5"/>
  <c r="C695" i="5"/>
  <c r="C696" i="5"/>
  <c r="C697" i="5"/>
  <c r="C698" i="5"/>
  <c r="C699" i="5"/>
  <c r="C700" i="5"/>
  <c r="C701" i="5"/>
  <c r="C702" i="5"/>
  <c r="C703" i="5"/>
  <c r="C704" i="5"/>
  <c r="C705" i="5"/>
  <c r="C706" i="5"/>
  <c r="C707" i="5"/>
  <c r="C708" i="5"/>
  <c r="C709" i="5"/>
  <c r="C710" i="5"/>
  <c r="C711" i="5"/>
  <c r="C712" i="5"/>
  <c r="C713" i="5"/>
  <c r="C714" i="5"/>
  <c r="C715" i="5"/>
  <c r="C716" i="5"/>
  <c r="C717" i="5"/>
  <c r="C718" i="5"/>
  <c r="C719" i="5"/>
  <c r="C720" i="5"/>
  <c r="C721" i="5"/>
  <c r="C722" i="5"/>
  <c r="C723" i="5"/>
  <c r="C724" i="5"/>
  <c r="C725" i="5"/>
  <c r="C726" i="5"/>
  <c r="C727" i="5"/>
  <c r="C728" i="5"/>
  <c r="C729" i="5"/>
  <c r="C730" i="5"/>
  <c r="C731" i="5"/>
  <c r="C732" i="5"/>
  <c r="C733" i="5"/>
  <c r="C734" i="5"/>
  <c r="C735" i="5"/>
  <c r="C736" i="5"/>
  <c r="C737" i="5"/>
  <c r="C738" i="5"/>
  <c r="C739" i="5"/>
  <c r="C740" i="5"/>
  <c r="C741" i="5"/>
  <c r="C742" i="5"/>
  <c r="C743" i="5"/>
  <c r="C744" i="5"/>
  <c r="C745" i="5"/>
  <c r="C746" i="5"/>
  <c r="C747" i="5"/>
  <c r="C748" i="5"/>
  <c r="C749" i="5"/>
  <c r="C750" i="5"/>
  <c r="C751" i="5"/>
  <c r="C752" i="5"/>
  <c r="C753" i="5"/>
  <c r="C754" i="5"/>
  <c r="C755" i="5"/>
  <c r="C756" i="5"/>
  <c r="C757" i="5"/>
  <c r="C758" i="5"/>
  <c r="C759" i="5"/>
  <c r="C760" i="5"/>
  <c r="C761" i="5"/>
  <c r="C762" i="5"/>
  <c r="C763" i="5"/>
  <c r="C764" i="5"/>
  <c r="C765" i="5"/>
  <c r="C766" i="5"/>
  <c r="C767" i="5"/>
  <c r="C768" i="5"/>
  <c r="C769" i="5"/>
  <c r="C770" i="5"/>
  <c r="C771" i="5"/>
  <c r="C772" i="5"/>
  <c r="C773" i="5"/>
  <c r="C774" i="5"/>
  <c r="C775" i="5"/>
  <c r="C776" i="5"/>
  <c r="C777" i="5"/>
  <c r="C778" i="5"/>
  <c r="C779" i="5"/>
  <c r="C780" i="5"/>
  <c r="C781" i="5"/>
  <c r="C782" i="5"/>
  <c r="C783" i="5"/>
  <c r="C784" i="5"/>
  <c r="C785" i="5"/>
  <c r="C786" i="5"/>
  <c r="C787" i="5"/>
  <c r="C788" i="5"/>
  <c r="C789" i="5"/>
  <c r="C790" i="5"/>
  <c r="C791" i="5"/>
  <c r="C792" i="5"/>
  <c r="C793" i="5"/>
  <c r="C794" i="5"/>
  <c r="C795" i="5"/>
  <c r="C796" i="5"/>
  <c r="C797" i="5"/>
  <c r="C798" i="5"/>
  <c r="C799" i="5"/>
  <c r="C800" i="5"/>
  <c r="C801" i="5"/>
  <c r="C802" i="5"/>
  <c r="C803" i="5"/>
  <c r="C804" i="5"/>
  <c r="C805" i="5"/>
  <c r="C806" i="5"/>
  <c r="C807" i="5"/>
  <c r="C808" i="5"/>
  <c r="C809" i="5"/>
  <c r="C810" i="5"/>
  <c r="C811" i="5"/>
  <c r="C812" i="5"/>
  <c r="C813" i="5"/>
  <c r="C814" i="5"/>
  <c r="C815" i="5"/>
  <c r="C816" i="5"/>
  <c r="C817" i="5"/>
  <c r="C818" i="5"/>
  <c r="C819" i="5"/>
  <c r="C820" i="5"/>
  <c r="C821" i="5"/>
  <c r="C822" i="5"/>
  <c r="C823" i="5"/>
  <c r="C824" i="5"/>
  <c r="C825" i="5"/>
  <c r="C826" i="5"/>
  <c r="C827" i="5"/>
  <c r="C362" i="5"/>
  <c r="C363" i="5"/>
  <c r="C364" i="5"/>
  <c r="C365" i="5"/>
  <c r="C366" i="5"/>
  <c r="C367" i="5"/>
  <c r="C368" i="5"/>
  <c r="C369" i="5"/>
  <c r="C370" i="5"/>
  <c r="C371" i="5"/>
  <c r="C372" i="5"/>
  <c r="C373" i="5"/>
  <c r="C374" i="5"/>
  <c r="C375" i="5"/>
  <c r="C376" i="5"/>
  <c r="C377" i="5"/>
  <c r="C378" i="5"/>
  <c r="C379" i="5"/>
  <c r="C380" i="5"/>
  <c r="C381" i="5"/>
  <c r="C382" i="5"/>
  <c r="C383" i="5"/>
  <c r="C384" i="5"/>
  <c r="C385" i="5"/>
  <c r="C386" i="5"/>
  <c r="C387" i="5"/>
  <c r="C388" i="5"/>
  <c r="C389" i="5"/>
  <c r="C390" i="5"/>
  <c r="C391" i="5"/>
  <c r="C392" i="5"/>
  <c r="C393" i="5"/>
  <c r="C394" i="5"/>
  <c r="C395" i="5"/>
  <c r="C396" i="5"/>
  <c r="C397" i="5"/>
  <c r="C398" i="5"/>
  <c r="C399" i="5"/>
  <c r="C400" i="5"/>
  <c r="C401" i="5"/>
  <c r="C402" i="5"/>
  <c r="C403" i="5"/>
  <c r="C404" i="5"/>
  <c r="C405" i="5"/>
  <c r="C406" i="5"/>
  <c r="C407" i="5"/>
  <c r="C408" i="5"/>
  <c r="C409" i="5"/>
  <c r="C410" i="5"/>
  <c r="C411" i="5"/>
  <c r="C412" i="5"/>
  <c r="C413" i="5"/>
  <c r="C414" i="5"/>
  <c r="C415" i="5"/>
  <c r="C416" i="5"/>
  <c r="C417" i="5"/>
  <c r="C418" i="5"/>
  <c r="C419" i="5"/>
  <c r="C420" i="5"/>
  <c r="C421" i="5"/>
  <c r="C422" i="5"/>
  <c r="C423" i="5"/>
  <c r="C424" i="5"/>
  <c r="C425" i="5"/>
  <c r="C359" i="5"/>
  <c r="C360" i="5"/>
  <c r="C361" i="5"/>
  <c r="C351" i="5"/>
  <c r="C352" i="5"/>
  <c r="C353" i="5"/>
  <c r="C354" i="5"/>
  <c r="C355" i="5"/>
  <c r="C356" i="5"/>
  <c r="C357" i="5"/>
  <c r="C358" i="5"/>
  <c r="C345" i="5"/>
  <c r="C346" i="5"/>
  <c r="C347" i="5"/>
  <c r="C348" i="5"/>
  <c r="C349" i="5"/>
  <c r="C350" i="5"/>
  <c r="C327" i="5"/>
  <c r="C328" i="5"/>
  <c r="C329" i="5"/>
  <c r="C330" i="5"/>
  <c r="C331" i="5"/>
  <c r="C332" i="5"/>
  <c r="C333" i="5"/>
  <c r="C334" i="5"/>
  <c r="C335" i="5"/>
  <c r="C336" i="5"/>
  <c r="C337" i="5"/>
  <c r="C338" i="5"/>
  <c r="C339" i="5"/>
  <c r="C340" i="5"/>
  <c r="C341" i="5"/>
  <c r="C342" i="5"/>
  <c r="C343" i="5"/>
  <c r="C344" i="5"/>
  <c r="C307" i="5"/>
  <c r="C308" i="5"/>
  <c r="C309" i="5"/>
  <c r="C310" i="5"/>
  <c r="C311" i="5"/>
  <c r="C312" i="5"/>
  <c r="C313" i="5"/>
  <c r="C314" i="5"/>
  <c r="C315" i="5"/>
  <c r="C316" i="5"/>
  <c r="C317" i="5"/>
  <c r="C318" i="5"/>
  <c r="C319" i="5"/>
  <c r="C320" i="5"/>
  <c r="C321" i="5"/>
  <c r="C322" i="5"/>
  <c r="C323" i="5"/>
  <c r="C324" i="5"/>
  <c r="C325" i="5"/>
  <c r="C326" i="5"/>
  <c r="C225" i="5"/>
  <c r="C226" i="5"/>
  <c r="C227" i="5"/>
  <c r="C228" i="5"/>
  <c r="C229" i="5"/>
  <c r="C230" i="5"/>
  <c r="C231" i="5"/>
  <c r="C232" i="5"/>
  <c r="C233" i="5"/>
  <c r="C234" i="5"/>
  <c r="C235" i="5"/>
  <c r="C236" i="5"/>
  <c r="C237" i="5"/>
  <c r="C238" i="5"/>
  <c r="C239" i="5"/>
  <c r="C240" i="5"/>
  <c r="C241" i="5"/>
  <c r="C242" i="5"/>
  <c r="C243" i="5"/>
  <c r="C244" i="5"/>
  <c r="C245" i="5"/>
  <c r="C246" i="5"/>
  <c r="C247" i="5"/>
  <c r="C248" i="5"/>
  <c r="C249" i="5"/>
  <c r="C250" i="5"/>
  <c r="C251" i="5"/>
  <c r="C252" i="5"/>
  <c r="C253" i="5"/>
  <c r="C254" i="5"/>
  <c r="C255" i="5"/>
  <c r="C256" i="5"/>
  <c r="C257" i="5"/>
  <c r="C258" i="5"/>
  <c r="C259" i="5"/>
  <c r="C260" i="5"/>
  <c r="C261" i="5"/>
  <c r="C262" i="5"/>
  <c r="C263" i="5"/>
  <c r="C264" i="5"/>
  <c r="C265" i="5"/>
  <c r="C266" i="5"/>
  <c r="C267" i="5"/>
  <c r="C268" i="5"/>
  <c r="C269" i="5"/>
  <c r="C270" i="5"/>
  <c r="C271" i="5"/>
  <c r="C272" i="5"/>
  <c r="C273" i="5"/>
  <c r="C274" i="5"/>
  <c r="C275" i="5"/>
  <c r="C276" i="5"/>
  <c r="C277" i="5"/>
  <c r="C278" i="5"/>
  <c r="C279" i="5"/>
  <c r="C280" i="5"/>
  <c r="C281" i="5"/>
  <c r="C282" i="5"/>
  <c r="C283" i="5"/>
  <c r="C284" i="5"/>
  <c r="C285" i="5"/>
  <c r="C286" i="5"/>
  <c r="C287" i="5"/>
  <c r="C288" i="5"/>
  <c r="C289" i="5"/>
  <c r="C290" i="5"/>
  <c r="C291" i="5"/>
  <c r="C292" i="5"/>
  <c r="C293" i="5"/>
  <c r="C294" i="5"/>
  <c r="C295" i="5"/>
  <c r="C296" i="5"/>
  <c r="C297" i="5"/>
  <c r="C298" i="5"/>
  <c r="C299" i="5"/>
  <c r="C300" i="5"/>
  <c r="C301" i="5"/>
  <c r="C302" i="5"/>
  <c r="C303" i="5"/>
  <c r="C304" i="5"/>
  <c r="C305" i="5"/>
  <c r="C306" i="5"/>
  <c r="C8" i="5"/>
  <c r="C9" i="5"/>
  <c r="C10" i="5"/>
  <c r="C11" i="5"/>
  <c r="C12" i="5"/>
  <c r="C13" i="5"/>
  <c r="C14" i="5"/>
  <c r="C15" i="5"/>
  <c r="C16" i="5"/>
  <c r="C17" i="5"/>
  <c r="C18" i="5"/>
  <c r="C19" i="5"/>
  <c r="C20" i="5"/>
  <c r="C21" i="5"/>
  <c r="C22" i="5"/>
  <c r="C23" i="5"/>
  <c r="C24" i="5"/>
  <c r="C25" i="5"/>
  <c r="C26" i="5"/>
  <c r="C27" i="5"/>
  <c r="C28" i="5"/>
  <c r="C29" i="5"/>
  <c r="C30" i="5"/>
  <c r="C31" i="5"/>
  <c r="C32" i="5"/>
  <c r="C33" i="5"/>
  <c r="C34" i="5"/>
  <c r="C35" i="5"/>
  <c r="C36" i="5"/>
  <c r="C37" i="5"/>
  <c r="C38" i="5"/>
  <c r="C39" i="5"/>
  <c r="C40" i="5"/>
  <c r="C41" i="5"/>
  <c r="C42" i="5"/>
  <c r="C43" i="5"/>
  <c r="C44" i="5"/>
  <c r="C45" i="5"/>
  <c r="C46" i="5"/>
  <c r="C47" i="5"/>
  <c r="C48" i="5"/>
  <c r="C49" i="5"/>
  <c r="C50" i="5"/>
  <c r="C51" i="5"/>
  <c r="C52" i="5"/>
  <c r="C53" i="5"/>
  <c r="C54" i="5"/>
  <c r="C55" i="5"/>
  <c r="C56" i="5"/>
  <c r="C57" i="5"/>
  <c r="C58" i="5"/>
  <c r="C59" i="5"/>
  <c r="C60" i="5"/>
  <c r="C61" i="5"/>
  <c r="C62" i="5"/>
  <c r="C63" i="5"/>
  <c r="C64" i="5"/>
  <c r="C65" i="5"/>
  <c r="C66" i="5"/>
  <c r="C67" i="5"/>
  <c r="C68" i="5"/>
  <c r="C69" i="5"/>
  <c r="C70" i="5"/>
  <c r="C71" i="5"/>
  <c r="C72" i="5"/>
  <c r="C73" i="5"/>
  <c r="C74" i="5"/>
  <c r="C75" i="5"/>
  <c r="C76" i="5"/>
  <c r="C77" i="5"/>
  <c r="C78" i="5"/>
  <c r="C79" i="5"/>
  <c r="C80" i="5"/>
  <c r="C81" i="5"/>
  <c r="C82" i="5"/>
  <c r="C83" i="5"/>
  <c r="C84" i="5"/>
  <c r="C85" i="5"/>
  <c r="C86" i="5"/>
  <c r="C87" i="5"/>
  <c r="C88" i="5"/>
  <c r="C89" i="5"/>
  <c r="C90" i="5"/>
  <c r="C91" i="5"/>
  <c r="C92" i="5"/>
  <c r="C93" i="5"/>
  <c r="C94" i="5"/>
  <c r="C95" i="5"/>
  <c r="C96" i="5"/>
  <c r="C97" i="5"/>
  <c r="C98" i="5"/>
  <c r="C99" i="5"/>
  <c r="C100" i="5"/>
  <c r="C101" i="5"/>
  <c r="C102" i="5"/>
  <c r="C103" i="5"/>
  <c r="C104" i="5"/>
  <c r="C105" i="5"/>
  <c r="C106" i="5"/>
  <c r="C107" i="5"/>
  <c r="C108" i="5"/>
  <c r="C109" i="5"/>
  <c r="C110" i="5"/>
  <c r="C111" i="5"/>
  <c r="C112" i="5"/>
  <c r="C113" i="5"/>
  <c r="C114" i="5"/>
  <c r="C115" i="5"/>
  <c r="C116" i="5"/>
  <c r="C117" i="5"/>
  <c r="C118" i="5"/>
  <c r="C119" i="5"/>
  <c r="C120" i="5"/>
  <c r="C121" i="5"/>
  <c r="C122" i="5"/>
  <c r="C123" i="5"/>
  <c r="C124" i="5"/>
  <c r="C125" i="5"/>
  <c r="C126" i="5"/>
  <c r="C127" i="5"/>
  <c r="C128" i="5"/>
  <c r="C129" i="5"/>
  <c r="C130" i="5"/>
  <c r="C131" i="5"/>
  <c r="C132" i="5"/>
  <c r="C133" i="5"/>
  <c r="C134" i="5"/>
  <c r="C135" i="5"/>
  <c r="C136" i="5"/>
  <c r="C137" i="5"/>
  <c r="C138" i="5"/>
  <c r="C139" i="5"/>
  <c r="C140" i="5"/>
  <c r="C141" i="5"/>
  <c r="C142" i="5"/>
  <c r="C143" i="5"/>
  <c r="C144" i="5"/>
  <c r="C145" i="5"/>
  <c r="C146" i="5"/>
  <c r="C147" i="5"/>
  <c r="C148" i="5"/>
  <c r="C149" i="5"/>
  <c r="C150" i="5"/>
  <c r="C151" i="5"/>
  <c r="C152" i="5"/>
  <c r="C153" i="5"/>
  <c r="C154" i="5"/>
  <c r="C155" i="5"/>
  <c r="C156" i="5"/>
  <c r="C157" i="5"/>
  <c r="C158" i="5"/>
  <c r="C159" i="5"/>
  <c r="C160" i="5"/>
  <c r="C161" i="5"/>
  <c r="C162" i="5"/>
  <c r="C163" i="5"/>
  <c r="C164" i="5"/>
  <c r="C165" i="5"/>
  <c r="C166" i="5"/>
  <c r="C167" i="5"/>
  <c r="C168" i="5"/>
  <c r="C169" i="5"/>
  <c r="C170" i="5"/>
  <c r="C171" i="5"/>
  <c r="C172" i="5"/>
  <c r="C173" i="5"/>
  <c r="C174" i="5"/>
  <c r="C175" i="5"/>
  <c r="C176" i="5"/>
  <c r="C177" i="5"/>
  <c r="C178" i="5"/>
  <c r="C179" i="5"/>
  <c r="C180" i="5"/>
  <c r="C181" i="5"/>
  <c r="C182" i="5"/>
  <c r="C183" i="5"/>
  <c r="C184" i="5"/>
  <c r="C185" i="5"/>
  <c r="C186" i="5"/>
  <c r="C187" i="5"/>
  <c r="C188" i="5"/>
  <c r="C189" i="5"/>
  <c r="C190" i="5"/>
  <c r="C191" i="5"/>
  <c r="C192" i="5"/>
  <c r="C193" i="5"/>
  <c r="C194" i="5"/>
  <c r="C195" i="5"/>
  <c r="C196" i="5"/>
  <c r="C197" i="5"/>
  <c r="C198" i="5"/>
  <c r="C199" i="5"/>
  <c r="C200" i="5"/>
  <c r="C201" i="5"/>
  <c r="C202" i="5"/>
  <c r="C203" i="5"/>
  <c r="C204" i="5"/>
  <c r="C205" i="5"/>
  <c r="C206" i="5"/>
  <c r="C207" i="5"/>
  <c r="C208" i="5"/>
  <c r="C209" i="5"/>
  <c r="C210" i="5"/>
  <c r="C211" i="5"/>
  <c r="C212" i="5"/>
  <c r="C213" i="5"/>
  <c r="C214" i="5"/>
  <c r="C215" i="5"/>
  <c r="C216" i="5"/>
  <c r="C217" i="5"/>
  <c r="C218" i="5"/>
  <c r="C219" i="5"/>
  <c r="C220" i="5"/>
  <c r="C221" i="5"/>
  <c r="C222" i="5"/>
  <c r="C223" i="5"/>
  <c r="C224" i="5"/>
  <c r="C4" i="3" l="1"/>
  <c r="C6" i="5" l="1"/>
  <c r="C5" i="5"/>
  <c r="C7" i="5"/>
  <c r="C4" i="5"/>
  <c r="X25" i="3"/>
  <c r="AC25" i="3" l="1"/>
  <c r="C25" i="3"/>
  <c r="S25" i="3"/>
  <c r="H25" i="3"/>
</calcChain>
</file>

<file path=xl/comments1.xml><?xml version="1.0" encoding="utf-8"?>
<comments xmlns="http://schemas.openxmlformats.org/spreadsheetml/2006/main" xmlns:mc="http://schemas.openxmlformats.org/markup-compatibility/2006" xmlns:xr="http://schemas.microsoft.com/office/spreadsheetml/2014/revision" mc:Ignorable="xr">
  <authors>
    <author>DUPRE Matthieu</author>
  </authors>
  <commentList>
    <comment ref="AI2" authorId="0" shapeId="0" xr:uid="{1F8B7CAD-71C9-4292-8382-1D3726317ECC}">
      <text>
        <r>
          <rPr>
            <b/>
            <sz val="9"/>
            <color indexed="81"/>
            <rFont val="Tahoma"/>
            <family val="2"/>
          </rPr>
          <t>Opération manuelles:</t>
        </r>
        <r>
          <rPr>
            <sz val="9"/>
            <color indexed="81"/>
            <rFont val="Tahoma"/>
            <family val="2"/>
          </rPr>
          <t xml:space="preserve">
Ajustage
Chaudronnerie
Redressage
Plannage</t>
        </r>
      </text>
    </comment>
  </commentList>
</comments>
</file>

<file path=xl/comments2.xml><?xml version="1.0" encoding="utf-8"?>
<comments xmlns="http://schemas.openxmlformats.org/spreadsheetml/2006/main" xmlns:mc="http://schemas.openxmlformats.org/markup-compatibility/2006" xmlns:xr="http://schemas.microsoft.com/office/spreadsheetml/2014/revision" mc:Ignorable="xr">
  <authors>
    <author>DUPRE Matthieu</author>
  </authors>
  <commentList>
    <comment ref="AC1" authorId="0" shapeId="0" xr:uid="{E72C693F-29A4-4DB1-B1CF-E3E27AF9FE92}">
      <text>
        <r>
          <rPr>
            <b/>
            <sz val="9"/>
            <color indexed="81"/>
            <rFont val="Tahoma"/>
            <family val="2"/>
          </rPr>
          <t>Opération manuelles:</t>
        </r>
        <r>
          <rPr>
            <sz val="9"/>
            <color indexed="81"/>
            <rFont val="Tahoma"/>
            <family val="2"/>
          </rPr>
          <t xml:space="preserve">
Ajustage
Chaudronnerie
Redressage
Plannage</t>
        </r>
      </text>
    </comment>
  </commentList>
</comments>
</file>

<file path=xl/comments3.xml><?xml version="1.0" encoding="utf-8"?>
<comments xmlns="http://schemas.openxmlformats.org/spreadsheetml/2006/main" xmlns:mc="http://schemas.openxmlformats.org/markup-compatibility/2006" xmlns:xr="http://schemas.microsoft.com/office/spreadsheetml/2014/revision" mc:Ignorable="xr">
  <authors>
    <author>DUPRE Matthieu</author>
  </authors>
  <commentList>
    <comment ref="AI1" authorId="0" shapeId="0" xr:uid="{1DB8DBB5-5EA0-42B6-B972-98B411D89594}">
      <text>
        <r>
          <rPr>
            <b/>
            <sz val="9"/>
            <color indexed="81"/>
            <rFont val="Tahoma"/>
            <family val="2"/>
          </rPr>
          <t>Opération manuelles:</t>
        </r>
        <r>
          <rPr>
            <sz val="9"/>
            <color indexed="81"/>
            <rFont val="Tahoma"/>
            <family val="2"/>
          </rPr>
          <t xml:space="preserve">
Ajustage
Chaudronnerie
Redressage
Plannage</t>
        </r>
      </text>
    </comment>
  </commentList>
</comments>
</file>

<file path=xl/sharedStrings.xml><?xml version="1.0" encoding="utf-8"?>
<sst xmlns="http://schemas.openxmlformats.org/spreadsheetml/2006/main" count="2524" uniqueCount="113">
  <si>
    <t>Sélectionnez un employé :</t>
  </si>
  <si>
    <t>CHIFFRES CLÉS</t>
  </si>
  <si>
    <t>Noms des employés</t>
  </si>
  <si>
    <t>Jour</t>
  </si>
  <si>
    <t>Semaine</t>
  </si>
  <si>
    <t>Mois</t>
  </si>
  <si>
    <t>Année</t>
  </si>
  <si>
    <t>Tableau de synthèse - Cellule Réactivité</t>
  </si>
  <si>
    <t>Temporalité</t>
  </si>
  <si>
    <t>Liste</t>
  </si>
  <si>
    <t>Sélectionner la date souhaitée :</t>
  </si>
  <si>
    <t>Nombre de P/N</t>
  </si>
  <si>
    <t>Délai de réponse moyen</t>
  </si>
  <si>
    <t>Colonne3</t>
  </si>
  <si>
    <t>Colonne4</t>
  </si>
  <si>
    <t>Colonne5</t>
  </si>
  <si>
    <t>Colonne6</t>
  </si>
  <si>
    <t>Colonne7</t>
  </si>
  <si>
    <t>Colonne8</t>
  </si>
  <si>
    <t>Colonne9</t>
  </si>
  <si>
    <t>Colonne10</t>
  </si>
  <si>
    <t>Colonne11</t>
  </si>
  <si>
    <t>Colonne12</t>
  </si>
  <si>
    <t>Colonne13</t>
  </si>
  <si>
    <t>Colonne14</t>
  </si>
  <si>
    <t>Colonne15</t>
  </si>
  <si>
    <t>Colonne16</t>
  </si>
  <si>
    <t>Colonne17</t>
  </si>
  <si>
    <t>Colonne18</t>
  </si>
  <si>
    <t>Colonne19</t>
  </si>
  <si>
    <t>Colonne20</t>
  </si>
  <si>
    <t>Colonne21</t>
  </si>
  <si>
    <t>Colonne22</t>
  </si>
  <si>
    <t>Colonne23</t>
  </si>
  <si>
    <t>Colonne24</t>
  </si>
  <si>
    <t>Colonne25</t>
  </si>
  <si>
    <t>Colonne26</t>
  </si>
  <si>
    <t>Colonne27</t>
  </si>
  <si>
    <t>Colonne28</t>
  </si>
  <si>
    <t>Colonne29</t>
  </si>
  <si>
    <t>Colonne30</t>
  </si>
  <si>
    <t>Colonne31</t>
  </si>
  <si>
    <t>Colonne32</t>
  </si>
  <si>
    <t>Colonne33</t>
  </si>
  <si>
    <t>NO GO</t>
  </si>
  <si>
    <t>Taux de transformation théorique :</t>
  </si>
  <si>
    <t>Référence - P/N</t>
  </si>
  <si>
    <t>RFQ</t>
  </si>
  <si>
    <t>Charge SCAP</t>
  </si>
  <si>
    <t>Charge RAT</t>
  </si>
  <si>
    <t>Cout de revient 
fil-rouge</t>
  </si>
  <si>
    <t>Cout de revient</t>
  </si>
  <si>
    <t>Total RC</t>
  </si>
  <si>
    <t>Total NRC</t>
  </si>
  <si>
    <t>Frais d'outil.</t>
  </si>
  <si>
    <t>Nombre d'outillage</t>
  </si>
  <si>
    <t>Marquage</t>
  </si>
  <si>
    <t>Contrôle</t>
  </si>
  <si>
    <t>AOG TS</t>
  </si>
  <si>
    <t>TS</t>
  </si>
  <si>
    <t>Sous-traitance</t>
  </si>
  <si>
    <t>Protection Peinture</t>
  </si>
  <si>
    <t>Montage</t>
  </si>
  <si>
    <t>Prépa Montage</t>
  </si>
  <si>
    <t>TU Muret</t>
  </si>
  <si>
    <t>Prépa et tps fixe Muret</t>
  </si>
  <si>
    <t>Tps Contrôle Fab</t>
  </si>
  <si>
    <t>Usinage</t>
  </si>
  <si>
    <t>Prépa Usinage</t>
  </si>
  <si>
    <t>Fraisurage</t>
  </si>
  <si>
    <t>Prépa Fraisurage</t>
  </si>
  <si>
    <t>Op manuelles</t>
  </si>
  <si>
    <t>Prépa op. manu</t>
  </si>
  <si>
    <t>Soudure</t>
  </si>
  <si>
    <t>Prépa Soudure</t>
  </si>
  <si>
    <t>Presse</t>
  </si>
  <si>
    <t>Prépa Presse</t>
  </si>
  <si>
    <t>Pliage</t>
  </si>
  <si>
    <t>Prépa Pliage</t>
  </si>
  <si>
    <t>Redressage</t>
  </si>
  <si>
    <t>Plannage</t>
  </si>
  <si>
    <t>TTH</t>
  </si>
  <si>
    <t>Prépa TTH</t>
  </si>
  <si>
    <t>Ebavurage</t>
  </si>
  <si>
    <t>Découpe</t>
  </si>
  <si>
    <t>Prépa Découpe</t>
  </si>
  <si>
    <t>Ajustage</t>
  </si>
  <si>
    <t xml:space="preserve"> Usinage</t>
  </si>
  <si>
    <t>Quincaille</t>
  </si>
  <si>
    <t>Matière</t>
  </si>
  <si>
    <t>Lot économique</t>
  </si>
  <si>
    <t>Qté lct. MSN</t>
  </si>
  <si>
    <t>Coeff. Avion 
Coef appel BOM</t>
  </si>
  <si>
    <t>Leadtime Speedshop</t>
  </si>
  <si>
    <t>Leadtime Std
(jours ouvrés)</t>
  </si>
  <si>
    <t>Niveau</t>
  </si>
  <si>
    <t>Classification article</t>
  </si>
  <si>
    <t>Désignation</t>
  </si>
  <si>
    <t>Référence</t>
  </si>
  <si>
    <t>Commentaires</t>
  </si>
  <si>
    <t>Statut (Go/No Go)</t>
  </si>
  <si>
    <t>Date réponse effectuée</t>
  </si>
  <si>
    <t>Date réponse souhaitée</t>
  </si>
  <si>
    <t>Date création RFQ</t>
  </si>
  <si>
    <t>N°RFQ</t>
  </si>
  <si>
    <t/>
  </si>
  <si>
    <t>No Go</t>
  </si>
  <si>
    <t>Go</t>
  </si>
  <si>
    <t>Choix</t>
  </si>
  <si>
    <t>RFQ003231</t>
  </si>
  <si>
    <t>1256-AW-124</t>
  </si>
  <si>
    <t>Statut</t>
  </si>
  <si>
    <t>Nombre de consultation traitée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</si>
</sst>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6">
    <numFmt numFmtId="44" formatCode="_-* #,##0.00\ &quot;€&quot;_-;\-* #,##0.00\ &quot;€&quot;_-;_-* &quot;-&quot;??\ &quot;€&quot;_-;_-@_-"/>
    <numFmt numFmtId="164" formatCode="d"/>
    <numFmt numFmtId="165" formatCode="&quot;LAST YEAR &quot;\ General"/>
    <numFmt numFmtId="166" formatCode="&quot;ANNÉE PASSÉE &quot;\ General"/>
    <numFmt numFmtId="167" formatCode="0\ &quot;€&quot;;\-0\ &quot;€&quot;;;@"/>
    <numFmt numFmtId="168" formatCode="0;\-0;;@"/>
  </numFmts>
  <fonts count="32" x14ac:knownFonts="1">
    <font>
      <sz val="11"/>
      <color theme="1"/>
      <name val="Trebuchet MS"/>
      <family val="2"/>
      <scheme val="minor"/>
    </font>
    <font>
      <sz val="11"/>
      <color theme="1"/>
      <name val="Trebuchet MS"/>
      <family val="2"/>
      <scheme val="minor"/>
    </font>
    <font>
      <sz val="11"/>
      <color theme="0"/>
      <name val="Trebuchet MS"/>
      <family val="2"/>
      <scheme val="minor"/>
    </font>
    <font>
      <sz val="12"/>
      <color theme="0"/>
      <name val="Trebuchet MS"/>
      <family val="2"/>
      <scheme val="minor"/>
    </font>
    <font>
      <sz val="11"/>
      <color theme="3"/>
      <name val="Bookman Old Style"/>
      <family val="1"/>
      <scheme val="major"/>
    </font>
    <font>
      <b/>
      <sz val="30"/>
      <color theme="0"/>
      <name val="Bookman Old Style"/>
      <family val="1"/>
      <scheme val="major"/>
    </font>
    <font>
      <b/>
      <sz val="26"/>
      <color theme="3"/>
      <name val="Bookman Old Style"/>
      <family val="2"/>
      <scheme val="major"/>
    </font>
    <font>
      <sz val="11"/>
      <color theme="3" tint="-0.499984740745262"/>
      <name val="Trebuchet MS"/>
      <family val="2"/>
      <scheme val="minor"/>
    </font>
    <font>
      <b/>
      <sz val="11"/>
      <color theme="9" tint="-0.499984740745262"/>
      <name val="Trebuchet MS"/>
      <family val="2"/>
      <scheme val="minor"/>
    </font>
    <font>
      <sz val="11"/>
      <color theme="1"/>
      <name val="Bookman Old Style"/>
      <family val="1"/>
      <scheme val="major"/>
    </font>
    <font>
      <sz val="11"/>
      <color theme="1"/>
      <name val="Trebuchet MS"/>
      <family val="2"/>
      <scheme val="minor"/>
    </font>
    <font>
      <b/>
      <sz val="26"/>
      <color theme="3"/>
      <name val="Bookman Old Style"/>
      <family val="2"/>
      <scheme val="major"/>
    </font>
    <font>
      <sz val="11"/>
      <color theme="3"/>
      <name val="Bookman Old Style"/>
      <family val="1"/>
      <scheme val="major"/>
    </font>
    <font>
      <b/>
      <sz val="23"/>
      <color theme="3"/>
      <name val="Bookman Old Style"/>
      <family val="1"/>
      <scheme val="major"/>
    </font>
    <font>
      <sz val="11"/>
      <color theme="0"/>
      <name val="Trebuchet MS"/>
      <family val="2"/>
      <scheme val="minor"/>
    </font>
    <font>
      <sz val="9"/>
      <color theme="3"/>
      <name val="Bookman Old Style"/>
      <family val="1"/>
      <scheme val="major"/>
    </font>
    <font>
      <b/>
      <sz val="30"/>
      <color theme="0"/>
      <name val="Bookman Old Style"/>
      <family val="1"/>
      <scheme val="major"/>
    </font>
    <font>
      <b/>
      <sz val="30"/>
      <color theme="3"/>
      <name val="Bookman Old Style"/>
      <family val="1"/>
      <scheme val="major"/>
    </font>
    <font>
      <sz val="11"/>
      <color theme="3" tint="-0.499984740745262"/>
      <name val="Trebuchet MS"/>
      <family val="2"/>
      <scheme val="minor"/>
    </font>
    <font>
      <sz val="9"/>
      <color theme="1"/>
      <name val="Trebuchet MS"/>
      <family val="2"/>
      <scheme val="minor"/>
    </font>
    <font>
      <b/>
      <sz val="11"/>
      <color theme="9" tint="-0.499984740745262"/>
      <name val="Trebuchet MS"/>
      <family val="2"/>
      <scheme val="minor"/>
    </font>
    <font>
      <b/>
      <sz val="11"/>
      <color theme="1"/>
      <name val="Trebuchet MS"/>
      <family val="2"/>
      <scheme val="minor"/>
    </font>
    <font>
      <b/>
      <sz val="12"/>
      <color theme="0"/>
      <name val="Trebuchet MS"/>
      <family val="2"/>
      <scheme val="minor"/>
    </font>
    <font>
      <sz val="11"/>
      <color rgb="FF3F3F76"/>
      <name val="Trebuchet MS"/>
      <family val="2"/>
      <scheme val="minor"/>
    </font>
    <font>
      <b/>
      <sz val="11"/>
      <color rgb="FFFA7D00"/>
      <name val="Trebuchet MS"/>
      <family val="2"/>
      <scheme val="minor"/>
    </font>
    <font>
      <b/>
      <sz val="11"/>
      <name val="Trebuchet MS"/>
      <family val="2"/>
      <scheme val="minor"/>
    </font>
    <font>
      <b/>
      <sz val="9"/>
      <color indexed="81"/>
      <name val="Tahoma"/>
      <family val="2"/>
    </font>
    <font>
      <sz val="9"/>
      <color indexed="81"/>
      <name val="Tahoma"/>
      <family val="2"/>
    </font>
    <font>
      <sz val="11"/>
      <color rgb="FF000000"/>
      <name val="Calibri"/>
      <family val="2"/>
    </font>
    <font>
      <sz val="11"/>
      <name val="Trebuchet MS"/>
      <family val="2"/>
      <scheme val="minor"/>
    </font>
    <font>
      <sz val="11"/>
      <color rgb="FF000000"/>
      <name val="Trebuchet MS"/>
      <family val="2"/>
      <scheme val="minor"/>
    </font>
    <font>
      <b/>
      <sz val="12"/>
      <color rgb="FFFF0000"/>
      <name val="Bookman Old Style"/>
      <family val="1"/>
      <scheme val="major"/>
    </font>
  </fonts>
  <fills count="20">
    <fill>
      <patternFill patternType="none"/>
    </fill>
    <fill>
      <patternFill patternType="gray125"/>
    </fill>
    <fill>
      <patternFill patternType="solid">
        <fgColor theme="3"/>
        <bgColor indexed="64"/>
      </patternFill>
    </fill>
    <fill>
      <patternFill patternType="solid">
        <fgColor theme="4"/>
      </patternFill>
    </fill>
    <fill>
      <patternFill patternType="solid">
        <fgColor theme="6"/>
      </patternFill>
    </fill>
    <fill>
      <patternFill patternType="solid">
        <fgColor theme="7"/>
      </patternFill>
    </fill>
    <fill>
      <patternFill patternType="solid">
        <fgColor theme="8"/>
      </patternFill>
    </fill>
    <fill>
      <patternFill patternType="solid">
        <fgColor theme="8" tint="-0.24994659260841701"/>
        <bgColor indexed="64"/>
      </patternFill>
    </fill>
    <fill>
      <patternFill patternType="solid">
        <fgColor rgb="FFFFCC99"/>
      </patternFill>
    </fill>
    <fill>
      <patternFill patternType="solid">
        <fgColor rgb="FFF2F2F2"/>
      </patternFill>
    </fill>
    <fill>
      <patternFill patternType="solid">
        <fgColor theme="9" tint="0.59999389629810485"/>
        <bgColor indexed="64"/>
      </patternFill>
    </fill>
    <fill>
      <patternFill patternType="solid">
        <fgColor theme="4" tint="0.59999389629810485"/>
        <bgColor indexed="64"/>
      </patternFill>
    </fill>
    <fill>
      <patternFill patternType="solid">
        <fgColor theme="7" tint="0.59999389629810485"/>
        <bgColor indexed="64"/>
      </patternFill>
    </fill>
    <fill>
      <patternFill patternType="solid">
        <fgColor theme="5" tint="0.39997558519241921"/>
        <bgColor indexed="64"/>
      </patternFill>
    </fill>
    <fill>
      <patternFill patternType="solid">
        <fgColor theme="5" tint="0.39991454817346722"/>
        <bgColor indexed="64"/>
      </patternFill>
    </fill>
    <fill>
      <patternFill patternType="gray0625">
        <bgColor theme="9" tint="0.59999389629810485"/>
      </patternFill>
    </fill>
    <fill>
      <patternFill patternType="gray0625">
        <bgColor theme="5" tint="0.39997558519241921"/>
      </patternFill>
    </fill>
    <fill>
      <patternFill patternType="solid">
        <fgColor rgb="FFFFFFFF"/>
        <bgColor indexed="64"/>
      </patternFill>
    </fill>
    <fill>
      <patternFill patternType="solid">
        <fgColor theme="0"/>
        <bgColor indexed="64"/>
      </patternFill>
    </fill>
    <fill>
      <patternFill patternType="solid">
        <fgColor theme="9" tint="-0.249977111117893"/>
        <bgColor indexed="64"/>
      </patternFill>
    </fill>
  </fills>
  <borders count="12">
    <border>
      <left/>
      <right/>
      <top/>
      <bottom/>
      <diagonal/>
    </border>
    <border>
      <left/>
      <right style="thin">
        <color theme="3" tint="0.39994506668294322"/>
      </right>
      <top/>
      <bottom/>
      <diagonal/>
    </border>
    <border>
      <left style="thin">
        <color theme="0"/>
      </left>
      <right style="thin">
        <color theme="0"/>
      </right>
      <top/>
      <bottom/>
      <diagonal/>
    </border>
    <border>
      <left style="thick">
        <color theme="0"/>
      </left>
      <right style="thick">
        <color theme="0"/>
      </right>
      <top style="thick">
        <color theme="0"/>
      </top>
      <bottom style="thick">
        <color theme="0"/>
      </bottom>
      <diagonal/>
    </border>
    <border>
      <left/>
      <right style="thick">
        <color theme="0"/>
      </right>
      <top/>
      <bottom/>
      <diagonal/>
    </border>
    <border>
      <left style="thin">
        <color rgb="FF7F7F7F"/>
      </left>
      <right style="thin">
        <color rgb="FF7F7F7F"/>
      </right>
      <top style="thin">
        <color rgb="FF7F7F7F"/>
      </top>
      <bottom style="thin">
        <color rgb="FF7F7F7F"/>
      </bottom>
      <diagonal/>
    </border>
    <border>
      <left style="thin">
        <color rgb="FF7F7F7F"/>
      </left>
      <right style="thin">
        <color rgb="FF7F7F7F"/>
      </right>
      <top style="thin">
        <color rgb="FF7F7F7F"/>
      </top>
      <bottom/>
      <diagonal/>
    </border>
    <border>
      <left style="thin">
        <color indexed="64"/>
      </left>
      <right style="thin">
        <color indexed="64"/>
      </right>
      <top style="thin">
        <color indexed="64"/>
      </top>
      <bottom/>
      <diagonal/>
    </border>
    <border>
      <left style="thin">
        <color indexed="64"/>
      </left>
      <right style="thin">
        <color indexed="64"/>
      </right>
      <top style="thin">
        <color indexed="64"/>
      </top>
      <bottom style="thin">
        <color indexed="64"/>
      </bottom>
      <diagonal/>
    </border>
    <border>
      <left style="thin">
        <color indexed="64"/>
      </left>
      <right style="thin">
        <color indexed="64"/>
      </right>
      <top/>
      <bottom style="thin">
        <color indexed="64"/>
      </bottom>
      <diagonal/>
    </border>
    <border>
      <left style="thick">
        <color theme="0"/>
      </left>
      <right/>
      <top style="thick">
        <color theme="0"/>
      </top>
      <bottom style="thick">
        <color theme="0"/>
      </bottom>
      <diagonal/>
    </border>
    <border>
      <left/>
      <right style="thick">
        <color theme="0"/>
      </right>
      <top style="thick">
        <color theme="0"/>
      </top>
      <bottom style="thick">
        <color theme="0"/>
      </bottom>
      <diagonal/>
    </border>
  </borders>
  <cellStyleXfs count="27">
    <xf numFmtId="0" fontId="0" fillId="0" borderId="0">
      <alignment vertical="center"/>
    </xf>
    <xf numFmtId="0" fontId="6" fillId="0" borderId="0" applyNumberFormat="0" applyFill="0" applyBorder="0" applyProtection="0">
      <alignment horizontal="left" vertical="center"/>
    </xf>
    <xf numFmtId="0" fontId="2" fillId="2" borderId="2">
      <alignment horizontal="center"/>
    </xf>
    <xf numFmtId="0" fontId="2" fillId="3" borderId="0" applyNumberFormat="0" applyFont="0" applyBorder="0" applyAlignment="0" applyProtection="0"/>
    <xf numFmtId="0" fontId="2" fillId="4" borderId="0" applyNumberFormat="0" applyFont="0" applyBorder="0" applyAlignment="0" applyProtection="0"/>
    <xf numFmtId="0" fontId="2" fillId="5" borderId="0" applyNumberFormat="0" applyFont="0" applyBorder="0" applyAlignment="0" applyProtection="0"/>
    <xf numFmtId="0" fontId="2" fillId="6" borderId="0" applyNumberFormat="0" applyFont="0" applyBorder="0" applyAlignment="0" applyProtection="0"/>
    <xf numFmtId="0" fontId="3" fillId="2" borderId="3">
      <alignment horizontal="left" vertical="center" wrapText="1" indent="1"/>
    </xf>
    <xf numFmtId="0" fontId="4" fillId="0" borderId="0">
      <alignment horizontal="left" vertical="center" indent="2"/>
    </xf>
    <xf numFmtId="0" fontId="5" fillId="2" borderId="0">
      <alignment horizontal="center" vertical="center"/>
    </xf>
    <xf numFmtId="0" fontId="4" fillId="0" borderId="1" applyNumberFormat="0" applyFont="0" applyFill="0" applyAlignment="0">
      <alignment horizontal="center" vertical="center"/>
    </xf>
    <xf numFmtId="0" fontId="1" fillId="0" borderId="0">
      <alignment horizontal="left" vertical="center" wrapText="1" indent="1"/>
    </xf>
    <xf numFmtId="0" fontId="9" fillId="0" borderId="0">
      <alignment horizontal="left" vertical="center" indent="1"/>
    </xf>
    <xf numFmtId="1" fontId="1" fillId="0" borderId="0">
      <alignment horizontal="center" vertical="center"/>
    </xf>
    <xf numFmtId="14" fontId="1" fillId="0" borderId="0">
      <alignment horizontal="left" vertical="center" indent="1"/>
    </xf>
    <xf numFmtId="0" fontId="2" fillId="7" borderId="0" applyProtection="0">
      <alignment horizontal="center" vertical="center"/>
    </xf>
    <xf numFmtId="0" fontId="4" fillId="0" borderId="0" applyFill="0" applyProtection="0">
      <alignment horizontal="right" indent="1"/>
    </xf>
    <xf numFmtId="0" fontId="4" fillId="0" borderId="0" applyFill="0" applyProtection="0">
      <alignment horizontal="center" vertical="center"/>
    </xf>
    <xf numFmtId="165" fontId="7" fillId="0" borderId="0" applyFill="0" applyProtection="0">
      <alignment horizontal="center" vertical="center"/>
    </xf>
    <xf numFmtId="0" fontId="8" fillId="0" borderId="0" applyFill="0" applyProtection="0">
      <alignment horizontal="center" vertical="center"/>
    </xf>
    <xf numFmtId="164" fontId="1" fillId="0" borderId="0" applyFont="0" applyFill="0" applyBorder="0">
      <alignment horizontal="center" vertical="center"/>
    </xf>
    <xf numFmtId="0" fontId="2" fillId="7" borderId="0" applyNumberFormat="0" applyBorder="0" applyProtection="0">
      <alignment horizontal="center" vertical="center"/>
    </xf>
    <xf numFmtId="0" fontId="3" fillId="2" borderId="3">
      <alignment horizontal="left" vertical="center" indent="1"/>
    </xf>
    <xf numFmtId="44" fontId="1" fillId="0" borderId="0" applyFont="0" applyFill="0" applyBorder="0" applyAlignment="0" applyProtection="0"/>
    <xf numFmtId="0" fontId="23" fillId="8" borderId="5" applyNumberFormat="0" applyAlignment="0" applyProtection="0"/>
    <xf numFmtId="0" fontId="24" fillId="9" borderId="5" applyNumberFormat="0" applyAlignment="0" applyProtection="0"/>
    <xf numFmtId="0" fontId="1" fillId="0" borderId="0"/>
  </cellStyleXfs>
  <cellXfs count="94">
    <xf numFmtId="0" fontId="0" fillId="0" borderId="0" xfId="0">
      <alignment vertical="center"/>
    </xf>
    <xf numFmtId="0" fontId="1" fillId="0" borderId="0" xfId="11">
      <alignment horizontal="left" vertical="center" wrapText="1" indent="1"/>
    </xf>
    <xf numFmtId="0" fontId="9" fillId="0" borderId="0" xfId="12">
      <alignment horizontal="left" vertical="center" indent="1"/>
    </xf>
    <xf numFmtId="0" fontId="0" fillId="0" borderId="0" xfId="0">
      <alignment vertical="center"/>
    </xf>
    <xf numFmtId="0" fontId="6" fillId="0" borderId="0" xfId="1">
      <alignment horizontal="left" vertical="center"/>
    </xf>
    <xf numFmtId="0" fontId="10" fillId="0" borderId="0" xfId="0" applyFont="1">
      <alignment vertical="center"/>
    </xf>
    <xf numFmtId="0" fontId="12" fillId="0" borderId="0" xfId="16" applyFont="1">
      <alignment horizontal="right" indent="1"/>
    </xf>
    <xf numFmtId="0" fontId="12" fillId="0" borderId="0" xfId="0" applyFont="1" applyBorder="1" applyAlignment="1">
      <alignment horizontal="right" vertical="center" indent="1"/>
    </xf>
    <xf numFmtId="0" fontId="11" fillId="0" borderId="0" xfId="1" applyFont="1" applyBorder="1" applyAlignment="1">
      <alignment horizontal="left" vertical="center" wrapText="1" indent="1"/>
    </xf>
    <xf numFmtId="0" fontId="10" fillId="0" borderId="0" xfId="0" applyFont="1" applyBorder="1">
      <alignment vertical="center"/>
    </xf>
    <xf numFmtId="0" fontId="12" fillId="0" borderId="0" xfId="8" applyFont="1">
      <alignment horizontal="left" vertical="center" indent="2"/>
    </xf>
    <xf numFmtId="164" fontId="10" fillId="0" borderId="0" xfId="20" applyFont="1" applyFill="1" applyBorder="1">
      <alignment horizontal="center" vertical="center"/>
    </xf>
    <xf numFmtId="0" fontId="10" fillId="0" borderId="0" xfId="0" quotePrefix="1" applyFont="1">
      <alignment vertical="center"/>
    </xf>
    <xf numFmtId="0" fontId="11" fillId="0" borderId="0" xfId="1" applyFont="1" applyFill="1" applyBorder="1">
      <alignment horizontal="left" vertical="center"/>
    </xf>
    <xf numFmtId="0" fontId="13" fillId="0" borderId="0" xfId="0" applyFont="1" applyFill="1" applyBorder="1">
      <alignment vertical="center"/>
    </xf>
    <xf numFmtId="0" fontId="14" fillId="0" borderId="0" xfId="0" applyFont="1" applyFill="1" applyBorder="1">
      <alignment vertical="center"/>
    </xf>
    <xf numFmtId="0" fontId="12" fillId="0" borderId="1" xfId="10" applyFont="1">
      <alignment horizontal="center" vertical="center"/>
    </xf>
    <xf numFmtId="0" fontId="10" fillId="0" borderId="0" xfId="0" applyFont="1" applyBorder="1" applyAlignment="1">
      <alignment vertical="center"/>
    </xf>
    <xf numFmtId="0" fontId="15" fillId="0" borderId="0" xfId="0" applyFont="1" applyFill="1" applyBorder="1" applyAlignment="1">
      <alignment horizontal="left" vertical="center"/>
    </xf>
    <xf numFmtId="0" fontId="12" fillId="0" borderId="0" xfId="17" applyFont="1">
      <alignment horizontal="center" vertical="center"/>
    </xf>
    <xf numFmtId="0" fontId="19" fillId="0" borderId="0" xfId="0" applyFont="1">
      <alignment vertical="center"/>
    </xf>
    <xf numFmtId="0" fontId="19" fillId="0" borderId="0" xfId="0" applyFont="1" applyBorder="1" applyAlignment="1">
      <alignment vertical="center"/>
    </xf>
    <xf numFmtId="165" fontId="18" fillId="0" borderId="0" xfId="18" applyFont="1">
      <alignment horizontal="center" vertical="center"/>
    </xf>
    <xf numFmtId="0" fontId="6" fillId="0" borderId="0" xfId="1" applyFont="1" applyBorder="1">
      <alignment horizontal="left" vertical="center"/>
    </xf>
    <xf numFmtId="0" fontId="6" fillId="0" borderId="0" xfId="1" applyAlignment="1">
      <alignment horizontal="center" vertical="center"/>
    </xf>
    <xf numFmtId="0" fontId="0" fillId="0" borderId="0" xfId="0" applyAlignment="1">
      <alignment horizontal="center" vertical="center"/>
    </xf>
    <xf numFmtId="0" fontId="9" fillId="0" borderId="0" xfId="12" applyAlignment="1">
      <alignment horizontal="center" vertical="center"/>
    </xf>
    <xf numFmtId="14" fontId="1" fillId="0" borderId="0" xfId="14" applyNumberFormat="1" applyAlignment="1">
      <alignment horizontal="center" vertical="center"/>
    </xf>
    <xf numFmtId="0" fontId="1" fillId="0" borderId="0" xfId="11" applyAlignment="1">
      <alignment horizontal="center" vertical="center" wrapText="1"/>
    </xf>
    <xf numFmtId="0" fontId="1" fillId="0" borderId="0" xfId="11" applyFont="1" applyAlignment="1">
      <alignment horizontal="center" vertical="center" wrapText="1"/>
    </xf>
    <xf numFmtId="0" fontId="21" fillId="0" borderId="0" xfId="0" applyFont="1" applyAlignment="1">
      <alignment horizontal="center" vertical="center"/>
    </xf>
    <xf numFmtId="0" fontId="12" fillId="0" borderId="0" xfId="16" applyFont="1" applyAlignment="1">
      <alignment horizontal="right" vertical="center" indent="1"/>
    </xf>
    <xf numFmtId="0" fontId="4" fillId="0" borderId="0" xfId="16" applyFont="1" applyAlignment="1">
      <alignment horizontal="right" vertical="center" indent="1"/>
    </xf>
    <xf numFmtId="0" fontId="1" fillId="0" borderId="0" xfId="26"/>
    <xf numFmtId="0" fontId="24" fillId="9" borderId="6" xfId="25" applyBorder="1" applyAlignment="1">
      <alignment horizontal="center" vertical="center" textRotation="90" wrapText="1"/>
    </xf>
    <xf numFmtId="0" fontId="21" fillId="0" borderId="7" xfId="26" applyFont="1" applyBorder="1" applyAlignment="1">
      <alignment horizontal="center" vertical="center" textRotation="90" wrapText="1"/>
    </xf>
    <xf numFmtId="0" fontId="21" fillId="10" borderId="7" xfId="26" applyFont="1" applyFill="1" applyBorder="1" applyAlignment="1">
      <alignment horizontal="center" vertical="center" textRotation="90" wrapText="1"/>
    </xf>
    <xf numFmtId="0" fontId="21" fillId="11" borderId="7" xfId="26" applyFont="1" applyFill="1" applyBorder="1" applyAlignment="1">
      <alignment horizontal="center" vertical="center" textRotation="90" wrapText="1"/>
    </xf>
    <xf numFmtId="0" fontId="21" fillId="12" borderId="7" xfId="26" applyFont="1" applyFill="1" applyBorder="1" applyAlignment="1">
      <alignment horizontal="center" vertical="center" textRotation="90" wrapText="1"/>
    </xf>
    <xf numFmtId="0" fontId="21" fillId="13" borderId="7" xfId="26" applyFont="1" applyFill="1" applyBorder="1" applyAlignment="1">
      <alignment horizontal="center" vertical="center" textRotation="90" wrapText="1"/>
    </xf>
    <xf numFmtId="0" fontId="21" fillId="14" borderId="7" xfId="26" applyFont="1" applyFill="1" applyBorder="1" applyAlignment="1">
      <alignment horizontal="center" vertical="center" textRotation="90" wrapText="1"/>
    </xf>
    <xf numFmtId="0" fontId="21" fillId="15" borderId="7" xfId="26" applyFont="1" applyFill="1" applyBorder="1" applyAlignment="1">
      <alignment horizontal="center" vertical="center" textRotation="90" wrapText="1"/>
    </xf>
    <xf numFmtId="0" fontId="25" fillId="15" borderId="7" xfId="26" applyFont="1" applyFill="1" applyBorder="1" applyAlignment="1">
      <alignment horizontal="center" vertical="center" textRotation="90" wrapText="1"/>
    </xf>
    <xf numFmtId="0" fontId="25" fillId="16" borderId="7" xfId="26" applyFont="1" applyFill="1" applyBorder="1" applyAlignment="1">
      <alignment horizontal="center" vertical="center" textRotation="90" wrapText="1"/>
    </xf>
    <xf numFmtId="0" fontId="21" fillId="16" borderId="7" xfId="26" applyFont="1" applyFill="1" applyBorder="1" applyAlignment="1">
      <alignment horizontal="center" vertical="center" textRotation="90" wrapText="1"/>
    </xf>
    <xf numFmtId="14" fontId="21" fillId="0" borderId="7" xfId="26" applyNumberFormat="1" applyFont="1" applyBorder="1" applyAlignment="1">
      <alignment horizontal="center" vertical="center" textRotation="90" wrapText="1"/>
    </xf>
    <xf numFmtId="44" fontId="0" fillId="0" borderId="8" xfId="23" applyFont="1" applyBorder="1"/>
    <xf numFmtId="167" fontId="1" fillId="0" borderId="8" xfId="26" applyNumberFormat="1" applyBorder="1"/>
    <xf numFmtId="0" fontId="1" fillId="0" borderId="8" xfId="26" applyBorder="1"/>
    <xf numFmtId="168" fontId="1" fillId="0" borderId="8" xfId="26" applyNumberFormat="1" applyBorder="1"/>
    <xf numFmtId="2" fontId="29" fillId="0" borderId="8" xfId="26" applyNumberFormat="1" applyFont="1" applyBorder="1"/>
    <xf numFmtId="0" fontId="30" fillId="17" borderId="8" xfId="26" applyFont="1" applyFill="1" applyBorder="1"/>
    <xf numFmtId="0" fontId="1" fillId="0" borderId="8" xfId="26" applyBorder="1" applyAlignment="1">
      <alignment horizontal="left"/>
    </xf>
    <xf numFmtId="44" fontId="0" fillId="0" borderId="9" xfId="23" applyFont="1" applyBorder="1"/>
    <xf numFmtId="167" fontId="1" fillId="0" borderId="9" xfId="26" applyNumberFormat="1" applyBorder="1"/>
    <xf numFmtId="0" fontId="1" fillId="0" borderId="9" xfId="26" applyBorder="1"/>
    <xf numFmtId="168" fontId="1" fillId="0" borderId="9" xfId="26" applyNumberFormat="1" applyBorder="1"/>
    <xf numFmtId="2" fontId="29" fillId="0" borderId="9" xfId="26" applyNumberFormat="1" applyFont="1" applyBorder="1"/>
    <xf numFmtId="0" fontId="30" fillId="17" borderId="9" xfId="26" applyFont="1" applyFill="1" applyBorder="1"/>
    <xf numFmtId="0" fontId="1" fillId="0" borderId="9" xfId="26" applyBorder="1" applyAlignment="1">
      <alignment horizontal="left"/>
    </xf>
    <xf numFmtId="0" fontId="1" fillId="18" borderId="0" xfId="26" applyFill="1"/>
    <xf numFmtId="44" fontId="0" fillId="18" borderId="0" xfId="23" applyFont="1" applyFill="1" applyBorder="1"/>
    <xf numFmtId="167" fontId="1" fillId="18" borderId="0" xfId="26" applyNumberFormat="1" applyFill="1"/>
    <xf numFmtId="168" fontId="1" fillId="18" borderId="0" xfId="26" applyNumberFormat="1" applyFill="1"/>
    <xf numFmtId="2" fontId="29" fillId="18" borderId="0" xfId="26" applyNumberFormat="1" applyFont="1" applyFill="1"/>
    <xf numFmtId="0" fontId="30" fillId="18" borderId="0" xfId="26" applyFont="1" applyFill="1"/>
    <xf numFmtId="0" fontId="1" fillId="18" borderId="0" xfId="26" applyFill="1" applyAlignment="1">
      <alignment horizontal="left"/>
    </xf>
    <xf numFmtId="14" fontId="1" fillId="0" borderId="0" xfId="26" applyNumberFormat="1"/>
    <xf numFmtId="14" fontId="23" fillId="8" borderId="8" xfId="24" applyNumberFormat="1" applyBorder="1"/>
    <xf numFmtId="0" fontId="10" fillId="0" borderId="0" xfId="0" applyFont="1" applyAlignment="1">
      <alignment horizontal="center" vertical="center"/>
    </xf>
    <xf numFmtId="0" fontId="11" fillId="0" borderId="0" xfId="1" applyFont="1" applyBorder="1" applyAlignment="1">
      <alignment horizontal="center" vertical="center" wrapText="1"/>
    </xf>
    <xf numFmtId="164" fontId="10" fillId="0" borderId="0" xfId="20" applyFont="1" applyFill="1" applyBorder="1" applyAlignment="1">
      <alignment horizontal="center" vertical="center"/>
    </xf>
    <xf numFmtId="0" fontId="13" fillId="0" borderId="0" xfId="0" applyFont="1" applyFill="1" applyBorder="1" applyAlignment="1">
      <alignment horizontal="center" vertical="center"/>
    </xf>
    <xf numFmtId="0" fontId="22" fillId="2" borderId="10" xfId="7" applyFont="1" applyBorder="1" applyAlignment="1">
      <alignment horizontal="center" vertical="center" wrapText="1"/>
    </xf>
    <xf numFmtId="0" fontId="22" fillId="2" borderId="11" xfId="7" applyFont="1" applyBorder="1" applyAlignment="1">
      <alignment horizontal="center" vertical="center" wrapText="1"/>
    </xf>
    <xf numFmtId="0" fontId="22" fillId="2" borderId="10" xfId="22" applyFont="1" applyBorder="1" applyAlignment="1">
      <alignment horizontal="center" vertical="center"/>
    </xf>
    <xf numFmtId="0" fontId="22" fillId="2" borderId="11" xfId="22" applyFont="1" applyBorder="1" applyAlignment="1">
      <alignment horizontal="center" vertical="center"/>
    </xf>
    <xf numFmtId="0" fontId="20" fillId="0" borderId="0" xfId="19" applyFont="1" applyFill="1">
      <alignment horizontal="center" vertical="center"/>
    </xf>
    <xf numFmtId="0" fontId="4" fillId="0" borderId="0" xfId="17" applyFont="1" applyAlignment="1">
      <alignment horizontal="center" vertical="center" wrapText="1"/>
    </xf>
    <xf numFmtId="0" fontId="12" fillId="0" borderId="0" xfId="17" applyFont="1" applyAlignment="1">
      <alignment horizontal="center" vertical="center" wrapText="1"/>
    </xf>
    <xf numFmtId="0" fontId="16" fillId="2" borderId="0" xfId="9" applyFont="1">
      <alignment horizontal="center" vertical="center"/>
    </xf>
    <xf numFmtId="166" fontId="18" fillId="0" borderId="0" xfId="18" applyNumberFormat="1" applyFont="1">
      <alignment horizontal="center" vertical="center"/>
    </xf>
    <xf numFmtId="0" fontId="4" fillId="0" borderId="0" xfId="17" applyFont="1" applyAlignment="1">
      <alignment horizontal="center" vertical="center"/>
    </xf>
    <xf numFmtId="0" fontId="12" fillId="0" borderId="0" xfId="17" applyFont="1" applyAlignment="1">
      <alignment horizontal="center" vertical="center"/>
    </xf>
    <xf numFmtId="0" fontId="20" fillId="0" borderId="0" xfId="19" applyFont="1">
      <alignment horizontal="center" vertical="center"/>
    </xf>
    <xf numFmtId="0" fontId="4" fillId="0" borderId="0" xfId="17" applyFont="1">
      <alignment horizontal="center" vertical="center"/>
    </xf>
    <xf numFmtId="0" fontId="12" fillId="0" borderId="0" xfId="17" applyFont="1">
      <alignment horizontal="center" vertical="center"/>
    </xf>
    <xf numFmtId="0" fontId="17" fillId="5" borderId="0" xfId="5" applyFont="1" applyBorder="1" applyAlignment="1">
      <alignment horizontal="center" vertical="center"/>
    </xf>
    <xf numFmtId="0" fontId="17" fillId="4" borderId="0" xfId="4" applyFont="1" applyBorder="1" applyAlignment="1">
      <alignment horizontal="center" vertical="center"/>
    </xf>
    <xf numFmtId="10" fontId="22" fillId="19" borderId="3" xfId="7" applyNumberFormat="1" applyFont="1" applyFill="1">
      <alignment horizontal="left" vertical="center" wrapText="1" indent="1"/>
    </xf>
    <xf numFmtId="0" fontId="31" fillId="0" borderId="0" xfId="16" applyFont="1" applyAlignment="1">
      <alignment horizontal="center" vertical="center"/>
    </xf>
    <xf numFmtId="0" fontId="31" fillId="0" borderId="4" xfId="16" applyFont="1" applyBorder="1" applyAlignment="1">
      <alignment horizontal="center" vertical="center"/>
    </xf>
    <xf numFmtId="0" fontId="17" fillId="3" borderId="0" xfId="3" applyFont="1" applyBorder="1" applyAlignment="1">
      <alignment horizontal="center" vertical="center"/>
    </xf>
    <xf numFmtId="0" fontId="17" fillId="6" borderId="0" xfId="6" applyFont="1" applyBorder="1" applyAlignment="1">
      <alignment horizontal="center" vertical="center"/>
    </xf>
  </cellXfs>
  <cellStyles count="27">
    <cellStyle name="Accent1" xfId="3" builtinId="29" customBuiltin="1"/>
    <cellStyle name="Accent3" xfId="4" builtinId="37" customBuiltin="1"/>
    <cellStyle name="Accent4" xfId="5" builtinId="41" customBuiltin="1"/>
    <cellStyle name="Accent5" xfId="6" builtinId="45" customBuiltin="1"/>
    <cellStyle name="Bordure droite" xfId="10" xr:uid="{00000000-0005-0000-0000-000004000000}"/>
    <cellStyle name="Calcul" xfId="25" builtinId="22"/>
    <cellStyle name="Cellule liée" xfId="2" builtinId="24" customBuiltin="1"/>
    <cellStyle name="Dates du tableau" xfId="14" xr:uid="{00000000-0005-0000-0000-000006000000}"/>
    <cellStyle name="Détails du tableau" xfId="11" xr:uid="{00000000-0005-0000-0000-000007000000}"/>
    <cellStyle name="En-têtes du tableau" xfId="12" xr:uid="{00000000-0005-0000-0000-000008000000}"/>
    <cellStyle name="Entrée" xfId="24" builtinId="20"/>
    <cellStyle name="Entrée_Année" xfId="22" xr:uid="{00000000-0005-0000-0000-000009000000}"/>
    <cellStyle name="Jours" xfId="20" xr:uid="{00000000-0005-0000-0000-00000A000000}"/>
    <cellStyle name="Jours du tableau" xfId="13" xr:uid="{00000000-0005-0000-0000-00000B000000}"/>
    <cellStyle name="Jours_congés" xfId="9" xr:uid="{00000000-0005-0000-0000-00000C000000}"/>
    <cellStyle name="Lien hypertexte" xfId="15" builtinId="8" customBuiltin="1"/>
    <cellStyle name="Lien hypertexte visité" xfId="21" builtinId="9" customBuiltin="1"/>
    <cellStyle name="Mois" xfId="8" xr:uid="{00000000-0005-0000-0000-00000F000000}"/>
    <cellStyle name="Monétaire" xfId="23" builtinId="4"/>
    <cellStyle name="Normal" xfId="0" builtinId="0" customBuiltin="1"/>
    <cellStyle name="Normal 2" xfId="26" xr:uid="{0CB6CA89-CE9B-42EE-8962-0146568DDCA1}"/>
    <cellStyle name="Sélection" xfId="7" xr:uid="{00000000-0005-0000-0000-000011000000}"/>
    <cellStyle name="Titre" xfId="1" builtinId="15" customBuiltin="1"/>
    <cellStyle name="Titre 1" xfId="16" builtinId="16" customBuiltin="1"/>
    <cellStyle name="Titre 2" xfId="17" builtinId="17" customBuiltin="1"/>
    <cellStyle name="Titre 3" xfId="18" builtinId="18" customBuiltin="1"/>
    <cellStyle name="Titre 4" xfId="19" builtinId="19" customBuiltin="1"/>
  </cellStyles>
  <dxfs count="34">
    <dxf>
      <font>
        <strike val="0"/>
        <outline val="0"/>
        <shadow val="0"/>
        <u val="none"/>
        <vertAlign val="baseline"/>
        <sz val="11"/>
        <color theme="1"/>
        <name val="Trebuchet MS"/>
        <family val="2"/>
        <scheme val="minor"/>
      </font>
      <alignment horizontal="center" vertical="center" textRotation="0" wrapText="1" indent="0" justifyLastLine="0" shrinkToFit="0" readingOrder="0"/>
    </dxf>
    <dxf>
      <font>
        <strike val="0"/>
        <outline val="0"/>
        <shadow val="0"/>
        <u val="none"/>
        <vertAlign val="baseline"/>
        <sz val="11"/>
        <color theme="1"/>
        <name val="Trebuchet MS"/>
        <family val="2"/>
        <scheme val="minor"/>
      </font>
      <alignment horizontal="center" vertical="center" textRotation="0" indent="0" justifyLastLine="0" shrinkToFit="0" readingOrder="0"/>
    </dxf>
    <dxf>
      <numFmt numFmtId="0" formatCode="General"/>
      <alignment horizontal="center" vertical="center" textRotation="0" indent="0" justifyLastLine="0" shrinkToFit="0" readingOrder="0"/>
    </dxf>
    <dxf>
      <numFmt numFmtId="19" formatCode="dd/mm/yyyy"/>
      <alignment horizontal="center" vertical="center" textRotation="0" indent="0" justifyLastLine="0" shrinkToFit="0" readingOrder="0"/>
    </dxf>
    <dxf>
      <font>
        <strike val="0"/>
        <outline val="0"/>
        <shadow val="0"/>
        <u val="none"/>
        <vertAlign val="baseline"/>
        <sz val="10"/>
        <color theme="1"/>
        <name val="Trebuchet MS"/>
        <scheme val="minor"/>
      </font>
      <alignment horizontal="center" vertical="center" textRotation="0" indent="0" justifyLastLine="0" shrinkToFit="0" readingOrder="0"/>
    </dxf>
    <dxf>
      <alignment horizontal="center" vertical="center" textRotation="0" indent="0" justifyLastLine="0" shrinkToFit="0" readingOrder="0"/>
    </dxf>
    <dxf>
      <alignment horizontal="center" vertical="center" textRotation="0" indent="0" justifyLastLine="0" shrinkToFit="0" readingOrder="0"/>
    </dxf>
    <dxf>
      <numFmt numFmtId="164" formatCode="d"/>
    </dxf>
    <dxf>
      <fill>
        <patternFill>
          <bgColor theme="7"/>
        </patternFill>
      </fill>
    </dxf>
    <dxf>
      <fill>
        <patternFill>
          <bgColor theme="6"/>
        </patternFill>
      </fill>
    </dxf>
    <dxf>
      <fill>
        <patternFill>
          <bgColor theme="8"/>
        </patternFill>
      </fill>
    </dxf>
    <dxf>
      <font>
        <color theme="3" tint="-0.24994659260841701"/>
      </font>
      <fill>
        <patternFill>
          <bgColor theme="4"/>
        </patternFill>
      </fill>
    </dxf>
    <dxf>
      <font>
        <b/>
        <i val="0"/>
        <color rgb="FF0070C0"/>
      </font>
    </dxf>
    <dxf>
      <font>
        <color theme="2" tint="-0.24994659260841701"/>
      </font>
    </dxf>
    <dxf>
      <font>
        <color theme="2" tint="-0.24994659260841701"/>
      </font>
    </dxf>
    <dxf>
      <font>
        <color theme="0" tint="-0.14996795556505021"/>
      </font>
      <numFmt numFmtId="169" formatCode="[$-40C]dddd\,\ mmmm\ d\,\ yyyy"/>
    </dxf>
    <dxf>
      <border>
        <top style="thin">
          <color theme="1"/>
        </top>
        <bottom style="thin">
          <color theme="1"/>
        </bottom>
      </border>
    </dxf>
    <dxf>
      <border>
        <top style="thin">
          <color theme="1"/>
        </top>
        <bottom style="thin">
          <color theme="1"/>
        </bottom>
      </border>
    </dxf>
    <dxf>
      <font>
        <b/>
        <color theme="1"/>
      </font>
    </dxf>
    <dxf>
      <font>
        <b/>
        <color theme="1" tint="0.499984740745262"/>
      </font>
    </dxf>
    <dxf>
      <font>
        <b/>
        <color theme="1"/>
      </font>
    </dxf>
    <dxf>
      <font>
        <b/>
        <color theme="1" tint="0.499984740745262"/>
      </font>
    </dxf>
    <dxf>
      <font>
        <b/>
        <color theme="1"/>
      </font>
      <border>
        <bottom style="thin">
          <color theme="0" tint="-0.249977111117893"/>
        </bottom>
      </border>
    </dxf>
    <dxf>
      <font>
        <color theme="1"/>
      </font>
      <fill>
        <patternFill patternType="solid">
          <fgColor theme="0" tint="-0.249977111117893"/>
          <bgColor theme="0" tint="-0.249977111117893"/>
        </patternFill>
      </fill>
      <border>
        <left style="thin">
          <color theme="0" tint="-0.34998626667073579"/>
        </left>
        <right style="thin">
          <color theme="0" tint="-0.34998626667073579"/>
        </right>
        <top style="thin">
          <color theme="0" tint="-0.34998626667073579"/>
        </top>
      </border>
    </dxf>
    <dxf>
      <fill>
        <patternFill patternType="solid">
          <fgColor theme="0" tint="-0.14996795556505021"/>
          <bgColor theme="0" tint="-4.9989318521683403E-2"/>
        </patternFill>
      </fill>
      <border>
        <left style="thin">
          <color theme="0" tint="-0.249977111117893"/>
        </left>
        <right style="thin">
          <color theme="0" tint="-0.249977111117893"/>
        </right>
        <vertical style="thin">
          <color theme="1" tint="0.34998626667073579"/>
        </vertical>
      </border>
    </dxf>
    <dxf>
      <fill>
        <patternFill patternType="solid">
          <fgColor theme="0" tint="-0.14996795556505021"/>
          <bgColor theme="0" tint="-4.9989318521683403E-2"/>
        </patternFill>
      </fill>
      <border>
        <top style="thin">
          <color theme="0" tint="-0.249977111117893"/>
        </top>
        <bottom style="thin">
          <color theme="0" tint="-0.249977111117893"/>
        </bottom>
      </border>
    </dxf>
    <dxf>
      <font>
        <color theme="0"/>
      </font>
      <fill>
        <patternFill patternType="solid">
          <fgColor theme="1"/>
          <bgColor theme="1"/>
        </patternFill>
      </fill>
      <border>
        <left/>
        <right/>
        <vertical/>
      </border>
    </dxf>
    <dxf>
      <font>
        <color theme="0"/>
      </font>
      <fill>
        <patternFill patternType="solid">
          <fgColor theme="1"/>
          <bgColor theme="1"/>
        </patternFill>
      </fill>
      <border>
        <left/>
        <right/>
        <vertical/>
      </border>
    </dxf>
    <dxf>
      <font>
        <color theme="1"/>
      </font>
      <fill>
        <patternFill patternType="none">
          <fgColor indexed="64"/>
          <bgColor auto="1"/>
        </patternFill>
      </fill>
      <border>
        <left style="thin">
          <color theme="0" tint="-0.14996795556505021"/>
        </left>
        <right style="thin">
          <color theme="0" tint="-0.14996795556505021"/>
        </right>
        <vertical style="thin">
          <color theme="1" tint="0.34998626667073579"/>
        </vertical>
      </border>
    </dxf>
    <dxf>
      <font>
        <b val="0"/>
        <i val="0"/>
      </font>
    </dxf>
    <dxf>
      <fill>
        <patternFill>
          <bgColor theme="2"/>
        </patternFill>
      </fill>
    </dxf>
    <dxf>
      <font>
        <b/>
        <i val="0"/>
      </font>
    </dxf>
    <dxf>
      <font>
        <color theme="0"/>
      </font>
      <fill>
        <patternFill>
          <bgColor theme="3"/>
        </patternFill>
      </fill>
      <border>
        <right/>
        <vertical style="thin">
          <color theme="0"/>
        </vertical>
      </border>
    </dxf>
    <dxf>
      <font>
        <color theme="3"/>
      </font>
      <border diagonalUp="0" diagonalDown="0">
        <left style="thin">
          <color theme="0" tint="-0.24994659260841701"/>
        </left>
        <right style="thin">
          <color theme="0" tint="-0.24994659260841701"/>
        </right>
        <top style="thin">
          <color theme="0" tint="-0.24994659260841701"/>
        </top>
        <bottom style="thick">
          <color theme="3"/>
        </bottom>
        <vertical style="thin">
          <color theme="3" tint="0.39994506668294322"/>
        </vertical>
        <horizontal/>
      </border>
    </dxf>
  </dxfs>
  <tableStyles count="2" defaultTableStyle="Style de tableau Registre de présence">
    <tableStyle name="Style de tableau Registre de présence" pivot="0" count="5" xr9:uid="{00000000-0011-0000-FFFF-FFFF00000000}">
      <tableStyleElement type="wholeTable" dxfId="33"/>
      <tableStyleElement type="headerRow" dxfId="32"/>
      <tableStyleElement type="firstColumn" dxfId="31"/>
      <tableStyleElement type="firstRowStripe" dxfId="30"/>
      <tableStyleElement type="firstHeaderCell" dxfId="29"/>
    </tableStyle>
    <tableStyle name="Registre des congés" table="0" count="13" xr9:uid="{00000000-0011-0000-FFFF-FFFF01000000}">
      <tableStyleElement type="wholeTable" dxfId="28"/>
      <tableStyleElement type="headerRow" dxfId="27"/>
      <tableStyleElement type="totalRow" dxfId="26"/>
      <tableStyleElement type="firstRowStripe" dxfId="25"/>
      <tableStyleElement type="firstColumnStripe" dxfId="24"/>
      <tableStyleElement type="firstSubtotalColumn" dxfId="23"/>
      <tableStyleElement type="firstSubtotalRow" dxfId="22"/>
      <tableStyleElement type="secondSubtotalRow" dxfId="21"/>
      <tableStyleElement type="firstRowSubheading" dxfId="20"/>
      <tableStyleElement type="secondRowSubheading" dxfId="19"/>
      <tableStyleElement type="thirdRowSubheading" dxfId="18"/>
      <tableStyleElement type="pageFieldLabels" dxfId="17"/>
      <tableStyleElement type="pageFieldValues" dxfId="16"/>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13"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ctrlProps/ctrlProp1.xml><?xml version="1.0" encoding="utf-8"?>
<formControlPr xmlns="http://schemas.microsoft.com/office/spreadsheetml/2009/9/main" objectType="Button" lockText="1"/>
</file>

<file path=xl/drawings/drawing1.xml><?xml version="1.0" encoding="utf-8"?>
<xdr:wsDr xmlns:xdr="http://schemas.openxmlformats.org/drawingml/2006/spreadsheetDrawing" xmlns:a="http://schemas.openxmlformats.org/drawingml/2006/main">
  <mc:AlternateContent xmlns:mc="http://schemas.openxmlformats.org/markup-compatibility/2006">
    <mc:Choice xmlns:a14="http://schemas.microsoft.com/office/drawing/2010/main" Requires="a14">
      <xdr:twoCellAnchor>
        <xdr:from>
          <xdr:col>0</xdr:col>
          <xdr:colOff>28575</xdr:colOff>
          <xdr:row>0</xdr:row>
          <xdr:rowOff>19050</xdr:rowOff>
        </xdr:from>
        <xdr:to>
          <xdr:col>1</xdr:col>
          <xdr:colOff>419100</xdr:colOff>
          <xdr:row>0</xdr:row>
          <xdr:rowOff>371475</xdr:rowOff>
        </xdr:to>
        <xdr:sp macro="" textlink="">
          <xdr:nvSpPr>
            <xdr:cNvPr id="1026" name="Button 2" hidden="1">
              <a:extLst>
                <a:ext uri="{63B3BB69-23CF-44E3-9099-C40C66FF867C}">
                  <a14:compatExt spid="_x0000_s1026"/>
                </a:ext>
                <a:ext uri="{FF2B5EF4-FFF2-40B4-BE49-F238E27FC236}">
                  <a16:creationId xmlns:a16="http://schemas.microsoft.com/office/drawing/2014/main" id="{00000000-0008-0000-0300-000002040000}"/>
                </a:ext>
              </a:extLst>
            </xdr:cNvPr>
            <xdr:cNvSpPr/>
          </xdr:nvSpPr>
          <xdr:spPr bwMode="auto">
            <a:xfrm>
              <a:off x="0" y="0"/>
              <a:ext cx="0" cy="0"/>
            </a:xfrm>
            <a:prstGeom prst="rect">
              <a:avLst/>
            </a:prstGeom>
            <a:noFill/>
            <a:ln w="9525">
              <a:miter lim="800000"/>
              <a:headEnd/>
              <a:tailEnd/>
            </a:ln>
          </xdr:spPr>
          <xdr:txBody>
            <a:bodyPr vertOverflow="clip" wrap="square" lIns="27432" tIns="27432" rIns="27432" bIns="27432" anchor="ctr" upright="1"/>
            <a:lstStyle/>
            <a:p>
              <a:pPr algn="ctr" rtl="0">
                <a:defRPr sz="1000"/>
              </a:pPr>
              <a:r>
                <a:rPr lang="fr-FR" sz="1100" b="0" i="0" u="none" strike="noStrike" baseline="0">
                  <a:solidFill>
                    <a:srgbClr val="000000"/>
                  </a:solidFill>
                  <a:latin typeface="Calibri"/>
                  <a:cs typeface="Calibri"/>
                </a:rPr>
                <a:t>Bouton 2</a:t>
              </a:r>
            </a:p>
          </xdr:txBody>
        </xdr:sp>
        <xdr:clientData fPrintsWithSheet="0"/>
      </xdr:twoCellAnchor>
    </mc:Choice>
    <mc:Fallback/>
  </mc:AlternateContent>
</xdr:wsDr>
</file>

<file path=xl/externalLinks/_rels/externalLink1.xml.rels><?xml version="1.0" encoding="UTF-8" standalone="yes"?>
<Relationships xmlns="http://schemas.openxmlformats.org/package/2006/relationships"><Relationship Id="rId1" Type="http://schemas.microsoft.com/office/2006/relationships/xlExternalLinkPath/xlPathMissing" Target="Calendar%20View"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M:\_COMMERCIAL\02%20-%20Consultation\RFQ006340\Devis\FORM064%20-%20RFQ006340.xlsm"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Calendar View"/>
    </sheetNames>
    <sheetDataSet>
      <sheetData sheetId="0"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QUINCAILLERIE STD"/>
      <sheetName val="mr_QUINCAILLERIE STD"/>
      <sheetName val="Montage - Paramètres"/>
      <sheetName val="Matière - Paramètres"/>
      <sheetName val="Tps prépa fixe"/>
      <sheetName val="Liste de choix"/>
      <sheetName val="Paramètres commerciaux"/>
      <sheetName val="Paramètres macro"/>
      <sheetName val="Calculettes"/>
      <sheetName val="Trame de calcul"/>
      <sheetName val="ODP euros"/>
      <sheetName val="ODP dollars"/>
    </sheetNames>
    <sheetDataSet>
      <sheetData sheetId="0"/>
      <sheetData sheetId="1"/>
      <sheetData sheetId="2"/>
      <sheetData sheetId="3"/>
      <sheetData sheetId="4">
        <row r="2">
          <cell r="B2">
            <v>10</v>
          </cell>
        </row>
        <row r="3">
          <cell r="B3">
            <v>5</v>
          </cell>
        </row>
        <row r="4">
          <cell r="B4">
            <v>2</v>
          </cell>
        </row>
      </sheetData>
      <sheetData sheetId="5">
        <row r="3">
          <cell r="A3" t="str">
            <v>Conv.</v>
          </cell>
          <cell r="I3">
            <v>81.25</v>
          </cell>
          <cell r="O3" t="str">
            <v>IEV A300</v>
          </cell>
        </row>
        <row r="4">
          <cell r="A4" t="str">
            <v>Tridim.</v>
          </cell>
          <cell r="C4" t="str">
            <v>Vernis</v>
          </cell>
          <cell r="D4">
            <v>1</v>
          </cell>
          <cell r="I4">
            <v>193.75</v>
          </cell>
          <cell r="O4" t="str">
            <v>IEV A320</v>
          </cell>
        </row>
        <row r="5">
          <cell r="I5">
            <v>243.75</v>
          </cell>
          <cell r="O5" t="str">
            <v>IEV A330</v>
          </cell>
        </row>
        <row r="6">
          <cell r="I6">
            <v>300</v>
          </cell>
          <cell r="O6" t="str">
            <v>IEV A350</v>
          </cell>
        </row>
        <row r="7">
          <cell r="O7" t="str">
            <v>IEV A380</v>
          </cell>
        </row>
        <row r="8">
          <cell r="O8" t="str">
            <v>IEV A400M</v>
          </cell>
        </row>
        <row r="9">
          <cell r="O9" t="str">
            <v>IEV ATR</v>
          </cell>
        </row>
        <row r="10">
          <cell r="O10" t="str">
            <v>IEV Tous Programmes</v>
          </cell>
        </row>
        <row r="11">
          <cell r="O11" t="str">
            <v>Outillages A300</v>
          </cell>
        </row>
        <row r="12">
          <cell r="O12" t="str">
            <v>Outillages A320</v>
          </cell>
        </row>
        <row r="13">
          <cell r="O13" t="str">
            <v>Outillages A330</v>
          </cell>
        </row>
        <row r="14">
          <cell r="O14" t="str">
            <v>Outillages A350</v>
          </cell>
        </row>
        <row r="15">
          <cell r="O15" t="str">
            <v>Outillages A380</v>
          </cell>
        </row>
        <row r="16">
          <cell r="O16" t="str">
            <v>Outillages A400M</v>
          </cell>
        </row>
        <row r="17">
          <cell r="O17" t="str">
            <v>Outillages ATR</v>
          </cell>
        </row>
        <row r="18">
          <cell r="O18" t="str">
            <v>Outillages Tous Programmes</v>
          </cell>
        </row>
        <row r="19">
          <cell r="O19" t="str">
            <v>Pièces A300</v>
          </cell>
        </row>
        <row r="20">
          <cell r="O20" t="str">
            <v>Pièces A320</v>
          </cell>
        </row>
        <row r="21">
          <cell r="O21" t="str">
            <v>Pièces A330</v>
          </cell>
        </row>
        <row r="22">
          <cell r="O22" t="str">
            <v>Pièces A350</v>
          </cell>
        </row>
        <row r="23">
          <cell r="O23" t="str">
            <v>Pièces A380</v>
          </cell>
        </row>
        <row r="24">
          <cell r="O24" t="str">
            <v>Pièces A400M</v>
          </cell>
        </row>
        <row r="25">
          <cell r="O25" t="str">
            <v>Pièces ATR</v>
          </cell>
        </row>
        <row r="26">
          <cell r="O26" t="str">
            <v>Pièces Tous Programmes</v>
          </cell>
        </row>
        <row r="27">
          <cell r="O27" t="str">
            <v>Pièces Armement</v>
          </cell>
        </row>
      </sheetData>
      <sheetData sheetId="6">
        <row r="1">
          <cell r="C1">
            <v>1.0833333333333333</v>
          </cell>
        </row>
        <row r="2">
          <cell r="C2">
            <v>1.4166666666666667</v>
          </cell>
        </row>
        <row r="3">
          <cell r="C3">
            <v>1.3</v>
          </cell>
        </row>
        <row r="4">
          <cell r="C4">
            <v>1.3</v>
          </cell>
        </row>
        <row r="5">
          <cell r="C5">
            <v>1.3</v>
          </cell>
        </row>
      </sheetData>
      <sheetData sheetId="7"/>
      <sheetData sheetId="8"/>
      <sheetData sheetId="9">
        <row r="239">
          <cell r="AQ239"/>
          <cell r="AR239"/>
          <cell r="AS239"/>
          <cell r="AT239"/>
          <cell r="AU239"/>
          <cell r="AW239"/>
          <cell r="AX239"/>
          <cell r="AY239"/>
          <cell r="AZ239"/>
          <cell r="BA239"/>
        </row>
        <row r="240">
          <cell r="AQ240"/>
          <cell r="AR240"/>
          <cell r="AS240"/>
          <cell r="AT240"/>
          <cell r="AU240"/>
          <cell r="AW240"/>
          <cell r="AX240"/>
          <cell r="AY240"/>
          <cell r="AZ240"/>
          <cell r="BA240"/>
        </row>
        <row r="241">
          <cell r="AQ241"/>
          <cell r="AR241"/>
          <cell r="AS241"/>
          <cell r="AT241"/>
          <cell r="AU241"/>
          <cell r="AW241"/>
          <cell r="AX241"/>
          <cell r="AY241"/>
          <cell r="AZ241"/>
          <cell r="BA241"/>
        </row>
        <row r="242">
          <cell r="AQ242"/>
          <cell r="AR242"/>
          <cell r="AS242"/>
          <cell r="AT242"/>
          <cell r="AU242"/>
          <cell r="AW242"/>
          <cell r="AX242"/>
          <cell r="AY242"/>
          <cell r="AZ242"/>
          <cell r="BA242"/>
        </row>
        <row r="243">
          <cell r="AQ243"/>
          <cell r="AR243"/>
          <cell r="AS243"/>
          <cell r="AT243"/>
          <cell r="AU243"/>
          <cell r="AW243"/>
          <cell r="AX243"/>
          <cell r="AY243"/>
          <cell r="AZ243"/>
          <cell r="BA243"/>
        </row>
        <row r="244">
          <cell r="AQ244"/>
          <cell r="AR244"/>
          <cell r="AS244"/>
          <cell r="AT244"/>
          <cell r="AU244"/>
          <cell r="AW244"/>
          <cell r="AX244"/>
          <cell r="AY244"/>
          <cell r="AZ244"/>
          <cell r="BA244"/>
        </row>
        <row r="245">
          <cell r="AQ245"/>
          <cell r="AR245"/>
          <cell r="AS245"/>
          <cell r="AT245"/>
          <cell r="AU245"/>
          <cell r="AW245"/>
          <cell r="AX245"/>
          <cell r="AY245"/>
          <cell r="AZ245"/>
          <cell r="BA245"/>
        </row>
        <row r="246">
          <cell r="AQ246"/>
          <cell r="AR246"/>
          <cell r="AS246"/>
          <cell r="AT246"/>
          <cell r="AU246"/>
          <cell r="AW246"/>
          <cell r="AX246"/>
          <cell r="AY246"/>
          <cell r="AZ246"/>
          <cell r="BA246"/>
        </row>
        <row r="247">
          <cell r="AQ247"/>
          <cell r="AR247"/>
          <cell r="AS247"/>
          <cell r="AT247"/>
          <cell r="AU247"/>
          <cell r="AW247"/>
          <cell r="AX247"/>
          <cell r="AY247"/>
          <cell r="AZ247"/>
          <cell r="BA247"/>
        </row>
        <row r="248">
          <cell r="AQ248"/>
          <cell r="AR248"/>
          <cell r="AS248"/>
          <cell r="AT248"/>
          <cell r="AU248"/>
          <cell r="AW248"/>
          <cell r="AX248"/>
          <cell r="AY248"/>
          <cell r="AZ248"/>
          <cell r="BA248"/>
        </row>
        <row r="249">
          <cell r="AQ249"/>
          <cell r="AR249"/>
          <cell r="AS249"/>
          <cell r="AT249"/>
          <cell r="AU249"/>
          <cell r="AW249"/>
          <cell r="AX249"/>
          <cell r="AY249"/>
          <cell r="AZ249"/>
          <cell r="BA249"/>
        </row>
        <row r="250">
          <cell r="AQ250"/>
          <cell r="AR250"/>
          <cell r="AS250"/>
          <cell r="AT250"/>
          <cell r="AU250"/>
          <cell r="AW250"/>
          <cell r="AX250"/>
          <cell r="AY250"/>
          <cell r="AZ250"/>
          <cell r="BA250"/>
        </row>
        <row r="251">
          <cell r="AQ251"/>
          <cell r="AR251"/>
          <cell r="AS251"/>
          <cell r="AT251"/>
          <cell r="AU251"/>
          <cell r="AW251"/>
          <cell r="AX251"/>
          <cell r="AY251"/>
          <cell r="AZ251"/>
          <cell r="BA251"/>
        </row>
        <row r="252">
          <cell r="AQ252"/>
          <cell r="AR252"/>
          <cell r="AS252"/>
          <cell r="AT252"/>
          <cell r="AU252"/>
          <cell r="AW252"/>
          <cell r="AX252"/>
          <cell r="AY252"/>
          <cell r="AZ252"/>
          <cell r="BA252"/>
        </row>
        <row r="253">
          <cell r="AQ253"/>
          <cell r="AR253"/>
          <cell r="AS253"/>
          <cell r="AT253"/>
          <cell r="AU253"/>
          <cell r="AW253"/>
          <cell r="AX253"/>
          <cell r="AY253"/>
          <cell r="AZ253"/>
          <cell r="BA253"/>
        </row>
        <row r="254">
          <cell r="AQ254"/>
          <cell r="AR254"/>
          <cell r="AS254"/>
          <cell r="AT254"/>
          <cell r="AU254"/>
          <cell r="AW254"/>
          <cell r="AX254"/>
          <cell r="AY254"/>
          <cell r="AZ254"/>
          <cell r="BA254"/>
        </row>
        <row r="255">
          <cell r="AQ255"/>
          <cell r="AR255"/>
          <cell r="AS255"/>
          <cell r="AT255"/>
          <cell r="AU255"/>
          <cell r="AW255"/>
          <cell r="AX255"/>
          <cell r="AY255"/>
          <cell r="AZ255"/>
          <cell r="BA255"/>
        </row>
        <row r="256">
          <cell r="AQ256"/>
          <cell r="AR256"/>
          <cell r="AS256"/>
          <cell r="AT256"/>
          <cell r="AU256"/>
          <cell r="AW256"/>
          <cell r="AX256"/>
          <cell r="AY256"/>
          <cell r="AZ256"/>
          <cell r="BA256"/>
        </row>
        <row r="257">
          <cell r="AQ257"/>
          <cell r="AR257"/>
          <cell r="AS257"/>
          <cell r="AT257"/>
          <cell r="AU257"/>
          <cell r="AW257"/>
          <cell r="AX257"/>
          <cell r="AY257"/>
          <cell r="AZ257"/>
          <cell r="BA257"/>
        </row>
        <row r="258">
          <cell r="AQ258"/>
          <cell r="AR258"/>
          <cell r="AS258"/>
          <cell r="AT258"/>
          <cell r="AU258"/>
          <cell r="AW258"/>
          <cell r="AX258"/>
          <cell r="AY258"/>
          <cell r="AZ258"/>
          <cell r="BA258"/>
        </row>
        <row r="259">
          <cell r="AQ259"/>
          <cell r="AR259"/>
          <cell r="AS259"/>
          <cell r="AT259"/>
          <cell r="AU259"/>
          <cell r="AW259"/>
          <cell r="AX259"/>
          <cell r="AY259"/>
          <cell r="AZ259"/>
          <cell r="BA259"/>
        </row>
        <row r="260">
          <cell r="AQ260"/>
          <cell r="AR260"/>
          <cell r="AS260"/>
          <cell r="AT260"/>
          <cell r="AU260"/>
          <cell r="AW260"/>
          <cell r="AX260"/>
          <cell r="AY260"/>
          <cell r="AZ260"/>
          <cell r="BA260"/>
        </row>
        <row r="261">
          <cell r="AQ261"/>
          <cell r="AR261"/>
          <cell r="AS261"/>
          <cell r="AT261"/>
          <cell r="AU261"/>
          <cell r="AW261"/>
          <cell r="AX261"/>
          <cell r="AY261"/>
          <cell r="AZ261"/>
          <cell r="BA261"/>
        </row>
        <row r="262">
          <cell r="AQ262"/>
          <cell r="AR262"/>
          <cell r="AS262"/>
          <cell r="AT262"/>
          <cell r="AU262"/>
          <cell r="AW262"/>
          <cell r="AX262"/>
          <cell r="AY262"/>
          <cell r="AZ262"/>
          <cell r="BA262"/>
        </row>
        <row r="263">
          <cell r="AQ263"/>
          <cell r="AR263"/>
          <cell r="AS263"/>
          <cell r="AT263"/>
          <cell r="AU263"/>
          <cell r="AW263"/>
          <cell r="AX263"/>
          <cell r="AY263"/>
          <cell r="AZ263"/>
          <cell r="BA263"/>
        </row>
        <row r="264">
          <cell r="AQ264"/>
          <cell r="AR264"/>
          <cell r="AS264"/>
          <cell r="AT264"/>
          <cell r="AU264"/>
          <cell r="AW264"/>
          <cell r="AX264"/>
          <cell r="AY264"/>
          <cell r="AZ264"/>
          <cell r="BA264"/>
        </row>
        <row r="265">
          <cell r="AQ265"/>
          <cell r="AR265"/>
          <cell r="AS265"/>
          <cell r="AT265"/>
          <cell r="AU265"/>
          <cell r="AW265"/>
          <cell r="AX265"/>
          <cell r="AY265"/>
          <cell r="AZ265"/>
          <cell r="BA265"/>
        </row>
        <row r="266">
          <cell r="AQ266"/>
          <cell r="AR266"/>
          <cell r="AS266"/>
          <cell r="AT266"/>
          <cell r="AU266"/>
          <cell r="AW266"/>
          <cell r="AX266"/>
          <cell r="AY266"/>
          <cell r="AZ266"/>
          <cell r="BA266"/>
        </row>
        <row r="267">
          <cell r="AQ267"/>
          <cell r="AR267"/>
          <cell r="AS267"/>
          <cell r="AT267"/>
          <cell r="AU267"/>
          <cell r="AW267"/>
          <cell r="AX267"/>
          <cell r="AY267"/>
          <cell r="AZ267"/>
          <cell r="BA267"/>
        </row>
        <row r="268">
          <cell r="AQ268"/>
          <cell r="AR268"/>
          <cell r="AS268"/>
          <cell r="AT268"/>
          <cell r="AU268"/>
          <cell r="AW268"/>
          <cell r="AX268"/>
          <cell r="AY268"/>
          <cell r="AZ268"/>
          <cell r="BA268"/>
        </row>
        <row r="269">
          <cell r="AQ269"/>
          <cell r="AR269"/>
          <cell r="AS269"/>
          <cell r="AT269"/>
          <cell r="AU269"/>
          <cell r="AW269"/>
          <cell r="AX269"/>
          <cell r="AY269"/>
          <cell r="AZ269"/>
          <cell r="BA269"/>
        </row>
        <row r="270">
          <cell r="AQ270"/>
          <cell r="AR270"/>
          <cell r="AS270"/>
          <cell r="AT270"/>
          <cell r="AU270"/>
          <cell r="AW270"/>
          <cell r="AX270"/>
          <cell r="AY270"/>
          <cell r="AZ270"/>
          <cell r="BA270"/>
        </row>
        <row r="271">
          <cell r="AQ271"/>
          <cell r="AR271"/>
          <cell r="AS271"/>
          <cell r="AT271"/>
          <cell r="AU271"/>
          <cell r="AW271"/>
          <cell r="AX271"/>
          <cell r="AY271"/>
          <cell r="AZ271"/>
          <cell r="BA271"/>
        </row>
        <row r="272">
          <cell r="AQ272"/>
          <cell r="AR272"/>
          <cell r="AS272"/>
          <cell r="AT272"/>
          <cell r="AU272"/>
          <cell r="AW272"/>
          <cell r="AX272"/>
          <cell r="AY272"/>
          <cell r="AZ272"/>
          <cell r="BA272"/>
        </row>
        <row r="273">
          <cell r="AQ273"/>
          <cell r="AR273"/>
          <cell r="AS273"/>
          <cell r="AT273"/>
          <cell r="AU273"/>
          <cell r="AW273"/>
          <cell r="AX273"/>
          <cell r="AY273"/>
          <cell r="AZ273"/>
          <cell r="BA273"/>
        </row>
        <row r="274">
          <cell r="AQ274"/>
          <cell r="AR274"/>
          <cell r="AS274"/>
          <cell r="AT274"/>
          <cell r="AU274"/>
          <cell r="AW274"/>
          <cell r="AX274"/>
          <cell r="AY274"/>
          <cell r="AZ274"/>
          <cell r="BA274"/>
        </row>
        <row r="275">
          <cell r="AQ275"/>
          <cell r="AR275"/>
          <cell r="AS275"/>
          <cell r="AT275"/>
          <cell r="AU275"/>
          <cell r="AW275"/>
          <cell r="AX275"/>
          <cell r="AY275"/>
          <cell r="AZ275"/>
          <cell r="BA275"/>
        </row>
        <row r="276">
          <cell r="AQ276"/>
          <cell r="AR276"/>
          <cell r="AS276"/>
          <cell r="AT276"/>
          <cell r="AU276"/>
          <cell r="AW276"/>
          <cell r="AX276"/>
          <cell r="AY276"/>
          <cell r="AZ276"/>
          <cell r="BA276"/>
        </row>
        <row r="277">
          <cell r="AQ277"/>
          <cell r="AR277"/>
          <cell r="AS277"/>
          <cell r="AT277"/>
          <cell r="AU277"/>
          <cell r="AW277"/>
          <cell r="AX277"/>
          <cell r="AY277"/>
          <cell r="AZ277"/>
          <cell r="BA277"/>
        </row>
        <row r="278">
          <cell r="AQ278"/>
          <cell r="AR278"/>
          <cell r="AS278"/>
          <cell r="AT278"/>
          <cell r="AU278"/>
          <cell r="AW278"/>
          <cell r="AX278"/>
          <cell r="AY278"/>
          <cell r="AZ278"/>
          <cell r="BA278"/>
        </row>
        <row r="279">
          <cell r="AQ279"/>
          <cell r="AR279"/>
          <cell r="AS279"/>
          <cell r="AT279"/>
          <cell r="AU279"/>
          <cell r="AW279"/>
          <cell r="AX279"/>
          <cell r="AY279"/>
          <cell r="AZ279"/>
          <cell r="BA279"/>
        </row>
        <row r="280">
          <cell r="AQ280"/>
          <cell r="AR280"/>
          <cell r="AS280"/>
          <cell r="AT280"/>
          <cell r="AU280"/>
          <cell r="AW280"/>
          <cell r="AX280"/>
          <cell r="AY280"/>
          <cell r="AZ280"/>
          <cell r="BA280"/>
        </row>
        <row r="281">
          <cell r="AQ281"/>
          <cell r="AR281"/>
          <cell r="AS281"/>
          <cell r="AT281"/>
          <cell r="AU281"/>
          <cell r="AW281"/>
          <cell r="AX281"/>
          <cell r="AY281"/>
          <cell r="AZ281"/>
          <cell r="BA281"/>
        </row>
        <row r="282">
          <cell r="AQ282"/>
          <cell r="AR282"/>
          <cell r="AS282"/>
          <cell r="AT282"/>
          <cell r="AU282"/>
          <cell r="AW282"/>
          <cell r="AX282"/>
          <cell r="AY282"/>
          <cell r="AZ282"/>
          <cell r="BA282"/>
        </row>
        <row r="283">
          <cell r="AQ283"/>
          <cell r="AR283"/>
          <cell r="AS283"/>
          <cell r="AT283"/>
          <cell r="AU283"/>
          <cell r="AW283"/>
          <cell r="AX283"/>
          <cell r="AY283"/>
          <cell r="AZ283"/>
          <cell r="BA283"/>
        </row>
        <row r="284">
          <cell r="AQ284"/>
          <cell r="AR284"/>
          <cell r="AS284"/>
          <cell r="AT284"/>
          <cell r="AU284"/>
          <cell r="AW284"/>
          <cell r="AX284"/>
          <cell r="AY284"/>
          <cell r="AZ284"/>
          <cell r="BA284"/>
        </row>
        <row r="285">
          <cell r="AQ285"/>
          <cell r="AR285"/>
          <cell r="AS285"/>
          <cell r="AT285"/>
          <cell r="AU285"/>
          <cell r="AW285"/>
          <cell r="AX285"/>
          <cell r="AY285"/>
          <cell r="AZ285"/>
          <cell r="BA285"/>
        </row>
        <row r="286">
          <cell r="AQ286"/>
          <cell r="AR286"/>
          <cell r="AS286"/>
          <cell r="AT286"/>
          <cell r="AU286"/>
          <cell r="AW286"/>
          <cell r="AX286"/>
          <cell r="AY286"/>
          <cell r="AZ286"/>
          <cell r="BA286"/>
        </row>
        <row r="287">
          <cell r="AQ287"/>
          <cell r="AR287"/>
          <cell r="AS287"/>
          <cell r="AT287"/>
          <cell r="AU287"/>
          <cell r="AW287"/>
          <cell r="AX287"/>
          <cell r="AY287"/>
          <cell r="AZ287"/>
          <cell r="BA287"/>
        </row>
        <row r="288">
          <cell r="AQ288"/>
          <cell r="AR288"/>
          <cell r="AS288"/>
          <cell r="AT288"/>
          <cell r="AU288"/>
          <cell r="AW288"/>
          <cell r="AX288"/>
          <cell r="AY288"/>
          <cell r="AZ288"/>
          <cell r="BA288"/>
        </row>
        <row r="289">
          <cell r="AQ289"/>
          <cell r="AR289"/>
          <cell r="AS289"/>
          <cell r="AT289"/>
          <cell r="AU289"/>
          <cell r="AW289"/>
          <cell r="AX289"/>
          <cell r="AY289"/>
          <cell r="AZ289"/>
          <cell r="BA289"/>
        </row>
        <row r="290">
          <cell r="AQ290"/>
          <cell r="AR290"/>
          <cell r="AS290"/>
          <cell r="AT290"/>
          <cell r="AU290"/>
          <cell r="AW290"/>
          <cell r="AX290"/>
          <cell r="AY290"/>
          <cell r="AZ290"/>
          <cell r="BA290"/>
        </row>
        <row r="291">
          <cell r="AQ291"/>
          <cell r="AR291"/>
          <cell r="AS291"/>
          <cell r="AT291"/>
          <cell r="AU291"/>
          <cell r="AW291"/>
          <cell r="AX291"/>
          <cell r="AY291"/>
          <cell r="AZ291"/>
          <cell r="BA291"/>
        </row>
        <row r="292">
          <cell r="AQ292"/>
          <cell r="AR292"/>
          <cell r="AS292"/>
          <cell r="AT292"/>
          <cell r="AU292"/>
          <cell r="AW292"/>
          <cell r="AX292"/>
          <cell r="AY292"/>
          <cell r="AZ292"/>
          <cell r="BA292"/>
        </row>
        <row r="293">
          <cell r="AQ293"/>
          <cell r="AR293"/>
          <cell r="AS293"/>
          <cell r="AT293"/>
          <cell r="AU293"/>
          <cell r="AW293"/>
          <cell r="AX293"/>
          <cell r="AY293"/>
          <cell r="AZ293"/>
          <cell r="BA293"/>
        </row>
        <row r="294">
          <cell r="AQ294"/>
          <cell r="AR294"/>
          <cell r="AS294"/>
          <cell r="AT294"/>
          <cell r="AU294"/>
          <cell r="AW294"/>
          <cell r="AX294"/>
          <cell r="AY294"/>
          <cell r="AZ294"/>
          <cell r="BA294"/>
        </row>
        <row r="295">
          <cell r="AQ295"/>
          <cell r="AR295"/>
          <cell r="AS295"/>
          <cell r="AT295"/>
          <cell r="AU295"/>
          <cell r="AW295"/>
          <cell r="AX295"/>
          <cell r="AY295"/>
          <cell r="AZ295"/>
          <cell r="BA295"/>
        </row>
        <row r="296">
          <cell r="AQ296"/>
          <cell r="AR296"/>
          <cell r="AS296"/>
          <cell r="AT296"/>
          <cell r="AU296"/>
          <cell r="AW296"/>
          <cell r="AX296"/>
          <cell r="AY296"/>
          <cell r="AZ296"/>
          <cell r="BA296"/>
        </row>
        <row r="297">
          <cell r="AQ297"/>
          <cell r="AR297"/>
          <cell r="AS297"/>
          <cell r="AT297"/>
          <cell r="AU297"/>
          <cell r="AW297"/>
          <cell r="AX297"/>
          <cell r="AY297"/>
          <cell r="AZ297"/>
          <cell r="BA297"/>
        </row>
        <row r="298">
          <cell r="AQ298"/>
          <cell r="AR298"/>
          <cell r="AS298"/>
          <cell r="AT298"/>
          <cell r="AU298"/>
          <cell r="AW298"/>
          <cell r="AX298"/>
          <cell r="AY298"/>
          <cell r="AZ298"/>
          <cell r="BA298"/>
        </row>
        <row r="299">
          <cell r="AQ299"/>
          <cell r="AR299"/>
          <cell r="AS299"/>
          <cell r="AT299"/>
          <cell r="AU299"/>
          <cell r="AW299"/>
          <cell r="AX299"/>
          <cell r="AY299"/>
          <cell r="AZ299"/>
          <cell r="BA299"/>
        </row>
        <row r="300">
          <cell r="AQ300"/>
          <cell r="AR300"/>
          <cell r="AS300"/>
          <cell r="AT300"/>
          <cell r="AU300"/>
          <cell r="AW300"/>
          <cell r="AX300"/>
          <cell r="AY300"/>
          <cell r="AZ300"/>
          <cell r="BA300"/>
        </row>
        <row r="301">
          <cell r="AQ301"/>
          <cell r="AR301"/>
          <cell r="AS301"/>
          <cell r="AT301"/>
          <cell r="AU301"/>
          <cell r="AW301"/>
          <cell r="AX301"/>
          <cell r="AY301"/>
          <cell r="AZ301"/>
          <cell r="BA301"/>
        </row>
        <row r="302">
          <cell r="AQ302"/>
          <cell r="AR302"/>
          <cell r="AS302"/>
          <cell r="AT302"/>
          <cell r="AU302"/>
          <cell r="AW302"/>
          <cell r="AX302"/>
          <cell r="AY302"/>
          <cell r="AZ302"/>
          <cell r="BA302"/>
        </row>
        <row r="303">
          <cell r="AQ303"/>
          <cell r="AR303"/>
          <cell r="AS303"/>
          <cell r="AT303"/>
          <cell r="AU303"/>
          <cell r="AW303"/>
          <cell r="AX303"/>
          <cell r="AY303"/>
          <cell r="AZ303"/>
          <cell r="BA303"/>
        </row>
        <row r="304">
          <cell r="AQ304"/>
          <cell r="AR304"/>
          <cell r="AS304"/>
          <cell r="AT304"/>
          <cell r="AU304"/>
          <cell r="AW304"/>
          <cell r="AX304"/>
          <cell r="AY304"/>
          <cell r="AZ304"/>
          <cell r="BA304"/>
        </row>
        <row r="305">
          <cell r="AQ305"/>
          <cell r="AR305"/>
          <cell r="AS305"/>
          <cell r="AT305"/>
          <cell r="AU305"/>
          <cell r="AW305"/>
          <cell r="AX305"/>
          <cell r="AY305"/>
          <cell r="AZ305"/>
          <cell r="BA305"/>
        </row>
        <row r="306">
          <cell r="AQ306"/>
          <cell r="AR306"/>
          <cell r="AS306"/>
          <cell r="AT306"/>
          <cell r="AU306"/>
          <cell r="AW306"/>
          <cell r="AX306"/>
          <cell r="AY306"/>
          <cell r="AZ306"/>
          <cell r="BA306"/>
        </row>
        <row r="307">
          <cell r="AQ307"/>
          <cell r="AR307"/>
          <cell r="AS307"/>
          <cell r="AT307"/>
          <cell r="AU307"/>
          <cell r="AW307"/>
          <cell r="AX307"/>
          <cell r="AY307"/>
          <cell r="AZ307"/>
          <cell r="BA307"/>
        </row>
        <row r="308">
          <cell r="AQ308"/>
          <cell r="AR308"/>
          <cell r="AS308"/>
          <cell r="AT308"/>
          <cell r="AU308"/>
          <cell r="AW308"/>
          <cell r="AX308"/>
          <cell r="AY308"/>
          <cell r="AZ308"/>
          <cell r="BA308"/>
        </row>
        <row r="309">
          <cell r="AQ309"/>
          <cell r="AR309"/>
          <cell r="AS309"/>
          <cell r="AT309"/>
          <cell r="AU309"/>
          <cell r="AW309"/>
          <cell r="AX309"/>
          <cell r="AY309"/>
          <cell r="AZ309"/>
          <cell r="BA309"/>
        </row>
        <row r="310">
          <cell r="AQ310"/>
          <cell r="AR310"/>
          <cell r="AS310"/>
          <cell r="AT310"/>
          <cell r="AU310"/>
          <cell r="AW310"/>
          <cell r="AX310"/>
          <cell r="AY310"/>
          <cell r="AZ310"/>
          <cell r="BA310"/>
        </row>
        <row r="311">
          <cell r="AQ311"/>
          <cell r="AR311"/>
          <cell r="AS311"/>
          <cell r="AT311"/>
          <cell r="AU311"/>
          <cell r="AW311"/>
          <cell r="AX311"/>
          <cell r="AY311"/>
          <cell r="AZ311"/>
          <cell r="BA311"/>
        </row>
        <row r="312">
          <cell r="AQ312"/>
          <cell r="AR312"/>
          <cell r="AS312"/>
          <cell r="AT312"/>
          <cell r="AU312"/>
          <cell r="AW312"/>
          <cell r="AX312"/>
          <cell r="AY312"/>
          <cell r="AZ312"/>
          <cell r="BA312"/>
        </row>
        <row r="313">
          <cell r="AQ313"/>
          <cell r="AR313"/>
          <cell r="AS313"/>
          <cell r="AT313"/>
          <cell r="AU313"/>
          <cell r="AW313"/>
          <cell r="AX313"/>
          <cell r="AY313"/>
          <cell r="AZ313"/>
          <cell r="BA313"/>
        </row>
        <row r="314">
          <cell r="AQ314"/>
          <cell r="AR314"/>
          <cell r="AS314"/>
          <cell r="AT314"/>
          <cell r="AU314"/>
          <cell r="AW314"/>
          <cell r="AX314"/>
          <cell r="AY314"/>
          <cell r="AZ314"/>
          <cell r="BA314"/>
        </row>
        <row r="315">
          <cell r="AQ315"/>
          <cell r="AR315"/>
          <cell r="AS315"/>
          <cell r="AT315"/>
          <cell r="AU315"/>
          <cell r="AW315"/>
          <cell r="AX315"/>
          <cell r="AY315"/>
          <cell r="AZ315"/>
          <cell r="BA315"/>
        </row>
        <row r="316">
          <cell r="AQ316"/>
          <cell r="AR316"/>
          <cell r="AS316"/>
          <cell r="AT316"/>
          <cell r="AU316"/>
          <cell r="AW316"/>
          <cell r="AX316"/>
          <cell r="AY316"/>
          <cell r="AZ316"/>
          <cell r="BA316"/>
        </row>
        <row r="317">
          <cell r="AQ317"/>
          <cell r="AR317"/>
          <cell r="AS317"/>
          <cell r="AT317"/>
          <cell r="AU317"/>
          <cell r="AW317"/>
          <cell r="AX317"/>
          <cell r="AY317"/>
          <cell r="AZ317"/>
          <cell r="BA317"/>
        </row>
        <row r="318">
          <cell r="AQ318"/>
          <cell r="AR318"/>
          <cell r="AS318"/>
          <cell r="AT318"/>
          <cell r="AU318"/>
          <cell r="AW318"/>
          <cell r="AX318"/>
          <cell r="AY318"/>
          <cell r="AZ318"/>
          <cell r="BA318"/>
        </row>
        <row r="319">
          <cell r="AQ319"/>
          <cell r="AR319"/>
          <cell r="AS319"/>
          <cell r="AT319"/>
          <cell r="AU319"/>
          <cell r="AW319"/>
          <cell r="AX319"/>
          <cell r="AY319"/>
          <cell r="AZ319"/>
          <cell r="BA319"/>
        </row>
        <row r="320">
          <cell r="AQ320"/>
          <cell r="AR320"/>
          <cell r="AS320"/>
          <cell r="AT320"/>
          <cell r="AU320"/>
          <cell r="AW320"/>
          <cell r="AX320"/>
          <cell r="AY320"/>
          <cell r="AZ320"/>
          <cell r="BA320"/>
        </row>
        <row r="321">
          <cell r="AQ321"/>
          <cell r="AR321"/>
          <cell r="AS321"/>
          <cell r="AT321"/>
          <cell r="AU321"/>
          <cell r="AW321"/>
          <cell r="AX321"/>
          <cell r="AY321"/>
          <cell r="AZ321"/>
          <cell r="BA321"/>
        </row>
        <row r="322">
          <cell r="AQ322"/>
          <cell r="AR322"/>
          <cell r="AS322"/>
          <cell r="AT322"/>
          <cell r="AU322"/>
          <cell r="AW322"/>
          <cell r="AX322"/>
          <cell r="AY322"/>
          <cell r="AZ322"/>
          <cell r="BA322"/>
        </row>
        <row r="323">
          <cell r="AQ323"/>
          <cell r="AR323"/>
          <cell r="AS323"/>
          <cell r="AT323"/>
          <cell r="AU323"/>
          <cell r="AW323"/>
          <cell r="AX323"/>
          <cell r="AY323"/>
          <cell r="AZ323"/>
          <cell r="BA323"/>
        </row>
        <row r="324">
          <cell r="AQ324"/>
          <cell r="AR324"/>
          <cell r="AS324"/>
          <cell r="AT324"/>
          <cell r="AU324"/>
          <cell r="AW324"/>
          <cell r="AX324"/>
          <cell r="AY324"/>
          <cell r="AZ324"/>
          <cell r="BA324"/>
        </row>
        <row r="325">
          <cell r="AQ325"/>
          <cell r="AR325"/>
          <cell r="AS325"/>
          <cell r="AT325"/>
          <cell r="AU325"/>
          <cell r="AW325"/>
          <cell r="AX325"/>
          <cell r="AY325"/>
          <cell r="AZ325"/>
          <cell r="BA325"/>
        </row>
        <row r="326">
          <cell r="AQ326"/>
          <cell r="AR326"/>
          <cell r="AS326"/>
          <cell r="AT326"/>
          <cell r="AU326"/>
          <cell r="AW326"/>
          <cell r="AX326"/>
          <cell r="AY326"/>
          <cell r="AZ326"/>
          <cell r="BA326"/>
        </row>
        <row r="327">
          <cell r="AQ327"/>
          <cell r="AR327"/>
          <cell r="AS327"/>
          <cell r="AT327"/>
          <cell r="AU327"/>
          <cell r="AW327"/>
          <cell r="AX327"/>
          <cell r="AY327"/>
          <cell r="AZ327"/>
          <cell r="BA327"/>
        </row>
        <row r="328">
          <cell r="AQ328"/>
          <cell r="AR328"/>
          <cell r="AS328"/>
          <cell r="AT328"/>
          <cell r="AU328"/>
          <cell r="AW328"/>
          <cell r="AX328"/>
          <cell r="AY328"/>
          <cell r="AZ328"/>
          <cell r="BA328"/>
        </row>
        <row r="329">
          <cell r="AQ329"/>
          <cell r="AR329"/>
          <cell r="AS329"/>
          <cell r="AT329"/>
          <cell r="AU329"/>
          <cell r="AW329"/>
          <cell r="AX329"/>
          <cell r="AY329"/>
          <cell r="AZ329"/>
          <cell r="BA329"/>
        </row>
        <row r="330">
          <cell r="AQ330"/>
          <cell r="AR330"/>
          <cell r="AS330"/>
          <cell r="AT330"/>
          <cell r="AU330"/>
          <cell r="AW330"/>
          <cell r="AX330"/>
          <cell r="AY330"/>
          <cell r="AZ330"/>
          <cell r="BA330"/>
        </row>
        <row r="331">
          <cell r="AQ331"/>
          <cell r="AR331"/>
          <cell r="AS331"/>
          <cell r="AT331"/>
          <cell r="AU331"/>
          <cell r="AW331"/>
          <cell r="AX331"/>
          <cell r="AY331"/>
          <cell r="AZ331"/>
          <cell r="BA331"/>
        </row>
        <row r="332">
          <cell r="AQ332"/>
          <cell r="AR332"/>
          <cell r="AS332"/>
          <cell r="AT332"/>
          <cell r="AU332"/>
          <cell r="AW332"/>
          <cell r="AX332"/>
          <cell r="AY332"/>
          <cell r="AZ332"/>
          <cell r="BA332"/>
        </row>
        <row r="333">
          <cell r="AQ333"/>
          <cell r="AR333"/>
          <cell r="AS333"/>
          <cell r="AT333"/>
          <cell r="AU333"/>
          <cell r="AW333"/>
          <cell r="AX333"/>
          <cell r="AY333"/>
          <cell r="AZ333"/>
          <cell r="BA333"/>
        </row>
        <row r="334">
          <cell r="AQ334"/>
          <cell r="AR334"/>
          <cell r="AS334"/>
          <cell r="AT334"/>
          <cell r="AU334"/>
          <cell r="AW334"/>
          <cell r="AX334"/>
          <cell r="AY334"/>
          <cell r="AZ334"/>
          <cell r="BA334"/>
        </row>
        <row r="335">
          <cell r="AQ335"/>
          <cell r="AR335"/>
          <cell r="AS335"/>
          <cell r="AT335"/>
          <cell r="AU335"/>
          <cell r="AW335"/>
          <cell r="AX335"/>
          <cell r="AY335"/>
          <cell r="AZ335"/>
          <cell r="BA335"/>
        </row>
        <row r="336">
          <cell r="AQ336"/>
          <cell r="AR336"/>
          <cell r="AS336"/>
          <cell r="AT336"/>
          <cell r="AU336"/>
          <cell r="AW336"/>
          <cell r="AX336"/>
          <cell r="AY336"/>
          <cell r="AZ336"/>
          <cell r="BA336"/>
        </row>
        <row r="337">
          <cell r="AQ337"/>
          <cell r="AR337"/>
          <cell r="AS337"/>
          <cell r="AT337"/>
          <cell r="AU337"/>
          <cell r="AW337"/>
          <cell r="AX337"/>
          <cell r="AY337"/>
          <cell r="AZ337"/>
          <cell r="BA337"/>
        </row>
        <row r="338">
          <cell r="AQ338"/>
          <cell r="AR338"/>
          <cell r="AS338"/>
          <cell r="AT338"/>
          <cell r="AU338"/>
          <cell r="AW338"/>
          <cell r="AX338"/>
          <cell r="AY338"/>
          <cell r="AZ338"/>
          <cell r="BA338"/>
        </row>
        <row r="339">
          <cell r="AQ339"/>
          <cell r="AR339"/>
          <cell r="AS339"/>
          <cell r="AT339"/>
          <cell r="AU339"/>
          <cell r="AW339"/>
          <cell r="AX339"/>
          <cell r="AY339"/>
          <cell r="AZ339"/>
          <cell r="BA339"/>
        </row>
        <row r="340">
          <cell r="AQ340"/>
          <cell r="AR340"/>
          <cell r="AS340"/>
          <cell r="AT340"/>
          <cell r="AU340"/>
          <cell r="AW340"/>
          <cell r="AX340"/>
          <cell r="AY340"/>
          <cell r="AZ340"/>
          <cell r="BA340"/>
        </row>
        <row r="341">
          <cell r="AQ341"/>
          <cell r="AR341"/>
          <cell r="AS341"/>
          <cell r="AT341"/>
          <cell r="AU341"/>
          <cell r="AW341"/>
          <cell r="AX341"/>
          <cell r="AY341"/>
          <cell r="AZ341"/>
          <cell r="BA341"/>
        </row>
        <row r="342">
          <cell r="AQ342"/>
          <cell r="AR342"/>
          <cell r="AS342"/>
          <cell r="AT342"/>
          <cell r="AU342"/>
          <cell r="AW342"/>
          <cell r="AX342"/>
          <cell r="AY342"/>
          <cell r="AZ342"/>
          <cell r="BA342"/>
        </row>
        <row r="343">
          <cell r="AQ343"/>
          <cell r="AR343"/>
          <cell r="AS343"/>
          <cell r="AT343"/>
          <cell r="AU343"/>
          <cell r="AW343"/>
          <cell r="AX343"/>
          <cell r="AY343"/>
          <cell r="AZ343"/>
          <cell r="BA343"/>
        </row>
        <row r="344">
          <cell r="AQ344"/>
          <cell r="AR344"/>
          <cell r="AS344"/>
          <cell r="AT344"/>
          <cell r="AU344"/>
          <cell r="AW344"/>
          <cell r="AX344"/>
          <cell r="AY344"/>
          <cell r="AZ344"/>
          <cell r="BA344"/>
        </row>
        <row r="345">
          <cell r="AQ345"/>
          <cell r="AR345"/>
          <cell r="AS345"/>
          <cell r="AT345"/>
          <cell r="AU345"/>
          <cell r="AW345"/>
          <cell r="AX345"/>
          <cell r="AY345"/>
          <cell r="AZ345"/>
          <cell r="BA345"/>
        </row>
        <row r="346">
          <cell r="AQ346"/>
          <cell r="AR346"/>
          <cell r="AS346"/>
          <cell r="AT346"/>
          <cell r="AU346"/>
          <cell r="AW346"/>
          <cell r="AX346"/>
          <cell r="AY346"/>
          <cell r="AZ346"/>
          <cell r="BA346"/>
        </row>
        <row r="347">
          <cell r="AQ347"/>
          <cell r="AR347"/>
          <cell r="AS347"/>
          <cell r="AT347"/>
          <cell r="AU347"/>
          <cell r="AW347"/>
          <cell r="AX347"/>
          <cell r="AY347"/>
          <cell r="AZ347"/>
          <cell r="BA347"/>
        </row>
        <row r="348">
          <cell r="AQ348"/>
          <cell r="AR348"/>
          <cell r="AS348"/>
          <cell r="AT348"/>
          <cell r="AU348"/>
          <cell r="AW348"/>
          <cell r="AX348"/>
          <cell r="AY348"/>
          <cell r="AZ348"/>
          <cell r="BA348"/>
        </row>
        <row r="349">
          <cell r="AQ349"/>
          <cell r="AR349"/>
          <cell r="AS349"/>
          <cell r="AT349"/>
          <cell r="AU349"/>
          <cell r="AW349"/>
          <cell r="AX349"/>
          <cell r="AY349"/>
          <cell r="AZ349"/>
          <cell r="BA349"/>
        </row>
        <row r="350">
          <cell r="AQ350"/>
          <cell r="AR350"/>
          <cell r="AS350"/>
          <cell r="AT350"/>
          <cell r="AU350"/>
          <cell r="AW350"/>
          <cell r="AX350"/>
          <cell r="AY350"/>
          <cell r="AZ350"/>
          <cell r="BA350"/>
        </row>
        <row r="351">
          <cell r="AQ351"/>
          <cell r="AR351"/>
          <cell r="AS351"/>
          <cell r="AT351"/>
          <cell r="AU351"/>
          <cell r="AW351"/>
          <cell r="AX351"/>
          <cell r="AY351"/>
          <cell r="AZ351"/>
          <cell r="BA351"/>
        </row>
        <row r="352">
          <cell r="AQ352"/>
          <cell r="AR352"/>
          <cell r="AS352"/>
          <cell r="AT352"/>
          <cell r="AU352"/>
          <cell r="AW352"/>
          <cell r="AX352"/>
          <cell r="AY352"/>
          <cell r="AZ352"/>
          <cell r="BA352"/>
        </row>
        <row r="353">
          <cell r="AQ353"/>
          <cell r="AR353"/>
          <cell r="AS353"/>
          <cell r="AT353"/>
          <cell r="AU353"/>
          <cell r="AW353"/>
          <cell r="AX353"/>
          <cell r="AY353"/>
          <cell r="AZ353"/>
          <cell r="BA353"/>
        </row>
        <row r="354">
          <cell r="AQ354"/>
          <cell r="AR354"/>
          <cell r="AS354"/>
          <cell r="AT354"/>
          <cell r="AU354"/>
          <cell r="AW354"/>
          <cell r="AX354"/>
          <cell r="AY354"/>
          <cell r="AZ354"/>
          <cell r="BA354"/>
        </row>
        <row r="355">
          <cell r="AQ355"/>
          <cell r="AR355"/>
          <cell r="AS355"/>
          <cell r="AT355"/>
          <cell r="AU355"/>
          <cell r="AW355"/>
          <cell r="AX355"/>
          <cell r="AY355"/>
          <cell r="AZ355"/>
          <cell r="BA355"/>
        </row>
        <row r="356">
          <cell r="AQ356"/>
          <cell r="AR356"/>
          <cell r="AS356"/>
          <cell r="AT356"/>
          <cell r="AU356"/>
          <cell r="AW356"/>
          <cell r="AX356"/>
          <cell r="AY356"/>
          <cell r="AZ356"/>
          <cell r="BA356"/>
        </row>
        <row r="357">
          <cell r="AQ357"/>
          <cell r="AR357"/>
          <cell r="AS357"/>
          <cell r="AT357"/>
          <cell r="AU357"/>
          <cell r="AW357"/>
          <cell r="AX357"/>
          <cell r="AY357"/>
          <cell r="AZ357"/>
          <cell r="BA357"/>
        </row>
        <row r="358">
          <cell r="AQ358"/>
          <cell r="AR358"/>
          <cell r="AS358"/>
          <cell r="AT358"/>
          <cell r="AU358"/>
          <cell r="AW358"/>
          <cell r="AX358"/>
          <cell r="AY358"/>
          <cell r="AZ358"/>
          <cell r="BA358"/>
        </row>
        <row r="359">
          <cell r="AQ359"/>
          <cell r="AR359"/>
          <cell r="AS359"/>
          <cell r="AT359"/>
          <cell r="AU359"/>
          <cell r="AW359"/>
          <cell r="AX359"/>
          <cell r="AY359"/>
          <cell r="AZ359"/>
          <cell r="BA359"/>
        </row>
        <row r="360">
          <cell r="AQ360"/>
          <cell r="AR360"/>
          <cell r="AS360"/>
          <cell r="AT360"/>
          <cell r="AU360"/>
          <cell r="AW360"/>
          <cell r="AX360"/>
          <cell r="AY360"/>
          <cell r="AZ360"/>
          <cell r="BA360"/>
        </row>
        <row r="361">
          <cell r="AQ361"/>
          <cell r="AR361"/>
          <cell r="AS361"/>
          <cell r="AT361"/>
          <cell r="AU361"/>
          <cell r="AW361"/>
          <cell r="AX361"/>
          <cell r="AY361"/>
          <cell r="AZ361"/>
          <cell r="BA361"/>
        </row>
        <row r="362">
          <cell r="AQ362"/>
          <cell r="AR362"/>
          <cell r="AS362"/>
          <cell r="AT362"/>
          <cell r="AU362"/>
          <cell r="AW362"/>
          <cell r="AX362"/>
          <cell r="AY362"/>
          <cell r="AZ362"/>
          <cell r="BA362"/>
        </row>
        <row r="363">
          <cell r="AQ363"/>
          <cell r="AR363"/>
          <cell r="AS363"/>
          <cell r="AT363"/>
          <cell r="AU363"/>
          <cell r="AW363"/>
          <cell r="AX363"/>
          <cell r="AY363"/>
          <cell r="AZ363"/>
          <cell r="BA363"/>
        </row>
        <row r="364">
          <cell r="AQ364"/>
          <cell r="AR364"/>
          <cell r="AS364"/>
          <cell r="AT364"/>
          <cell r="AU364"/>
          <cell r="AW364"/>
          <cell r="AX364"/>
          <cell r="AY364"/>
          <cell r="AZ364"/>
          <cell r="BA364"/>
        </row>
        <row r="365">
          <cell r="AQ365"/>
          <cell r="AR365"/>
          <cell r="AS365"/>
          <cell r="AT365"/>
          <cell r="AU365"/>
          <cell r="AW365"/>
          <cell r="AX365"/>
          <cell r="AY365"/>
          <cell r="AZ365"/>
          <cell r="BA365"/>
        </row>
        <row r="366">
          <cell r="AQ366"/>
          <cell r="AR366"/>
          <cell r="AS366"/>
          <cell r="AT366"/>
          <cell r="AU366"/>
          <cell r="AW366"/>
          <cell r="AX366"/>
          <cell r="AY366"/>
          <cell r="AZ366"/>
          <cell r="BA366"/>
        </row>
        <row r="367">
          <cell r="AQ367"/>
          <cell r="AR367"/>
          <cell r="AS367"/>
          <cell r="AT367"/>
          <cell r="AU367"/>
          <cell r="AW367"/>
          <cell r="AX367"/>
          <cell r="AY367"/>
          <cell r="AZ367"/>
          <cell r="BA367"/>
        </row>
        <row r="368">
          <cell r="AQ368"/>
          <cell r="AR368"/>
          <cell r="AS368"/>
          <cell r="AT368"/>
          <cell r="AU368"/>
          <cell r="AW368"/>
          <cell r="AX368"/>
          <cell r="AY368"/>
          <cell r="AZ368"/>
          <cell r="BA368"/>
        </row>
        <row r="369">
          <cell r="AQ369"/>
          <cell r="AR369"/>
          <cell r="AS369"/>
          <cell r="AT369"/>
          <cell r="AU369"/>
          <cell r="AW369"/>
          <cell r="AX369"/>
          <cell r="AY369"/>
          <cell r="AZ369"/>
          <cell r="BA369"/>
        </row>
        <row r="370">
          <cell r="AQ370"/>
          <cell r="AR370"/>
          <cell r="AS370"/>
          <cell r="AT370"/>
          <cell r="AU370"/>
          <cell r="AW370"/>
          <cell r="AX370"/>
          <cell r="AY370"/>
          <cell r="AZ370"/>
          <cell r="BA370"/>
        </row>
        <row r="371">
          <cell r="AQ371"/>
          <cell r="AR371"/>
          <cell r="AS371"/>
          <cell r="AT371"/>
          <cell r="AU371"/>
          <cell r="AW371"/>
          <cell r="AX371"/>
          <cell r="AY371"/>
          <cell r="AZ371"/>
          <cell r="BA371"/>
        </row>
        <row r="372">
          <cell r="AQ372"/>
          <cell r="AR372"/>
          <cell r="AS372"/>
          <cell r="AT372"/>
          <cell r="AU372"/>
          <cell r="AW372"/>
          <cell r="AX372"/>
          <cell r="AY372"/>
          <cell r="AZ372"/>
          <cell r="BA372"/>
        </row>
        <row r="373">
          <cell r="AQ373"/>
          <cell r="AR373"/>
          <cell r="AS373"/>
          <cell r="AT373"/>
          <cell r="AU373"/>
          <cell r="AW373"/>
          <cell r="AX373"/>
          <cell r="AY373"/>
          <cell r="AZ373"/>
          <cell r="BA373"/>
        </row>
        <row r="374">
          <cell r="AQ374"/>
          <cell r="AR374"/>
          <cell r="AS374"/>
          <cell r="AT374"/>
          <cell r="AU374"/>
          <cell r="AW374"/>
          <cell r="AX374"/>
          <cell r="AY374"/>
          <cell r="AZ374"/>
          <cell r="BA374"/>
        </row>
        <row r="375">
          <cell r="AQ375"/>
          <cell r="AR375"/>
          <cell r="AS375"/>
          <cell r="AT375"/>
          <cell r="AU375"/>
          <cell r="AW375"/>
          <cell r="AX375"/>
          <cell r="AY375"/>
          <cell r="AZ375"/>
          <cell r="BA375"/>
        </row>
        <row r="376">
          <cell r="AQ376"/>
          <cell r="AR376"/>
          <cell r="AS376"/>
          <cell r="AT376"/>
          <cell r="AU376"/>
          <cell r="AW376"/>
          <cell r="AX376"/>
          <cell r="AY376"/>
          <cell r="AZ376"/>
          <cell r="BA376"/>
        </row>
        <row r="377">
          <cell r="AQ377"/>
          <cell r="AR377"/>
          <cell r="AS377"/>
          <cell r="AT377"/>
          <cell r="AU377"/>
          <cell r="AW377"/>
          <cell r="AX377"/>
          <cell r="AY377"/>
          <cell r="AZ377"/>
          <cell r="BA377"/>
        </row>
        <row r="378">
          <cell r="AQ378"/>
          <cell r="AR378"/>
          <cell r="AS378"/>
          <cell r="AT378"/>
          <cell r="AU378"/>
          <cell r="AW378"/>
          <cell r="AX378"/>
          <cell r="AY378"/>
          <cell r="AZ378"/>
          <cell r="BA378"/>
        </row>
        <row r="379">
          <cell r="AQ379"/>
          <cell r="AR379"/>
          <cell r="AS379"/>
          <cell r="AT379"/>
          <cell r="AU379"/>
          <cell r="AW379"/>
          <cell r="AX379"/>
          <cell r="AY379"/>
          <cell r="AZ379"/>
          <cell r="BA379"/>
        </row>
        <row r="380">
          <cell r="AQ380"/>
          <cell r="AR380"/>
          <cell r="AS380"/>
          <cell r="AT380"/>
          <cell r="AU380"/>
          <cell r="AW380"/>
          <cell r="AX380"/>
          <cell r="AY380"/>
          <cell r="AZ380"/>
          <cell r="BA380"/>
        </row>
        <row r="381">
          <cell r="AQ381"/>
          <cell r="AR381"/>
          <cell r="AS381"/>
          <cell r="AT381"/>
          <cell r="AU381"/>
          <cell r="AW381"/>
          <cell r="AX381"/>
          <cell r="AY381"/>
          <cell r="AZ381"/>
          <cell r="BA381"/>
        </row>
        <row r="382">
          <cell r="AQ382"/>
          <cell r="AR382"/>
          <cell r="AS382"/>
          <cell r="AT382"/>
          <cell r="AU382"/>
          <cell r="AW382"/>
          <cell r="AX382"/>
          <cell r="AY382"/>
          <cell r="AZ382"/>
          <cell r="BA382"/>
        </row>
        <row r="383">
          <cell r="AQ383"/>
          <cell r="AR383"/>
          <cell r="AS383"/>
          <cell r="AT383"/>
          <cell r="AU383"/>
          <cell r="AW383"/>
          <cell r="AX383"/>
          <cell r="AY383"/>
          <cell r="AZ383"/>
          <cell r="BA383"/>
        </row>
        <row r="384">
          <cell r="AQ384"/>
          <cell r="AR384"/>
          <cell r="AS384"/>
          <cell r="AT384"/>
          <cell r="AU384"/>
          <cell r="AW384"/>
          <cell r="AX384"/>
          <cell r="AY384"/>
          <cell r="AZ384"/>
          <cell r="BA384"/>
        </row>
        <row r="385">
          <cell r="AQ385"/>
          <cell r="AR385"/>
          <cell r="AS385"/>
          <cell r="AT385"/>
          <cell r="AU385"/>
          <cell r="AW385"/>
          <cell r="AX385"/>
          <cell r="AY385"/>
          <cell r="AZ385"/>
          <cell r="BA385"/>
        </row>
        <row r="386">
          <cell r="AQ386"/>
          <cell r="AR386"/>
          <cell r="AS386"/>
          <cell r="AT386"/>
          <cell r="AU386"/>
          <cell r="AW386"/>
          <cell r="AX386"/>
          <cell r="AY386"/>
          <cell r="AZ386"/>
          <cell r="BA386"/>
        </row>
        <row r="387">
          <cell r="AQ387"/>
          <cell r="AR387"/>
          <cell r="AS387"/>
          <cell r="AT387"/>
          <cell r="AU387"/>
          <cell r="AW387"/>
          <cell r="AX387"/>
          <cell r="AY387"/>
          <cell r="AZ387"/>
          <cell r="BA387"/>
        </row>
        <row r="388">
          <cell r="AQ388"/>
          <cell r="AR388"/>
          <cell r="AS388"/>
          <cell r="AT388"/>
          <cell r="AU388"/>
          <cell r="AW388"/>
          <cell r="AX388"/>
          <cell r="AY388"/>
          <cell r="AZ388"/>
          <cell r="BA388"/>
        </row>
        <row r="389">
          <cell r="AQ389"/>
          <cell r="AR389"/>
          <cell r="AS389"/>
          <cell r="AT389"/>
          <cell r="AU389"/>
          <cell r="AW389"/>
          <cell r="AX389"/>
          <cell r="AY389"/>
          <cell r="AZ389"/>
          <cell r="BA389"/>
        </row>
        <row r="390">
          <cell r="AQ390"/>
          <cell r="AR390"/>
          <cell r="AS390"/>
          <cell r="AT390"/>
          <cell r="AU390"/>
          <cell r="AW390"/>
          <cell r="AX390"/>
          <cell r="AY390"/>
          <cell r="AZ390"/>
          <cell r="BA390"/>
        </row>
        <row r="391">
          <cell r="AQ391"/>
          <cell r="AR391"/>
          <cell r="AS391"/>
          <cell r="AT391"/>
          <cell r="AU391"/>
          <cell r="AW391"/>
          <cell r="AX391"/>
          <cell r="AY391"/>
          <cell r="AZ391"/>
          <cell r="BA391"/>
        </row>
        <row r="392">
          <cell r="AQ392"/>
          <cell r="AR392"/>
          <cell r="AS392"/>
          <cell r="AT392"/>
          <cell r="AU392"/>
          <cell r="AW392"/>
          <cell r="AX392"/>
          <cell r="AY392"/>
          <cell r="AZ392"/>
          <cell r="BA392"/>
        </row>
        <row r="393">
          <cell r="AQ393"/>
          <cell r="AR393"/>
          <cell r="AS393"/>
          <cell r="AT393"/>
          <cell r="AU393"/>
          <cell r="AW393"/>
          <cell r="AX393"/>
          <cell r="AY393"/>
          <cell r="AZ393"/>
          <cell r="BA393"/>
        </row>
        <row r="394">
          <cell r="AQ394"/>
          <cell r="AR394"/>
          <cell r="AS394"/>
          <cell r="AT394"/>
          <cell r="AU394"/>
          <cell r="AW394"/>
          <cell r="AX394"/>
          <cell r="AY394"/>
          <cell r="AZ394"/>
          <cell r="BA394"/>
        </row>
        <row r="395">
          <cell r="AQ395"/>
          <cell r="AR395"/>
          <cell r="AS395"/>
          <cell r="AT395"/>
          <cell r="AU395"/>
          <cell r="AW395"/>
          <cell r="AX395"/>
          <cell r="AY395"/>
          <cell r="AZ395"/>
          <cell r="BA395"/>
        </row>
        <row r="396">
          <cell r="AQ396"/>
          <cell r="AR396"/>
          <cell r="AS396"/>
          <cell r="AT396"/>
          <cell r="AU396"/>
          <cell r="AW396"/>
          <cell r="AX396"/>
          <cell r="AY396"/>
          <cell r="AZ396"/>
          <cell r="BA396"/>
        </row>
        <row r="397">
          <cell r="AQ397"/>
          <cell r="AR397"/>
          <cell r="AS397"/>
          <cell r="AT397"/>
          <cell r="AU397"/>
          <cell r="AW397"/>
          <cell r="AX397"/>
          <cell r="AY397"/>
          <cell r="AZ397"/>
          <cell r="BA397"/>
        </row>
        <row r="398">
          <cell r="AQ398"/>
          <cell r="AR398"/>
          <cell r="AS398"/>
          <cell r="AT398"/>
          <cell r="AU398"/>
          <cell r="AW398"/>
          <cell r="AX398"/>
          <cell r="AY398"/>
          <cell r="AZ398"/>
          <cell r="BA398"/>
        </row>
        <row r="399">
          <cell r="AQ399"/>
          <cell r="AR399"/>
          <cell r="AS399"/>
          <cell r="AT399"/>
          <cell r="AU399"/>
          <cell r="AW399"/>
          <cell r="AX399"/>
          <cell r="AY399"/>
          <cell r="AZ399"/>
          <cell r="BA399"/>
        </row>
        <row r="400">
          <cell r="AQ400"/>
          <cell r="AR400"/>
          <cell r="AS400"/>
          <cell r="AT400"/>
          <cell r="AU400"/>
          <cell r="AW400"/>
          <cell r="AX400"/>
          <cell r="AY400"/>
          <cell r="AZ400"/>
          <cell r="BA400"/>
        </row>
        <row r="401">
          <cell r="AQ401"/>
          <cell r="AR401"/>
          <cell r="AS401"/>
          <cell r="AT401"/>
          <cell r="AU401"/>
          <cell r="AW401"/>
          <cell r="AX401"/>
          <cell r="AY401"/>
          <cell r="AZ401"/>
          <cell r="BA401"/>
        </row>
        <row r="402">
          <cell r="AQ402"/>
          <cell r="AR402"/>
          <cell r="AS402"/>
          <cell r="AT402"/>
          <cell r="AU402"/>
          <cell r="AW402"/>
          <cell r="AX402"/>
          <cell r="AY402"/>
          <cell r="AZ402"/>
          <cell r="BA402"/>
        </row>
        <row r="403">
          <cell r="AQ403"/>
          <cell r="AR403"/>
          <cell r="AS403"/>
          <cell r="AT403"/>
          <cell r="AU403"/>
          <cell r="AW403"/>
          <cell r="AX403"/>
          <cell r="AY403"/>
          <cell r="AZ403"/>
          <cell r="BA403"/>
        </row>
        <row r="404">
          <cell r="AQ404"/>
          <cell r="AR404"/>
          <cell r="AS404"/>
          <cell r="AT404"/>
          <cell r="AU404"/>
          <cell r="AW404"/>
          <cell r="AX404"/>
          <cell r="AY404"/>
          <cell r="AZ404"/>
          <cell r="BA404"/>
        </row>
        <row r="405">
          <cell r="AQ405"/>
          <cell r="AR405"/>
          <cell r="AS405"/>
          <cell r="AT405"/>
          <cell r="AU405"/>
          <cell r="AW405"/>
          <cell r="AX405"/>
          <cell r="AY405"/>
          <cell r="AZ405"/>
          <cell r="BA405"/>
        </row>
        <row r="406">
          <cell r="AQ406"/>
          <cell r="AR406"/>
          <cell r="AS406"/>
          <cell r="AT406"/>
          <cell r="AU406"/>
          <cell r="AW406"/>
          <cell r="AX406"/>
          <cell r="AY406"/>
          <cell r="AZ406"/>
          <cell r="BA406"/>
        </row>
        <row r="407">
          <cell r="AQ407"/>
          <cell r="AR407"/>
          <cell r="AS407"/>
          <cell r="AT407"/>
          <cell r="AU407"/>
          <cell r="AW407"/>
          <cell r="AX407"/>
          <cell r="AY407"/>
          <cell r="AZ407"/>
          <cell r="BA407"/>
        </row>
        <row r="408">
          <cell r="AQ408"/>
          <cell r="AR408"/>
          <cell r="AS408"/>
          <cell r="AT408"/>
          <cell r="AU408"/>
          <cell r="AW408"/>
          <cell r="AX408"/>
          <cell r="AY408"/>
          <cell r="AZ408"/>
          <cell r="BA408"/>
        </row>
        <row r="409">
          <cell r="AQ409"/>
          <cell r="AR409"/>
          <cell r="AS409"/>
          <cell r="AT409"/>
          <cell r="AU409"/>
          <cell r="AW409"/>
          <cell r="AX409"/>
          <cell r="AY409"/>
          <cell r="AZ409"/>
          <cell r="BA409"/>
        </row>
        <row r="410">
          <cell r="AQ410"/>
          <cell r="AR410"/>
          <cell r="AS410"/>
          <cell r="AT410"/>
          <cell r="AU410"/>
          <cell r="AW410"/>
          <cell r="AX410"/>
          <cell r="AY410"/>
          <cell r="AZ410"/>
          <cell r="BA410"/>
        </row>
        <row r="411">
          <cell r="AQ411"/>
          <cell r="AR411"/>
          <cell r="AS411"/>
          <cell r="AT411"/>
          <cell r="AU411"/>
          <cell r="AW411"/>
          <cell r="AX411"/>
          <cell r="AY411"/>
          <cell r="AZ411"/>
          <cell r="BA411"/>
        </row>
        <row r="412">
          <cell r="AQ412"/>
          <cell r="AR412"/>
          <cell r="AS412"/>
          <cell r="AT412"/>
          <cell r="AU412"/>
          <cell r="AW412"/>
          <cell r="AX412"/>
          <cell r="AY412"/>
          <cell r="AZ412"/>
          <cell r="BA412"/>
        </row>
        <row r="413">
          <cell r="AQ413"/>
          <cell r="AR413"/>
          <cell r="AS413"/>
          <cell r="AT413"/>
          <cell r="AU413"/>
          <cell r="AW413"/>
          <cell r="AX413"/>
          <cell r="AY413"/>
          <cell r="AZ413"/>
          <cell r="BA413"/>
        </row>
        <row r="414">
          <cell r="AQ414"/>
          <cell r="AR414"/>
          <cell r="AS414"/>
          <cell r="AT414"/>
          <cell r="AU414"/>
          <cell r="AW414"/>
          <cell r="AX414"/>
          <cell r="AY414"/>
          <cell r="AZ414"/>
          <cell r="BA414"/>
        </row>
        <row r="415">
          <cell r="AQ415"/>
          <cell r="AR415"/>
          <cell r="AS415"/>
          <cell r="AT415"/>
          <cell r="AU415"/>
          <cell r="AW415"/>
          <cell r="AX415"/>
          <cell r="AY415"/>
          <cell r="AZ415"/>
          <cell r="BA415"/>
        </row>
        <row r="416">
          <cell r="AQ416"/>
          <cell r="AR416"/>
          <cell r="AS416"/>
          <cell r="AT416"/>
          <cell r="AU416"/>
          <cell r="AW416"/>
          <cell r="AX416"/>
          <cell r="AY416"/>
          <cell r="AZ416"/>
          <cell r="BA416"/>
        </row>
        <row r="417">
          <cell r="AQ417"/>
          <cell r="AR417"/>
          <cell r="AS417"/>
          <cell r="AT417"/>
          <cell r="AU417"/>
          <cell r="AW417"/>
          <cell r="AX417"/>
          <cell r="AY417"/>
          <cell r="AZ417"/>
          <cell r="BA417"/>
        </row>
        <row r="418">
          <cell r="AQ418"/>
          <cell r="AR418"/>
          <cell r="AS418"/>
          <cell r="AT418"/>
          <cell r="AU418"/>
          <cell r="AW418"/>
          <cell r="AX418"/>
          <cell r="AY418"/>
          <cell r="AZ418"/>
          <cell r="BA418"/>
        </row>
        <row r="419">
          <cell r="AQ419"/>
          <cell r="AR419"/>
          <cell r="AS419"/>
          <cell r="AT419"/>
          <cell r="AU419"/>
          <cell r="AW419"/>
          <cell r="AX419"/>
          <cell r="AY419"/>
          <cell r="AZ419"/>
          <cell r="BA419"/>
        </row>
        <row r="420">
          <cell r="AQ420"/>
          <cell r="AR420"/>
          <cell r="AS420"/>
          <cell r="AT420"/>
          <cell r="AU420"/>
          <cell r="AW420"/>
          <cell r="AX420"/>
          <cell r="AY420"/>
          <cell r="AZ420"/>
          <cell r="BA420"/>
        </row>
        <row r="421">
          <cell r="AQ421"/>
          <cell r="AR421"/>
          <cell r="AS421"/>
          <cell r="AT421"/>
          <cell r="AU421"/>
          <cell r="AW421"/>
          <cell r="AX421"/>
          <cell r="AY421"/>
          <cell r="AZ421"/>
          <cell r="BA421"/>
        </row>
        <row r="422">
          <cell r="AQ422"/>
          <cell r="AR422"/>
          <cell r="AS422"/>
          <cell r="AT422"/>
          <cell r="AU422"/>
          <cell r="AW422"/>
          <cell r="AX422"/>
          <cell r="AY422"/>
          <cell r="AZ422"/>
          <cell r="BA422"/>
        </row>
        <row r="423">
          <cell r="AQ423"/>
          <cell r="AR423"/>
          <cell r="AS423"/>
          <cell r="AT423"/>
          <cell r="AU423"/>
          <cell r="AW423"/>
          <cell r="AX423"/>
          <cell r="AY423"/>
          <cell r="AZ423"/>
          <cell r="BA423"/>
        </row>
        <row r="424">
          <cell r="AQ424"/>
          <cell r="AR424"/>
          <cell r="AS424"/>
          <cell r="AT424"/>
          <cell r="AU424"/>
          <cell r="AW424"/>
          <cell r="AX424"/>
          <cell r="AY424"/>
          <cell r="AZ424"/>
          <cell r="BA424"/>
        </row>
        <row r="425">
          <cell r="AQ425"/>
          <cell r="AR425"/>
          <cell r="AS425"/>
          <cell r="AT425"/>
          <cell r="AU425"/>
          <cell r="AW425"/>
          <cell r="AX425"/>
          <cell r="AY425"/>
          <cell r="AZ425"/>
          <cell r="BA425"/>
        </row>
        <row r="426">
          <cell r="AQ426"/>
          <cell r="AR426"/>
          <cell r="AS426"/>
          <cell r="AT426"/>
          <cell r="AU426"/>
          <cell r="AW426"/>
          <cell r="AX426"/>
          <cell r="AY426"/>
          <cell r="AZ426"/>
          <cell r="BA426"/>
        </row>
        <row r="427">
          <cell r="AQ427"/>
          <cell r="AR427"/>
          <cell r="AS427"/>
          <cell r="AT427"/>
          <cell r="AU427"/>
          <cell r="AW427"/>
          <cell r="AX427"/>
          <cell r="AY427"/>
          <cell r="AZ427"/>
          <cell r="BA427"/>
        </row>
        <row r="428">
          <cell r="AQ428"/>
          <cell r="AR428"/>
          <cell r="AS428"/>
          <cell r="AT428"/>
          <cell r="AU428"/>
          <cell r="AW428"/>
          <cell r="AX428"/>
          <cell r="AY428"/>
          <cell r="AZ428"/>
          <cell r="BA428"/>
        </row>
        <row r="429">
          <cell r="AQ429"/>
          <cell r="AR429"/>
          <cell r="AS429"/>
          <cell r="AT429"/>
          <cell r="AU429"/>
          <cell r="AW429"/>
          <cell r="AX429"/>
          <cell r="AY429"/>
          <cell r="AZ429"/>
          <cell r="BA429"/>
        </row>
        <row r="430">
          <cell r="AQ430"/>
          <cell r="AR430"/>
          <cell r="AS430"/>
          <cell r="AT430"/>
          <cell r="AU430"/>
          <cell r="AW430"/>
          <cell r="AX430"/>
          <cell r="AY430"/>
          <cell r="AZ430"/>
          <cell r="BA430"/>
        </row>
        <row r="431">
          <cell r="AQ431"/>
          <cell r="AR431"/>
          <cell r="AS431"/>
          <cell r="AT431"/>
          <cell r="AU431"/>
          <cell r="AW431"/>
          <cell r="AX431"/>
          <cell r="AY431"/>
          <cell r="AZ431"/>
          <cell r="BA431"/>
        </row>
        <row r="432">
          <cell r="AQ432"/>
          <cell r="AR432"/>
          <cell r="AS432"/>
          <cell r="AT432"/>
          <cell r="AU432"/>
          <cell r="AW432"/>
          <cell r="AX432"/>
          <cell r="AY432"/>
          <cell r="AZ432"/>
          <cell r="BA432"/>
        </row>
        <row r="433">
          <cell r="AQ433"/>
          <cell r="AR433"/>
          <cell r="AS433"/>
          <cell r="AT433"/>
          <cell r="AU433"/>
          <cell r="AW433"/>
          <cell r="AX433"/>
          <cell r="AY433"/>
          <cell r="AZ433"/>
          <cell r="BA433"/>
        </row>
        <row r="434">
          <cell r="AQ434"/>
          <cell r="AR434"/>
          <cell r="AS434"/>
          <cell r="AT434"/>
          <cell r="AU434"/>
          <cell r="AW434"/>
          <cell r="AX434"/>
          <cell r="AY434"/>
          <cell r="AZ434"/>
          <cell r="BA434"/>
        </row>
        <row r="435">
          <cell r="AQ435"/>
          <cell r="AR435"/>
          <cell r="AS435"/>
          <cell r="AT435"/>
          <cell r="AU435"/>
          <cell r="AW435"/>
          <cell r="AX435"/>
          <cell r="AY435"/>
          <cell r="AZ435"/>
          <cell r="BA435"/>
        </row>
        <row r="436">
          <cell r="AQ436"/>
          <cell r="AR436"/>
          <cell r="AS436"/>
          <cell r="AT436"/>
          <cell r="AU436"/>
          <cell r="AW436"/>
          <cell r="AX436"/>
          <cell r="AY436"/>
          <cell r="AZ436"/>
          <cell r="BA436"/>
        </row>
        <row r="437">
          <cell r="AQ437"/>
          <cell r="AR437"/>
          <cell r="AS437"/>
          <cell r="AT437"/>
          <cell r="AU437"/>
          <cell r="AW437"/>
          <cell r="AX437"/>
          <cell r="AY437"/>
          <cell r="AZ437"/>
          <cell r="BA437"/>
        </row>
        <row r="438">
          <cell r="AQ438"/>
          <cell r="AR438"/>
          <cell r="AS438"/>
          <cell r="AT438"/>
          <cell r="AU438"/>
          <cell r="AW438"/>
          <cell r="AX438"/>
          <cell r="AY438"/>
          <cell r="AZ438"/>
          <cell r="BA438"/>
        </row>
        <row r="439">
          <cell r="AQ439"/>
          <cell r="AR439"/>
          <cell r="AS439"/>
          <cell r="AT439"/>
          <cell r="AU439"/>
          <cell r="AW439"/>
          <cell r="AX439"/>
          <cell r="AY439"/>
          <cell r="AZ439"/>
          <cell r="BA439"/>
        </row>
        <row r="440">
          <cell r="AQ440"/>
          <cell r="AR440"/>
          <cell r="AS440"/>
          <cell r="AT440"/>
          <cell r="AU440"/>
          <cell r="AW440"/>
          <cell r="AX440"/>
          <cell r="AY440"/>
          <cell r="AZ440"/>
          <cell r="BA440"/>
        </row>
        <row r="441">
          <cell r="AQ441"/>
          <cell r="AR441"/>
          <cell r="AS441"/>
          <cell r="AT441"/>
          <cell r="AU441"/>
          <cell r="AW441"/>
          <cell r="AX441"/>
          <cell r="AY441"/>
          <cell r="AZ441"/>
          <cell r="BA441"/>
        </row>
        <row r="442">
          <cell r="AQ442"/>
          <cell r="AR442"/>
          <cell r="AS442"/>
          <cell r="AT442"/>
          <cell r="AU442"/>
          <cell r="AW442"/>
          <cell r="AX442"/>
          <cell r="AY442"/>
          <cell r="AZ442"/>
          <cell r="BA442"/>
        </row>
        <row r="443">
          <cell r="AQ443"/>
          <cell r="AR443"/>
          <cell r="AS443"/>
          <cell r="AT443"/>
          <cell r="AU443"/>
          <cell r="AW443"/>
          <cell r="AX443"/>
          <cell r="AY443"/>
          <cell r="AZ443"/>
          <cell r="BA443"/>
        </row>
        <row r="444">
          <cell r="AQ444"/>
          <cell r="AR444"/>
          <cell r="AS444"/>
          <cell r="AT444"/>
          <cell r="AU444"/>
          <cell r="AW444"/>
          <cell r="AX444"/>
          <cell r="AY444"/>
          <cell r="AZ444"/>
          <cell r="BA444"/>
        </row>
        <row r="445">
          <cell r="AQ445"/>
          <cell r="AR445"/>
          <cell r="AS445"/>
          <cell r="AT445"/>
          <cell r="AU445"/>
          <cell r="AW445"/>
          <cell r="AX445"/>
          <cell r="AY445"/>
          <cell r="AZ445"/>
          <cell r="BA445"/>
        </row>
        <row r="446">
          <cell r="AQ446"/>
          <cell r="AR446"/>
          <cell r="AS446"/>
          <cell r="AT446"/>
          <cell r="AU446"/>
          <cell r="AW446"/>
          <cell r="AX446"/>
          <cell r="AY446"/>
          <cell r="AZ446"/>
          <cell r="BA446"/>
        </row>
        <row r="447">
          <cell r="AQ447"/>
          <cell r="AR447"/>
          <cell r="AS447"/>
          <cell r="AT447"/>
          <cell r="AU447"/>
          <cell r="AW447"/>
          <cell r="AX447"/>
          <cell r="AY447"/>
          <cell r="AZ447"/>
          <cell r="BA447"/>
        </row>
        <row r="448">
          <cell r="AQ448"/>
          <cell r="AR448"/>
          <cell r="AS448"/>
          <cell r="AT448"/>
          <cell r="AU448"/>
          <cell r="AW448"/>
          <cell r="AX448"/>
          <cell r="AY448"/>
          <cell r="AZ448"/>
          <cell r="BA448"/>
        </row>
        <row r="449">
          <cell r="AQ449"/>
          <cell r="AR449"/>
          <cell r="AS449"/>
          <cell r="AT449"/>
          <cell r="AU449"/>
          <cell r="AW449"/>
          <cell r="AX449"/>
          <cell r="AY449"/>
          <cell r="AZ449"/>
          <cell r="BA449"/>
        </row>
        <row r="450">
          <cell r="AQ450"/>
          <cell r="AR450"/>
          <cell r="AS450"/>
          <cell r="AT450"/>
          <cell r="AU450"/>
          <cell r="AW450"/>
          <cell r="AX450"/>
          <cell r="AY450"/>
          <cell r="AZ450"/>
          <cell r="BA450"/>
        </row>
        <row r="451">
          <cell r="AQ451"/>
          <cell r="AR451"/>
          <cell r="AS451"/>
          <cell r="AT451"/>
          <cell r="AU451"/>
          <cell r="AW451"/>
          <cell r="AX451"/>
          <cell r="AY451"/>
          <cell r="AZ451"/>
          <cell r="BA451"/>
        </row>
        <row r="452">
          <cell r="AQ452"/>
          <cell r="AR452"/>
          <cell r="AS452"/>
          <cell r="AT452"/>
          <cell r="AU452"/>
          <cell r="AW452"/>
          <cell r="AX452"/>
          <cell r="AY452"/>
          <cell r="AZ452"/>
          <cell r="BA452"/>
        </row>
        <row r="453">
          <cell r="AQ453"/>
          <cell r="AR453"/>
          <cell r="AS453"/>
          <cell r="AT453"/>
          <cell r="AU453"/>
          <cell r="AW453"/>
          <cell r="AX453"/>
          <cell r="AY453"/>
          <cell r="AZ453"/>
          <cell r="BA453"/>
        </row>
        <row r="454">
          <cell r="AQ454"/>
          <cell r="AR454"/>
          <cell r="AS454"/>
          <cell r="AT454"/>
          <cell r="AU454"/>
          <cell r="AW454"/>
          <cell r="AX454"/>
          <cell r="AY454"/>
          <cell r="AZ454"/>
          <cell r="BA454"/>
        </row>
        <row r="455">
          <cell r="AQ455"/>
          <cell r="AR455"/>
          <cell r="AS455"/>
          <cell r="AT455"/>
          <cell r="AU455"/>
          <cell r="AW455"/>
          <cell r="AX455"/>
          <cell r="AY455"/>
          <cell r="AZ455"/>
          <cell r="BA455"/>
        </row>
        <row r="456">
          <cell r="AQ456"/>
          <cell r="AR456"/>
          <cell r="AS456"/>
          <cell r="AT456"/>
          <cell r="AU456"/>
          <cell r="AW456"/>
          <cell r="AX456"/>
          <cell r="AY456"/>
          <cell r="AZ456"/>
          <cell r="BA456"/>
        </row>
        <row r="457">
          <cell r="AQ457"/>
          <cell r="AR457"/>
          <cell r="AS457"/>
          <cell r="AT457"/>
          <cell r="AU457"/>
          <cell r="AW457"/>
          <cell r="AX457"/>
          <cell r="AY457"/>
          <cell r="AZ457"/>
          <cell r="BA457"/>
        </row>
        <row r="458">
          <cell r="AQ458"/>
          <cell r="AR458"/>
          <cell r="AS458"/>
          <cell r="AT458"/>
          <cell r="AU458"/>
          <cell r="AW458"/>
          <cell r="AX458"/>
          <cell r="AY458"/>
          <cell r="AZ458"/>
          <cell r="BA458"/>
        </row>
        <row r="459">
          <cell r="AQ459"/>
          <cell r="AR459"/>
          <cell r="AS459"/>
          <cell r="AT459"/>
          <cell r="AU459"/>
          <cell r="AW459"/>
          <cell r="AX459"/>
          <cell r="AY459"/>
          <cell r="AZ459"/>
          <cell r="BA459"/>
        </row>
        <row r="460">
          <cell r="AQ460"/>
          <cell r="AR460"/>
          <cell r="AS460"/>
          <cell r="AT460"/>
          <cell r="AU460"/>
          <cell r="AW460"/>
          <cell r="AX460"/>
          <cell r="AY460"/>
          <cell r="AZ460"/>
          <cell r="BA460"/>
        </row>
        <row r="461">
          <cell r="AQ461"/>
          <cell r="AR461"/>
          <cell r="AS461"/>
          <cell r="AT461"/>
          <cell r="AU461"/>
          <cell r="AW461"/>
          <cell r="AX461"/>
          <cell r="AY461"/>
          <cell r="AZ461"/>
          <cell r="BA461"/>
        </row>
        <row r="462">
          <cell r="AQ462"/>
          <cell r="AR462"/>
          <cell r="AS462"/>
          <cell r="AT462"/>
          <cell r="AU462"/>
          <cell r="AW462"/>
          <cell r="AX462"/>
          <cell r="AY462"/>
          <cell r="AZ462"/>
          <cell r="BA462"/>
        </row>
        <row r="463">
          <cell r="AQ463"/>
          <cell r="AR463"/>
          <cell r="AS463"/>
          <cell r="AT463"/>
          <cell r="AU463"/>
          <cell r="AW463"/>
          <cell r="AX463"/>
          <cell r="AY463"/>
          <cell r="AZ463"/>
          <cell r="BA463"/>
        </row>
        <row r="464">
          <cell r="AQ464"/>
          <cell r="AR464"/>
          <cell r="AS464"/>
          <cell r="AT464"/>
          <cell r="AU464"/>
          <cell r="AW464"/>
          <cell r="AX464"/>
          <cell r="AY464"/>
          <cell r="AZ464"/>
          <cell r="BA464"/>
        </row>
        <row r="465">
          <cell r="AQ465"/>
          <cell r="AR465"/>
          <cell r="AS465"/>
          <cell r="AT465"/>
          <cell r="AU465"/>
          <cell r="AW465"/>
          <cell r="AX465"/>
          <cell r="AY465"/>
          <cell r="AZ465"/>
          <cell r="BA465"/>
        </row>
        <row r="466">
          <cell r="AQ466"/>
          <cell r="AR466"/>
          <cell r="AS466"/>
          <cell r="AT466"/>
          <cell r="AU466"/>
          <cell r="AW466"/>
          <cell r="AX466"/>
          <cell r="AY466"/>
          <cell r="AZ466"/>
          <cell r="BA466"/>
        </row>
        <row r="467">
          <cell r="AQ467"/>
          <cell r="AR467"/>
          <cell r="AS467"/>
          <cell r="AT467"/>
          <cell r="AU467"/>
          <cell r="AW467"/>
          <cell r="AX467"/>
          <cell r="AY467"/>
          <cell r="AZ467"/>
          <cell r="BA467"/>
        </row>
        <row r="468">
          <cell r="AQ468"/>
          <cell r="AR468"/>
          <cell r="AS468"/>
          <cell r="AT468"/>
          <cell r="AU468"/>
          <cell r="AW468"/>
          <cell r="AX468"/>
          <cell r="AY468"/>
          <cell r="AZ468"/>
          <cell r="BA468"/>
        </row>
        <row r="469">
          <cell r="AQ469"/>
          <cell r="AR469"/>
          <cell r="AS469"/>
          <cell r="AT469"/>
          <cell r="AU469"/>
          <cell r="AW469"/>
          <cell r="AX469"/>
          <cell r="AY469"/>
          <cell r="AZ469"/>
          <cell r="BA469"/>
        </row>
        <row r="470">
          <cell r="AQ470"/>
          <cell r="AR470"/>
          <cell r="AS470"/>
          <cell r="AT470"/>
          <cell r="AU470"/>
          <cell r="AW470"/>
          <cell r="AX470"/>
          <cell r="AY470"/>
          <cell r="AZ470"/>
          <cell r="BA470"/>
        </row>
        <row r="471">
          <cell r="AQ471"/>
          <cell r="AR471"/>
          <cell r="AS471"/>
          <cell r="AT471"/>
          <cell r="AU471"/>
          <cell r="AW471"/>
          <cell r="AX471"/>
          <cell r="AY471"/>
          <cell r="AZ471"/>
          <cell r="BA471"/>
        </row>
        <row r="472">
          <cell r="AQ472"/>
          <cell r="AR472"/>
          <cell r="AS472"/>
          <cell r="AT472"/>
          <cell r="AU472"/>
          <cell r="AW472"/>
          <cell r="AX472"/>
          <cell r="AY472"/>
          <cell r="AZ472"/>
          <cell r="BA472"/>
        </row>
        <row r="473">
          <cell r="AQ473"/>
          <cell r="AR473"/>
          <cell r="AS473"/>
          <cell r="AT473"/>
          <cell r="AU473"/>
          <cell r="AW473"/>
          <cell r="AX473"/>
          <cell r="AY473"/>
          <cell r="AZ473"/>
          <cell r="BA473"/>
        </row>
        <row r="474">
          <cell r="AQ474"/>
          <cell r="AR474"/>
          <cell r="AS474"/>
          <cell r="AT474"/>
          <cell r="AU474"/>
          <cell r="AW474"/>
          <cell r="AX474"/>
          <cell r="AY474"/>
          <cell r="AZ474"/>
          <cell r="BA474"/>
        </row>
        <row r="475">
          <cell r="AQ475"/>
          <cell r="AR475"/>
          <cell r="AS475"/>
          <cell r="AT475"/>
          <cell r="AU475"/>
          <cell r="AW475"/>
          <cell r="AX475"/>
          <cell r="AY475"/>
          <cell r="AZ475"/>
          <cell r="BA475"/>
        </row>
        <row r="476">
          <cell r="AQ476"/>
          <cell r="AR476"/>
          <cell r="AS476"/>
          <cell r="AT476"/>
          <cell r="AU476"/>
          <cell r="AW476"/>
          <cell r="AX476"/>
          <cell r="AY476"/>
          <cell r="AZ476"/>
          <cell r="BA476"/>
        </row>
        <row r="477">
          <cell r="AQ477"/>
          <cell r="AR477"/>
          <cell r="AS477"/>
          <cell r="AT477"/>
          <cell r="AU477"/>
          <cell r="AW477"/>
          <cell r="AX477"/>
          <cell r="AY477"/>
          <cell r="AZ477"/>
          <cell r="BA477"/>
        </row>
        <row r="478">
          <cell r="AQ478"/>
          <cell r="AR478"/>
          <cell r="AS478"/>
          <cell r="AT478"/>
          <cell r="AU478"/>
          <cell r="AW478"/>
          <cell r="AX478"/>
          <cell r="AY478"/>
          <cell r="AZ478"/>
          <cell r="BA478"/>
        </row>
        <row r="479">
          <cell r="AQ479"/>
          <cell r="AR479"/>
          <cell r="AS479"/>
          <cell r="AT479"/>
          <cell r="AU479"/>
          <cell r="AW479"/>
          <cell r="AX479"/>
          <cell r="AY479"/>
          <cell r="AZ479"/>
          <cell r="BA479"/>
        </row>
        <row r="480">
          <cell r="AQ480"/>
          <cell r="AR480"/>
          <cell r="AS480"/>
          <cell r="AT480"/>
          <cell r="AU480"/>
          <cell r="AW480"/>
          <cell r="AX480"/>
          <cell r="AY480"/>
          <cell r="AZ480"/>
          <cell r="BA480"/>
        </row>
        <row r="481">
          <cell r="AQ481"/>
          <cell r="AR481"/>
          <cell r="AS481"/>
          <cell r="AT481"/>
          <cell r="AU481"/>
          <cell r="AW481"/>
          <cell r="AX481"/>
          <cell r="AY481"/>
          <cell r="AZ481"/>
          <cell r="BA481"/>
        </row>
        <row r="482">
          <cell r="AQ482"/>
          <cell r="AR482"/>
          <cell r="AS482"/>
          <cell r="AT482"/>
          <cell r="AU482"/>
          <cell r="AW482"/>
          <cell r="AX482"/>
          <cell r="AY482"/>
          <cell r="AZ482"/>
          <cell r="BA482"/>
        </row>
        <row r="483">
          <cell r="AQ483"/>
          <cell r="AR483"/>
          <cell r="AS483"/>
          <cell r="AT483"/>
          <cell r="AU483"/>
          <cell r="AW483"/>
          <cell r="AX483"/>
          <cell r="AY483"/>
          <cell r="AZ483"/>
          <cell r="BA483"/>
        </row>
        <row r="484">
          <cell r="AQ484"/>
          <cell r="AR484"/>
          <cell r="AS484"/>
          <cell r="AT484"/>
          <cell r="AU484"/>
          <cell r="AW484"/>
          <cell r="AX484"/>
          <cell r="AY484"/>
          <cell r="AZ484"/>
          <cell r="BA484"/>
        </row>
        <row r="485">
          <cell r="AQ485"/>
          <cell r="AR485"/>
          <cell r="AS485"/>
          <cell r="AT485"/>
          <cell r="AU485"/>
          <cell r="AW485"/>
          <cell r="AX485"/>
          <cell r="AY485"/>
          <cell r="AZ485"/>
          <cell r="BA485"/>
        </row>
        <row r="486">
          <cell r="AQ486"/>
          <cell r="AR486"/>
          <cell r="AS486"/>
          <cell r="AT486"/>
          <cell r="AU486"/>
          <cell r="AW486"/>
          <cell r="AX486"/>
          <cell r="AY486"/>
          <cell r="AZ486"/>
          <cell r="BA486"/>
        </row>
        <row r="487">
          <cell r="AQ487"/>
          <cell r="AR487"/>
          <cell r="AS487"/>
          <cell r="AT487"/>
          <cell r="AU487"/>
          <cell r="AW487"/>
          <cell r="AX487"/>
          <cell r="AY487"/>
          <cell r="AZ487"/>
          <cell r="BA487"/>
        </row>
        <row r="488">
          <cell r="AQ488"/>
          <cell r="AR488"/>
          <cell r="AS488"/>
          <cell r="AT488"/>
          <cell r="AU488"/>
          <cell r="AW488"/>
          <cell r="AX488"/>
          <cell r="AY488"/>
          <cell r="AZ488"/>
          <cell r="BA488"/>
        </row>
      </sheetData>
      <sheetData sheetId="10"/>
      <sheetData sheetId="11"/>
    </sheetDataSet>
  </externalBook>
</externalLink>
</file>

<file path=xl/tables/table1.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2" xr:uid="{00000000-000C-0000-FFFF-FFFF00000000}" name="RegistrePrésence" displayName="RegistrePrésence" ref="B7:AI19" totalsRowShown="0">
  <autoFilter ref="B7:AI19" xr:uid="{00000000-0009-0000-0100-00000200000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filterColumn colId="16" hiddenButton="1"/>
    <filterColumn colId="17" hiddenButton="1"/>
    <filterColumn colId="18" hiddenButton="1"/>
    <filterColumn colId="19" hiddenButton="1"/>
    <filterColumn colId="20" hiddenButton="1"/>
    <filterColumn colId="21" hiddenButton="1"/>
    <filterColumn colId="22" hiddenButton="1"/>
    <filterColumn colId="23" hiddenButton="1"/>
    <filterColumn colId="24" hiddenButton="1"/>
    <filterColumn colId="25" hiddenButton="1"/>
    <filterColumn colId="26" hiddenButton="1"/>
    <filterColumn colId="27" hiddenButton="1"/>
    <filterColumn colId="28" hiddenButton="1"/>
    <filterColumn colId="29" hiddenButton="1"/>
    <filterColumn colId="30" hiddenButton="1"/>
    <filterColumn colId="31" hiddenButton="1"/>
    <filterColumn colId="32" hiddenButton="1"/>
    <filterColumn colId="33" hiddenButton="1"/>
  </autoFilter>
  <tableColumns count="34">
    <tableColumn id="1" xr3:uid="{00000000-0010-0000-0000-000001000000}" name="Référence - P/N"/>
    <tableColumn id="6" xr3:uid="{00000000-0010-0000-0000-000006000000}" name="RFQ" dataDxfId="7"/>
    <tableColumn id="7" xr3:uid="{00000000-0010-0000-0000-000007000000}" name="Statut" dataDxfId="6"/>
    <tableColumn id="8" xr3:uid="{00000000-0010-0000-0000-000008000000}" name="Colonne3"/>
    <tableColumn id="9" xr3:uid="{00000000-0010-0000-0000-000009000000}" name="Colonne4"/>
    <tableColumn id="10" xr3:uid="{00000000-0010-0000-0000-00000A000000}" name="Colonne5"/>
    <tableColumn id="11" xr3:uid="{00000000-0010-0000-0000-00000B000000}" name="Colonne6"/>
    <tableColumn id="12" xr3:uid="{00000000-0010-0000-0000-00000C000000}" name="Colonne7"/>
    <tableColumn id="13" xr3:uid="{00000000-0010-0000-0000-00000D000000}" name="Colonne8"/>
    <tableColumn id="14" xr3:uid="{00000000-0010-0000-0000-00000E000000}" name="Colonne9"/>
    <tableColumn id="15" xr3:uid="{00000000-0010-0000-0000-00000F000000}" name="Colonne10"/>
    <tableColumn id="16" xr3:uid="{00000000-0010-0000-0000-000010000000}" name="Colonne11"/>
    <tableColumn id="17" xr3:uid="{00000000-0010-0000-0000-000011000000}" name="Colonne12"/>
    <tableColumn id="18" xr3:uid="{00000000-0010-0000-0000-000012000000}" name="Colonne13"/>
    <tableColumn id="19" xr3:uid="{00000000-0010-0000-0000-000013000000}" name="Colonne14"/>
    <tableColumn id="20" xr3:uid="{00000000-0010-0000-0000-000014000000}" name="Colonne15"/>
    <tableColumn id="21" xr3:uid="{00000000-0010-0000-0000-000015000000}" name="Colonne16"/>
    <tableColumn id="22" xr3:uid="{00000000-0010-0000-0000-000016000000}" name="Colonne17"/>
    <tableColumn id="23" xr3:uid="{00000000-0010-0000-0000-000017000000}" name="Colonne18"/>
    <tableColumn id="24" xr3:uid="{00000000-0010-0000-0000-000018000000}" name="Colonne19"/>
    <tableColumn id="25" xr3:uid="{00000000-0010-0000-0000-000019000000}" name="Colonne20"/>
    <tableColumn id="26" xr3:uid="{00000000-0010-0000-0000-00001A000000}" name="Colonne21"/>
    <tableColumn id="27" xr3:uid="{00000000-0010-0000-0000-00001B000000}" name="Colonne22"/>
    <tableColumn id="28" xr3:uid="{00000000-0010-0000-0000-00001C000000}" name="Colonne23"/>
    <tableColumn id="29" xr3:uid="{00000000-0010-0000-0000-00001D000000}" name="Colonne24"/>
    <tableColumn id="30" xr3:uid="{00000000-0010-0000-0000-00001E000000}" name="Colonne25"/>
    <tableColumn id="31" xr3:uid="{00000000-0010-0000-0000-00001F000000}" name="Colonne26"/>
    <tableColumn id="32" xr3:uid="{00000000-0010-0000-0000-000020000000}" name="Colonne27"/>
    <tableColumn id="33" xr3:uid="{00000000-0010-0000-0000-000021000000}" name="Colonne28"/>
    <tableColumn id="34" xr3:uid="{00000000-0010-0000-0000-000022000000}" name="Colonne29"/>
    <tableColumn id="35" xr3:uid="{00000000-0010-0000-0000-000023000000}" name="Colonne30"/>
    <tableColumn id="36" xr3:uid="{00000000-0010-0000-0000-000024000000}" name="Colonne31"/>
    <tableColumn id="37" xr3:uid="{00000000-0010-0000-0000-000025000000}" name="Colonne32"/>
    <tableColumn id="38" xr3:uid="{00000000-0010-0000-0000-000026000000}" name="Colonne33"/>
  </tableColumns>
  <tableStyleInfo name="Style de tableau Registre de présence" showFirstColumn="0" showLastColumn="0" showRowStripes="1" showColumnStripes="0"/>
  <extLst>
    <ext xmlns:x14="http://schemas.microsoft.com/office/spreadsheetml/2009/9/main" uri="{504A1905-F514-4f6f-8877-14C23A59335A}">
      <x14:table altTextSummary="Le registre de présence d’un employé est présenté dans ce tableau. La colonne B contient le mois de l’année et la ligne correspondante indique les absences pour chaque jour du mois"/>
    </ext>
  </extLst>
</table>
</file>

<file path=xl/tables/table2.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4" xr:uid="{00000000-000C-0000-FFFF-FFFF02000000}" name="Employés" displayName="Employés" ref="B3:B7" totalsRowShown="0" dataCellStyle="Détails du tableau">
  <sortState xmlns:xlrd2="http://schemas.microsoft.com/office/spreadsheetml/2017/richdata2" ref="B3:B24">
    <sortCondition ref="B2:B24"/>
  </sortState>
  <tableColumns count="1">
    <tableColumn id="1" xr3:uid="{00000000-0010-0000-0200-000001000000}" name="Noms des employés" dataCellStyle="Détails du tableau"/>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noms des employés"/>
    </ext>
  </extLst>
</table>
</file>

<file path=xl/tables/table3.xml><?xml version="1.0" encoding="utf-8"?>
<table xmlns="http://schemas.openxmlformats.org/spreadsheetml/2006/main" xmlns:mc="http://schemas.openxmlformats.org/markup-compatibility/2006" xmlns:xr="http://schemas.microsoft.com/office/spreadsheetml/2014/revision" xmlns:xr3="http://schemas.microsoft.com/office/spreadsheetml/2016/revision3" mc:Ignorable="xr xr3" id="9" xr:uid="{00000000-000C-0000-FFFF-FFFF04000000}" name="JoursFériés" displayName="JoursFériés" ref="B3:E827" totalsRowShown="0" headerRowDxfId="5" dataDxfId="4">
  <tableColumns count="4">
    <tableColumn id="1" xr3:uid="{00000000-0010-0000-0400-000001000000}" name="Jour" dataDxfId="3" dataCellStyle="Dates du tableau">
      <calculatedColumnFormula>YEAR("01/01/2020")</calculatedColumnFormula>
    </tableColumn>
    <tableColumn id="2" xr3:uid="{00000000-0010-0000-0400-000002000000}" name="Semaine" dataDxfId="2" dataCellStyle="Détails du tableau">
      <calculatedColumnFormula>WEEKNUM(JoursFériés[[#This Row],[Jour]])</calculatedColumnFormula>
    </tableColumn>
    <tableColumn id="3" xr3:uid="{C46AA22C-9C1D-4C51-AF25-8F079F71266B}" name="Mois" dataDxfId="1">
      <calculatedColumnFormula>MONTH(JoursFériés[[#This Row],[Jour]])</calculatedColumnFormula>
    </tableColumn>
    <tableColumn id="4" xr3:uid="{04256B70-23E3-434A-9A4D-A6FAFC55E1FF}" name="Année" dataDxfId="0" dataCellStyle="Détails du tableau">
      <calculatedColumnFormula>YEAR(JoursFériés[[#This Row],[Jour]])</calculatedColumnFormula>
    </tableColumn>
  </tableColumns>
  <tableStyleInfo name="Style de tableau Registre de présence" showFirstColumn="0" showLastColumn="0" showRowStripes="1" showColumnStripes="0"/>
  <extLst>
    <ext xmlns:x14="http://schemas.microsoft.com/office/spreadsheetml/2009/9/main" uri="{504A1905-F514-4f6f-8877-14C23A59335A}">
      <x14:table altTextSummary="Liste des jours fériés avec description"/>
    </ext>
  </extLst>
</table>
</file>

<file path=xl/theme/theme1.xml><?xml version="1.0" encoding="utf-8"?>
<a:theme xmlns:a="http://schemas.openxmlformats.org/drawingml/2006/main" name="Employee Attendance Tracker">
  <a:themeElements>
    <a:clrScheme name="Custom 3">
      <a:dk1>
        <a:sysClr val="windowText" lastClr="000000"/>
      </a:dk1>
      <a:lt1>
        <a:sysClr val="window" lastClr="FFFFFF"/>
      </a:lt1>
      <a:dk2>
        <a:srgbClr val="36384E"/>
      </a:dk2>
      <a:lt2>
        <a:srgbClr val="E6E6E6"/>
      </a:lt2>
      <a:accent1>
        <a:srgbClr val="8BBEDD"/>
      </a:accent1>
      <a:accent2>
        <a:srgbClr val="53B9B4"/>
      </a:accent2>
      <a:accent3>
        <a:srgbClr val="9FD179"/>
      </a:accent3>
      <a:accent4>
        <a:srgbClr val="F6E166"/>
      </a:accent4>
      <a:accent5>
        <a:srgbClr val="F9A755"/>
      </a:accent5>
      <a:accent6>
        <a:srgbClr val="ED7669"/>
      </a:accent6>
      <a:hlink>
        <a:srgbClr val="0000FF"/>
      </a:hlink>
      <a:folHlink>
        <a:srgbClr val="800080"/>
      </a:folHlink>
    </a:clrScheme>
    <a:fontScheme name="67 employee attendance tracker">
      <a:majorFont>
        <a:latin typeface="Bookman Old Style"/>
        <a:ea typeface=""/>
        <a:cs typeface=""/>
      </a:majorFont>
      <a:minorFont>
        <a:latin typeface="Trebuchet MS"/>
        <a:ea typeface=""/>
        <a:cs typeface=""/>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table" Target="../tables/table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2" Type="http://schemas.openxmlformats.org/officeDocument/2006/relationships/table" Target="../tables/table2.xml"/><Relationship Id="rId1" Type="http://schemas.openxmlformats.org/officeDocument/2006/relationships/printerSettings" Target="../printerSettings/printerSettings2.bin"/></Relationships>
</file>

<file path=xl/worksheets/_rels/sheet3.xml.rels><?xml version="1.0" encoding="UTF-8" standalone="yes"?>
<Relationships xmlns="http://schemas.openxmlformats.org/package/2006/relationships"><Relationship Id="rId2" Type="http://schemas.openxmlformats.org/officeDocument/2006/relationships/table" Target="../tables/table3.xml"/><Relationship Id="rId1" Type="http://schemas.openxmlformats.org/officeDocument/2006/relationships/printerSettings" Target="../printerSettings/printerSettings3.bin"/></Relationships>
</file>

<file path=xl/worksheets/_rels/sheet4.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4.bin"/><Relationship Id="rId5" Type="http://schemas.openxmlformats.org/officeDocument/2006/relationships/comments" Target="../comments1.xml"/><Relationship Id="rId4" Type="http://schemas.openxmlformats.org/officeDocument/2006/relationships/ctrlProp" Target="../ctrlProps/ctrlProp1.xml"/></Relationships>
</file>

<file path=xl/worksheets/_rels/sheet5.xml.rels><?xml version="1.0" encoding="UTF-8" standalone="yes"?>
<Relationships xmlns="http://schemas.openxmlformats.org/package/2006/relationships"><Relationship Id="rId2" Type="http://schemas.openxmlformats.org/officeDocument/2006/relationships/comments" Target="../comments2.xml"/><Relationship Id="rId1" Type="http://schemas.openxmlformats.org/officeDocument/2006/relationships/vmlDrawing" Target="../drawings/vmlDrawing2.vml"/></Relationships>
</file>

<file path=xl/worksheets/_rels/sheet6.xml.rels><?xml version="1.0" encoding="UTF-8" standalone="yes"?>
<Relationships xmlns="http://schemas.openxmlformats.org/package/2006/relationships"><Relationship Id="rId2" Type="http://schemas.openxmlformats.org/officeDocument/2006/relationships/comments" Target="../comments3.xml"/><Relationship Id="rId1" Type="http://schemas.openxmlformats.org/officeDocument/2006/relationships/vmlDrawing" Target="../drawings/vmlDrawing3.v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sheetPr codeName="Sheet3">
    <tabColor theme="3"/>
    <pageSetUpPr fitToPage="1"/>
  </sheetPr>
  <dimension ref="A1:AI25"/>
  <sheetViews>
    <sheetView showGridLines="0" tabSelected="1" zoomScaleNormal="100" workbookViewId="0">
      <selection activeCell="B23" sqref="B23"/>
    </sheetView>
  </sheetViews>
  <sheetFormatPr baseColWidth="10" defaultColWidth="9" defaultRowHeight="16.5" x14ac:dyDescent="0.3"/>
  <cols>
    <col min="1" max="1" width="2.625" style="5" customWidth="1"/>
    <col min="2" max="2" width="32.625" style="5" customWidth="1"/>
    <col min="3" max="3" width="11.75" style="5" customWidth="1"/>
    <col min="4" max="4" width="8.125" style="69" customWidth="1"/>
    <col min="5" max="5" width="5.875" style="5" customWidth="1"/>
    <col min="6" max="7" width="4.625" style="5" customWidth="1"/>
    <col min="8" max="8" width="6" style="5" customWidth="1"/>
    <col min="9" max="9" width="5.625" style="5" customWidth="1"/>
    <col min="10" max="13" width="4.625" style="5" customWidth="1"/>
    <col min="14" max="14" width="5.375" style="5" customWidth="1"/>
    <col min="15" max="15" width="5.5" style="5" customWidth="1"/>
    <col min="16" max="16" width="5.125" style="5" customWidth="1"/>
    <col min="17" max="18" width="4.625" style="5" customWidth="1"/>
    <col min="19" max="19" width="5.125" style="5" customWidth="1"/>
    <col min="20" max="21" width="5.375" style="5" customWidth="1"/>
    <col min="22" max="22" width="4.625" style="5" customWidth="1"/>
    <col min="23" max="23" width="5.375" style="5" customWidth="1"/>
    <col min="24" max="24" width="5.75" style="5" customWidth="1"/>
    <col min="25" max="25" width="5.125" style="5" customWidth="1"/>
    <col min="26" max="28" width="4.625" style="5" customWidth="1"/>
    <col min="29" max="29" width="5.375" style="5" customWidth="1"/>
    <col min="30" max="30" width="5.625" style="5" customWidth="1"/>
    <col min="31" max="35" width="4.625" style="5" customWidth="1"/>
    <col min="36" max="36" width="2.625" style="5" customWidth="1"/>
    <col min="37" max="16384" width="9" style="5"/>
  </cols>
  <sheetData>
    <row r="1" spans="1:35" ht="39.950000000000003" customHeight="1" x14ac:dyDescent="0.3">
      <c r="B1" s="23" t="s">
        <v>7</v>
      </c>
    </row>
    <row r="2" spans="1:35" ht="25.5" customHeight="1" thickBot="1" x14ac:dyDescent="0.35">
      <c r="B2" s="23"/>
    </row>
    <row r="3" spans="1:35" ht="21.75" customHeight="1" thickTop="1" thickBot="1" x14ac:dyDescent="0.3">
      <c r="B3" s="31" t="s">
        <v>0</v>
      </c>
      <c r="C3" s="73" t="s">
        <v>4</v>
      </c>
      <c r="D3" s="74"/>
      <c r="J3" s="7"/>
      <c r="L3" s="6"/>
      <c r="M3" s="6"/>
      <c r="N3" s="90" t="s">
        <v>45</v>
      </c>
      <c r="O3" s="90"/>
      <c r="P3" s="90"/>
      <c r="Q3" s="90"/>
      <c r="R3" s="90"/>
      <c r="S3" s="90"/>
      <c r="T3" s="90"/>
      <c r="U3" s="91"/>
      <c r="V3" s="89">
        <v>0.4</v>
      </c>
      <c r="W3" s="89"/>
      <c r="AC3" s="9"/>
    </row>
    <row r="4" spans="1:35" ht="21.95" customHeight="1" thickTop="1" thickBot="1" x14ac:dyDescent="0.35">
      <c r="B4" s="32" t="s">
        <v>10</v>
      </c>
      <c r="C4" s="75">
        <f ca="1">YEAR(TODAY())</f>
        <v>2020</v>
      </c>
      <c r="D4" s="76"/>
      <c r="J4" s="7"/>
      <c r="U4" s="8"/>
      <c r="V4" s="8"/>
      <c r="W4" s="8"/>
      <c r="X4" s="8"/>
      <c r="Y4" s="8"/>
      <c r="Z4" s="8"/>
      <c r="AA4" s="8"/>
      <c r="AB4" s="8"/>
      <c r="AC4" s="9"/>
    </row>
    <row r="5" spans="1:35" ht="21.95" customHeight="1" thickTop="1" x14ac:dyDescent="0.3">
      <c r="B5" s="32"/>
      <c r="J5" s="7"/>
      <c r="U5" s="8"/>
      <c r="V5" s="8"/>
      <c r="W5" s="8"/>
      <c r="X5" s="8"/>
      <c r="Y5" s="8"/>
      <c r="Z5" s="8"/>
      <c r="AA5" s="8"/>
      <c r="AB5" s="8"/>
      <c r="AC5" s="9"/>
    </row>
    <row r="6" spans="1:35" ht="15" customHeight="1" x14ac:dyDescent="0.3">
      <c r="B6" s="8"/>
      <c r="C6" s="8"/>
      <c r="D6" s="70"/>
      <c r="E6" s="8"/>
      <c r="F6" s="8"/>
      <c r="G6" s="8"/>
      <c r="H6" s="8"/>
      <c r="I6" s="8"/>
      <c r="J6" s="8"/>
      <c r="K6" s="8"/>
      <c r="L6" s="8"/>
      <c r="M6" s="8"/>
      <c r="N6" s="8"/>
      <c r="O6" s="8"/>
      <c r="P6" s="8"/>
      <c r="Q6" s="8"/>
      <c r="R6" s="8"/>
      <c r="S6" s="8"/>
      <c r="T6" s="8"/>
      <c r="U6" s="8"/>
      <c r="V6" s="8"/>
      <c r="W6" s="8"/>
      <c r="X6" s="8"/>
      <c r="Y6" s="8"/>
      <c r="Z6" s="8"/>
      <c r="AA6" s="8"/>
      <c r="AB6" s="8"/>
      <c r="AC6" s="9"/>
      <c r="AD6" s="9"/>
      <c r="AE6" s="9"/>
      <c r="AF6" s="9"/>
      <c r="AG6" s="9"/>
      <c r="AH6" s="9"/>
      <c r="AI6" s="9"/>
    </row>
    <row r="7" spans="1:35" ht="24.95" customHeight="1" x14ac:dyDescent="0.3">
      <c r="B7" s="30" t="s">
        <v>46</v>
      </c>
      <c r="C7" s="30" t="s">
        <v>47</v>
      </c>
      <c r="D7" s="30" t="s">
        <v>111</v>
      </c>
      <c r="E7" s="5" t="s">
        <v>13</v>
      </c>
      <c r="F7" s="5" t="s">
        <v>14</v>
      </c>
      <c r="G7" s="5" t="s">
        <v>15</v>
      </c>
      <c r="H7" s="5" t="s">
        <v>16</v>
      </c>
      <c r="I7" s="5" t="s">
        <v>17</v>
      </c>
      <c r="J7" s="5" t="s">
        <v>18</v>
      </c>
      <c r="K7" s="5" t="s">
        <v>19</v>
      </c>
      <c r="L7" s="5" t="s">
        <v>20</v>
      </c>
      <c r="M7" s="5" t="s">
        <v>21</v>
      </c>
      <c r="N7" s="5" t="s">
        <v>22</v>
      </c>
      <c r="O7" s="5" t="s">
        <v>23</v>
      </c>
      <c r="P7" s="5" t="s">
        <v>24</v>
      </c>
      <c r="Q7" s="5" t="s">
        <v>25</v>
      </c>
      <c r="R7" s="5" t="s">
        <v>26</v>
      </c>
      <c r="S7" s="5" t="s">
        <v>27</v>
      </c>
      <c r="T7" s="5" t="s">
        <v>28</v>
      </c>
      <c r="U7" s="5" t="s">
        <v>29</v>
      </c>
      <c r="V7" s="5" t="s">
        <v>30</v>
      </c>
      <c r="W7" s="5" t="s">
        <v>31</v>
      </c>
      <c r="X7" s="5" t="s">
        <v>32</v>
      </c>
      <c r="Y7" s="5" t="s">
        <v>33</v>
      </c>
      <c r="Z7" s="5" t="s">
        <v>34</v>
      </c>
      <c r="AA7" s="5" t="s">
        <v>35</v>
      </c>
      <c r="AB7" s="5" t="s">
        <v>36</v>
      </c>
      <c r="AC7" s="5" t="s">
        <v>37</v>
      </c>
      <c r="AD7" s="5" t="s">
        <v>38</v>
      </c>
      <c r="AE7" s="5" t="s">
        <v>39</v>
      </c>
      <c r="AF7" s="5" t="s">
        <v>40</v>
      </c>
      <c r="AG7" s="5" t="s">
        <v>41</v>
      </c>
      <c r="AH7" s="5" t="s">
        <v>42</v>
      </c>
      <c r="AI7" s="5" t="s">
        <v>43</v>
      </c>
    </row>
    <row r="8" spans="1:35" ht="24.95" customHeight="1" x14ac:dyDescent="0.3">
      <c r="B8" s="10"/>
      <c r="C8" s="11"/>
      <c r="D8" s="71"/>
      <c r="E8" s="11"/>
      <c r="F8" s="11"/>
      <c r="G8" s="11"/>
      <c r="H8" s="11"/>
      <c r="I8" s="11"/>
      <c r="J8" s="11"/>
      <c r="K8" s="11"/>
      <c r="L8" s="11"/>
      <c r="M8" s="11"/>
      <c r="N8" s="11"/>
      <c r="O8" s="11"/>
      <c r="P8" s="11"/>
      <c r="Q8" s="11"/>
      <c r="R8" s="11"/>
      <c r="S8" s="11"/>
      <c r="T8" s="11"/>
      <c r="U8" s="11"/>
      <c r="V8" s="11"/>
      <c r="W8" s="11"/>
      <c r="X8" s="11"/>
      <c r="Y8" s="11"/>
      <c r="Z8" s="11"/>
      <c r="AA8" s="11"/>
      <c r="AB8" s="11"/>
      <c r="AC8" s="11"/>
      <c r="AD8" s="11"/>
      <c r="AE8" s="11"/>
      <c r="AF8" s="11"/>
      <c r="AG8" s="11"/>
      <c r="AH8" s="11"/>
      <c r="AI8" s="11"/>
    </row>
    <row r="9" spans="1:35" ht="24.95" customHeight="1" x14ac:dyDescent="0.3">
      <c r="B9" s="10"/>
      <c r="C9" s="11"/>
      <c r="D9" s="71"/>
      <c r="E9" s="11"/>
      <c r="F9" s="11"/>
      <c r="G9" s="11"/>
      <c r="H9" s="11"/>
      <c r="I9" s="11"/>
      <c r="J9" s="11"/>
      <c r="K9" s="11"/>
      <c r="L9" s="11"/>
      <c r="M9" s="11"/>
      <c r="N9" s="11"/>
      <c r="O9" s="11"/>
      <c r="P9" s="11"/>
      <c r="Q9" s="11"/>
      <c r="R9" s="11"/>
      <c r="S9" s="11"/>
      <c r="T9" s="11"/>
      <c r="U9" s="11"/>
      <c r="V9" s="11"/>
      <c r="W9" s="11"/>
      <c r="X9" s="11"/>
      <c r="Y9" s="11"/>
      <c r="Z9" s="11"/>
      <c r="AA9" s="11"/>
      <c r="AB9" s="11"/>
      <c r="AC9" s="11"/>
      <c r="AD9" s="11"/>
      <c r="AE9" s="11"/>
      <c r="AF9" s="11"/>
      <c r="AG9" s="11"/>
      <c r="AH9" s="11"/>
      <c r="AI9" s="11"/>
    </row>
    <row r="10" spans="1:35" ht="24.95" customHeight="1" x14ac:dyDescent="0.3">
      <c r="A10" s="12"/>
      <c r="B10" s="10"/>
      <c r="C10" s="11"/>
      <c r="D10" s="71"/>
      <c r="E10" s="11"/>
      <c r="F10" s="11"/>
      <c r="G10" s="11"/>
      <c r="H10" s="11"/>
      <c r="I10" s="11"/>
      <c r="J10" s="11"/>
      <c r="K10" s="11"/>
      <c r="L10" s="11"/>
      <c r="M10" s="11"/>
      <c r="N10" s="11"/>
      <c r="O10" s="11"/>
      <c r="P10" s="11"/>
      <c r="Q10" s="11"/>
      <c r="R10" s="11"/>
      <c r="S10" s="11"/>
      <c r="T10" s="11"/>
      <c r="U10" s="11"/>
      <c r="V10" s="11"/>
      <c r="W10" s="11"/>
      <c r="X10" s="11"/>
      <c r="Y10" s="11"/>
      <c r="Z10" s="11"/>
      <c r="AA10" s="11"/>
      <c r="AB10" s="11"/>
      <c r="AC10" s="11"/>
      <c r="AD10" s="11"/>
      <c r="AE10" s="11"/>
      <c r="AF10" s="11"/>
      <c r="AG10" s="11"/>
      <c r="AH10" s="11"/>
      <c r="AI10" s="11"/>
    </row>
    <row r="11" spans="1:35" ht="24.95" customHeight="1" x14ac:dyDescent="0.3">
      <c r="B11" s="10"/>
      <c r="C11" s="11"/>
      <c r="D11" s="71"/>
      <c r="E11" s="11"/>
      <c r="F11" s="11"/>
      <c r="G11" s="11"/>
      <c r="H11" s="11"/>
      <c r="I11" s="11"/>
      <c r="J11" s="11"/>
      <c r="K11" s="11"/>
      <c r="L11" s="11"/>
      <c r="M11" s="11"/>
      <c r="N11" s="11"/>
      <c r="O11" s="11"/>
      <c r="P11" s="11"/>
      <c r="Q11" s="11"/>
      <c r="R11" s="11"/>
      <c r="S11" s="11"/>
      <c r="T11" s="11"/>
      <c r="U11" s="11"/>
      <c r="V11" s="11"/>
      <c r="W11" s="11"/>
      <c r="X11" s="11"/>
      <c r="Y11" s="11"/>
      <c r="Z11" s="11"/>
      <c r="AA11" s="11"/>
      <c r="AB11" s="11"/>
      <c r="AC11" s="11"/>
      <c r="AD11" s="11"/>
      <c r="AE11" s="11"/>
      <c r="AF11" s="11"/>
      <c r="AG11" s="11"/>
      <c r="AH11" s="11"/>
      <c r="AI11" s="11"/>
    </row>
    <row r="12" spans="1:35" ht="24.95" customHeight="1" x14ac:dyDescent="0.3">
      <c r="B12" s="10"/>
      <c r="C12" s="11"/>
      <c r="D12" s="71"/>
      <c r="E12" s="11"/>
      <c r="F12" s="11"/>
      <c r="G12" s="11"/>
      <c r="H12" s="11"/>
      <c r="I12" s="11"/>
      <c r="J12" s="11"/>
      <c r="K12" s="11"/>
      <c r="L12" s="11"/>
      <c r="M12" s="11"/>
      <c r="N12" s="11"/>
      <c r="O12" s="11"/>
      <c r="P12" s="11"/>
      <c r="Q12" s="11"/>
      <c r="R12" s="11"/>
      <c r="S12" s="11"/>
      <c r="T12" s="11"/>
      <c r="U12" s="11"/>
      <c r="V12" s="11"/>
      <c r="W12" s="11"/>
      <c r="X12" s="11"/>
      <c r="Y12" s="11"/>
      <c r="Z12" s="11"/>
      <c r="AA12" s="11"/>
      <c r="AB12" s="11"/>
      <c r="AC12" s="11"/>
      <c r="AD12" s="11"/>
      <c r="AE12" s="11"/>
      <c r="AF12" s="11"/>
      <c r="AG12" s="11"/>
      <c r="AH12" s="11"/>
      <c r="AI12" s="11"/>
    </row>
    <row r="13" spans="1:35" ht="24.95" customHeight="1" x14ac:dyDescent="0.3">
      <c r="B13" s="10"/>
      <c r="C13" s="11"/>
      <c r="D13" s="71"/>
      <c r="E13" s="11"/>
      <c r="F13" s="11"/>
      <c r="G13" s="11"/>
      <c r="H13" s="11"/>
      <c r="I13" s="11"/>
      <c r="J13" s="11"/>
      <c r="K13" s="11"/>
      <c r="L13" s="11"/>
      <c r="M13" s="11"/>
      <c r="N13" s="11"/>
      <c r="O13" s="11"/>
      <c r="P13" s="11"/>
      <c r="Q13" s="11"/>
      <c r="R13" s="11"/>
      <c r="S13" s="11"/>
      <c r="T13" s="11"/>
      <c r="U13" s="11"/>
      <c r="V13" s="11"/>
      <c r="W13" s="11"/>
      <c r="X13" s="11"/>
      <c r="Y13" s="11"/>
      <c r="Z13" s="11"/>
      <c r="AA13" s="11"/>
      <c r="AB13" s="11"/>
      <c r="AC13" s="11"/>
      <c r="AD13" s="11"/>
      <c r="AE13" s="11"/>
      <c r="AF13" s="11"/>
      <c r="AG13" s="11"/>
      <c r="AH13" s="11"/>
      <c r="AI13" s="11"/>
    </row>
    <row r="14" spans="1:35" ht="24.95" customHeight="1" x14ac:dyDescent="0.3">
      <c r="B14" s="10"/>
      <c r="C14" s="11"/>
      <c r="D14" s="71"/>
      <c r="E14" s="11"/>
      <c r="F14" s="11"/>
      <c r="G14" s="11"/>
      <c r="H14" s="11"/>
      <c r="I14" s="11"/>
      <c r="J14" s="11"/>
      <c r="K14" s="11"/>
      <c r="L14" s="11"/>
      <c r="M14" s="11"/>
      <c r="N14" s="11"/>
      <c r="O14" s="11"/>
      <c r="P14" s="11"/>
      <c r="Q14" s="11"/>
      <c r="R14" s="11"/>
      <c r="S14" s="11"/>
      <c r="T14" s="11"/>
      <c r="U14" s="11"/>
      <c r="V14" s="11"/>
      <c r="W14" s="11"/>
      <c r="X14" s="11"/>
      <c r="Y14" s="11"/>
      <c r="Z14" s="11"/>
      <c r="AA14" s="11"/>
      <c r="AB14" s="11"/>
      <c r="AC14" s="11"/>
      <c r="AD14" s="11"/>
      <c r="AE14" s="11"/>
      <c r="AF14" s="11"/>
      <c r="AG14" s="11"/>
      <c r="AH14" s="11"/>
      <c r="AI14" s="11"/>
    </row>
    <row r="15" spans="1:35" ht="24.95" customHeight="1" x14ac:dyDescent="0.3">
      <c r="B15" s="10"/>
      <c r="C15" s="11"/>
      <c r="D15" s="71"/>
      <c r="E15" s="11"/>
      <c r="F15" s="11"/>
      <c r="G15" s="11"/>
      <c r="H15" s="11"/>
      <c r="I15" s="11"/>
      <c r="J15" s="11"/>
      <c r="K15" s="11"/>
      <c r="L15" s="11"/>
      <c r="M15" s="11"/>
      <c r="N15" s="11"/>
      <c r="O15" s="11"/>
      <c r="P15" s="11"/>
      <c r="Q15" s="11"/>
      <c r="R15" s="11"/>
      <c r="S15" s="11"/>
      <c r="T15" s="11"/>
      <c r="U15" s="11"/>
      <c r="V15" s="11"/>
      <c r="W15" s="11"/>
      <c r="X15" s="11"/>
      <c r="Y15" s="11"/>
      <c r="Z15" s="11"/>
      <c r="AA15" s="11"/>
      <c r="AB15" s="11"/>
      <c r="AC15" s="11"/>
      <c r="AD15" s="11"/>
      <c r="AE15" s="11"/>
      <c r="AF15" s="11"/>
      <c r="AG15" s="11"/>
      <c r="AH15" s="11"/>
      <c r="AI15" s="11"/>
    </row>
    <row r="16" spans="1:35" ht="24.95" customHeight="1" x14ac:dyDescent="0.3">
      <c r="B16" s="10"/>
      <c r="C16" s="11"/>
      <c r="D16" s="71"/>
      <c r="E16" s="11"/>
      <c r="F16" s="11"/>
      <c r="G16" s="11"/>
      <c r="H16" s="11"/>
      <c r="I16" s="11"/>
      <c r="J16" s="11"/>
      <c r="K16" s="11"/>
      <c r="L16" s="11"/>
      <c r="M16" s="11"/>
      <c r="N16" s="11"/>
      <c r="O16" s="11"/>
      <c r="P16" s="11"/>
      <c r="Q16" s="11"/>
      <c r="R16" s="11"/>
      <c r="S16" s="11"/>
      <c r="T16" s="11"/>
      <c r="U16" s="11"/>
      <c r="V16" s="11"/>
      <c r="W16" s="11"/>
      <c r="X16" s="11"/>
      <c r="Y16" s="11"/>
      <c r="Z16" s="11"/>
      <c r="AA16" s="11"/>
      <c r="AB16" s="11"/>
      <c r="AC16" s="11"/>
      <c r="AD16" s="11"/>
      <c r="AE16" s="11"/>
      <c r="AF16" s="11"/>
      <c r="AG16" s="11"/>
      <c r="AH16" s="11"/>
      <c r="AI16" s="11"/>
    </row>
    <row r="17" spans="2:35" ht="24.95" customHeight="1" x14ac:dyDescent="0.3">
      <c r="B17" s="10"/>
      <c r="C17" s="11"/>
      <c r="D17" s="71"/>
      <c r="E17" s="11"/>
      <c r="F17" s="11"/>
      <c r="G17" s="11"/>
      <c r="H17" s="11"/>
      <c r="I17" s="11"/>
      <c r="J17" s="11"/>
      <c r="K17" s="11"/>
      <c r="L17" s="11"/>
      <c r="M17" s="11"/>
      <c r="N17" s="11"/>
      <c r="O17" s="11"/>
      <c r="P17" s="11"/>
      <c r="Q17" s="11"/>
      <c r="R17" s="11"/>
      <c r="S17" s="11"/>
      <c r="T17" s="11"/>
      <c r="U17" s="11"/>
      <c r="V17" s="11"/>
      <c r="W17" s="11"/>
      <c r="X17" s="11"/>
      <c r="Y17" s="11"/>
      <c r="Z17" s="11"/>
      <c r="AA17" s="11"/>
      <c r="AB17" s="11"/>
      <c r="AC17" s="11"/>
      <c r="AD17" s="11"/>
      <c r="AE17" s="11"/>
      <c r="AF17" s="11"/>
      <c r="AG17" s="11"/>
      <c r="AH17" s="11"/>
      <c r="AI17" s="11"/>
    </row>
    <row r="18" spans="2:35" ht="24.95" customHeight="1" x14ac:dyDescent="0.3">
      <c r="B18" s="10"/>
      <c r="C18" s="11"/>
      <c r="D18" s="71"/>
      <c r="E18" s="11"/>
      <c r="F18" s="11"/>
      <c r="G18" s="11"/>
      <c r="H18" s="11"/>
      <c r="I18" s="11"/>
      <c r="J18" s="11"/>
      <c r="K18" s="11"/>
      <c r="L18" s="11"/>
      <c r="M18" s="11"/>
      <c r="N18" s="11"/>
      <c r="O18" s="11"/>
      <c r="P18" s="11"/>
      <c r="Q18" s="11"/>
      <c r="R18" s="11"/>
      <c r="S18" s="11"/>
      <c r="T18" s="11"/>
      <c r="U18" s="11"/>
      <c r="V18" s="11"/>
      <c r="W18" s="11"/>
      <c r="X18" s="11"/>
      <c r="Y18" s="11"/>
      <c r="Z18" s="11"/>
      <c r="AA18" s="11"/>
      <c r="AB18" s="11"/>
      <c r="AC18" s="11"/>
      <c r="AD18" s="11"/>
      <c r="AE18" s="11"/>
      <c r="AF18" s="11"/>
      <c r="AG18" s="11"/>
      <c r="AH18" s="11"/>
      <c r="AI18" s="11"/>
    </row>
    <row r="19" spans="2:35" ht="24.95" customHeight="1" x14ac:dyDescent="0.3">
      <c r="B19" s="10"/>
      <c r="C19" s="11"/>
      <c r="D19" s="71"/>
      <c r="E19" s="11"/>
      <c r="F19" s="11"/>
      <c r="G19" s="11"/>
      <c r="H19" s="11"/>
      <c r="I19" s="11"/>
      <c r="J19" s="11"/>
      <c r="K19" s="11"/>
      <c r="L19" s="11"/>
      <c r="M19" s="11"/>
      <c r="N19" s="11"/>
      <c r="O19" s="11"/>
      <c r="P19" s="11"/>
      <c r="Q19" s="11"/>
      <c r="R19" s="11"/>
      <c r="S19" s="11"/>
      <c r="T19" s="11"/>
      <c r="U19" s="11"/>
      <c r="V19" s="11"/>
      <c r="W19" s="11"/>
      <c r="X19" s="11"/>
      <c r="Y19" s="11"/>
      <c r="Z19" s="11"/>
      <c r="AA19" s="11"/>
      <c r="AB19" s="11"/>
      <c r="AC19" s="11"/>
      <c r="AD19" s="11"/>
      <c r="AE19" s="11"/>
      <c r="AF19" s="11"/>
      <c r="AG19" s="11"/>
      <c r="AH19" s="11"/>
      <c r="AI19" s="11"/>
    </row>
    <row r="20" spans="2:35" ht="18.75" customHeight="1" x14ac:dyDescent="0.3">
      <c r="B20" s="10"/>
      <c r="C20" s="11"/>
      <c r="D20" s="71"/>
      <c r="E20" s="11"/>
      <c r="F20" s="11"/>
      <c r="G20" s="11"/>
      <c r="H20" s="11"/>
      <c r="I20" s="11"/>
      <c r="J20" s="11"/>
      <c r="K20" s="11"/>
      <c r="L20" s="11"/>
      <c r="M20" s="11"/>
      <c r="N20" s="11"/>
      <c r="O20" s="11"/>
      <c r="P20" s="11"/>
      <c r="Q20" s="11"/>
      <c r="R20" s="11"/>
      <c r="S20" s="11"/>
      <c r="T20" s="11"/>
      <c r="U20" s="11"/>
      <c r="V20" s="11"/>
      <c r="W20" s="11"/>
      <c r="X20" s="11"/>
      <c r="Y20" s="11"/>
      <c r="Z20" s="11"/>
      <c r="AA20" s="11"/>
      <c r="AB20" s="11"/>
      <c r="AC20" s="11"/>
      <c r="AD20" s="11"/>
      <c r="AE20" s="11"/>
      <c r="AF20" s="11"/>
      <c r="AG20" s="11"/>
      <c r="AH20" s="11"/>
      <c r="AI20" s="11"/>
    </row>
    <row r="21" spans="2:35" ht="39.950000000000003" customHeight="1" x14ac:dyDescent="0.3">
      <c r="B21" s="13" t="s">
        <v>1</v>
      </c>
      <c r="C21" s="14"/>
      <c r="D21" s="72"/>
      <c r="E21" s="14"/>
      <c r="F21" s="14"/>
      <c r="G21" s="15"/>
      <c r="H21" s="15"/>
      <c r="I21" s="15"/>
      <c r="J21" s="15"/>
      <c r="K21" s="15"/>
      <c r="L21" s="15"/>
      <c r="M21" s="15"/>
      <c r="N21" s="15"/>
      <c r="O21" s="15"/>
    </row>
    <row r="22" spans="2:35" ht="51" customHeight="1" x14ac:dyDescent="0.3">
      <c r="C22" s="78" t="s">
        <v>112</v>
      </c>
      <c r="D22" s="79"/>
      <c r="E22" s="79"/>
      <c r="F22" s="16"/>
      <c r="G22" s="17"/>
      <c r="H22" s="82" t="s">
        <v>11</v>
      </c>
      <c r="I22" s="83"/>
      <c r="J22" s="83"/>
      <c r="K22" s="83"/>
      <c r="L22" s="16"/>
      <c r="M22" s="18"/>
      <c r="N22" s="78" t="s">
        <v>12</v>
      </c>
      <c r="O22" s="79"/>
      <c r="P22" s="79"/>
      <c r="Q22" s="16"/>
      <c r="S22" s="78" t="s">
        <v>44</v>
      </c>
      <c r="T22" s="79"/>
      <c r="U22" s="79"/>
      <c r="V22" s="16"/>
      <c r="W22" s="17"/>
      <c r="X22" s="78" t="s">
        <v>48</v>
      </c>
      <c r="Y22" s="79"/>
      <c r="Z22" s="79"/>
      <c r="AA22" s="16"/>
      <c r="AB22" s="17"/>
      <c r="AC22" s="85" t="s">
        <v>49</v>
      </c>
      <c r="AD22" s="86"/>
      <c r="AE22" s="86"/>
      <c r="AF22" s="19"/>
    </row>
    <row r="23" spans="2:35" ht="54.95" customHeight="1" x14ac:dyDescent="0.3">
      <c r="C23" s="80"/>
      <c r="D23" s="80"/>
      <c r="E23" s="80"/>
      <c r="F23" s="16"/>
      <c r="H23" s="80"/>
      <c r="I23" s="80"/>
      <c r="J23" s="80"/>
      <c r="K23" s="80"/>
      <c r="L23" s="16"/>
      <c r="N23" s="92"/>
      <c r="O23" s="92"/>
      <c r="P23" s="92"/>
      <c r="Q23" s="16"/>
      <c r="S23" s="93"/>
      <c r="T23" s="93"/>
      <c r="U23" s="93"/>
      <c r="V23" s="16"/>
      <c r="X23" s="88"/>
      <c r="Y23" s="88"/>
      <c r="Z23" s="88"/>
      <c r="AA23" s="16"/>
      <c r="AC23" s="87"/>
      <c r="AD23" s="87"/>
      <c r="AE23" s="87"/>
    </row>
    <row r="24" spans="2:35" ht="21.95" customHeight="1" x14ac:dyDescent="0.3">
      <c r="C24" s="81"/>
      <c r="D24" s="81"/>
      <c r="E24" s="81"/>
      <c r="F24" s="16"/>
      <c r="G24" s="20"/>
      <c r="H24" s="81"/>
      <c r="I24" s="81"/>
      <c r="J24" s="81"/>
      <c r="K24" s="81"/>
      <c r="L24" s="16"/>
      <c r="M24" s="21"/>
      <c r="N24" s="81"/>
      <c r="O24" s="81"/>
      <c r="P24" s="81"/>
      <c r="Q24" s="16"/>
      <c r="R24" s="21"/>
      <c r="S24" s="81"/>
      <c r="T24" s="81"/>
      <c r="U24" s="81"/>
      <c r="V24" s="16"/>
      <c r="W24" s="21"/>
      <c r="X24" s="81"/>
      <c r="Y24" s="81"/>
      <c r="Z24" s="81"/>
      <c r="AA24" s="16"/>
      <c r="AB24" s="21"/>
      <c r="AC24" s="81"/>
      <c r="AD24" s="81"/>
      <c r="AE24" s="81"/>
      <c r="AF24" s="22"/>
    </row>
    <row r="25" spans="2:35" ht="21.95" customHeight="1" x14ac:dyDescent="0.3">
      <c r="C25" s="77" t="str">
        <f>IFERROR(IF(C24&lt;&gt;0,IF(C23&gt;=C24,"HAUSSE DE ", "BAISSE DE ")&amp;TEXT(C23/C24-1,"0%;0%"),"HAUSSE DE 100%"),"")</f>
        <v>HAUSSE DE 100%</v>
      </c>
      <c r="D25" s="77"/>
      <c r="E25" s="77"/>
      <c r="F25" s="16"/>
      <c r="G25" s="20"/>
      <c r="H25" s="84" t="str">
        <f>IFERROR(IF(H24&lt;&gt;0,IF(H23&gt;=H24,"HAUSSE DE ", "BAISSE DE ")&amp;TEXT(H23/H24-1,"0%;0%"),"HAUSSE DE 100%"),"")</f>
        <v>HAUSSE DE 100%</v>
      </c>
      <c r="I25" s="84"/>
      <c r="J25" s="84"/>
      <c r="K25" s="84"/>
      <c r="L25" s="16"/>
      <c r="M25" s="21"/>
      <c r="N25" s="77" t="str">
        <f>IFERROR(IF(N24&lt;&gt;0,IF(N23&gt;=N24,"HAUSSE DE ", "BAISSE DE ")&amp;TEXT(N23/N24-1,"0%;0%"),"HAUSSE DE 100%"),"")</f>
        <v>HAUSSE DE 100%</v>
      </c>
      <c r="O25" s="77"/>
      <c r="P25" s="77"/>
      <c r="Q25" s="16"/>
      <c r="R25" s="21"/>
      <c r="S25" s="77" t="str">
        <f>IFERROR(IF(S24&lt;&gt;0,IF(S23&gt;=S24,"HAUSSE DE ", "BAISSE DE ")&amp;TEXT(S23/S24-1,"0%;0%"),"HAUSSE DE 100%"),"")</f>
        <v>HAUSSE DE 100%</v>
      </c>
      <c r="T25" s="77"/>
      <c r="U25" s="77"/>
      <c r="V25" s="16"/>
      <c r="W25" s="21"/>
      <c r="X25" s="77" t="str">
        <f>IFERROR(IF(X24&lt;&gt;0,IF(X23&gt;=X24,"HAUSSE DE ", "BAISSE DE ")&amp;TEXT(X23/X24-1,"0%;0%"),"HAUSSE DE 100%"),"")</f>
        <v>HAUSSE DE 100%</v>
      </c>
      <c r="Y25" s="77"/>
      <c r="Z25" s="77"/>
      <c r="AA25" s="16"/>
      <c r="AB25" s="21"/>
      <c r="AC25" s="77" t="str">
        <f>IFERROR(IF(AC24&lt;&gt;0,IF(AC23&gt;=AC24,"HAUSSE DE ", "BAISSE DE ")&amp;TEXT(AC23/AC24-1,"0%;0%"),"HAUSSE DE 100%"),"")</f>
        <v>HAUSSE DE 100%</v>
      </c>
      <c r="AD25" s="77"/>
      <c r="AE25" s="77"/>
    </row>
  </sheetData>
  <mergeCells count="28">
    <mergeCell ref="V3:W3"/>
    <mergeCell ref="N3:U3"/>
    <mergeCell ref="N23:P23"/>
    <mergeCell ref="S23:U23"/>
    <mergeCell ref="AC24:AE24"/>
    <mergeCell ref="AC25:AE25"/>
    <mergeCell ref="AC22:AE22"/>
    <mergeCell ref="AC23:AE23"/>
    <mergeCell ref="X22:Z22"/>
    <mergeCell ref="X23:Z23"/>
    <mergeCell ref="X24:Z24"/>
    <mergeCell ref="X25:Z25"/>
    <mergeCell ref="C3:D3"/>
    <mergeCell ref="C4:D4"/>
    <mergeCell ref="C25:E25"/>
    <mergeCell ref="N25:P25"/>
    <mergeCell ref="S25:U25"/>
    <mergeCell ref="C22:E22"/>
    <mergeCell ref="C23:E23"/>
    <mergeCell ref="C24:E24"/>
    <mergeCell ref="S24:U24"/>
    <mergeCell ref="H22:K22"/>
    <mergeCell ref="H23:K23"/>
    <mergeCell ref="H24:K24"/>
    <mergeCell ref="H25:K25"/>
    <mergeCell ref="N24:P24"/>
    <mergeCell ref="N22:P22"/>
    <mergeCell ref="S22:U22"/>
  </mergeCells>
  <conditionalFormatting sqref="C8:AI20">
    <cfRule type="expression" dxfId="15" priority="1">
      <formula>MONTH(C8)&lt;&gt;MONTH($B8)</formula>
    </cfRule>
    <cfRule type="expression" dxfId="14" priority="15">
      <formula>OR(LEFT(C$7,1)="S", COUNTIF(lstCongés, C8)&gt;0)</formula>
    </cfRule>
    <cfRule type="expression" dxfId="13" priority="16">
      <formula>OR(LEFT(C$7,1)="D", COUNTIF(lstCongés, C8)&gt;0)</formula>
    </cfRule>
  </conditionalFormatting>
  <conditionalFormatting sqref="C25:AE25">
    <cfRule type="beginsWith" dxfId="12" priority="2" operator="beginsWith" text="HAUSSE DE">
      <formula>LEFT(C25,LEN("HAUSSE DE"))="HAUSSE DE"</formula>
    </cfRule>
  </conditionalFormatting>
  <conditionalFormatting sqref="C8:AI20">
    <cfRule type="expression" dxfId="11" priority="6">
      <formula>COUNTIFS(lstNomsEmpl,valSelEmployé,lstDatesF,"&lt;="&amp;C8,lstDatesD,"&gt;="&amp;C8,lstTypesC,#REF!)&gt;0</formula>
    </cfRule>
  </conditionalFormatting>
  <conditionalFormatting sqref="C8:AI20">
    <cfRule type="expression" dxfId="10" priority="7">
      <formula>COUNTIFS(lstNomsEmpl,valSelEmployé,lstDatesF,"&lt;="&amp;C8,lstDatesD,"&gt;="&amp;C8,lstTypesC,#REF!)&gt;0</formula>
    </cfRule>
    <cfRule type="expression" dxfId="9" priority="8">
      <formula>COUNTIFS(lstNomsEmpl,valSelEmployé,lstDatesF,"&lt;="&amp;C8,lstDatesD,"&gt;="&amp;C8,lstTypesC,#REF!)&gt;0</formula>
    </cfRule>
    <cfRule type="expression" dxfId="8" priority="9">
      <formula>COUNTIFS(lstNomsEmpl,valSelEmployé,lstDatesF,"&lt;="&amp;C8,lstDatesD,"&gt;="&amp;C8,lstTypesC,#REF!)&gt;0</formula>
    </cfRule>
  </conditionalFormatting>
  <dataValidations count="13">
    <dataValidation allowBlank="1" showInputMessage="1" showErrorMessage="1" prompt="Consultez la présence annuelle des employés dans ce classeur. Sélectionnez un employé et une année pour obtenir une vue d’ensemble dans cette feuille de calcul" sqref="A1:A2" xr:uid="{00000000-0002-0000-0000-000000000000}"/>
    <dataValidation allowBlank="1" showInputMessage="1" showErrorMessage="1" prompt="Sélectionnez le nom d’un employé dans la cellule AM2 à droite" sqref="J3" xr:uid="{00000000-0002-0000-0000-000001000000}"/>
    <dataValidation allowBlank="1" showInputMessage="1" showErrorMessage="1" prompt="Entrez l’année dans la cellule AM3 à droite" sqref="J4:J5" xr:uid="{00000000-0002-0000-0000-000002000000}"/>
    <dataValidation allowBlank="1" showInputMessage="1" showErrorMessage="1" prompt="Le titre de la feuille de calcul figure dans cette cellule." sqref="B1:B2" xr:uid="{00000000-0002-0000-0000-000003000000}"/>
    <dataValidation allowBlank="1" showInputMessage="1" showErrorMessage="1" prompt="Le titre Chiffres clés figure dans cette cellule. Parcourez les lignes 19 à 22 pour consulter le nombre total de jours de congé, les jours travaillés et d’autres statistiques relatives aux congés" sqref="B21" xr:uid="{00000000-0002-0000-0000-000004000000}"/>
    <dataValidation allowBlank="1" showInputMessage="1" showErrorMessage="1" prompt="Le tableau Registre de présence est automatiquement mis à jour pour l’employé et l’année sélectionnés à l’aide des entrées de la feuille de calcul Suivi des congés des employés. Les mois de l’année figurent dans cette colonne" sqref="B7" xr:uid="{00000000-0002-0000-0000-000005000000}"/>
    <dataValidation allowBlank="1" showInputMessage="1" showErrorMessage="1" prompt="Sélectionnez un employé dans la cellule à droite" sqref="B3" xr:uid="{00000000-0002-0000-0000-000006000000}"/>
    <dataValidation allowBlank="1" showInputMessage="1" showErrorMessage="1" prompt="Entrez l’année dans la cellule à droite" sqref="B4:B5" xr:uid="{00000000-0002-0000-0000-000007000000}"/>
    <dataValidation type="list" allowBlank="1" showInputMessage="1" showErrorMessage="1" error="Sélectionnez le nom d’un employé dans la liste. Sélectionnez ANNULER, appuyez sur ALT+FLÈCHE BAS, puis sur ENTRÉE pour opérer une sélection " prompt="Sélectionnez le nom d’un employé dans cette cellule. Appuyez sur ALT+FLÈCHE BAS pour ouvrir la liste déroulante, puis sur ENTRÉE pour opérer une sélection." sqref="C3 E3:I3" xr:uid="{00000000-0002-0000-0000-000008000000}">
      <formula1>lstEmployés</formula1>
    </dataValidation>
    <dataValidation allowBlank="1" showInputMessage="1" showErrorMessage="1" prompt="Entrez l’année dans cette cellule" sqref="C4:C5 E4:I5 D5" xr:uid="{00000000-0002-0000-0000-000009000000}"/>
    <dataValidation allowBlank="1" showInputMessage="1" showErrorMessage="1" prompt="La date correspondant au mois à gauche et au jour de la semaine dans cette cellule figure dans cette colonne. Seuls les jours du mois travaillés son remplis. Les congés sont mis en surbrillance selon la légende figurant sous le tableau" sqref="C7" xr:uid="{00000000-0002-0000-0000-00000A000000}"/>
    <dataValidation allowBlank="1" showInputMessage="1" showErrorMessage="1" prompt="Les titres des statistiques clés sont automatiquement calculés dans cette ligne à partir de la cellule à droite" sqref="B22" xr:uid="{00000000-0002-0000-0000-00000B000000}"/>
    <dataValidation allowBlank="1" showInputMessage="1" showErrorMessage="1" prompt="Les jours de la semaine pour le mois présent dans la colonne B et le jour de la semaine dans ce titre figurent dans cette colonne. Les cellules mises en surbrillance indiquent un congé" sqref="D7:AI7" xr:uid="{00000000-0002-0000-0000-00000C000000}"/>
  </dataValidations>
  <printOptions horizontalCentered="1"/>
  <pageMargins left="0.25" right="0.25" top="0.75" bottom="0.75" header="0.3" footer="0.3"/>
  <pageSetup paperSize="9" scale="61" fitToHeight="0" orientation="landscape" r:id="rId1"/>
  <headerFooter differentFirst="1">
    <oddFooter>Page &amp;P of &amp;N</oddFooter>
  </headerFooter>
  <tableParts count="1">
    <tablePart r:id="rId2"/>
  </tableParts>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sheetPr codeName="Sheet2">
    <tabColor theme="2" tint="-0.499984740745262"/>
    <pageSetUpPr fitToPage="1"/>
  </sheetPr>
  <dimension ref="A1:B7"/>
  <sheetViews>
    <sheetView showGridLines="0" workbookViewId="0">
      <selection activeCell="B12" sqref="B12"/>
    </sheetView>
  </sheetViews>
  <sheetFormatPr baseColWidth="10" defaultColWidth="9" defaultRowHeight="30" customHeight="1" x14ac:dyDescent="0.3"/>
  <cols>
    <col min="1" max="1" width="2.625" customWidth="1"/>
    <col min="2" max="2" width="28.75" customWidth="1"/>
    <col min="3" max="3" width="3.25" customWidth="1"/>
  </cols>
  <sheetData>
    <row r="1" spans="1:2" s="3" customFormat="1" ht="39.950000000000003" customHeight="1" x14ac:dyDescent="0.3">
      <c r="A1"/>
      <c r="B1" s="4" t="s">
        <v>9</v>
      </c>
    </row>
    <row r="2" spans="1:2" ht="15" customHeight="1" x14ac:dyDescent="0.3"/>
    <row r="3" spans="1:2" ht="30" customHeight="1" x14ac:dyDescent="0.3">
      <c r="B3" s="2" t="s">
        <v>2</v>
      </c>
    </row>
    <row r="4" spans="1:2" ht="30" customHeight="1" x14ac:dyDescent="0.3">
      <c r="B4" s="1" t="s">
        <v>3</v>
      </c>
    </row>
    <row r="5" spans="1:2" ht="30" customHeight="1" x14ac:dyDescent="0.3">
      <c r="B5" s="1" t="s">
        <v>4</v>
      </c>
    </row>
    <row r="6" spans="1:2" ht="30" customHeight="1" x14ac:dyDescent="0.3">
      <c r="B6" s="1" t="s">
        <v>5</v>
      </c>
    </row>
    <row r="7" spans="1:2" ht="30" customHeight="1" x14ac:dyDescent="0.3">
      <c r="B7" s="1" t="s">
        <v>6</v>
      </c>
    </row>
  </sheetData>
  <dataValidations count="3">
    <dataValidation allowBlank="1" showInputMessage="1" showErrorMessage="1" prompt="Ajoutez les employés dans cette feuille de calcul. Les entrées de ce tableau sont utilisées pour la sélection dans les feuilles de calcul Calendrier et Suivi des congés des employés" sqref="A1" xr:uid="{00000000-0002-0000-0200-000000000000}"/>
    <dataValidation allowBlank="1" showInputMessage="1" showErrorMessage="1" prompt="Le titre de la feuille de calcul figure dans cette cellule." sqref="B1" xr:uid="{00000000-0002-0000-0200-000001000000}"/>
    <dataValidation allowBlank="1" showInputMessage="1" showErrorMessage="1" prompt="Les noms des employés figurent dans cette colonne sous ce titre" sqref="B3" xr:uid="{00000000-0002-0000-0200-000002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9"/>
    <pageSetUpPr fitToPage="1"/>
  </sheetPr>
  <dimension ref="B1:E827"/>
  <sheetViews>
    <sheetView showGridLines="0" workbookViewId="0">
      <selection activeCell="J12" sqref="J12"/>
    </sheetView>
  </sheetViews>
  <sheetFormatPr baseColWidth="10" defaultColWidth="9" defaultRowHeight="30" customHeight="1" x14ac:dyDescent="0.3"/>
  <cols>
    <col min="1" max="1" width="2.625" customWidth="1"/>
    <col min="2" max="2" width="28.75" style="25" customWidth="1"/>
    <col min="3" max="5" width="25.625" style="25" customWidth="1"/>
  </cols>
  <sheetData>
    <row r="1" spans="2:5" ht="39.950000000000003" customHeight="1" x14ac:dyDescent="0.3">
      <c r="B1" s="24" t="s">
        <v>8</v>
      </c>
    </row>
    <row r="2" spans="2:5" ht="15" customHeight="1" x14ac:dyDescent="0.3"/>
    <row r="3" spans="2:5" ht="30" customHeight="1" x14ac:dyDescent="0.3">
      <c r="B3" s="26" t="s">
        <v>3</v>
      </c>
      <c r="C3" s="26" t="s">
        <v>4</v>
      </c>
      <c r="D3" s="26" t="s">
        <v>5</v>
      </c>
      <c r="E3" s="26" t="s">
        <v>6</v>
      </c>
    </row>
    <row r="4" spans="2:5" ht="30" customHeight="1" x14ac:dyDescent="0.3">
      <c r="B4" s="27">
        <v>43831</v>
      </c>
      <c r="C4" s="28">
        <f>WEEKNUM(JoursFériés[[#This Row],[Jour]])</f>
        <v>1</v>
      </c>
      <c r="D4" s="29">
        <f>MONTH(JoursFériés[[#This Row],[Jour]])</f>
        <v>1</v>
      </c>
      <c r="E4" s="29">
        <f>YEAR(JoursFériés[[#This Row],[Jour]])</f>
        <v>2020</v>
      </c>
    </row>
    <row r="5" spans="2:5" ht="30" customHeight="1" x14ac:dyDescent="0.3">
      <c r="B5" s="27">
        <v>43832</v>
      </c>
      <c r="C5" s="28">
        <f>WEEKNUM(JoursFériés[[#This Row],[Jour]])</f>
        <v>1</v>
      </c>
      <c r="D5" s="29">
        <f>MONTH(JoursFériés[[#This Row],[Jour]])</f>
        <v>1</v>
      </c>
      <c r="E5" s="29">
        <f>YEAR(JoursFériés[[#This Row],[Jour]])</f>
        <v>2020</v>
      </c>
    </row>
    <row r="6" spans="2:5" ht="30" customHeight="1" x14ac:dyDescent="0.3">
      <c r="B6" s="27">
        <v>43833</v>
      </c>
      <c r="C6" s="28">
        <f>WEEKNUM(JoursFériés[[#This Row],[Jour]])</f>
        <v>1</v>
      </c>
      <c r="D6" s="29">
        <f>MONTH(JoursFériés[[#This Row],[Jour]])</f>
        <v>1</v>
      </c>
      <c r="E6" s="29">
        <f>YEAR(JoursFériés[[#This Row],[Jour]])</f>
        <v>2020</v>
      </c>
    </row>
    <row r="7" spans="2:5" ht="30" customHeight="1" x14ac:dyDescent="0.3">
      <c r="B7" s="27">
        <v>43834</v>
      </c>
      <c r="C7" s="28">
        <f>WEEKNUM(JoursFériés[[#This Row],[Jour]])</f>
        <v>1</v>
      </c>
      <c r="D7" s="29">
        <f>MONTH(JoursFériés[[#This Row],[Jour]])</f>
        <v>1</v>
      </c>
      <c r="E7" s="29">
        <f>YEAR(JoursFériés[[#This Row],[Jour]])</f>
        <v>2020</v>
      </c>
    </row>
    <row r="8" spans="2:5" ht="30" customHeight="1" x14ac:dyDescent="0.3">
      <c r="B8" s="27">
        <v>43835</v>
      </c>
      <c r="C8" s="28">
        <f>WEEKNUM(JoursFériés[[#This Row],[Jour]])</f>
        <v>2</v>
      </c>
      <c r="D8" s="29">
        <f>MONTH(JoursFériés[[#This Row],[Jour]])</f>
        <v>1</v>
      </c>
      <c r="E8" s="29">
        <f>YEAR(JoursFériés[[#This Row],[Jour]])</f>
        <v>2020</v>
      </c>
    </row>
    <row r="9" spans="2:5" ht="30" customHeight="1" x14ac:dyDescent="0.3">
      <c r="B9" s="27">
        <v>43836</v>
      </c>
      <c r="C9" s="28">
        <f>WEEKNUM(JoursFériés[[#This Row],[Jour]])</f>
        <v>2</v>
      </c>
      <c r="D9" s="29">
        <f>MONTH(JoursFériés[[#This Row],[Jour]])</f>
        <v>1</v>
      </c>
      <c r="E9" s="29">
        <f>YEAR(JoursFériés[[#This Row],[Jour]])</f>
        <v>2020</v>
      </c>
    </row>
    <row r="10" spans="2:5" ht="30" customHeight="1" x14ac:dyDescent="0.3">
      <c r="B10" s="27">
        <v>43837</v>
      </c>
      <c r="C10" s="28">
        <f>WEEKNUM(JoursFériés[[#This Row],[Jour]])</f>
        <v>2</v>
      </c>
      <c r="D10" s="29">
        <f>MONTH(JoursFériés[[#This Row],[Jour]])</f>
        <v>1</v>
      </c>
      <c r="E10" s="29">
        <f>YEAR(JoursFériés[[#This Row],[Jour]])</f>
        <v>2020</v>
      </c>
    </row>
    <row r="11" spans="2:5" ht="30" customHeight="1" x14ac:dyDescent="0.3">
      <c r="B11" s="27">
        <v>43838</v>
      </c>
      <c r="C11" s="28">
        <f>WEEKNUM(JoursFériés[[#This Row],[Jour]])</f>
        <v>2</v>
      </c>
      <c r="D11" s="29">
        <f>MONTH(JoursFériés[[#This Row],[Jour]])</f>
        <v>1</v>
      </c>
      <c r="E11" s="29">
        <f>YEAR(JoursFériés[[#This Row],[Jour]])</f>
        <v>2020</v>
      </c>
    </row>
    <row r="12" spans="2:5" ht="30" customHeight="1" x14ac:dyDescent="0.3">
      <c r="B12" s="27">
        <v>43839</v>
      </c>
      <c r="C12" s="28">
        <f>WEEKNUM(JoursFériés[[#This Row],[Jour]])</f>
        <v>2</v>
      </c>
      <c r="D12" s="29">
        <f>MONTH(JoursFériés[[#This Row],[Jour]])</f>
        <v>1</v>
      </c>
      <c r="E12" s="29">
        <f>YEAR(JoursFériés[[#This Row],[Jour]])</f>
        <v>2020</v>
      </c>
    </row>
    <row r="13" spans="2:5" ht="30" customHeight="1" x14ac:dyDescent="0.3">
      <c r="B13" s="27">
        <v>43840</v>
      </c>
      <c r="C13" s="28">
        <f>WEEKNUM(JoursFériés[[#This Row],[Jour]])</f>
        <v>2</v>
      </c>
      <c r="D13" s="29">
        <f>MONTH(JoursFériés[[#This Row],[Jour]])</f>
        <v>1</v>
      </c>
      <c r="E13" s="29">
        <f>YEAR(JoursFériés[[#This Row],[Jour]])</f>
        <v>2020</v>
      </c>
    </row>
    <row r="14" spans="2:5" ht="30" customHeight="1" x14ac:dyDescent="0.3">
      <c r="B14" s="27">
        <v>43841</v>
      </c>
      <c r="C14" s="28">
        <f>WEEKNUM(JoursFériés[[#This Row],[Jour]])</f>
        <v>2</v>
      </c>
      <c r="D14" s="29">
        <f>MONTH(JoursFériés[[#This Row],[Jour]])</f>
        <v>1</v>
      </c>
      <c r="E14" s="29">
        <f>YEAR(JoursFériés[[#This Row],[Jour]])</f>
        <v>2020</v>
      </c>
    </row>
    <row r="15" spans="2:5" ht="30" customHeight="1" x14ac:dyDescent="0.3">
      <c r="B15" s="27">
        <v>43842</v>
      </c>
      <c r="C15" s="28">
        <f>WEEKNUM(JoursFériés[[#This Row],[Jour]])</f>
        <v>3</v>
      </c>
      <c r="D15" s="29">
        <f>MONTH(JoursFériés[[#This Row],[Jour]])</f>
        <v>1</v>
      </c>
      <c r="E15" s="29">
        <f>YEAR(JoursFériés[[#This Row],[Jour]])</f>
        <v>2020</v>
      </c>
    </row>
    <row r="16" spans="2:5" ht="30" customHeight="1" x14ac:dyDescent="0.3">
      <c r="B16" s="27">
        <v>43843</v>
      </c>
      <c r="C16" s="28">
        <f>WEEKNUM(JoursFériés[[#This Row],[Jour]])</f>
        <v>3</v>
      </c>
      <c r="D16" s="29">
        <f>MONTH(JoursFériés[[#This Row],[Jour]])</f>
        <v>1</v>
      </c>
      <c r="E16" s="29">
        <f>YEAR(JoursFériés[[#This Row],[Jour]])</f>
        <v>2020</v>
      </c>
    </row>
    <row r="17" spans="2:5" ht="30" customHeight="1" x14ac:dyDescent="0.3">
      <c r="B17" s="27">
        <v>43844</v>
      </c>
      <c r="C17" s="28">
        <f>WEEKNUM(JoursFériés[[#This Row],[Jour]])</f>
        <v>3</v>
      </c>
      <c r="D17" s="29">
        <f>MONTH(JoursFériés[[#This Row],[Jour]])</f>
        <v>1</v>
      </c>
      <c r="E17" s="29">
        <f>YEAR(JoursFériés[[#This Row],[Jour]])</f>
        <v>2020</v>
      </c>
    </row>
    <row r="18" spans="2:5" ht="30" customHeight="1" x14ac:dyDescent="0.3">
      <c r="B18" s="27">
        <v>43845</v>
      </c>
      <c r="C18" s="28">
        <f>WEEKNUM(JoursFériés[[#This Row],[Jour]])</f>
        <v>3</v>
      </c>
      <c r="D18" s="29">
        <f>MONTH(JoursFériés[[#This Row],[Jour]])</f>
        <v>1</v>
      </c>
      <c r="E18" s="29">
        <f>YEAR(JoursFériés[[#This Row],[Jour]])</f>
        <v>2020</v>
      </c>
    </row>
    <row r="19" spans="2:5" ht="30" customHeight="1" x14ac:dyDescent="0.3">
      <c r="B19" s="27">
        <v>43846</v>
      </c>
      <c r="C19" s="28">
        <f>WEEKNUM(JoursFériés[[#This Row],[Jour]])</f>
        <v>3</v>
      </c>
      <c r="D19" s="29">
        <f>MONTH(JoursFériés[[#This Row],[Jour]])</f>
        <v>1</v>
      </c>
      <c r="E19" s="29">
        <f>YEAR(JoursFériés[[#This Row],[Jour]])</f>
        <v>2020</v>
      </c>
    </row>
    <row r="20" spans="2:5" ht="30" customHeight="1" x14ac:dyDescent="0.3">
      <c r="B20" s="27">
        <v>43847</v>
      </c>
      <c r="C20" s="28">
        <f>WEEKNUM(JoursFériés[[#This Row],[Jour]])</f>
        <v>3</v>
      </c>
      <c r="D20" s="29">
        <f>MONTH(JoursFériés[[#This Row],[Jour]])</f>
        <v>1</v>
      </c>
      <c r="E20" s="29">
        <f>YEAR(JoursFériés[[#This Row],[Jour]])</f>
        <v>2020</v>
      </c>
    </row>
    <row r="21" spans="2:5" ht="30" customHeight="1" x14ac:dyDescent="0.3">
      <c r="B21" s="27">
        <v>43848</v>
      </c>
      <c r="C21" s="28">
        <f>WEEKNUM(JoursFériés[[#This Row],[Jour]])</f>
        <v>3</v>
      </c>
      <c r="D21" s="29">
        <f>MONTH(JoursFériés[[#This Row],[Jour]])</f>
        <v>1</v>
      </c>
      <c r="E21" s="29">
        <f>YEAR(JoursFériés[[#This Row],[Jour]])</f>
        <v>2020</v>
      </c>
    </row>
    <row r="22" spans="2:5" ht="30" customHeight="1" x14ac:dyDescent="0.3">
      <c r="B22" s="27">
        <v>43849</v>
      </c>
      <c r="C22" s="28">
        <f>WEEKNUM(JoursFériés[[#This Row],[Jour]])</f>
        <v>4</v>
      </c>
      <c r="D22" s="29">
        <f>MONTH(JoursFériés[[#This Row],[Jour]])</f>
        <v>1</v>
      </c>
      <c r="E22" s="29">
        <f>YEAR(JoursFériés[[#This Row],[Jour]])</f>
        <v>2020</v>
      </c>
    </row>
    <row r="23" spans="2:5" ht="30" customHeight="1" x14ac:dyDescent="0.3">
      <c r="B23" s="27">
        <v>43850</v>
      </c>
      <c r="C23" s="28">
        <f>WEEKNUM(JoursFériés[[#This Row],[Jour]])</f>
        <v>4</v>
      </c>
      <c r="D23" s="29">
        <f>MONTH(JoursFériés[[#This Row],[Jour]])</f>
        <v>1</v>
      </c>
      <c r="E23" s="29">
        <f>YEAR(JoursFériés[[#This Row],[Jour]])</f>
        <v>2020</v>
      </c>
    </row>
    <row r="24" spans="2:5" ht="30" customHeight="1" x14ac:dyDescent="0.3">
      <c r="B24" s="27">
        <v>43851</v>
      </c>
      <c r="C24" s="28">
        <f>WEEKNUM(JoursFériés[[#This Row],[Jour]])</f>
        <v>4</v>
      </c>
      <c r="D24" s="29">
        <f>MONTH(JoursFériés[[#This Row],[Jour]])</f>
        <v>1</v>
      </c>
      <c r="E24" s="29">
        <f>YEAR(JoursFériés[[#This Row],[Jour]])</f>
        <v>2020</v>
      </c>
    </row>
    <row r="25" spans="2:5" ht="30" customHeight="1" x14ac:dyDescent="0.3">
      <c r="B25" s="27">
        <v>43852</v>
      </c>
      <c r="C25" s="28">
        <f>WEEKNUM(JoursFériés[[#This Row],[Jour]])</f>
        <v>4</v>
      </c>
      <c r="D25" s="29">
        <f>MONTH(JoursFériés[[#This Row],[Jour]])</f>
        <v>1</v>
      </c>
      <c r="E25" s="29">
        <f>YEAR(JoursFériés[[#This Row],[Jour]])</f>
        <v>2020</v>
      </c>
    </row>
    <row r="26" spans="2:5" ht="30" customHeight="1" x14ac:dyDescent="0.3">
      <c r="B26" s="27">
        <v>43853</v>
      </c>
      <c r="C26" s="28">
        <f>WEEKNUM(JoursFériés[[#This Row],[Jour]])</f>
        <v>4</v>
      </c>
      <c r="D26" s="29">
        <f>MONTH(JoursFériés[[#This Row],[Jour]])</f>
        <v>1</v>
      </c>
      <c r="E26" s="29">
        <f>YEAR(JoursFériés[[#This Row],[Jour]])</f>
        <v>2020</v>
      </c>
    </row>
    <row r="27" spans="2:5" ht="30" customHeight="1" x14ac:dyDescent="0.3">
      <c r="B27" s="27">
        <v>43854</v>
      </c>
      <c r="C27" s="28">
        <f>WEEKNUM(JoursFériés[[#This Row],[Jour]])</f>
        <v>4</v>
      </c>
      <c r="D27" s="29">
        <f>MONTH(JoursFériés[[#This Row],[Jour]])</f>
        <v>1</v>
      </c>
      <c r="E27" s="29">
        <f>YEAR(JoursFériés[[#This Row],[Jour]])</f>
        <v>2020</v>
      </c>
    </row>
    <row r="28" spans="2:5" ht="30" customHeight="1" x14ac:dyDescent="0.3">
      <c r="B28" s="27">
        <v>43855</v>
      </c>
      <c r="C28" s="28">
        <f>WEEKNUM(JoursFériés[[#This Row],[Jour]])</f>
        <v>4</v>
      </c>
      <c r="D28" s="29">
        <f>MONTH(JoursFériés[[#This Row],[Jour]])</f>
        <v>1</v>
      </c>
      <c r="E28" s="29">
        <f>YEAR(JoursFériés[[#This Row],[Jour]])</f>
        <v>2020</v>
      </c>
    </row>
    <row r="29" spans="2:5" ht="30" customHeight="1" x14ac:dyDescent="0.3">
      <c r="B29" s="27">
        <v>43856</v>
      </c>
      <c r="C29" s="28">
        <f>WEEKNUM(JoursFériés[[#This Row],[Jour]])</f>
        <v>5</v>
      </c>
      <c r="D29" s="29">
        <f>MONTH(JoursFériés[[#This Row],[Jour]])</f>
        <v>1</v>
      </c>
      <c r="E29" s="29">
        <f>YEAR(JoursFériés[[#This Row],[Jour]])</f>
        <v>2020</v>
      </c>
    </row>
    <row r="30" spans="2:5" ht="30" customHeight="1" x14ac:dyDescent="0.3">
      <c r="B30" s="27">
        <v>43857</v>
      </c>
      <c r="C30" s="28">
        <f>WEEKNUM(JoursFériés[[#This Row],[Jour]])</f>
        <v>5</v>
      </c>
      <c r="D30" s="29">
        <f>MONTH(JoursFériés[[#This Row],[Jour]])</f>
        <v>1</v>
      </c>
      <c r="E30" s="29">
        <f>YEAR(JoursFériés[[#This Row],[Jour]])</f>
        <v>2020</v>
      </c>
    </row>
    <row r="31" spans="2:5" ht="30" customHeight="1" x14ac:dyDescent="0.3">
      <c r="B31" s="27">
        <v>43858</v>
      </c>
      <c r="C31" s="28">
        <f>WEEKNUM(JoursFériés[[#This Row],[Jour]])</f>
        <v>5</v>
      </c>
      <c r="D31" s="29">
        <f>MONTH(JoursFériés[[#This Row],[Jour]])</f>
        <v>1</v>
      </c>
      <c r="E31" s="29">
        <f>YEAR(JoursFériés[[#This Row],[Jour]])</f>
        <v>2020</v>
      </c>
    </row>
    <row r="32" spans="2:5" ht="30" customHeight="1" x14ac:dyDescent="0.3">
      <c r="B32" s="27">
        <v>43859</v>
      </c>
      <c r="C32" s="28">
        <f>WEEKNUM(JoursFériés[[#This Row],[Jour]])</f>
        <v>5</v>
      </c>
      <c r="D32" s="29">
        <f>MONTH(JoursFériés[[#This Row],[Jour]])</f>
        <v>1</v>
      </c>
      <c r="E32" s="29">
        <f>YEAR(JoursFériés[[#This Row],[Jour]])</f>
        <v>2020</v>
      </c>
    </row>
    <row r="33" spans="2:5" ht="30" customHeight="1" x14ac:dyDescent="0.3">
      <c r="B33" s="27">
        <v>43860</v>
      </c>
      <c r="C33" s="28">
        <f>WEEKNUM(JoursFériés[[#This Row],[Jour]])</f>
        <v>5</v>
      </c>
      <c r="D33" s="29">
        <f>MONTH(JoursFériés[[#This Row],[Jour]])</f>
        <v>1</v>
      </c>
      <c r="E33" s="29">
        <f>YEAR(JoursFériés[[#This Row],[Jour]])</f>
        <v>2020</v>
      </c>
    </row>
    <row r="34" spans="2:5" ht="30" customHeight="1" x14ac:dyDescent="0.3">
      <c r="B34" s="27">
        <v>43861</v>
      </c>
      <c r="C34" s="28">
        <f>WEEKNUM(JoursFériés[[#This Row],[Jour]])</f>
        <v>5</v>
      </c>
      <c r="D34" s="29">
        <f>MONTH(JoursFériés[[#This Row],[Jour]])</f>
        <v>1</v>
      </c>
      <c r="E34" s="29">
        <f>YEAR(JoursFériés[[#This Row],[Jour]])</f>
        <v>2020</v>
      </c>
    </row>
    <row r="35" spans="2:5" ht="30" customHeight="1" x14ac:dyDescent="0.3">
      <c r="B35" s="27">
        <v>43862</v>
      </c>
      <c r="C35" s="28">
        <f>WEEKNUM(JoursFériés[[#This Row],[Jour]])</f>
        <v>5</v>
      </c>
      <c r="D35" s="29">
        <f>MONTH(JoursFériés[[#This Row],[Jour]])</f>
        <v>2</v>
      </c>
      <c r="E35" s="29">
        <f>YEAR(JoursFériés[[#This Row],[Jour]])</f>
        <v>2020</v>
      </c>
    </row>
    <row r="36" spans="2:5" ht="30" customHeight="1" x14ac:dyDescent="0.3">
      <c r="B36" s="27">
        <v>43863</v>
      </c>
      <c r="C36" s="28">
        <f>WEEKNUM(JoursFériés[[#This Row],[Jour]])</f>
        <v>6</v>
      </c>
      <c r="D36" s="29">
        <f>MONTH(JoursFériés[[#This Row],[Jour]])</f>
        <v>2</v>
      </c>
      <c r="E36" s="29">
        <f>YEAR(JoursFériés[[#This Row],[Jour]])</f>
        <v>2020</v>
      </c>
    </row>
    <row r="37" spans="2:5" ht="30" customHeight="1" x14ac:dyDescent="0.3">
      <c r="B37" s="27">
        <v>43864</v>
      </c>
      <c r="C37" s="28">
        <f>WEEKNUM(JoursFériés[[#This Row],[Jour]])</f>
        <v>6</v>
      </c>
      <c r="D37" s="29">
        <f>MONTH(JoursFériés[[#This Row],[Jour]])</f>
        <v>2</v>
      </c>
      <c r="E37" s="29">
        <f>YEAR(JoursFériés[[#This Row],[Jour]])</f>
        <v>2020</v>
      </c>
    </row>
    <row r="38" spans="2:5" ht="30" customHeight="1" x14ac:dyDescent="0.3">
      <c r="B38" s="27">
        <v>43865</v>
      </c>
      <c r="C38" s="28">
        <f>WEEKNUM(JoursFériés[[#This Row],[Jour]])</f>
        <v>6</v>
      </c>
      <c r="D38" s="29">
        <f>MONTH(JoursFériés[[#This Row],[Jour]])</f>
        <v>2</v>
      </c>
      <c r="E38" s="29">
        <f>YEAR(JoursFériés[[#This Row],[Jour]])</f>
        <v>2020</v>
      </c>
    </row>
    <row r="39" spans="2:5" ht="30" customHeight="1" x14ac:dyDescent="0.3">
      <c r="B39" s="27">
        <v>43866</v>
      </c>
      <c r="C39" s="28">
        <f>WEEKNUM(JoursFériés[[#This Row],[Jour]])</f>
        <v>6</v>
      </c>
      <c r="D39" s="29">
        <f>MONTH(JoursFériés[[#This Row],[Jour]])</f>
        <v>2</v>
      </c>
      <c r="E39" s="29">
        <f>YEAR(JoursFériés[[#This Row],[Jour]])</f>
        <v>2020</v>
      </c>
    </row>
    <row r="40" spans="2:5" ht="30" customHeight="1" x14ac:dyDescent="0.3">
      <c r="B40" s="27">
        <v>43867</v>
      </c>
      <c r="C40" s="28">
        <f>WEEKNUM(JoursFériés[[#This Row],[Jour]])</f>
        <v>6</v>
      </c>
      <c r="D40" s="29">
        <f>MONTH(JoursFériés[[#This Row],[Jour]])</f>
        <v>2</v>
      </c>
      <c r="E40" s="29">
        <f>YEAR(JoursFériés[[#This Row],[Jour]])</f>
        <v>2020</v>
      </c>
    </row>
    <row r="41" spans="2:5" ht="30" customHeight="1" x14ac:dyDescent="0.3">
      <c r="B41" s="27">
        <v>43868</v>
      </c>
      <c r="C41" s="28">
        <f>WEEKNUM(JoursFériés[[#This Row],[Jour]])</f>
        <v>6</v>
      </c>
      <c r="D41" s="29">
        <f>MONTH(JoursFériés[[#This Row],[Jour]])</f>
        <v>2</v>
      </c>
      <c r="E41" s="29">
        <f>YEAR(JoursFériés[[#This Row],[Jour]])</f>
        <v>2020</v>
      </c>
    </row>
    <row r="42" spans="2:5" ht="30" customHeight="1" x14ac:dyDescent="0.3">
      <c r="B42" s="27">
        <v>43869</v>
      </c>
      <c r="C42" s="28">
        <f>WEEKNUM(JoursFériés[[#This Row],[Jour]])</f>
        <v>6</v>
      </c>
      <c r="D42" s="29">
        <f>MONTH(JoursFériés[[#This Row],[Jour]])</f>
        <v>2</v>
      </c>
      <c r="E42" s="29">
        <f>YEAR(JoursFériés[[#This Row],[Jour]])</f>
        <v>2020</v>
      </c>
    </row>
    <row r="43" spans="2:5" ht="30" customHeight="1" x14ac:dyDescent="0.3">
      <c r="B43" s="27">
        <v>43870</v>
      </c>
      <c r="C43" s="28">
        <f>WEEKNUM(JoursFériés[[#This Row],[Jour]])</f>
        <v>7</v>
      </c>
      <c r="D43" s="29">
        <f>MONTH(JoursFériés[[#This Row],[Jour]])</f>
        <v>2</v>
      </c>
      <c r="E43" s="29">
        <f>YEAR(JoursFériés[[#This Row],[Jour]])</f>
        <v>2020</v>
      </c>
    </row>
    <row r="44" spans="2:5" ht="30" customHeight="1" x14ac:dyDescent="0.3">
      <c r="B44" s="27">
        <v>43871</v>
      </c>
      <c r="C44" s="28">
        <f>WEEKNUM(JoursFériés[[#This Row],[Jour]])</f>
        <v>7</v>
      </c>
      <c r="D44" s="29">
        <f>MONTH(JoursFériés[[#This Row],[Jour]])</f>
        <v>2</v>
      </c>
      <c r="E44" s="29">
        <f>YEAR(JoursFériés[[#This Row],[Jour]])</f>
        <v>2020</v>
      </c>
    </row>
    <row r="45" spans="2:5" ht="30" customHeight="1" x14ac:dyDescent="0.3">
      <c r="B45" s="27">
        <v>43872</v>
      </c>
      <c r="C45" s="28">
        <f>WEEKNUM(JoursFériés[[#This Row],[Jour]])</f>
        <v>7</v>
      </c>
      <c r="D45" s="29">
        <f>MONTH(JoursFériés[[#This Row],[Jour]])</f>
        <v>2</v>
      </c>
      <c r="E45" s="29">
        <f>YEAR(JoursFériés[[#This Row],[Jour]])</f>
        <v>2020</v>
      </c>
    </row>
    <row r="46" spans="2:5" ht="30" customHeight="1" x14ac:dyDescent="0.3">
      <c r="B46" s="27">
        <v>43873</v>
      </c>
      <c r="C46" s="28">
        <f>WEEKNUM(JoursFériés[[#This Row],[Jour]])</f>
        <v>7</v>
      </c>
      <c r="D46" s="29">
        <f>MONTH(JoursFériés[[#This Row],[Jour]])</f>
        <v>2</v>
      </c>
      <c r="E46" s="29">
        <f>YEAR(JoursFériés[[#This Row],[Jour]])</f>
        <v>2020</v>
      </c>
    </row>
    <row r="47" spans="2:5" ht="30" customHeight="1" x14ac:dyDescent="0.3">
      <c r="B47" s="27">
        <v>43874</v>
      </c>
      <c r="C47" s="28">
        <f>WEEKNUM(JoursFériés[[#This Row],[Jour]])</f>
        <v>7</v>
      </c>
      <c r="D47" s="29">
        <f>MONTH(JoursFériés[[#This Row],[Jour]])</f>
        <v>2</v>
      </c>
      <c r="E47" s="29">
        <f>YEAR(JoursFériés[[#This Row],[Jour]])</f>
        <v>2020</v>
      </c>
    </row>
    <row r="48" spans="2:5" ht="30" customHeight="1" x14ac:dyDescent="0.3">
      <c r="B48" s="27">
        <v>43875</v>
      </c>
      <c r="C48" s="28">
        <f>WEEKNUM(JoursFériés[[#This Row],[Jour]])</f>
        <v>7</v>
      </c>
      <c r="D48" s="29">
        <f>MONTH(JoursFériés[[#This Row],[Jour]])</f>
        <v>2</v>
      </c>
      <c r="E48" s="29">
        <f>YEAR(JoursFériés[[#This Row],[Jour]])</f>
        <v>2020</v>
      </c>
    </row>
    <row r="49" spans="2:5" ht="30" customHeight="1" x14ac:dyDescent="0.3">
      <c r="B49" s="27">
        <v>43876</v>
      </c>
      <c r="C49" s="28">
        <f>WEEKNUM(JoursFériés[[#This Row],[Jour]])</f>
        <v>7</v>
      </c>
      <c r="D49" s="29">
        <f>MONTH(JoursFériés[[#This Row],[Jour]])</f>
        <v>2</v>
      </c>
      <c r="E49" s="29">
        <f>YEAR(JoursFériés[[#This Row],[Jour]])</f>
        <v>2020</v>
      </c>
    </row>
    <row r="50" spans="2:5" ht="30" customHeight="1" x14ac:dyDescent="0.3">
      <c r="B50" s="27">
        <v>43877</v>
      </c>
      <c r="C50" s="28">
        <f>WEEKNUM(JoursFériés[[#This Row],[Jour]])</f>
        <v>8</v>
      </c>
      <c r="D50" s="29">
        <f>MONTH(JoursFériés[[#This Row],[Jour]])</f>
        <v>2</v>
      </c>
      <c r="E50" s="29">
        <f>YEAR(JoursFériés[[#This Row],[Jour]])</f>
        <v>2020</v>
      </c>
    </row>
    <row r="51" spans="2:5" ht="30" customHeight="1" x14ac:dyDescent="0.3">
      <c r="B51" s="27">
        <v>43878</v>
      </c>
      <c r="C51" s="28">
        <f>WEEKNUM(JoursFériés[[#This Row],[Jour]])</f>
        <v>8</v>
      </c>
      <c r="D51" s="29">
        <f>MONTH(JoursFériés[[#This Row],[Jour]])</f>
        <v>2</v>
      </c>
      <c r="E51" s="29">
        <f>YEAR(JoursFériés[[#This Row],[Jour]])</f>
        <v>2020</v>
      </c>
    </row>
    <row r="52" spans="2:5" ht="30" customHeight="1" x14ac:dyDescent="0.3">
      <c r="B52" s="27">
        <v>43879</v>
      </c>
      <c r="C52" s="28">
        <f>WEEKNUM(JoursFériés[[#This Row],[Jour]])</f>
        <v>8</v>
      </c>
      <c r="D52" s="29">
        <f>MONTH(JoursFériés[[#This Row],[Jour]])</f>
        <v>2</v>
      </c>
      <c r="E52" s="29">
        <f>YEAR(JoursFériés[[#This Row],[Jour]])</f>
        <v>2020</v>
      </c>
    </row>
    <row r="53" spans="2:5" ht="30" customHeight="1" x14ac:dyDescent="0.3">
      <c r="B53" s="27">
        <v>43880</v>
      </c>
      <c r="C53" s="28">
        <f>WEEKNUM(JoursFériés[[#This Row],[Jour]])</f>
        <v>8</v>
      </c>
      <c r="D53" s="29">
        <f>MONTH(JoursFériés[[#This Row],[Jour]])</f>
        <v>2</v>
      </c>
      <c r="E53" s="29">
        <f>YEAR(JoursFériés[[#This Row],[Jour]])</f>
        <v>2020</v>
      </c>
    </row>
    <row r="54" spans="2:5" ht="30" customHeight="1" x14ac:dyDescent="0.3">
      <c r="B54" s="27">
        <v>43881</v>
      </c>
      <c r="C54" s="28">
        <f>WEEKNUM(JoursFériés[[#This Row],[Jour]])</f>
        <v>8</v>
      </c>
      <c r="D54" s="29">
        <f>MONTH(JoursFériés[[#This Row],[Jour]])</f>
        <v>2</v>
      </c>
      <c r="E54" s="29">
        <f>YEAR(JoursFériés[[#This Row],[Jour]])</f>
        <v>2020</v>
      </c>
    </row>
    <row r="55" spans="2:5" ht="30" customHeight="1" x14ac:dyDescent="0.3">
      <c r="B55" s="27">
        <v>43882</v>
      </c>
      <c r="C55" s="28">
        <f>WEEKNUM(JoursFériés[[#This Row],[Jour]])</f>
        <v>8</v>
      </c>
      <c r="D55" s="29">
        <f>MONTH(JoursFériés[[#This Row],[Jour]])</f>
        <v>2</v>
      </c>
      <c r="E55" s="29">
        <f>YEAR(JoursFériés[[#This Row],[Jour]])</f>
        <v>2020</v>
      </c>
    </row>
    <row r="56" spans="2:5" ht="30" customHeight="1" x14ac:dyDescent="0.3">
      <c r="B56" s="27">
        <v>43883</v>
      </c>
      <c r="C56" s="28">
        <f>WEEKNUM(JoursFériés[[#This Row],[Jour]])</f>
        <v>8</v>
      </c>
      <c r="D56" s="29">
        <f>MONTH(JoursFériés[[#This Row],[Jour]])</f>
        <v>2</v>
      </c>
      <c r="E56" s="29">
        <f>YEAR(JoursFériés[[#This Row],[Jour]])</f>
        <v>2020</v>
      </c>
    </row>
    <row r="57" spans="2:5" ht="30" customHeight="1" x14ac:dyDescent="0.3">
      <c r="B57" s="27">
        <v>43884</v>
      </c>
      <c r="C57" s="28">
        <f>WEEKNUM(JoursFériés[[#This Row],[Jour]])</f>
        <v>9</v>
      </c>
      <c r="D57" s="29">
        <f>MONTH(JoursFériés[[#This Row],[Jour]])</f>
        <v>2</v>
      </c>
      <c r="E57" s="29">
        <f>YEAR(JoursFériés[[#This Row],[Jour]])</f>
        <v>2020</v>
      </c>
    </row>
    <row r="58" spans="2:5" ht="30" customHeight="1" x14ac:dyDescent="0.3">
      <c r="B58" s="27">
        <v>43885</v>
      </c>
      <c r="C58" s="28">
        <f>WEEKNUM(JoursFériés[[#This Row],[Jour]])</f>
        <v>9</v>
      </c>
      <c r="D58" s="29">
        <f>MONTH(JoursFériés[[#This Row],[Jour]])</f>
        <v>2</v>
      </c>
      <c r="E58" s="29">
        <f>YEAR(JoursFériés[[#This Row],[Jour]])</f>
        <v>2020</v>
      </c>
    </row>
    <row r="59" spans="2:5" ht="30" customHeight="1" x14ac:dyDescent="0.3">
      <c r="B59" s="27">
        <v>43886</v>
      </c>
      <c r="C59" s="28">
        <f>WEEKNUM(JoursFériés[[#This Row],[Jour]])</f>
        <v>9</v>
      </c>
      <c r="D59" s="29">
        <f>MONTH(JoursFériés[[#This Row],[Jour]])</f>
        <v>2</v>
      </c>
      <c r="E59" s="29">
        <f>YEAR(JoursFériés[[#This Row],[Jour]])</f>
        <v>2020</v>
      </c>
    </row>
    <row r="60" spans="2:5" ht="30" customHeight="1" x14ac:dyDescent="0.3">
      <c r="B60" s="27">
        <v>43887</v>
      </c>
      <c r="C60" s="28">
        <f>WEEKNUM(JoursFériés[[#This Row],[Jour]])</f>
        <v>9</v>
      </c>
      <c r="D60" s="29">
        <f>MONTH(JoursFériés[[#This Row],[Jour]])</f>
        <v>2</v>
      </c>
      <c r="E60" s="29">
        <f>YEAR(JoursFériés[[#This Row],[Jour]])</f>
        <v>2020</v>
      </c>
    </row>
    <row r="61" spans="2:5" ht="30" customHeight="1" x14ac:dyDescent="0.3">
      <c r="B61" s="27">
        <v>43888</v>
      </c>
      <c r="C61" s="28">
        <f>WEEKNUM(JoursFériés[[#This Row],[Jour]])</f>
        <v>9</v>
      </c>
      <c r="D61" s="29">
        <f>MONTH(JoursFériés[[#This Row],[Jour]])</f>
        <v>2</v>
      </c>
      <c r="E61" s="29">
        <f>YEAR(JoursFériés[[#This Row],[Jour]])</f>
        <v>2020</v>
      </c>
    </row>
    <row r="62" spans="2:5" ht="30" customHeight="1" x14ac:dyDescent="0.3">
      <c r="B62" s="27">
        <v>43889</v>
      </c>
      <c r="C62" s="28">
        <f>WEEKNUM(JoursFériés[[#This Row],[Jour]])</f>
        <v>9</v>
      </c>
      <c r="D62" s="29">
        <f>MONTH(JoursFériés[[#This Row],[Jour]])</f>
        <v>2</v>
      </c>
      <c r="E62" s="29">
        <f>YEAR(JoursFériés[[#This Row],[Jour]])</f>
        <v>2020</v>
      </c>
    </row>
    <row r="63" spans="2:5" ht="30" customHeight="1" x14ac:dyDescent="0.3">
      <c r="B63" s="27">
        <v>43890</v>
      </c>
      <c r="C63" s="28">
        <f>WEEKNUM(JoursFériés[[#This Row],[Jour]])</f>
        <v>9</v>
      </c>
      <c r="D63" s="29">
        <f>MONTH(JoursFériés[[#This Row],[Jour]])</f>
        <v>2</v>
      </c>
      <c r="E63" s="29">
        <f>YEAR(JoursFériés[[#This Row],[Jour]])</f>
        <v>2020</v>
      </c>
    </row>
    <row r="64" spans="2:5" ht="30" customHeight="1" x14ac:dyDescent="0.3">
      <c r="B64" s="27">
        <v>43891</v>
      </c>
      <c r="C64" s="28">
        <f>WEEKNUM(JoursFériés[[#This Row],[Jour]])</f>
        <v>10</v>
      </c>
      <c r="D64" s="29">
        <f>MONTH(JoursFériés[[#This Row],[Jour]])</f>
        <v>3</v>
      </c>
      <c r="E64" s="29">
        <f>YEAR(JoursFériés[[#This Row],[Jour]])</f>
        <v>2020</v>
      </c>
    </row>
    <row r="65" spans="2:5" ht="30" customHeight="1" x14ac:dyDescent="0.3">
      <c r="B65" s="27">
        <v>43892</v>
      </c>
      <c r="C65" s="28">
        <f>WEEKNUM(JoursFériés[[#This Row],[Jour]])</f>
        <v>10</v>
      </c>
      <c r="D65" s="29">
        <f>MONTH(JoursFériés[[#This Row],[Jour]])</f>
        <v>3</v>
      </c>
      <c r="E65" s="29">
        <f>YEAR(JoursFériés[[#This Row],[Jour]])</f>
        <v>2020</v>
      </c>
    </row>
    <row r="66" spans="2:5" ht="30" customHeight="1" x14ac:dyDescent="0.3">
      <c r="B66" s="27">
        <v>43893</v>
      </c>
      <c r="C66" s="28">
        <f>WEEKNUM(JoursFériés[[#This Row],[Jour]])</f>
        <v>10</v>
      </c>
      <c r="D66" s="29">
        <f>MONTH(JoursFériés[[#This Row],[Jour]])</f>
        <v>3</v>
      </c>
      <c r="E66" s="29">
        <f>YEAR(JoursFériés[[#This Row],[Jour]])</f>
        <v>2020</v>
      </c>
    </row>
    <row r="67" spans="2:5" ht="30" customHeight="1" x14ac:dyDescent="0.3">
      <c r="B67" s="27">
        <v>43894</v>
      </c>
      <c r="C67" s="28">
        <f>WEEKNUM(JoursFériés[[#This Row],[Jour]])</f>
        <v>10</v>
      </c>
      <c r="D67" s="29">
        <f>MONTH(JoursFériés[[#This Row],[Jour]])</f>
        <v>3</v>
      </c>
      <c r="E67" s="29">
        <f>YEAR(JoursFériés[[#This Row],[Jour]])</f>
        <v>2020</v>
      </c>
    </row>
    <row r="68" spans="2:5" ht="30" customHeight="1" x14ac:dyDescent="0.3">
      <c r="B68" s="27">
        <v>43895</v>
      </c>
      <c r="C68" s="28">
        <f>WEEKNUM(JoursFériés[[#This Row],[Jour]])</f>
        <v>10</v>
      </c>
      <c r="D68" s="29">
        <f>MONTH(JoursFériés[[#This Row],[Jour]])</f>
        <v>3</v>
      </c>
      <c r="E68" s="29">
        <f>YEAR(JoursFériés[[#This Row],[Jour]])</f>
        <v>2020</v>
      </c>
    </row>
    <row r="69" spans="2:5" ht="30" customHeight="1" x14ac:dyDescent="0.3">
      <c r="B69" s="27">
        <v>43896</v>
      </c>
      <c r="C69" s="28">
        <f>WEEKNUM(JoursFériés[[#This Row],[Jour]])</f>
        <v>10</v>
      </c>
      <c r="D69" s="29">
        <f>MONTH(JoursFériés[[#This Row],[Jour]])</f>
        <v>3</v>
      </c>
      <c r="E69" s="29">
        <f>YEAR(JoursFériés[[#This Row],[Jour]])</f>
        <v>2020</v>
      </c>
    </row>
    <row r="70" spans="2:5" ht="30" customHeight="1" x14ac:dyDescent="0.3">
      <c r="B70" s="27">
        <v>43897</v>
      </c>
      <c r="C70" s="28">
        <f>WEEKNUM(JoursFériés[[#This Row],[Jour]])</f>
        <v>10</v>
      </c>
      <c r="D70" s="29">
        <f>MONTH(JoursFériés[[#This Row],[Jour]])</f>
        <v>3</v>
      </c>
      <c r="E70" s="29">
        <f>YEAR(JoursFériés[[#This Row],[Jour]])</f>
        <v>2020</v>
      </c>
    </row>
    <row r="71" spans="2:5" ht="30" customHeight="1" x14ac:dyDescent="0.3">
      <c r="B71" s="27">
        <v>43898</v>
      </c>
      <c r="C71" s="28">
        <f>WEEKNUM(JoursFériés[[#This Row],[Jour]])</f>
        <v>11</v>
      </c>
      <c r="D71" s="29">
        <f>MONTH(JoursFériés[[#This Row],[Jour]])</f>
        <v>3</v>
      </c>
      <c r="E71" s="29">
        <f>YEAR(JoursFériés[[#This Row],[Jour]])</f>
        <v>2020</v>
      </c>
    </row>
    <row r="72" spans="2:5" ht="30" customHeight="1" x14ac:dyDescent="0.3">
      <c r="B72" s="27">
        <v>43899</v>
      </c>
      <c r="C72" s="28">
        <f>WEEKNUM(JoursFériés[[#This Row],[Jour]])</f>
        <v>11</v>
      </c>
      <c r="D72" s="29">
        <f>MONTH(JoursFériés[[#This Row],[Jour]])</f>
        <v>3</v>
      </c>
      <c r="E72" s="29">
        <f>YEAR(JoursFériés[[#This Row],[Jour]])</f>
        <v>2020</v>
      </c>
    </row>
    <row r="73" spans="2:5" ht="30" customHeight="1" x14ac:dyDescent="0.3">
      <c r="B73" s="27">
        <v>43900</v>
      </c>
      <c r="C73" s="28">
        <f>WEEKNUM(JoursFériés[[#This Row],[Jour]])</f>
        <v>11</v>
      </c>
      <c r="D73" s="29">
        <f>MONTH(JoursFériés[[#This Row],[Jour]])</f>
        <v>3</v>
      </c>
      <c r="E73" s="29">
        <f>YEAR(JoursFériés[[#This Row],[Jour]])</f>
        <v>2020</v>
      </c>
    </row>
    <row r="74" spans="2:5" ht="30" customHeight="1" x14ac:dyDescent="0.3">
      <c r="B74" s="27">
        <v>43901</v>
      </c>
      <c r="C74" s="28">
        <f>WEEKNUM(JoursFériés[[#This Row],[Jour]])</f>
        <v>11</v>
      </c>
      <c r="D74" s="29">
        <f>MONTH(JoursFériés[[#This Row],[Jour]])</f>
        <v>3</v>
      </c>
      <c r="E74" s="29">
        <f>YEAR(JoursFériés[[#This Row],[Jour]])</f>
        <v>2020</v>
      </c>
    </row>
    <row r="75" spans="2:5" ht="30" customHeight="1" x14ac:dyDescent="0.3">
      <c r="B75" s="27">
        <v>43902</v>
      </c>
      <c r="C75" s="28">
        <f>WEEKNUM(JoursFériés[[#This Row],[Jour]])</f>
        <v>11</v>
      </c>
      <c r="D75" s="29">
        <f>MONTH(JoursFériés[[#This Row],[Jour]])</f>
        <v>3</v>
      </c>
      <c r="E75" s="29">
        <f>YEAR(JoursFériés[[#This Row],[Jour]])</f>
        <v>2020</v>
      </c>
    </row>
    <row r="76" spans="2:5" ht="30" customHeight="1" x14ac:dyDescent="0.3">
      <c r="B76" s="27">
        <v>43903</v>
      </c>
      <c r="C76" s="28">
        <f>WEEKNUM(JoursFériés[[#This Row],[Jour]])</f>
        <v>11</v>
      </c>
      <c r="D76" s="29">
        <f>MONTH(JoursFériés[[#This Row],[Jour]])</f>
        <v>3</v>
      </c>
      <c r="E76" s="29">
        <f>YEAR(JoursFériés[[#This Row],[Jour]])</f>
        <v>2020</v>
      </c>
    </row>
    <row r="77" spans="2:5" ht="30" customHeight="1" x14ac:dyDescent="0.3">
      <c r="B77" s="27">
        <v>43904</v>
      </c>
      <c r="C77" s="28">
        <f>WEEKNUM(JoursFériés[[#This Row],[Jour]])</f>
        <v>11</v>
      </c>
      <c r="D77" s="29">
        <f>MONTH(JoursFériés[[#This Row],[Jour]])</f>
        <v>3</v>
      </c>
      <c r="E77" s="29">
        <f>YEAR(JoursFériés[[#This Row],[Jour]])</f>
        <v>2020</v>
      </c>
    </row>
    <row r="78" spans="2:5" ht="30" customHeight="1" x14ac:dyDescent="0.3">
      <c r="B78" s="27">
        <v>43905</v>
      </c>
      <c r="C78" s="28">
        <f>WEEKNUM(JoursFériés[[#This Row],[Jour]])</f>
        <v>12</v>
      </c>
      <c r="D78" s="29">
        <f>MONTH(JoursFériés[[#This Row],[Jour]])</f>
        <v>3</v>
      </c>
      <c r="E78" s="29">
        <f>YEAR(JoursFériés[[#This Row],[Jour]])</f>
        <v>2020</v>
      </c>
    </row>
    <row r="79" spans="2:5" ht="30" customHeight="1" x14ac:dyDescent="0.3">
      <c r="B79" s="27">
        <v>43906</v>
      </c>
      <c r="C79" s="28">
        <f>WEEKNUM(JoursFériés[[#This Row],[Jour]])</f>
        <v>12</v>
      </c>
      <c r="D79" s="29">
        <f>MONTH(JoursFériés[[#This Row],[Jour]])</f>
        <v>3</v>
      </c>
      <c r="E79" s="29">
        <f>YEAR(JoursFériés[[#This Row],[Jour]])</f>
        <v>2020</v>
      </c>
    </row>
    <row r="80" spans="2:5" ht="30" customHeight="1" x14ac:dyDescent="0.3">
      <c r="B80" s="27">
        <v>43907</v>
      </c>
      <c r="C80" s="28">
        <f>WEEKNUM(JoursFériés[[#This Row],[Jour]])</f>
        <v>12</v>
      </c>
      <c r="D80" s="29">
        <f>MONTH(JoursFériés[[#This Row],[Jour]])</f>
        <v>3</v>
      </c>
      <c r="E80" s="29">
        <f>YEAR(JoursFériés[[#This Row],[Jour]])</f>
        <v>2020</v>
      </c>
    </row>
    <row r="81" spans="2:5" ht="30" customHeight="1" x14ac:dyDescent="0.3">
      <c r="B81" s="27">
        <v>43908</v>
      </c>
      <c r="C81" s="28">
        <f>WEEKNUM(JoursFériés[[#This Row],[Jour]])</f>
        <v>12</v>
      </c>
      <c r="D81" s="29">
        <f>MONTH(JoursFériés[[#This Row],[Jour]])</f>
        <v>3</v>
      </c>
      <c r="E81" s="29">
        <f>YEAR(JoursFériés[[#This Row],[Jour]])</f>
        <v>2020</v>
      </c>
    </row>
    <row r="82" spans="2:5" ht="30" customHeight="1" x14ac:dyDescent="0.3">
      <c r="B82" s="27">
        <v>43909</v>
      </c>
      <c r="C82" s="28">
        <f>WEEKNUM(JoursFériés[[#This Row],[Jour]])</f>
        <v>12</v>
      </c>
      <c r="D82" s="29">
        <f>MONTH(JoursFériés[[#This Row],[Jour]])</f>
        <v>3</v>
      </c>
      <c r="E82" s="29">
        <f>YEAR(JoursFériés[[#This Row],[Jour]])</f>
        <v>2020</v>
      </c>
    </row>
    <row r="83" spans="2:5" ht="30" customHeight="1" x14ac:dyDescent="0.3">
      <c r="B83" s="27">
        <v>43910</v>
      </c>
      <c r="C83" s="28">
        <f>WEEKNUM(JoursFériés[[#This Row],[Jour]])</f>
        <v>12</v>
      </c>
      <c r="D83" s="29">
        <f>MONTH(JoursFériés[[#This Row],[Jour]])</f>
        <v>3</v>
      </c>
      <c r="E83" s="29">
        <f>YEAR(JoursFériés[[#This Row],[Jour]])</f>
        <v>2020</v>
      </c>
    </row>
    <row r="84" spans="2:5" ht="30" customHeight="1" x14ac:dyDescent="0.3">
      <c r="B84" s="27">
        <v>43911</v>
      </c>
      <c r="C84" s="28">
        <f>WEEKNUM(JoursFériés[[#This Row],[Jour]])</f>
        <v>12</v>
      </c>
      <c r="D84" s="29">
        <f>MONTH(JoursFériés[[#This Row],[Jour]])</f>
        <v>3</v>
      </c>
      <c r="E84" s="29">
        <f>YEAR(JoursFériés[[#This Row],[Jour]])</f>
        <v>2020</v>
      </c>
    </row>
    <row r="85" spans="2:5" ht="30" customHeight="1" x14ac:dyDescent="0.3">
      <c r="B85" s="27">
        <v>43912</v>
      </c>
      <c r="C85" s="28">
        <f>WEEKNUM(JoursFériés[[#This Row],[Jour]])</f>
        <v>13</v>
      </c>
      <c r="D85" s="29">
        <f>MONTH(JoursFériés[[#This Row],[Jour]])</f>
        <v>3</v>
      </c>
      <c r="E85" s="29">
        <f>YEAR(JoursFériés[[#This Row],[Jour]])</f>
        <v>2020</v>
      </c>
    </row>
    <row r="86" spans="2:5" ht="30" customHeight="1" x14ac:dyDescent="0.3">
      <c r="B86" s="27">
        <v>43913</v>
      </c>
      <c r="C86" s="28">
        <f>WEEKNUM(JoursFériés[[#This Row],[Jour]])</f>
        <v>13</v>
      </c>
      <c r="D86" s="29">
        <f>MONTH(JoursFériés[[#This Row],[Jour]])</f>
        <v>3</v>
      </c>
      <c r="E86" s="29">
        <f>YEAR(JoursFériés[[#This Row],[Jour]])</f>
        <v>2020</v>
      </c>
    </row>
    <row r="87" spans="2:5" ht="30" customHeight="1" x14ac:dyDescent="0.3">
      <c r="B87" s="27">
        <v>43914</v>
      </c>
      <c r="C87" s="28">
        <f>WEEKNUM(JoursFériés[[#This Row],[Jour]])</f>
        <v>13</v>
      </c>
      <c r="D87" s="29">
        <f>MONTH(JoursFériés[[#This Row],[Jour]])</f>
        <v>3</v>
      </c>
      <c r="E87" s="29">
        <f>YEAR(JoursFériés[[#This Row],[Jour]])</f>
        <v>2020</v>
      </c>
    </row>
    <row r="88" spans="2:5" ht="30" customHeight="1" x14ac:dyDescent="0.3">
      <c r="B88" s="27">
        <v>43915</v>
      </c>
      <c r="C88" s="28">
        <f>WEEKNUM(JoursFériés[[#This Row],[Jour]])</f>
        <v>13</v>
      </c>
      <c r="D88" s="29">
        <f>MONTH(JoursFériés[[#This Row],[Jour]])</f>
        <v>3</v>
      </c>
      <c r="E88" s="29">
        <f>YEAR(JoursFériés[[#This Row],[Jour]])</f>
        <v>2020</v>
      </c>
    </row>
    <row r="89" spans="2:5" ht="30" customHeight="1" x14ac:dyDescent="0.3">
      <c r="B89" s="27">
        <v>43916</v>
      </c>
      <c r="C89" s="28">
        <f>WEEKNUM(JoursFériés[[#This Row],[Jour]])</f>
        <v>13</v>
      </c>
      <c r="D89" s="29">
        <f>MONTH(JoursFériés[[#This Row],[Jour]])</f>
        <v>3</v>
      </c>
      <c r="E89" s="29">
        <f>YEAR(JoursFériés[[#This Row],[Jour]])</f>
        <v>2020</v>
      </c>
    </row>
    <row r="90" spans="2:5" ht="30" customHeight="1" x14ac:dyDescent="0.3">
      <c r="B90" s="27">
        <v>43917</v>
      </c>
      <c r="C90" s="28">
        <f>WEEKNUM(JoursFériés[[#This Row],[Jour]])</f>
        <v>13</v>
      </c>
      <c r="D90" s="29">
        <f>MONTH(JoursFériés[[#This Row],[Jour]])</f>
        <v>3</v>
      </c>
      <c r="E90" s="29">
        <f>YEAR(JoursFériés[[#This Row],[Jour]])</f>
        <v>2020</v>
      </c>
    </row>
    <row r="91" spans="2:5" ht="30" customHeight="1" x14ac:dyDescent="0.3">
      <c r="B91" s="27">
        <v>43918</v>
      </c>
      <c r="C91" s="28">
        <f>WEEKNUM(JoursFériés[[#This Row],[Jour]])</f>
        <v>13</v>
      </c>
      <c r="D91" s="29">
        <f>MONTH(JoursFériés[[#This Row],[Jour]])</f>
        <v>3</v>
      </c>
      <c r="E91" s="29">
        <f>YEAR(JoursFériés[[#This Row],[Jour]])</f>
        <v>2020</v>
      </c>
    </row>
    <row r="92" spans="2:5" ht="30" customHeight="1" x14ac:dyDescent="0.3">
      <c r="B92" s="27">
        <v>43919</v>
      </c>
      <c r="C92" s="28">
        <f>WEEKNUM(JoursFériés[[#This Row],[Jour]])</f>
        <v>14</v>
      </c>
      <c r="D92" s="29">
        <f>MONTH(JoursFériés[[#This Row],[Jour]])</f>
        <v>3</v>
      </c>
      <c r="E92" s="29">
        <f>YEAR(JoursFériés[[#This Row],[Jour]])</f>
        <v>2020</v>
      </c>
    </row>
    <row r="93" spans="2:5" ht="30" customHeight="1" x14ac:dyDescent="0.3">
      <c r="B93" s="27">
        <v>43920</v>
      </c>
      <c r="C93" s="28">
        <f>WEEKNUM(JoursFériés[[#This Row],[Jour]])</f>
        <v>14</v>
      </c>
      <c r="D93" s="29">
        <f>MONTH(JoursFériés[[#This Row],[Jour]])</f>
        <v>3</v>
      </c>
      <c r="E93" s="29">
        <f>YEAR(JoursFériés[[#This Row],[Jour]])</f>
        <v>2020</v>
      </c>
    </row>
    <row r="94" spans="2:5" ht="30" customHeight="1" x14ac:dyDescent="0.3">
      <c r="B94" s="27">
        <v>43921</v>
      </c>
      <c r="C94" s="28">
        <f>WEEKNUM(JoursFériés[[#This Row],[Jour]])</f>
        <v>14</v>
      </c>
      <c r="D94" s="29">
        <f>MONTH(JoursFériés[[#This Row],[Jour]])</f>
        <v>3</v>
      </c>
      <c r="E94" s="29">
        <f>YEAR(JoursFériés[[#This Row],[Jour]])</f>
        <v>2020</v>
      </c>
    </row>
    <row r="95" spans="2:5" ht="30" customHeight="1" x14ac:dyDescent="0.3">
      <c r="B95" s="27">
        <v>43922</v>
      </c>
      <c r="C95" s="28">
        <f>WEEKNUM(JoursFériés[[#This Row],[Jour]])</f>
        <v>14</v>
      </c>
      <c r="D95" s="29">
        <f>MONTH(JoursFériés[[#This Row],[Jour]])</f>
        <v>4</v>
      </c>
      <c r="E95" s="29">
        <f>YEAR(JoursFériés[[#This Row],[Jour]])</f>
        <v>2020</v>
      </c>
    </row>
    <row r="96" spans="2:5" ht="30" customHeight="1" x14ac:dyDescent="0.3">
      <c r="B96" s="27">
        <v>43923</v>
      </c>
      <c r="C96" s="28">
        <f>WEEKNUM(JoursFériés[[#This Row],[Jour]])</f>
        <v>14</v>
      </c>
      <c r="D96" s="29">
        <f>MONTH(JoursFériés[[#This Row],[Jour]])</f>
        <v>4</v>
      </c>
      <c r="E96" s="29">
        <f>YEAR(JoursFériés[[#This Row],[Jour]])</f>
        <v>2020</v>
      </c>
    </row>
    <row r="97" spans="2:5" ht="30" customHeight="1" x14ac:dyDescent="0.3">
      <c r="B97" s="27">
        <v>43924</v>
      </c>
      <c r="C97" s="28">
        <f>WEEKNUM(JoursFériés[[#This Row],[Jour]])</f>
        <v>14</v>
      </c>
      <c r="D97" s="29">
        <f>MONTH(JoursFériés[[#This Row],[Jour]])</f>
        <v>4</v>
      </c>
      <c r="E97" s="29">
        <f>YEAR(JoursFériés[[#This Row],[Jour]])</f>
        <v>2020</v>
      </c>
    </row>
    <row r="98" spans="2:5" ht="30" customHeight="1" x14ac:dyDescent="0.3">
      <c r="B98" s="27">
        <v>43925</v>
      </c>
      <c r="C98" s="28">
        <f>WEEKNUM(JoursFériés[[#This Row],[Jour]])</f>
        <v>14</v>
      </c>
      <c r="D98" s="29">
        <f>MONTH(JoursFériés[[#This Row],[Jour]])</f>
        <v>4</v>
      </c>
      <c r="E98" s="29">
        <f>YEAR(JoursFériés[[#This Row],[Jour]])</f>
        <v>2020</v>
      </c>
    </row>
    <row r="99" spans="2:5" ht="30" customHeight="1" x14ac:dyDescent="0.3">
      <c r="B99" s="27">
        <v>43926</v>
      </c>
      <c r="C99" s="28">
        <f>WEEKNUM(JoursFériés[[#This Row],[Jour]])</f>
        <v>15</v>
      </c>
      <c r="D99" s="29">
        <f>MONTH(JoursFériés[[#This Row],[Jour]])</f>
        <v>4</v>
      </c>
      <c r="E99" s="29">
        <f>YEAR(JoursFériés[[#This Row],[Jour]])</f>
        <v>2020</v>
      </c>
    </row>
    <row r="100" spans="2:5" ht="30" customHeight="1" x14ac:dyDescent="0.3">
      <c r="B100" s="27">
        <v>43927</v>
      </c>
      <c r="C100" s="28">
        <f>WEEKNUM(JoursFériés[[#This Row],[Jour]])</f>
        <v>15</v>
      </c>
      <c r="D100" s="29">
        <f>MONTH(JoursFériés[[#This Row],[Jour]])</f>
        <v>4</v>
      </c>
      <c r="E100" s="29">
        <f>YEAR(JoursFériés[[#This Row],[Jour]])</f>
        <v>2020</v>
      </c>
    </row>
    <row r="101" spans="2:5" ht="30" customHeight="1" x14ac:dyDescent="0.3">
      <c r="B101" s="27">
        <v>43928</v>
      </c>
      <c r="C101" s="28">
        <f>WEEKNUM(JoursFériés[[#This Row],[Jour]])</f>
        <v>15</v>
      </c>
      <c r="D101" s="29">
        <f>MONTH(JoursFériés[[#This Row],[Jour]])</f>
        <v>4</v>
      </c>
      <c r="E101" s="29">
        <f>YEAR(JoursFériés[[#This Row],[Jour]])</f>
        <v>2020</v>
      </c>
    </row>
    <row r="102" spans="2:5" ht="30" customHeight="1" x14ac:dyDescent="0.3">
      <c r="B102" s="27">
        <v>43929</v>
      </c>
      <c r="C102" s="28">
        <f>WEEKNUM(JoursFériés[[#This Row],[Jour]])</f>
        <v>15</v>
      </c>
      <c r="D102" s="29">
        <f>MONTH(JoursFériés[[#This Row],[Jour]])</f>
        <v>4</v>
      </c>
      <c r="E102" s="29">
        <f>YEAR(JoursFériés[[#This Row],[Jour]])</f>
        <v>2020</v>
      </c>
    </row>
    <row r="103" spans="2:5" ht="30" customHeight="1" x14ac:dyDescent="0.3">
      <c r="B103" s="27">
        <v>43930</v>
      </c>
      <c r="C103" s="28">
        <f>WEEKNUM(JoursFériés[[#This Row],[Jour]])</f>
        <v>15</v>
      </c>
      <c r="D103" s="29">
        <f>MONTH(JoursFériés[[#This Row],[Jour]])</f>
        <v>4</v>
      </c>
      <c r="E103" s="29">
        <f>YEAR(JoursFériés[[#This Row],[Jour]])</f>
        <v>2020</v>
      </c>
    </row>
    <row r="104" spans="2:5" ht="30" customHeight="1" x14ac:dyDescent="0.3">
      <c r="B104" s="27">
        <v>43931</v>
      </c>
      <c r="C104" s="28">
        <f>WEEKNUM(JoursFériés[[#This Row],[Jour]])</f>
        <v>15</v>
      </c>
      <c r="D104" s="29">
        <f>MONTH(JoursFériés[[#This Row],[Jour]])</f>
        <v>4</v>
      </c>
      <c r="E104" s="29">
        <f>YEAR(JoursFériés[[#This Row],[Jour]])</f>
        <v>2020</v>
      </c>
    </row>
    <row r="105" spans="2:5" ht="30" customHeight="1" x14ac:dyDescent="0.3">
      <c r="B105" s="27">
        <v>43932</v>
      </c>
      <c r="C105" s="28">
        <f>WEEKNUM(JoursFériés[[#This Row],[Jour]])</f>
        <v>15</v>
      </c>
      <c r="D105" s="29">
        <f>MONTH(JoursFériés[[#This Row],[Jour]])</f>
        <v>4</v>
      </c>
      <c r="E105" s="29">
        <f>YEAR(JoursFériés[[#This Row],[Jour]])</f>
        <v>2020</v>
      </c>
    </row>
    <row r="106" spans="2:5" ht="30" customHeight="1" x14ac:dyDescent="0.3">
      <c r="B106" s="27">
        <v>43933</v>
      </c>
      <c r="C106" s="28">
        <f>WEEKNUM(JoursFériés[[#This Row],[Jour]])</f>
        <v>16</v>
      </c>
      <c r="D106" s="29">
        <f>MONTH(JoursFériés[[#This Row],[Jour]])</f>
        <v>4</v>
      </c>
      <c r="E106" s="29">
        <f>YEAR(JoursFériés[[#This Row],[Jour]])</f>
        <v>2020</v>
      </c>
    </row>
    <row r="107" spans="2:5" ht="30" customHeight="1" x14ac:dyDescent="0.3">
      <c r="B107" s="27">
        <v>43934</v>
      </c>
      <c r="C107" s="28">
        <f>WEEKNUM(JoursFériés[[#This Row],[Jour]])</f>
        <v>16</v>
      </c>
      <c r="D107" s="29">
        <f>MONTH(JoursFériés[[#This Row],[Jour]])</f>
        <v>4</v>
      </c>
      <c r="E107" s="29">
        <f>YEAR(JoursFériés[[#This Row],[Jour]])</f>
        <v>2020</v>
      </c>
    </row>
    <row r="108" spans="2:5" ht="30" customHeight="1" x14ac:dyDescent="0.3">
      <c r="B108" s="27">
        <v>43935</v>
      </c>
      <c r="C108" s="28">
        <f>WEEKNUM(JoursFériés[[#This Row],[Jour]])</f>
        <v>16</v>
      </c>
      <c r="D108" s="29">
        <f>MONTH(JoursFériés[[#This Row],[Jour]])</f>
        <v>4</v>
      </c>
      <c r="E108" s="29">
        <f>YEAR(JoursFériés[[#This Row],[Jour]])</f>
        <v>2020</v>
      </c>
    </row>
    <row r="109" spans="2:5" ht="30" customHeight="1" x14ac:dyDescent="0.3">
      <c r="B109" s="27">
        <v>43936</v>
      </c>
      <c r="C109" s="28">
        <f>WEEKNUM(JoursFériés[[#This Row],[Jour]])</f>
        <v>16</v>
      </c>
      <c r="D109" s="29">
        <f>MONTH(JoursFériés[[#This Row],[Jour]])</f>
        <v>4</v>
      </c>
      <c r="E109" s="29">
        <f>YEAR(JoursFériés[[#This Row],[Jour]])</f>
        <v>2020</v>
      </c>
    </row>
    <row r="110" spans="2:5" ht="30" customHeight="1" x14ac:dyDescent="0.3">
      <c r="B110" s="27">
        <v>43937</v>
      </c>
      <c r="C110" s="28">
        <f>WEEKNUM(JoursFériés[[#This Row],[Jour]])</f>
        <v>16</v>
      </c>
      <c r="D110" s="29">
        <f>MONTH(JoursFériés[[#This Row],[Jour]])</f>
        <v>4</v>
      </c>
      <c r="E110" s="29">
        <f>YEAR(JoursFériés[[#This Row],[Jour]])</f>
        <v>2020</v>
      </c>
    </row>
    <row r="111" spans="2:5" ht="30" customHeight="1" x14ac:dyDescent="0.3">
      <c r="B111" s="27">
        <v>43938</v>
      </c>
      <c r="C111" s="28">
        <f>WEEKNUM(JoursFériés[[#This Row],[Jour]])</f>
        <v>16</v>
      </c>
      <c r="D111" s="29">
        <f>MONTH(JoursFériés[[#This Row],[Jour]])</f>
        <v>4</v>
      </c>
      <c r="E111" s="29">
        <f>YEAR(JoursFériés[[#This Row],[Jour]])</f>
        <v>2020</v>
      </c>
    </row>
    <row r="112" spans="2:5" ht="30" customHeight="1" x14ac:dyDescent="0.3">
      <c r="B112" s="27">
        <v>43939</v>
      </c>
      <c r="C112" s="28">
        <f>WEEKNUM(JoursFériés[[#This Row],[Jour]])</f>
        <v>16</v>
      </c>
      <c r="D112" s="29">
        <f>MONTH(JoursFériés[[#This Row],[Jour]])</f>
        <v>4</v>
      </c>
      <c r="E112" s="29">
        <f>YEAR(JoursFériés[[#This Row],[Jour]])</f>
        <v>2020</v>
      </c>
    </row>
    <row r="113" spans="2:5" ht="30" customHeight="1" x14ac:dyDescent="0.3">
      <c r="B113" s="27">
        <v>43940</v>
      </c>
      <c r="C113" s="28">
        <f>WEEKNUM(JoursFériés[[#This Row],[Jour]])</f>
        <v>17</v>
      </c>
      <c r="D113" s="29">
        <f>MONTH(JoursFériés[[#This Row],[Jour]])</f>
        <v>4</v>
      </c>
      <c r="E113" s="29">
        <f>YEAR(JoursFériés[[#This Row],[Jour]])</f>
        <v>2020</v>
      </c>
    </row>
    <row r="114" spans="2:5" ht="30" customHeight="1" x14ac:dyDescent="0.3">
      <c r="B114" s="27">
        <v>43941</v>
      </c>
      <c r="C114" s="28">
        <f>WEEKNUM(JoursFériés[[#This Row],[Jour]])</f>
        <v>17</v>
      </c>
      <c r="D114" s="29">
        <f>MONTH(JoursFériés[[#This Row],[Jour]])</f>
        <v>4</v>
      </c>
      <c r="E114" s="29">
        <f>YEAR(JoursFériés[[#This Row],[Jour]])</f>
        <v>2020</v>
      </c>
    </row>
    <row r="115" spans="2:5" ht="30" customHeight="1" x14ac:dyDescent="0.3">
      <c r="B115" s="27">
        <v>43942</v>
      </c>
      <c r="C115" s="28">
        <f>WEEKNUM(JoursFériés[[#This Row],[Jour]])</f>
        <v>17</v>
      </c>
      <c r="D115" s="29">
        <f>MONTH(JoursFériés[[#This Row],[Jour]])</f>
        <v>4</v>
      </c>
      <c r="E115" s="29">
        <f>YEAR(JoursFériés[[#This Row],[Jour]])</f>
        <v>2020</v>
      </c>
    </row>
    <row r="116" spans="2:5" ht="30" customHeight="1" x14ac:dyDescent="0.3">
      <c r="B116" s="27">
        <v>43943</v>
      </c>
      <c r="C116" s="28">
        <f>WEEKNUM(JoursFériés[[#This Row],[Jour]])</f>
        <v>17</v>
      </c>
      <c r="D116" s="29">
        <f>MONTH(JoursFériés[[#This Row],[Jour]])</f>
        <v>4</v>
      </c>
      <c r="E116" s="29">
        <f>YEAR(JoursFériés[[#This Row],[Jour]])</f>
        <v>2020</v>
      </c>
    </row>
    <row r="117" spans="2:5" ht="30" customHeight="1" x14ac:dyDescent="0.3">
      <c r="B117" s="27">
        <v>43944</v>
      </c>
      <c r="C117" s="28">
        <f>WEEKNUM(JoursFériés[[#This Row],[Jour]])</f>
        <v>17</v>
      </c>
      <c r="D117" s="29">
        <f>MONTH(JoursFériés[[#This Row],[Jour]])</f>
        <v>4</v>
      </c>
      <c r="E117" s="29">
        <f>YEAR(JoursFériés[[#This Row],[Jour]])</f>
        <v>2020</v>
      </c>
    </row>
    <row r="118" spans="2:5" ht="30" customHeight="1" x14ac:dyDescent="0.3">
      <c r="B118" s="27">
        <v>43945</v>
      </c>
      <c r="C118" s="28">
        <f>WEEKNUM(JoursFériés[[#This Row],[Jour]])</f>
        <v>17</v>
      </c>
      <c r="D118" s="29">
        <f>MONTH(JoursFériés[[#This Row],[Jour]])</f>
        <v>4</v>
      </c>
      <c r="E118" s="29">
        <f>YEAR(JoursFériés[[#This Row],[Jour]])</f>
        <v>2020</v>
      </c>
    </row>
    <row r="119" spans="2:5" ht="30" customHeight="1" x14ac:dyDescent="0.3">
      <c r="B119" s="27">
        <v>43946</v>
      </c>
      <c r="C119" s="28">
        <f>WEEKNUM(JoursFériés[[#This Row],[Jour]])</f>
        <v>17</v>
      </c>
      <c r="D119" s="29">
        <f>MONTH(JoursFériés[[#This Row],[Jour]])</f>
        <v>4</v>
      </c>
      <c r="E119" s="29">
        <f>YEAR(JoursFériés[[#This Row],[Jour]])</f>
        <v>2020</v>
      </c>
    </row>
    <row r="120" spans="2:5" ht="30" customHeight="1" x14ac:dyDescent="0.3">
      <c r="B120" s="27">
        <v>43947</v>
      </c>
      <c r="C120" s="28">
        <f>WEEKNUM(JoursFériés[[#This Row],[Jour]])</f>
        <v>18</v>
      </c>
      <c r="D120" s="29">
        <f>MONTH(JoursFériés[[#This Row],[Jour]])</f>
        <v>4</v>
      </c>
      <c r="E120" s="29">
        <f>YEAR(JoursFériés[[#This Row],[Jour]])</f>
        <v>2020</v>
      </c>
    </row>
    <row r="121" spans="2:5" ht="30" customHeight="1" x14ac:dyDescent="0.3">
      <c r="B121" s="27">
        <v>43948</v>
      </c>
      <c r="C121" s="28">
        <f>WEEKNUM(JoursFériés[[#This Row],[Jour]])</f>
        <v>18</v>
      </c>
      <c r="D121" s="29">
        <f>MONTH(JoursFériés[[#This Row],[Jour]])</f>
        <v>4</v>
      </c>
      <c r="E121" s="29">
        <f>YEAR(JoursFériés[[#This Row],[Jour]])</f>
        <v>2020</v>
      </c>
    </row>
    <row r="122" spans="2:5" ht="30" customHeight="1" x14ac:dyDescent="0.3">
      <c r="B122" s="27">
        <v>43949</v>
      </c>
      <c r="C122" s="28">
        <f>WEEKNUM(JoursFériés[[#This Row],[Jour]])</f>
        <v>18</v>
      </c>
      <c r="D122" s="29">
        <f>MONTH(JoursFériés[[#This Row],[Jour]])</f>
        <v>4</v>
      </c>
      <c r="E122" s="29">
        <f>YEAR(JoursFériés[[#This Row],[Jour]])</f>
        <v>2020</v>
      </c>
    </row>
    <row r="123" spans="2:5" ht="30" customHeight="1" x14ac:dyDescent="0.3">
      <c r="B123" s="27">
        <v>43950</v>
      </c>
      <c r="C123" s="28">
        <f>WEEKNUM(JoursFériés[[#This Row],[Jour]])</f>
        <v>18</v>
      </c>
      <c r="D123" s="29">
        <f>MONTH(JoursFériés[[#This Row],[Jour]])</f>
        <v>4</v>
      </c>
      <c r="E123" s="29">
        <f>YEAR(JoursFériés[[#This Row],[Jour]])</f>
        <v>2020</v>
      </c>
    </row>
    <row r="124" spans="2:5" ht="30" customHeight="1" x14ac:dyDescent="0.3">
      <c r="B124" s="27">
        <v>43951</v>
      </c>
      <c r="C124" s="28">
        <f>WEEKNUM(JoursFériés[[#This Row],[Jour]])</f>
        <v>18</v>
      </c>
      <c r="D124" s="29">
        <f>MONTH(JoursFériés[[#This Row],[Jour]])</f>
        <v>4</v>
      </c>
      <c r="E124" s="29">
        <f>YEAR(JoursFériés[[#This Row],[Jour]])</f>
        <v>2020</v>
      </c>
    </row>
    <row r="125" spans="2:5" ht="30" customHeight="1" x14ac:dyDescent="0.3">
      <c r="B125" s="27">
        <v>43952</v>
      </c>
      <c r="C125" s="28">
        <f>WEEKNUM(JoursFériés[[#This Row],[Jour]])</f>
        <v>18</v>
      </c>
      <c r="D125" s="29">
        <f>MONTH(JoursFériés[[#This Row],[Jour]])</f>
        <v>5</v>
      </c>
      <c r="E125" s="29">
        <f>YEAR(JoursFériés[[#This Row],[Jour]])</f>
        <v>2020</v>
      </c>
    </row>
    <row r="126" spans="2:5" ht="30" customHeight="1" x14ac:dyDescent="0.3">
      <c r="B126" s="27">
        <v>43953</v>
      </c>
      <c r="C126" s="28">
        <f>WEEKNUM(JoursFériés[[#This Row],[Jour]])</f>
        <v>18</v>
      </c>
      <c r="D126" s="29">
        <f>MONTH(JoursFériés[[#This Row],[Jour]])</f>
        <v>5</v>
      </c>
      <c r="E126" s="29">
        <f>YEAR(JoursFériés[[#This Row],[Jour]])</f>
        <v>2020</v>
      </c>
    </row>
    <row r="127" spans="2:5" ht="30" customHeight="1" x14ac:dyDescent="0.3">
      <c r="B127" s="27">
        <v>43954</v>
      </c>
      <c r="C127" s="28">
        <f>WEEKNUM(JoursFériés[[#This Row],[Jour]])</f>
        <v>19</v>
      </c>
      <c r="D127" s="29">
        <f>MONTH(JoursFériés[[#This Row],[Jour]])</f>
        <v>5</v>
      </c>
      <c r="E127" s="29">
        <f>YEAR(JoursFériés[[#This Row],[Jour]])</f>
        <v>2020</v>
      </c>
    </row>
    <row r="128" spans="2:5" ht="30" customHeight="1" x14ac:dyDescent="0.3">
      <c r="B128" s="27">
        <v>43955</v>
      </c>
      <c r="C128" s="28">
        <f>WEEKNUM(JoursFériés[[#This Row],[Jour]])</f>
        <v>19</v>
      </c>
      <c r="D128" s="29">
        <f>MONTH(JoursFériés[[#This Row],[Jour]])</f>
        <v>5</v>
      </c>
      <c r="E128" s="29">
        <f>YEAR(JoursFériés[[#This Row],[Jour]])</f>
        <v>2020</v>
      </c>
    </row>
    <row r="129" spans="2:5" ht="30" customHeight="1" x14ac:dyDescent="0.3">
      <c r="B129" s="27">
        <v>43956</v>
      </c>
      <c r="C129" s="28">
        <f>WEEKNUM(JoursFériés[[#This Row],[Jour]])</f>
        <v>19</v>
      </c>
      <c r="D129" s="29">
        <f>MONTH(JoursFériés[[#This Row],[Jour]])</f>
        <v>5</v>
      </c>
      <c r="E129" s="29">
        <f>YEAR(JoursFériés[[#This Row],[Jour]])</f>
        <v>2020</v>
      </c>
    </row>
    <row r="130" spans="2:5" ht="30" customHeight="1" x14ac:dyDescent="0.3">
      <c r="B130" s="27">
        <v>43957</v>
      </c>
      <c r="C130" s="28">
        <f>WEEKNUM(JoursFériés[[#This Row],[Jour]])</f>
        <v>19</v>
      </c>
      <c r="D130" s="29">
        <f>MONTH(JoursFériés[[#This Row],[Jour]])</f>
        <v>5</v>
      </c>
      <c r="E130" s="29">
        <f>YEAR(JoursFériés[[#This Row],[Jour]])</f>
        <v>2020</v>
      </c>
    </row>
    <row r="131" spans="2:5" ht="30" customHeight="1" x14ac:dyDescent="0.3">
      <c r="B131" s="27">
        <v>43958</v>
      </c>
      <c r="C131" s="28">
        <f>WEEKNUM(JoursFériés[[#This Row],[Jour]])</f>
        <v>19</v>
      </c>
      <c r="D131" s="29">
        <f>MONTH(JoursFériés[[#This Row],[Jour]])</f>
        <v>5</v>
      </c>
      <c r="E131" s="29">
        <f>YEAR(JoursFériés[[#This Row],[Jour]])</f>
        <v>2020</v>
      </c>
    </row>
    <row r="132" spans="2:5" ht="30" customHeight="1" x14ac:dyDescent="0.3">
      <c r="B132" s="27">
        <v>43959</v>
      </c>
      <c r="C132" s="28">
        <f>WEEKNUM(JoursFériés[[#This Row],[Jour]])</f>
        <v>19</v>
      </c>
      <c r="D132" s="29">
        <f>MONTH(JoursFériés[[#This Row],[Jour]])</f>
        <v>5</v>
      </c>
      <c r="E132" s="29">
        <f>YEAR(JoursFériés[[#This Row],[Jour]])</f>
        <v>2020</v>
      </c>
    </row>
    <row r="133" spans="2:5" ht="30" customHeight="1" x14ac:dyDescent="0.3">
      <c r="B133" s="27">
        <v>43960</v>
      </c>
      <c r="C133" s="28">
        <f>WEEKNUM(JoursFériés[[#This Row],[Jour]])</f>
        <v>19</v>
      </c>
      <c r="D133" s="29">
        <f>MONTH(JoursFériés[[#This Row],[Jour]])</f>
        <v>5</v>
      </c>
      <c r="E133" s="29">
        <f>YEAR(JoursFériés[[#This Row],[Jour]])</f>
        <v>2020</v>
      </c>
    </row>
    <row r="134" spans="2:5" ht="30" customHeight="1" x14ac:dyDescent="0.3">
      <c r="B134" s="27">
        <v>43961</v>
      </c>
      <c r="C134" s="28">
        <f>WEEKNUM(JoursFériés[[#This Row],[Jour]])</f>
        <v>20</v>
      </c>
      <c r="D134" s="29">
        <f>MONTH(JoursFériés[[#This Row],[Jour]])</f>
        <v>5</v>
      </c>
      <c r="E134" s="29">
        <f>YEAR(JoursFériés[[#This Row],[Jour]])</f>
        <v>2020</v>
      </c>
    </row>
    <row r="135" spans="2:5" ht="30" customHeight="1" x14ac:dyDescent="0.3">
      <c r="B135" s="27">
        <v>43962</v>
      </c>
      <c r="C135" s="28">
        <f>WEEKNUM(JoursFériés[[#This Row],[Jour]])</f>
        <v>20</v>
      </c>
      <c r="D135" s="29">
        <f>MONTH(JoursFériés[[#This Row],[Jour]])</f>
        <v>5</v>
      </c>
      <c r="E135" s="29">
        <f>YEAR(JoursFériés[[#This Row],[Jour]])</f>
        <v>2020</v>
      </c>
    </row>
    <row r="136" spans="2:5" ht="30" customHeight="1" x14ac:dyDescent="0.3">
      <c r="B136" s="27">
        <v>43963</v>
      </c>
      <c r="C136" s="28">
        <f>WEEKNUM(JoursFériés[[#This Row],[Jour]])</f>
        <v>20</v>
      </c>
      <c r="D136" s="29">
        <f>MONTH(JoursFériés[[#This Row],[Jour]])</f>
        <v>5</v>
      </c>
      <c r="E136" s="29">
        <f>YEAR(JoursFériés[[#This Row],[Jour]])</f>
        <v>2020</v>
      </c>
    </row>
    <row r="137" spans="2:5" ht="30" customHeight="1" x14ac:dyDescent="0.3">
      <c r="B137" s="27">
        <v>43964</v>
      </c>
      <c r="C137" s="28">
        <f>WEEKNUM(JoursFériés[[#This Row],[Jour]])</f>
        <v>20</v>
      </c>
      <c r="D137" s="29">
        <f>MONTH(JoursFériés[[#This Row],[Jour]])</f>
        <v>5</v>
      </c>
      <c r="E137" s="29">
        <f>YEAR(JoursFériés[[#This Row],[Jour]])</f>
        <v>2020</v>
      </c>
    </row>
    <row r="138" spans="2:5" ht="30" customHeight="1" x14ac:dyDescent="0.3">
      <c r="B138" s="27">
        <v>43965</v>
      </c>
      <c r="C138" s="28">
        <f>WEEKNUM(JoursFériés[[#This Row],[Jour]])</f>
        <v>20</v>
      </c>
      <c r="D138" s="29">
        <f>MONTH(JoursFériés[[#This Row],[Jour]])</f>
        <v>5</v>
      </c>
      <c r="E138" s="29">
        <f>YEAR(JoursFériés[[#This Row],[Jour]])</f>
        <v>2020</v>
      </c>
    </row>
    <row r="139" spans="2:5" ht="30" customHeight="1" x14ac:dyDescent="0.3">
      <c r="B139" s="27">
        <v>43966</v>
      </c>
      <c r="C139" s="28">
        <f>WEEKNUM(JoursFériés[[#This Row],[Jour]])</f>
        <v>20</v>
      </c>
      <c r="D139" s="29">
        <f>MONTH(JoursFériés[[#This Row],[Jour]])</f>
        <v>5</v>
      </c>
      <c r="E139" s="29">
        <f>YEAR(JoursFériés[[#This Row],[Jour]])</f>
        <v>2020</v>
      </c>
    </row>
    <row r="140" spans="2:5" ht="30" customHeight="1" x14ac:dyDescent="0.3">
      <c r="B140" s="27">
        <v>43967</v>
      </c>
      <c r="C140" s="28">
        <f>WEEKNUM(JoursFériés[[#This Row],[Jour]])</f>
        <v>20</v>
      </c>
      <c r="D140" s="29">
        <f>MONTH(JoursFériés[[#This Row],[Jour]])</f>
        <v>5</v>
      </c>
      <c r="E140" s="29">
        <f>YEAR(JoursFériés[[#This Row],[Jour]])</f>
        <v>2020</v>
      </c>
    </row>
    <row r="141" spans="2:5" ht="30" customHeight="1" x14ac:dyDescent="0.3">
      <c r="B141" s="27">
        <v>43968</v>
      </c>
      <c r="C141" s="28">
        <f>WEEKNUM(JoursFériés[[#This Row],[Jour]])</f>
        <v>21</v>
      </c>
      <c r="D141" s="29">
        <f>MONTH(JoursFériés[[#This Row],[Jour]])</f>
        <v>5</v>
      </c>
      <c r="E141" s="29">
        <f>YEAR(JoursFériés[[#This Row],[Jour]])</f>
        <v>2020</v>
      </c>
    </row>
    <row r="142" spans="2:5" ht="30" customHeight="1" x14ac:dyDescent="0.3">
      <c r="B142" s="27">
        <v>43969</v>
      </c>
      <c r="C142" s="28">
        <f>WEEKNUM(JoursFériés[[#This Row],[Jour]])</f>
        <v>21</v>
      </c>
      <c r="D142" s="29">
        <f>MONTH(JoursFériés[[#This Row],[Jour]])</f>
        <v>5</v>
      </c>
      <c r="E142" s="29">
        <f>YEAR(JoursFériés[[#This Row],[Jour]])</f>
        <v>2020</v>
      </c>
    </row>
    <row r="143" spans="2:5" ht="30" customHeight="1" x14ac:dyDescent="0.3">
      <c r="B143" s="27">
        <v>43970</v>
      </c>
      <c r="C143" s="28">
        <f>WEEKNUM(JoursFériés[[#This Row],[Jour]])</f>
        <v>21</v>
      </c>
      <c r="D143" s="29">
        <f>MONTH(JoursFériés[[#This Row],[Jour]])</f>
        <v>5</v>
      </c>
      <c r="E143" s="29">
        <f>YEAR(JoursFériés[[#This Row],[Jour]])</f>
        <v>2020</v>
      </c>
    </row>
    <row r="144" spans="2:5" ht="30" customHeight="1" x14ac:dyDescent="0.3">
      <c r="B144" s="27">
        <v>43971</v>
      </c>
      <c r="C144" s="28">
        <f>WEEKNUM(JoursFériés[[#This Row],[Jour]])</f>
        <v>21</v>
      </c>
      <c r="D144" s="29">
        <f>MONTH(JoursFériés[[#This Row],[Jour]])</f>
        <v>5</v>
      </c>
      <c r="E144" s="29">
        <f>YEAR(JoursFériés[[#This Row],[Jour]])</f>
        <v>2020</v>
      </c>
    </row>
    <row r="145" spans="2:5" ht="30" customHeight="1" x14ac:dyDescent="0.3">
      <c r="B145" s="27">
        <v>43972</v>
      </c>
      <c r="C145" s="28">
        <f>WEEKNUM(JoursFériés[[#This Row],[Jour]])</f>
        <v>21</v>
      </c>
      <c r="D145" s="29">
        <f>MONTH(JoursFériés[[#This Row],[Jour]])</f>
        <v>5</v>
      </c>
      <c r="E145" s="29">
        <f>YEAR(JoursFériés[[#This Row],[Jour]])</f>
        <v>2020</v>
      </c>
    </row>
    <row r="146" spans="2:5" ht="30" customHeight="1" x14ac:dyDescent="0.3">
      <c r="B146" s="27">
        <v>43973</v>
      </c>
      <c r="C146" s="28">
        <f>WEEKNUM(JoursFériés[[#This Row],[Jour]])</f>
        <v>21</v>
      </c>
      <c r="D146" s="29">
        <f>MONTH(JoursFériés[[#This Row],[Jour]])</f>
        <v>5</v>
      </c>
      <c r="E146" s="29">
        <f>YEAR(JoursFériés[[#This Row],[Jour]])</f>
        <v>2020</v>
      </c>
    </row>
    <row r="147" spans="2:5" ht="30" customHeight="1" x14ac:dyDescent="0.3">
      <c r="B147" s="27">
        <v>43974</v>
      </c>
      <c r="C147" s="28">
        <f>WEEKNUM(JoursFériés[[#This Row],[Jour]])</f>
        <v>21</v>
      </c>
      <c r="D147" s="29">
        <f>MONTH(JoursFériés[[#This Row],[Jour]])</f>
        <v>5</v>
      </c>
      <c r="E147" s="29">
        <f>YEAR(JoursFériés[[#This Row],[Jour]])</f>
        <v>2020</v>
      </c>
    </row>
    <row r="148" spans="2:5" ht="30" customHeight="1" x14ac:dyDescent="0.3">
      <c r="B148" s="27">
        <v>43975</v>
      </c>
      <c r="C148" s="28">
        <f>WEEKNUM(JoursFériés[[#This Row],[Jour]])</f>
        <v>22</v>
      </c>
      <c r="D148" s="29">
        <f>MONTH(JoursFériés[[#This Row],[Jour]])</f>
        <v>5</v>
      </c>
      <c r="E148" s="29">
        <f>YEAR(JoursFériés[[#This Row],[Jour]])</f>
        <v>2020</v>
      </c>
    </row>
    <row r="149" spans="2:5" ht="30" customHeight="1" x14ac:dyDescent="0.3">
      <c r="B149" s="27">
        <v>43976</v>
      </c>
      <c r="C149" s="28">
        <f>WEEKNUM(JoursFériés[[#This Row],[Jour]])</f>
        <v>22</v>
      </c>
      <c r="D149" s="29">
        <f>MONTH(JoursFériés[[#This Row],[Jour]])</f>
        <v>5</v>
      </c>
      <c r="E149" s="29">
        <f>YEAR(JoursFériés[[#This Row],[Jour]])</f>
        <v>2020</v>
      </c>
    </row>
    <row r="150" spans="2:5" ht="30" customHeight="1" x14ac:dyDescent="0.3">
      <c r="B150" s="27">
        <v>43977</v>
      </c>
      <c r="C150" s="28">
        <f>WEEKNUM(JoursFériés[[#This Row],[Jour]])</f>
        <v>22</v>
      </c>
      <c r="D150" s="29">
        <f>MONTH(JoursFériés[[#This Row],[Jour]])</f>
        <v>5</v>
      </c>
      <c r="E150" s="29">
        <f>YEAR(JoursFériés[[#This Row],[Jour]])</f>
        <v>2020</v>
      </c>
    </row>
    <row r="151" spans="2:5" ht="30" customHeight="1" x14ac:dyDescent="0.3">
      <c r="B151" s="27">
        <v>43978</v>
      </c>
      <c r="C151" s="28">
        <f>WEEKNUM(JoursFériés[[#This Row],[Jour]])</f>
        <v>22</v>
      </c>
      <c r="D151" s="29">
        <f>MONTH(JoursFériés[[#This Row],[Jour]])</f>
        <v>5</v>
      </c>
      <c r="E151" s="29">
        <f>YEAR(JoursFériés[[#This Row],[Jour]])</f>
        <v>2020</v>
      </c>
    </row>
    <row r="152" spans="2:5" ht="30" customHeight="1" x14ac:dyDescent="0.3">
      <c r="B152" s="27">
        <v>43979</v>
      </c>
      <c r="C152" s="28">
        <f>WEEKNUM(JoursFériés[[#This Row],[Jour]])</f>
        <v>22</v>
      </c>
      <c r="D152" s="29">
        <f>MONTH(JoursFériés[[#This Row],[Jour]])</f>
        <v>5</v>
      </c>
      <c r="E152" s="29">
        <f>YEAR(JoursFériés[[#This Row],[Jour]])</f>
        <v>2020</v>
      </c>
    </row>
    <row r="153" spans="2:5" ht="30" customHeight="1" x14ac:dyDescent="0.3">
      <c r="B153" s="27">
        <v>43980</v>
      </c>
      <c r="C153" s="28">
        <f>WEEKNUM(JoursFériés[[#This Row],[Jour]])</f>
        <v>22</v>
      </c>
      <c r="D153" s="29">
        <f>MONTH(JoursFériés[[#This Row],[Jour]])</f>
        <v>5</v>
      </c>
      <c r="E153" s="29">
        <f>YEAR(JoursFériés[[#This Row],[Jour]])</f>
        <v>2020</v>
      </c>
    </row>
    <row r="154" spans="2:5" ht="30" customHeight="1" x14ac:dyDescent="0.3">
      <c r="B154" s="27">
        <v>43981</v>
      </c>
      <c r="C154" s="28">
        <f>WEEKNUM(JoursFériés[[#This Row],[Jour]])</f>
        <v>22</v>
      </c>
      <c r="D154" s="29">
        <f>MONTH(JoursFériés[[#This Row],[Jour]])</f>
        <v>5</v>
      </c>
      <c r="E154" s="29">
        <f>YEAR(JoursFériés[[#This Row],[Jour]])</f>
        <v>2020</v>
      </c>
    </row>
    <row r="155" spans="2:5" ht="30" customHeight="1" x14ac:dyDescent="0.3">
      <c r="B155" s="27">
        <v>43982</v>
      </c>
      <c r="C155" s="28">
        <f>WEEKNUM(JoursFériés[[#This Row],[Jour]])</f>
        <v>23</v>
      </c>
      <c r="D155" s="29">
        <f>MONTH(JoursFériés[[#This Row],[Jour]])</f>
        <v>5</v>
      </c>
      <c r="E155" s="29">
        <f>YEAR(JoursFériés[[#This Row],[Jour]])</f>
        <v>2020</v>
      </c>
    </row>
    <row r="156" spans="2:5" ht="30" customHeight="1" x14ac:dyDescent="0.3">
      <c r="B156" s="27">
        <v>43983</v>
      </c>
      <c r="C156" s="28">
        <f>WEEKNUM(JoursFériés[[#This Row],[Jour]])</f>
        <v>23</v>
      </c>
      <c r="D156" s="29">
        <f>MONTH(JoursFériés[[#This Row],[Jour]])</f>
        <v>6</v>
      </c>
      <c r="E156" s="29">
        <f>YEAR(JoursFériés[[#This Row],[Jour]])</f>
        <v>2020</v>
      </c>
    </row>
    <row r="157" spans="2:5" ht="30" customHeight="1" x14ac:dyDescent="0.3">
      <c r="B157" s="27">
        <v>43984</v>
      </c>
      <c r="C157" s="28">
        <f>WEEKNUM(JoursFériés[[#This Row],[Jour]])</f>
        <v>23</v>
      </c>
      <c r="D157" s="29">
        <f>MONTH(JoursFériés[[#This Row],[Jour]])</f>
        <v>6</v>
      </c>
      <c r="E157" s="29">
        <f>YEAR(JoursFériés[[#This Row],[Jour]])</f>
        <v>2020</v>
      </c>
    </row>
    <row r="158" spans="2:5" ht="30" customHeight="1" x14ac:dyDescent="0.3">
      <c r="B158" s="27">
        <v>43985</v>
      </c>
      <c r="C158" s="28">
        <f>WEEKNUM(JoursFériés[[#This Row],[Jour]])</f>
        <v>23</v>
      </c>
      <c r="D158" s="29">
        <f>MONTH(JoursFériés[[#This Row],[Jour]])</f>
        <v>6</v>
      </c>
      <c r="E158" s="29">
        <f>YEAR(JoursFériés[[#This Row],[Jour]])</f>
        <v>2020</v>
      </c>
    </row>
    <row r="159" spans="2:5" ht="30" customHeight="1" x14ac:dyDescent="0.3">
      <c r="B159" s="27">
        <v>43986</v>
      </c>
      <c r="C159" s="28">
        <f>WEEKNUM(JoursFériés[[#This Row],[Jour]])</f>
        <v>23</v>
      </c>
      <c r="D159" s="29">
        <f>MONTH(JoursFériés[[#This Row],[Jour]])</f>
        <v>6</v>
      </c>
      <c r="E159" s="29">
        <f>YEAR(JoursFériés[[#This Row],[Jour]])</f>
        <v>2020</v>
      </c>
    </row>
    <row r="160" spans="2:5" ht="30" customHeight="1" x14ac:dyDescent="0.3">
      <c r="B160" s="27">
        <v>43987</v>
      </c>
      <c r="C160" s="28">
        <f>WEEKNUM(JoursFériés[[#This Row],[Jour]])</f>
        <v>23</v>
      </c>
      <c r="D160" s="29">
        <f>MONTH(JoursFériés[[#This Row],[Jour]])</f>
        <v>6</v>
      </c>
      <c r="E160" s="29">
        <f>YEAR(JoursFériés[[#This Row],[Jour]])</f>
        <v>2020</v>
      </c>
    </row>
    <row r="161" spans="2:5" ht="30" customHeight="1" x14ac:dyDescent="0.3">
      <c r="B161" s="27">
        <v>43988</v>
      </c>
      <c r="C161" s="28">
        <f>WEEKNUM(JoursFériés[[#This Row],[Jour]])</f>
        <v>23</v>
      </c>
      <c r="D161" s="29">
        <f>MONTH(JoursFériés[[#This Row],[Jour]])</f>
        <v>6</v>
      </c>
      <c r="E161" s="29">
        <f>YEAR(JoursFériés[[#This Row],[Jour]])</f>
        <v>2020</v>
      </c>
    </row>
    <row r="162" spans="2:5" ht="30" customHeight="1" x14ac:dyDescent="0.3">
      <c r="B162" s="27">
        <v>43989</v>
      </c>
      <c r="C162" s="28">
        <f>WEEKNUM(JoursFériés[[#This Row],[Jour]])</f>
        <v>24</v>
      </c>
      <c r="D162" s="29">
        <f>MONTH(JoursFériés[[#This Row],[Jour]])</f>
        <v>6</v>
      </c>
      <c r="E162" s="29">
        <f>YEAR(JoursFériés[[#This Row],[Jour]])</f>
        <v>2020</v>
      </c>
    </row>
    <row r="163" spans="2:5" ht="30" customHeight="1" x14ac:dyDescent="0.3">
      <c r="B163" s="27">
        <v>43990</v>
      </c>
      <c r="C163" s="28">
        <f>WEEKNUM(JoursFériés[[#This Row],[Jour]])</f>
        <v>24</v>
      </c>
      <c r="D163" s="29">
        <f>MONTH(JoursFériés[[#This Row],[Jour]])</f>
        <v>6</v>
      </c>
      <c r="E163" s="29">
        <f>YEAR(JoursFériés[[#This Row],[Jour]])</f>
        <v>2020</v>
      </c>
    </row>
    <row r="164" spans="2:5" ht="30" customHeight="1" x14ac:dyDescent="0.3">
      <c r="B164" s="27">
        <v>43991</v>
      </c>
      <c r="C164" s="28">
        <f>WEEKNUM(JoursFériés[[#This Row],[Jour]])</f>
        <v>24</v>
      </c>
      <c r="D164" s="29">
        <f>MONTH(JoursFériés[[#This Row],[Jour]])</f>
        <v>6</v>
      </c>
      <c r="E164" s="29">
        <f>YEAR(JoursFériés[[#This Row],[Jour]])</f>
        <v>2020</v>
      </c>
    </row>
    <row r="165" spans="2:5" ht="30" customHeight="1" x14ac:dyDescent="0.3">
      <c r="B165" s="27">
        <v>43992</v>
      </c>
      <c r="C165" s="28">
        <f>WEEKNUM(JoursFériés[[#This Row],[Jour]])</f>
        <v>24</v>
      </c>
      <c r="D165" s="29">
        <f>MONTH(JoursFériés[[#This Row],[Jour]])</f>
        <v>6</v>
      </c>
      <c r="E165" s="29">
        <f>YEAR(JoursFériés[[#This Row],[Jour]])</f>
        <v>2020</v>
      </c>
    </row>
    <row r="166" spans="2:5" ht="30" customHeight="1" x14ac:dyDescent="0.3">
      <c r="B166" s="27">
        <v>43993</v>
      </c>
      <c r="C166" s="28">
        <f>WEEKNUM(JoursFériés[[#This Row],[Jour]])</f>
        <v>24</v>
      </c>
      <c r="D166" s="29">
        <f>MONTH(JoursFériés[[#This Row],[Jour]])</f>
        <v>6</v>
      </c>
      <c r="E166" s="29">
        <f>YEAR(JoursFériés[[#This Row],[Jour]])</f>
        <v>2020</v>
      </c>
    </row>
    <row r="167" spans="2:5" ht="30" customHeight="1" x14ac:dyDescent="0.3">
      <c r="B167" s="27">
        <v>43994</v>
      </c>
      <c r="C167" s="28">
        <f>WEEKNUM(JoursFériés[[#This Row],[Jour]])</f>
        <v>24</v>
      </c>
      <c r="D167" s="29">
        <f>MONTH(JoursFériés[[#This Row],[Jour]])</f>
        <v>6</v>
      </c>
      <c r="E167" s="29">
        <f>YEAR(JoursFériés[[#This Row],[Jour]])</f>
        <v>2020</v>
      </c>
    </row>
    <row r="168" spans="2:5" ht="30" customHeight="1" x14ac:dyDescent="0.3">
      <c r="B168" s="27">
        <v>43995</v>
      </c>
      <c r="C168" s="28">
        <f>WEEKNUM(JoursFériés[[#This Row],[Jour]])</f>
        <v>24</v>
      </c>
      <c r="D168" s="29">
        <f>MONTH(JoursFériés[[#This Row],[Jour]])</f>
        <v>6</v>
      </c>
      <c r="E168" s="29">
        <f>YEAR(JoursFériés[[#This Row],[Jour]])</f>
        <v>2020</v>
      </c>
    </row>
    <row r="169" spans="2:5" ht="30" customHeight="1" x14ac:dyDescent="0.3">
      <c r="B169" s="27">
        <v>43996</v>
      </c>
      <c r="C169" s="28">
        <f>WEEKNUM(JoursFériés[[#This Row],[Jour]])</f>
        <v>25</v>
      </c>
      <c r="D169" s="29">
        <f>MONTH(JoursFériés[[#This Row],[Jour]])</f>
        <v>6</v>
      </c>
      <c r="E169" s="29">
        <f>YEAR(JoursFériés[[#This Row],[Jour]])</f>
        <v>2020</v>
      </c>
    </row>
    <row r="170" spans="2:5" ht="30" customHeight="1" x14ac:dyDescent="0.3">
      <c r="B170" s="27">
        <v>43997</v>
      </c>
      <c r="C170" s="28">
        <f>WEEKNUM(JoursFériés[[#This Row],[Jour]])</f>
        <v>25</v>
      </c>
      <c r="D170" s="29">
        <f>MONTH(JoursFériés[[#This Row],[Jour]])</f>
        <v>6</v>
      </c>
      <c r="E170" s="29">
        <f>YEAR(JoursFériés[[#This Row],[Jour]])</f>
        <v>2020</v>
      </c>
    </row>
    <row r="171" spans="2:5" ht="30" customHeight="1" x14ac:dyDescent="0.3">
      <c r="B171" s="27">
        <v>43998</v>
      </c>
      <c r="C171" s="28">
        <f>WEEKNUM(JoursFériés[[#This Row],[Jour]])</f>
        <v>25</v>
      </c>
      <c r="D171" s="29">
        <f>MONTH(JoursFériés[[#This Row],[Jour]])</f>
        <v>6</v>
      </c>
      <c r="E171" s="29">
        <f>YEAR(JoursFériés[[#This Row],[Jour]])</f>
        <v>2020</v>
      </c>
    </row>
    <row r="172" spans="2:5" ht="30" customHeight="1" x14ac:dyDescent="0.3">
      <c r="B172" s="27">
        <v>43999</v>
      </c>
      <c r="C172" s="28">
        <f>WEEKNUM(JoursFériés[[#This Row],[Jour]])</f>
        <v>25</v>
      </c>
      <c r="D172" s="29">
        <f>MONTH(JoursFériés[[#This Row],[Jour]])</f>
        <v>6</v>
      </c>
      <c r="E172" s="29">
        <f>YEAR(JoursFériés[[#This Row],[Jour]])</f>
        <v>2020</v>
      </c>
    </row>
    <row r="173" spans="2:5" ht="30" customHeight="1" x14ac:dyDescent="0.3">
      <c r="B173" s="27">
        <v>44000</v>
      </c>
      <c r="C173" s="28">
        <f>WEEKNUM(JoursFériés[[#This Row],[Jour]])</f>
        <v>25</v>
      </c>
      <c r="D173" s="29">
        <f>MONTH(JoursFériés[[#This Row],[Jour]])</f>
        <v>6</v>
      </c>
      <c r="E173" s="29">
        <f>YEAR(JoursFériés[[#This Row],[Jour]])</f>
        <v>2020</v>
      </c>
    </row>
    <row r="174" spans="2:5" ht="30" customHeight="1" x14ac:dyDescent="0.3">
      <c r="B174" s="27">
        <v>44001</v>
      </c>
      <c r="C174" s="28">
        <f>WEEKNUM(JoursFériés[[#This Row],[Jour]])</f>
        <v>25</v>
      </c>
      <c r="D174" s="29">
        <f>MONTH(JoursFériés[[#This Row],[Jour]])</f>
        <v>6</v>
      </c>
      <c r="E174" s="29">
        <f>YEAR(JoursFériés[[#This Row],[Jour]])</f>
        <v>2020</v>
      </c>
    </row>
    <row r="175" spans="2:5" ht="30" customHeight="1" x14ac:dyDescent="0.3">
      <c r="B175" s="27">
        <v>44002</v>
      </c>
      <c r="C175" s="28">
        <f>WEEKNUM(JoursFériés[[#This Row],[Jour]])</f>
        <v>25</v>
      </c>
      <c r="D175" s="29">
        <f>MONTH(JoursFériés[[#This Row],[Jour]])</f>
        <v>6</v>
      </c>
      <c r="E175" s="29">
        <f>YEAR(JoursFériés[[#This Row],[Jour]])</f>
        <v>2020</v>
      </c>
    </row>
    <row r="176" spans="2:5" ht="30" customHeight="1" x14ac:dyDescent="0.3">
      <c r="B176" s="27">
        <v>44003</v>
      </c>
      <c r="C176" s="28">
        <f>WEEKNUM(JoursFériés[[#This Row],[Jour]])</f>
        <v>26</v>
      </c>
      <c r="D176" s="29">
        <f>MONTH(JoursFériés[[#This Row],[Jour]])</f>
        <v>6</v>
      </c>
      <c r="E176" s="29">
        <f>YEAR(JoursFériés[[#This Row],[Jour]])</f>
        <v>2020</v>
      </c>
    </row>
    <row r="177" spans="2:5" ht="30" customHeight="1" x14ac:dyDescent="0.3">
      <c r="B177" s="27">
        <v>44004</v>
      </c>
      <c r="C177" s="28">
        <f>WEEKNUM(JoursFériés[[#This Row],[Jour]])</f>
        <v>26</v>
      </c>
      <c r="D177" s="29">
        <f>MONTH(JoursFériés[[#This Row],[Jour]])</f>
        <v>6</v>
      </c>
      <c r="E177" s="29">
        <f>YEAR(JoursFériés[[#This Row],[Jour]])</f>
        <v>2020</v>
      </c>
    </row>
    <row r="178" spans="2:5" ht="30" customHeight="1" x14ac:dyDescent="0.3">
      <c r="B178" s="27">
        <v>44005</v>
      </c>
      <c r="C178" s="28">
        <f>WEEKNUM(JoursFériés[[#This Row],[Jour]])</f>
        <v>26</v>
      </c>
      <c r="D178" s="29">
        <f>MONTH(JoursFériés[[#This Row],[Jour]])</f>
        <v>6</v>
      </c>
      <c r="E178" s="29">
        <f>YEAR(JoursFériés[[#This Row],[Jour]])</f>
        <v>2020</v>
      </c>
    </row>
    <row r="179" spans="2:5" ht="30" customHeight="1" x14ac:dyDescent="0.3">
      <c r="B179" s="27">
        <v>44006</v>
      </c>
      <c r="C179" s="28">
        <f>WEEKNUM(JoursFériés[[#This Row],[Jour]])</f>
        <v>26</v>
      </c>
      <c r="D179" s="29">
        <f>MONTH(JoursFériés[[#This Row],[Jour]])</f>
        <v>6</v>
      </c>
      <c r="E179" s="29">
        <f>YEAR(JoursFériés[[#This Row],[Jour]])</f>
        <v>2020</v>
      </c>
    </row>
    <row r="180" spans="2:5" ht="30" customHeight="1" x14ac:dyDescent="0.3">
      <c r="B180" s="27">
        <v>44007</v>
      </c>
      <c r="C180" s="28">
        <f>WEEKNUM(JoursFériés[[#This Row],[Jour]])</f>
        <v>26</v>
      </c>
      <c r="D180" s="29">
        <f>MONTH(JoursFériés[[#This Row],[Jour]])</f>
        <v>6</v>
      </c>
      <c r="E180" s="29">
        <f>YEAR(JoursFériés[[#This Row],[Jour]])</f>
        <v>2020</v>
      </c>
    </row>
    <row r="181" spans="2:5" ht="30" customHeight="1" x14ac:dyDescent="0.3">
      <c r="B181" s="27">
        <v>44008</v>
      </c>
      <c r="C181" s="28">
        <f>WEEKNUM(JoursFériés[[#This Row],[Jour]])</f>
        <v>26</v>
      </c>
      <c r="D181" s="29">
        <f>MONTH(JoursFériés[[#This Row],[Jour]])</f>
        <v>6</v>
      </c>
      <c r="E181" s="29">
        <f>YEAR(JoursFériés[[#This Row],[Jour]])</f>
        <v>2020</v>
      </c>
    </row>
    <row r="182" spans="2:5" ht="30" customHeight="1" x14ac:dyDescent="0.3">
      <c r="B182" s="27">
        <v>44009</v>
      </c>
      <c r="C182" s="28">
        <f>WEEKNUM(JoursFériés[[#This Row],[Jour]])</f>
        <v>26</v>
      </c>
      <c r="D182" s="29">
        <f>MONTH(JoursFériés[[#This Row],[Jour]])</f>
        <v>6</v>
      </c>
      <c r="E182" s="29">
        <f>YEAR(JoursFériés[[#This Row],[Jour]])</f>
        <v>2020</v>
      </c>
    </row>
    <row r="183" spans="2:5" ht="30" customHeight="1" x14ac:dyDescent="0.3">
      <c r="B183" s="27">
        <v>44010</v>
      </c>
      <c r="C183" s="28">
        <f>WEEKNUM(JoursFériés[[#This Row],[Jour]])</f>
        <v>27</v>
      </c>
      <c r="D183" s="29">
        <f>MONTH(JoursFériés[[#This Row],[Jour]])</f>
        <v>6</v>
      </c>
      <c r="E183" s="29">
        <f>YEAR(JoursFériés[[#This Row],[Jour]])</f>
        <v>2020</v>
      </c>
    </row>
    <row r="184" spans="2:5" ht="30" customHeight="1" x14ac:dyDescent="0.3">
      <c r="B184" s="27">
        <v>44011</v>
      </c>
      <c r="C184" s="28">
        <f>WEEKNUM(JoursFériés[[#This Row],[Jour]])</f>
        <v>27</v>
      </c>
      <c r="D184" s="29">
        <f>MONTH(JoursFériés[[#This Row],[Jour]])</f>
        <v>6</v>
      </c>
      <c r="E184" s="29">
        <f>YEAR(JoursFériés[[#This Row],[Jour]])</f>
        <v>2020</v>
      </c>
    </row>
    <row r="185" spans="2:5" ht="30" customHeight="1" x14ac:dyDescent="0.3">
      <c r="B185" s="27">
        <v>44012</v>
      </c>
      <c r="C185" s="28">
        <f>WEEKNUM(JoursFériés[[#This Row],[Jour]])</f>
        <v>27</v>
      </c>
      <c r="D185" s="29">
        <f>MONTH(JoursFériés[[#This Row],[Jour]])</f>
        <v>6</v>
      </c>
      <c r="E185" s="29">
        <f>YEAR(JoursFériés[[#This Row],[Jour]])</f>
        <v>2020</v>
      </c>
    </row>
    <row r="186" spans="2:5" ht="30" customHeight="1" x14ac:dyDescent="0.3">
      <c r="B186" s="27">
        <v>44013</v>
      </c>
      <c r="C186" s="28">
        <f>WEEKNUM(JoursFériés[[#This Row],[Jour]])</f>
        <v>27</v>
      </c>
      <c r="D186" s="29">
        <f>MONTH(JoursFériés[[#This Row],[Jour]])</f>
        <v>7</v>
      </c>
      <c r="E186" s="29">
        <f>YEAR(JoursFériés[[#This Row],[Jour]])</f>
        <v>2020</v>
      </c>
    </row>
    <row r="187" spans="2:5" ht="30" customHeight="1" x14ac:dyDescent="0.3">
      <c r="B187" s="27">
        <v>44014</v>
      </c>
      <c r="C187" s="28">
        <f>WEEKNUM(JoursFériés[[#This Row],[Jour]])</f>
        <v>27</v>
      </c>
      <c r="D187" s="29">
        <f>MONTH(JoursFériés[[#This Row],[Jour]])</f>
        <v>7</v>
      </c>
      <c r="E187" s="29">
        <f>YEAR(JoursFériés[[#This Row],[Jour]])</f>
        <v>2020</v>
      </c>
    </row>
    <row r="188" spans="2:5" ht="30" customHeight="1" x14ac:dyDescent="0.3">
      <c r="B188" s="27">
        <v>44015</v>
      </c>
      <c r="C188" s="28">
        <f>WEEKNUM(JoursFériés[[#This Row],[Jour]])</f>
        <v>27</v>
      </c>
      <c r="D188" s="29">
        <f>MONTH(JoursFériés[[#This Row],[Jour]])</f>
        <v>7</v>
      </c>
      <c r="E188" s="29">
        <f>YEAR(JoursFériés[[#This Row],[Jour]])</f>
        <v>2020</v>
      </c>
    </row>
    <row r="189" spans="2:5" ht="30" customHeight="1" x14ac:dyDescent="0.3">
      <c r="B189" s="27">
        <v>44016</v>
      </c>
      <c r="C189" s="28">
        <f>WEEKNUM(JoursFériés[[#This Row],[Jour]])</f>
        <v>27</v>
      </c>
      <c r="D189" s="29">
        <f>MONTH(JoursFériés[[#This Row],[Jour]])</f>
        <v>7</v>
      </c>
      <c r="E189" s="29">
        <f>YEAR(JoursFériés[[#This Row],[Jour]])</f>
        <v>2020</v>
      </c>
    </row>
    <row r="190" spans="2:5" ht="30" customHeight="1" x14ac:dyDescent="0.3">
      <c r="B190" s="27">
        <v>44017</v>
      </c>
      <c r="C190" s="28">
        <f>WEEKNUM(JoursFériés[[#This Row],[Jour]])</f>
        <v>28</v>
      </c>
      <c r="D190" s="29">
        <f>MONTH(JoursFériés[[#This Row],[Jour]])</f>
        <v>7</v>
      </c>
      <c r="E190" s="29">
        <f>YEAR(JoursFériés[[#This Row],[Jour]])</f>
        <v>2020</v>
      </c>
    </row>
    <row r="191" spans="2:5" ht="30" customHeight="1" x14ac:dyDescent="0.3">
      <c r="B191" s="27">
        <v>44018</v>
      </c>
      <c r="C191" s="28">
        <f>WEEKNUM(JoursFériés[[#This Row],[Jour]])</f>
        <v>28</v>
      </c>
      <c r="D191" s="29">
        <f>MONTH(JoursFériés[[#This Row],[Jour]])</f>
        <v>7</v>
      </c>
      <c r="E191" s="29">
        <f>YEAR(JoursFériés[[#This Row],[Jour]])</f>
        <v>2020</v>
      </c>
    </row>
    <row r="192" spans="2:5" ht="30" customHeight="1" x14ac:dyDescent="0.3">
      <c r="B192" s="27">
        <v>44019</v>
      </c>
      <c r="C192" s="28">
        <f>WEEKNUM(JoursFériés[[#This Row],[Jour]])</f>
        <v>28</v>
      </c>
      <c r="D192" s="29">
        <f>MONTH(JoursFériés[[#This Row],[Jour]])</f>
        <v>7</v>
      </c>
      <c r="E192" s="29">
        <f>YEAR(JoursFériés[[#This Row],[Jour]])</f>
        <v>2020</v>
      </c>
    </row>
    <row r="193" spans="2:5" ht="30" customHeight="1" x14ac:dyDescent="0.3">
      <c r="B193" s="27">
        <v>44020</v>
      </c>
      <c r="C193" s="28">
        <f>WEEKNUM(JoursFériés[[#This Row],[Jour]])</f>
        <v>28</v>
      </c>
      <c r="D193" s="29">
        <f>MONTH(JoursFériés[[#This Row],[Jour]])</f>
        <v>7</v>
      </c>
      <c r="E193" s="29">
        <f>YEAR(JoursFériés[[#This Row],[Jour]])</f>
        <v>2020</v>
      </c>
    </row>
    <row r="194" spans="2:5" ht="30" customHeight="1" x14ac:dyDescent="0.3">
      <c r="B194" s="27">
        <v>44021</v>
      </c>
      <c r="C194" s="28">
        <f>WEEKNUM(JoursFériés[[#This Row],[Jour]])</f>
        <v>28</v>
      </c>
      <c r="D194" s="29">
        <f>MONTH(JoursFériés[[#This Row],[Jour]])</f>
        <v>7</v>
      </c>
      <c r="E194" s="29">
        <f>YEAR(JoursFériés[[#This Row],[Jour]])</f>
        <v>2020</v>
      </c>
    </row>
    <row r="195" spans="2:5" ht="30" customHeight="1" x14ac:dyDescent="0.3">
      <c r="B195" s="27">
        <v>44022</v>
      </c>
      <c r="C195" s="28">
        <f>WEEKNUM(JoursFériés[[#This Row],[Jour]])</f>
        <v>28</v>
      </c>
      <c r="D195" s="29">
        <f>MONTH(JoursFériés[[#This Row],[Jour]])</f>
        <v>7</v>
      </c>
      <c r="E195" s="29">
        <f>YEAR(JoursFériés[[#This Row],[Jour]])</f>
        <v>2020</v>
      </c>
    </row>
    <row r="196" spans="2:5" ht="30" customHeight="1" x14ac:dyDescent="0.3">
      <c r="B196" s="27">
        <v>44023</v>
      </c>
      <c r="C196" s="28">
        <f>WEEKNUM(JoursFériés[[#This Row],[Jour]])</f>
        <v>28</v>
      </c>
      <c r="D196" s="29">
        <f>MONTH(JoursFériés[[#This Row],[Jour]])</f>
        <v>7</v>
      </c>
      <c r="E196" s="29">
        <f>YEAR(JoursFériés[[#This Row],[Jour]])</f>
        <v>2020</v>
      </c>
    </row>
    <row r="197" spans="2:5" ht="30" customHeight="1" x14ac:dyDescent="0.3">
      <c r="B197" s="27">
        <v>44024</v>
      </c>
      <c r="C197" s="28">
        <f>WEEKNUM(JoursFériés[[#This Row],[Jour]])</f>
        <v>29</v>
      </c>
      <c r="D197" s="29">
        <f>MONTH(JoursFériés[[#This Row],[Jour]])</f>
        <v>7</v>
      </c>
      <c r="E197" s="29">
        <f>YEAR(JoursFériés[[#This Row],[Jour]])</f>
        <v>2020</v>
      </c>
    </row>
    <row r="198" spans="2:5" ht="30" customHeight="1" x14ac:dyDescent="0.3">
      <c r="B198" s="27">
        <v>44025</v>
      </c>
      <c r="C198" s="28">
        <f>WEEKNUM(JoursFériés[[#This Row],[Jour]])</f>
        <v>29</v>
      </c>
      <c r="D198" s="29">
        <f>MONTH(JoursFériés[[#This Row],[Jour]])</f>
        <v>7</v>
      </c>
      <c r="E198" s="29">
        <f>YEAR(JoursFériés[[#This Row],[Jour]])</f>
        <v>2020</v>
      </c>
    </row>
    <row r="199" spans="2:5" ht="30" customHeight="1" x14ac:dyDescent="0.3">
      <c r="B199" s="27">
        <v>44026</v>
      </c>
      <c r="C199" s="28">
        <f>WEEKNUM(JoursFériés[[#This Row],[Jour]])</f>
        <v>29</v>
      </c>
      <c r="D199" s="29">
        <f>MONTH(JoursFériés[[#This Row],[Jour]])</f>
        <v>7</v>
      </c>
      <c r="E199" s="29">
        <f>YEAR(JoursFériés[[#This Row],[Jour]])</f>
        <v>2020</v>
      </c>
    </row>
    <row r="200" spans="2:5" ht="30" customHeight="1" x14ac:dyDescent="0.3">
      <c r="B200" s="27">
        <v>44027</v>
      </c>
      <c r="C200" s="28">
        <f>WEEKNUM(JoursFériés[[#This Row],[Jour]])</f>
        <v>29</v>
      </c>
      <c r="D200" s="29">
        <f>MONTH(JoursFériés[[#This Row],[Jour]])</f>
        <v>7</v>
      </c>
      <c r="E200" s="29">
        <f>YEAR(JoursFériés[[#This Row],[Jour]])</f>
        <v>2020</v>
      </c>
    </row>
    <row r="201" spans="2:5" ht="30" customHeight="1" x14ac:dyDescent="0.3">
      <c r="B201" s="27">
        <v>44028</v>
      </c>
      <c r="C201" s="28">
        <f>WEEKNUM(JoursFériés[[#This Row],[Jour]])</f>
        <v>29</v>
      </c>
      <c r="D201" s="29">
        <f>MONTH(JoursFériés[[#This Row],[Jour]])</f>
        <v>7</v>
      </c>
      <c r="E201" s="29">
        <f>YEAR(JoursFériés[[#This Row],[Jour]])</f>
        <v>2020</v>
      </c>
    </row>
    <row r="202" spans="2:5" ht="30" customHeight="1" x14ac:dyDescent="0.3">
      <c r="B202" s="27">
        <v>44029</v>
      </c>
      <c r="C202" s="28">
        <f>WEEKNUM(JoursFériés[[#This Row],[Jour]])</f>
        <v>29</v>
      </c>
      <c r="D202" s="29">
        <f>MONTH(JoursFériés[[#This Row],[Jour]])</f>
        <v>7</v>
      </c>
      <c r="E202" s="29">
        <f>YEAR(JoursFériés[[#This Row],[Jour]])</f>
        <v>2020</v>
      </c>
    </row>
    <row r="203" spans="2:5" ht="30" customHeight="1" x14ac:dyDescent="0.3">
      <c r="B203" s="27">
        <v>44030</v>
      </c>
      <c r="C203" s="28">
        <f>WEEKNUM(JoursFériés[[#This Row],[Jour]])</f>
        <v>29</v>
      </c>
      <c r="D203" s="29">
        <f>MONTH(JoursFériés[[#This Row],[Jour]])</f>
        <v>7</v>
      </c>
      <c r="E203" s="29">
        <f>YEAR(JoursFériés[[#This Row],[Jour]])</f>
        <v>2020</v>
      </c>
    </row>
    <row r="204" spans="2:5" ht="30" customHeight="1" x14ac:dyDescent="0.3">
      <c r="B204" s="27">
        <v>44031</v>
      </c>
      <c r="C204" s="28">
        <f>WEEKNUM(JoursFériés[[#This Row],[Jour]])</f>
        <v>30</v>
      </c>
      <c r="D204" s="29">
        <f>MONTH(JoursFériés[[#This Row],[Jour]])</f>
        <v>7</v>
      </c>
      <c r="E204" s="29">
        <f>YEAR(JoursFériés[[#This Row],[Jour]])</f>
        <v>2020</v>
      </c>
    </row>
    <row r="205" spans="2:5" ht="30" customHeight="1" x14ac:dyDescent="0.3">
      <c r="B205" s="27">
        <v>44032</v>
      </c>
      <c r="C205" s="28">
        <f>WEEKNUM(JoursFériés[[#This Row],[Jour]])</f>
        <v>30</v>
      </c>
      <c r="D205" s="29">
        <f>MONTH(JoursFériés[[#This Row],[Jour]])</f>
        <v>7</v>
      </c>
      <c r="E205" s="29">
        <f>YEAR(JoursFériés[[#This Row],[Jour]])</f>
        <v>2020</v>
      </c>
    </row>
    <row r="206" spans="2:5" ht="30" customHeight="1" x14ac:dyDescent="0.3">
      <c r="B206" s="27">
        <v>44033</v>
      </c>
      <c r="C206" s="28">
        <f>WEEKNUM(JoursFériés[[#This Row],[Jour]])</f>
        <v>30</v>
      </c>
      <c r="D206" s="29">
        <f>MONTH(JoursFériés[[#This Row],[Jour]])</f>
        <v>7</v>
      </c>
      <c r="E206" s="29">
        <f>YEAR(JoursFériés[[#This Row],[Jour]])</f>
        <v>2020</v>
      </c>
    </row>
    <row r="207" spans="2:5" ht="30" customHeight="1" x14ac:dyDescent="0.3">
      <c r="B207" s="27">
        <v>44034</v>
      </c>
      <c r="C207" s="28">
        <f>WEEKNUM(JoursFériés[[#This Row],[Jour]])</f>
        <v>30</v>
      </c>
      <c r="D207" s="29">
        <f>MONTH(JoursFériés[[#This Row],[Jour]])</f>
        <v>7</v>
      </c>
      <c r="E207" s="29">
        <f>YEAR(JoursFériés[[#This Row],[Jour]])</f>
        <v>2020</v>
      </c>
    </row>
    <row r="208" spans="2:5" ht="30" customHeight="1" x14ac:dyDescent="0.3">
      <c r="B208" s="27">
        <v>44035</v>
      </c>
      <c r="C208" s="28">
        <f>WEEKNUM(JoursFériés[[#This Row],[Jour]])</f>
        <v>30</v>
      </c>
      <c r="D208" s="29">
        <f>MONTH(JoursFériés[[#This Row],[Jour]])</f>
        <v>7</v>
      </c>
      <c r="E208" s="29">
        <f>YEAR(JoursFériés[[#This Row],[Jour]])</f>
        <v>2020</v>
      </c>
    </row>
    <row r="209" spans="2:5" ht="30" customHeight="1" x14ac:dyDescent="0.3">
      <c r="B209" s="27">
        <v>44036</v>
      </c>
      <c r="C209" s="28">
        <f>WEEKNUM(JoursFériés[[#This Row],[Jour]])</f>
        <v>30</v>
      </c>
      <c r="D209" s="29">
        <f>MONTH(JoursFériés[[#This Row],[Jour]])</f>
        <v>7</v>
      </c>
      <c r="E209" s="29">
        <f>YEAR(JoursFériés[[#This Row],[Jour]])</f>
        <v>2020</v>
      </c>
    </row>
    <row r="210" spans="2:5" ht="30" customHeight="1" x14ac:dyDescent="0.3">
      <c r="B210" s="27">
        <v>44037</v>
      </c>
      <c r="C210" s="28">
        <f>WEEKNUM(JoursFériés[[#This Row],[Jour]])</f>
        <v>30</v>
      </c>
      <c r="D210" s="29">
        <f>MONTH(JoursFériés[[#This Row],[Jour]])</f>
        <v>7</v>
      </c>
      <c r="E210" s="29">
        <f>YEAR(JoursFériés[[#This Row],[Jour]])</f>
        <v>2020</v>
      </c>
    </row>
    <row r="211" spans="2:5" ht="30" customHeight="1" x14ac:dyDescent="0.3">
      <c r="B211" s="27">
        <v>44038</v>
      </c>
      <c r="C211" s="28">
        <f>WEEKNUM(JoursFériés[[#This Row],[Jour]])</f>
        <v>31</v>
      </c>
      <c r="D211" s="29">
        <f>MONTH(JoursFériés[[#This Row],[Jour]])</f>
        <v>7</v>
      </c>
      <c r="E211" s="29">
        <f>YEAR(JoursFériés[[#This Row],[Jour]])</f>
        <v>2020</v>
      </c>
    </row>
    <row r="212" spans="2:5" ht="30" customHeight="1" x14ac:dyDescent="0.3">
      <c r="B212" s="27">
        <v>44039</v>
      </c>
      <c r="C212" s="28">
        <f>WEEKNUM(JoursFériés[[#This Row],[Jour]])</f>
        <v>31</v>
      </c>
      <c r="D212" s="29">
        <f>MONTH(JoursFériés[[#This Row],[Jour]])</f>
        <v>7</v>
      </c>
      <c r="E212" s="29">
        <f>YEAR(JoursFériés[[#This Row],[Jour]])</f>
        <v>2020</v>
      </c>
    </row>
    <row r="213" spans="2:5" ht="30" customHeight="1" x14ac:dyDescent="0.3">
      <c r="B213" s="27">
        <v>44040</v>
      </c>
      <c r="C213" s="28">
        <f>WEEKNUM(JoursFériés[[#This Row],[Jour]])</f>
        <v>31</v>
      </c>
      <c r="D213" s="29">
        <f>MONTH(JoursFériés[[#This Row],[Jour]])</f>
        <v>7</v>
      </c>
      <c r="E213" s="29">
        <f>YEAR(JoursFériés[[#This Row],[Jour]])</f>
        <v>2020</v>
      </c>
    </row>
    <row r="214" spans="2:5" ht="30" customHeight="1" x14ac:dyDescent="0.3">
      <c r="B214" s="27">
        <v>44041</v>
      </c>
      <c r="C214" s="28">
        <f>WEEKNUM(JoursFériés[[#This Row],[Jour]])</f>
        <v>31</v>
      </c>
      <c r="D214" s="29">
        <f>MONTH(JoursFériés[[#This Row],[Jour]])</f>
        <v>7</v>
      </c>
      <c r="E214" s="29">
        <f>YEAR(JoursFériés[[#This Row],[Jour]])</f>
        <v>2020</v>
      </c>
    </row>
    <row r="215" spans="2:5" ht="30" customHeight="1" x14ac:dyDescent="0.3">
      <c r="B215" s="27">
        <v>44042</v>
      </c>
      <c r="C215" s="28">
        <f>WEEKNUM(JoursFériés[[#This Row],[Jour]])</f>
        <v>31</v>
      </c>
      <c r="D215" s="29">
        <f>MONTH(JoursFériés[[#This Row],[Jour]])</f>
        <v>7</v>
      </c>
      <c r="E215" s="29">
        <f>YEAR(JoursFériés[[#This Row],[Jour]])</f>
        <v>2020</v>
      </c>
    </row>
    <row r="216" spans="2:5" ht="30" customHeight="1" x14ac:dyDescent="0.3">
      <c r="B216" s="27">
        <v>44043</v>
      </c>
      <c r="C216" s="28">
        <f>WEEKNUM(JoursFériés[[#This Row],[Jour]])</f>
        <v>31</v>
      </c>
      <c r="D216" s="29">
        <f>MONTH(JoursFériés[[#This Row],[Jour]])</f>
        <v>7</v>
      </c>
      <c r="E216" s="29">
        <f>YEAR(JoursFériés[[#This Row],[Jour]])</f>
        <v>2020</v>
      </c>
    </row>
    <row r="217" spans="2:5" ht="30" customHeight="1" x14ac:dyDescent="0.3">
      <c r="B217" s="27">
        <v>44044</v>
      </c>
      <c r="C217" s="28">
        <f>WEEKNUM(JoursFériés[[#This Row],[Jour]])</f>
        <v>31</v>
      </c>
      <c r="D217" s="29">
        <f>MONTH(JoursFériés[[#This Row],[Jour]])</f>
        <v>8</v>
      </c>
      <c r="E217" s="29">
        <f>YEAR(JoursFériés[[#This Row],[Jour]])</f>
        <v>2020</v>
      </c>
    </row>
    <row r="218" spans="2:5" ht="30" customHeight="1" x14ac:dyDescent="0.3">
      <c r="B218" s="27">
        <v>44045</v>
      </c>
      <c r="C218" s="28">
        <f>WEEKNUM(JoursFériés[[#This Row],[Jour]])</f>
        <v>32</v>
      </c>
      <c r="D218" s="29">
        <f>MONTH(JoursFériés[[#This Row],[Jour]])</f>
        <v>8</v>
      </c>
      <c r="E218" s="29">
        <f>YEAR(JoursFériés[[#This Row],[Jour]])</f>
        <v>2020</v>
      </c>
    </row>
    <row r="219" spans="2:5" ht="30" customHeight="1" x14ac:dyDescent="0.3">
      <c r="B219" s="27">
        <v>44046</v>
      </c>
      <c r="C219" s="28">
        <f>WEEKNUM(JoursFériés[[#This Row],[Jour]])</f>
        <v>32</v>
      </c>
      <c r="D219" s="29">
        <f>MONTH(JoursFériés[[#This Row],[Jour]])</f>
        <v>8</v>
      </c>
      <c r="E219" s="29">
        <f>YEAR(JoursFériés[[#This Row],[Jour]])</f>
        <v>2020</v>
      </c>
    </row>
    <row r="220" spans="2:5" ht="30" customHeight="1" x14ac:dyDescent="0.3">
      <c r="B220" s="27">
        <v>44047</v>
      </c>
      <c r="C220" s="28">
        <f>WEEKNUM(JoursFériés[[#This Row],[Jour]])</f>
        <v>32</v>
      </c>
      <c r="D220" s="29">
        <f>MONTH(JoursFériés[[#This Row],[Jour]])</f>
        <v>8</v>
      </c>
      <c r="E220" s="29">
        <f>YEAR(JoursFériés[[#This Row],[Jour]])</f>
        <v>2020</v>
      </c>
    </row>
    <row r="221" spans="2:5" ht="30" customHeight="1" x14ac:dyDescent="0.3">
      <c r="B221" s="27">
        <v>44048</v>
      </c>
      <c r="C221" s="28">
        <f>WEEKNUM(JoursFériés[[#This Row],[Jour]])</f>
        <v>32</v>
      </c>
      <c r="D221" s="29">
        <f>MONTH(JoursFériés[[#This Row],[Jour]])</f>
        <v>8</v>
      </c>
      <c r="E221" s="29">
        <f>YEAR(JoursFériés[[#This Row],[Jour]])</f>
        <v>2020</v>
      </c>
    </row>
    <row r="222" spans="2:5" ht="30" customHeight="1" x14ac:dyDescent="0.3">
      <c r="B222" s="27">
        <v>44049</v>
      </c>
      <c r="C222" s="28">
        <f>WEEKNUM(JoursFériés[[#This Row],[Jour]])</f>
        <v>32</v>
      </c>
      <c r="D222" s="29">
        <f>MONTH(JoursFériés[[#This Row],[Jour]])</f>
        <v>8</v>
      </c>
      <c r="E222" s="29">
        <f>YEAR(JoursFériés[[#This Row],[Jour]])</f>
        <v>2020</v>
      </c>
    </row>
    <row r="223" spans="2:5" ht="30" customHeight="1" x14ac:dyDescent="0.3">
      <c r="B223" s="27">
        <v>44050</v>
      </c>
      <c r="C223" s="28">
        <f>WEEKNUM(JoursFériés[[#This Row],[Jour]])</f>
        <v>32</v>
      </c>
      <c r="D223" s="29">
        <f>MONTH(JoursFériés[[#This Row],[Jour]])</f>
        <v>8</v>
      </c>
      <c r="E223" s="29">
        <f>YEAR(JoursFériés[[#This Row],[Jour]])</f>
        <v>2020</v>
      </c>
    </row>
    <row r="224" spans="2:5" ht="30" customHeight="1" x14ac:dyDescent="0.3">
      <c r="B224" s="27">
        <v>44051</v>
      </c>
      <c r="C224" s="28">
        <f>WEEKNUM(JoursFériés[[#This Row],[Jour]])</f>
        <v>32</v>
      </c>
      <c r="D224" s="29">
        <f>MONTH(JoursFériés[[#This Row],[Jour]])</f>
        <v>8</v>
      </c>
      <c r="E224" s="29">
        <f>YEAR(JoursFériés[[#This Row],[Jour]])</f>
        <v>2020</v>
      </c>
    </row>
    <row r="225" spans="2:5" ht="30" customHeight="1" x14ac:dyDescent="0.3">
      <c r="B225" s="27">
        <v>44052</v>
      </c>
      <c r="C225" s="28">
        <f>WEEKNUM(JoursFériés[[#This Row],[Jour]])</f>
        <v>33</v>
      </c>
      <c r="D225" s="29">
        <f>MONTH(JoursFériés[[#This Row],[Jour]])</f>
        <v>8</v>
      </c>
      <c r="E225" s="29">
        <f>YEAR(JoursFériés[[#This Row],[Jour]])</f>
        <v>2020</v>
      </c>
    </row>
    <row r="226" spans="2:5" ht="30" customHeight="1" x14ac:dyDescent="0.3">
      <c r="B226" s="27">
        <v>44053</v>
      </c>
      <c r="C226" s="28">
        <f>WEEKNUM(JoursFériés[[#This Row],[Jour]])</f>
        <v>33</v>
      </c>
      <c r="D226" s="29">
        <f>MONTH(JoursFériés[[#This Row],[Jour]])</f>
        <v>8</v>
      </c>
      <c r="E226" s="29">
        <f>YEAR(JoursFériés[[#This Row],[Jour]])</f>
        <v>2020</v>
      </c>
    </row>
    <row r="227" spans="2:5" ht="30" customHeight="1" x14ac:dyDescent="0.3">
      <c r="B227" s="27">
        <v>44054</v>
      </c>
      <c r="C227" s="28">
        <f>WEEKNUM(JoursFériés[[#This Row],[Jour]])</f>
        <v>33</v>
      </c>
      <c r="D227" s="29">
        <f>MONTH(JoursFériés[[#This Row],[Jour]])</f>
        <v>8</v>
      </c>
      <c r="E227" s="29">
        <f>YEAR(JoursFériés[[#This Row],[Jour]])</f>
        <v>2020</v>
      </c>
    </row>
    <row r="228" spans="2:5" ht="30" customHeight="1" x14ac:dyDescent="0.3">
      <c r="B228" s="27">
        <v>44055</v>
      </c>
      <c r="C228" s="28">
        <f>WEEKNUM(JoursFériés[[#This Row],[Jour]])</f>
        <v>33</v>
      </c>
      <c r="D228" s="29">
        <f>MONTH(JoursFériés[[#This Row],[Jour]])</f>
        <v>8</v>
      </c>
      <c r="E228" s="29">
        <f>YEAR(JoursFériés[[#This Row],[Jour]])</f>
        <v>2020</v>
      </c>
    </row>
    <row r="229" spans="2:5" ht="30" customHeight="1" x14ac:dyDescent="0.3">
      <c r="B229" s="27">
        <v>44056</v>
      </c>
      <c r="C229" s="28">
        <f>WEEKNUM(JoursFériés[[#This Row],[Jour]])</f>
        <v>33</v>
      </c>
      <c r="D229" s="29">
        <f>MONTH(JoursFériés[[#This Row],[Jour]])</f>
        <v>8</v>
      </c>
      <c r="E229" s="29">
        <f>YEAR(JoursFériés[[#This Row],[Jour]])</f>
        <v>2020</v>
      </c>
    </row>
    <row r="230" spans="2:5" ht="30" customHeight="1" x14ac:dyDescent="0.3">
      <c r="B230" s="27">
        <v>44057</v>
      </c>
      <c r="C230" s="28">
        <f>WEEKNUM(JoursFériés[[#This Row],[Jour]])</f>
        <v>33</v>
      </c>
      <c r="D230" s="29">
        <f>MONTH(JoursFériés[[#This Row],[Jour]])</f>
        <v>8</v>
      </c>
      <c r="E230" s="29">
        <f>YEAR(JoursFériés[[#This Row],[Jour]])</f>
        <v>2020</v>
      </c>
    </row>
    <row r="231" spans="2:5" ht="30" customHeight="1" x14ac:dyDescent="0.3">
      <c r="B231" s="27">
        <v>44058</v>
      </c>
      <c r="C231" s="28">
        <f>WEEKNUM(JoursFériés[[#This Row],[Jour]])</f>
        <v>33</v>
      </c>
      <c r="D231" s="29">
        <f>MONTH(JoursFériés[[#This Row],[Jour]])</f>
        <v>8</v>
      </c>
      <c r="E231" s="29">
        <f>YEAR(JoursFériés[[#This Row],[Jour]])</f>
        <v>2020</v>
      </c>
    </row>
    <row r="232" spans="2:5" ht="30" customHeight="1" x14ac:dyDescent="0.3">
      <c r="B232" s="27">
        <v>44059</v>
      </c>
      <c r="C232" s="28">
        <f>WEEKNUM(JoursFériés[[#This Row],[Jour]])</f>
        <v>34</v>
      </c>
      <c r="D232" s="29">
        <f>MONTH(JoursFériés[[#This Row],[Jour]])</f>
        <v>8</v>
      </c>
      <c r="E232" s="29">
        <f>YEAR(JoursFériés[[#This Row],[Jour]])</f>
        <v>2020</v>
      </c>
    </row>
    <row r="233" spans="2:5" ht="30" customHeight="1" x14ac:dyDescent="0.3">
      <c r="B233" s="27">
        <v>44060</v>
      </c>
      <c r="C233" s="28">
        <f>WEEKNUM(JoursFériés[[#This Row],[Jour]])</f>
        <v>34</v>
      </c>
      <c r="D233" s="29">
        <f>MONTH(JoursFériés[[#This Row],[Jour]])</f>
        <v>8</v>
      </c>
      <c r="E233" s="29">
        <f>YEAR(JoursFériés[[#This Row],[Jour]])</f>
        <v>2020</v>
      </c>
    </row>
    <row r="234" spans="2:5" ht="30" customHeight="1" x14ac:dyDescent="0.3">
      <c r="B234" s="27">
        <v>44061</v>
      </c>
      <c r="C234" s="28">
        <f>WEEKNUM(JoursFériés[[#This Row],[Jour]])</f>
        <v>34</v>
      </c>
      <c r="D234" s="29">
        <f>MONTH(JoursFériés[[#This Row],[Jour]])</f>
        <v>8</v>
      </c>
      <c r="E234" s="29">
        <f>YEAR(JoursFériés[[#This Row],[Jour]])</f>
        <v>2020</v>
      </c>
    </row>
    <row r="235" spans="2:5" ht="30" customHeight="1" x14ac:dyDescent="0.3">
      <c r="B235" s="27">
        <v>44062</v>
      </c>
      <c r="C235" s="28">
        <f>WEEKNUM(JoursFériés[[#This Row],[Jour]])</f>
        <v>34</v>
      </c>
      <c r="D235" s="29">
        <f>MONTH(JoursFériés[[#This Row],[Jour]])</f>
        <v>8</v>
      </c>
      <c r="E235" s="29">
        <f>YEAR(JoursFériés[[#This Row],[Jour]])</f>
        <v>2020</v>
      </c>
    </row>
    <row r="236" spans="2:5" ht="30" customHeight="1" x14ac:dyDescent="0.3">
      <c r="B236" s="27">
        <v>44063</v>
      </c>
      <c r="C236" s="28">
        <f>WEEKNUM(JoursFériés[[#This Row],[Jour]])</f>
        <v>34</v>
      </c>
      <c r="D236" s="29">
        <f>MONTH(JoursFériés[[#This Row],[Jour]])</f>
        <v>8</v>
      </c>
      <c r="E236" s="29">
        <f>YEAR(JoursFériés[[#This Row],[Jour]])</f>
        <v>2020</v>
      </c>
    </row>
    <row r="237" spans="2:5" ht="30" customHeight="1" x14ac:dyDescent="0.3">
      <c r="B237" s="27">
        <v>44064</v>
      </c>
      <c r="C237" s="28">
        <f>WEEKNUM(JoursFériés[[#This Row],[Jour]])</f>
        <v>34</v>
      </c>
      <c r="D237" s="29">
        <f>MONTH(JoursFériés[[#This Row],[Jour]])</f>
        <v>8</v>
      </c>
      <c r="E237" s="29">
        <f>YEAR(JoursFériés[[#This Row],[Jour]])</f>
        <v>2020</v>
      </c>
    </row>
    <row r="238" spans="2:5" ht="30" customHeight="1" x14ac:dyDescent="0.3">
      <c r="B238" s="27">
        <v>44065</v>
      </c>
      <c r="C238" s="28">
        <f>WEEKNUM(JoursFériés[[#This Row],[Jour]])</f>
        <v>34</v>
      </c>
      <c r="D238" s="29">
        <f>MONTH(JoursFériés[[#This Row],[Jour]])</f>
        <v>8</v>
      </c>
      <c r="E238" s="29">
        <f>YEAR(JoursFériés[[#This Row],[Jour]])</f>
        <v>2020</v>
      </c>
    </row>
    <row r="239" spans="2:5" ht="30" customHeight="1" x14ac:dyDescent="0.3">
      <c r="B239" s="27">
        <v>44066</v>
      </c>
      <c r="C239" s="28">
        <f>WEEKNUM(JoursFériés[[#This Row],[Jour]])</f>
        <v>35</v>
      </c>
      <c r="D239" s="29">
        <f>MONTH(JoursFériés[[#This Row],[Jour]])</f>
        <v>8</v>
      </c>
      <c r="E239" s="29">
        <f>YEAR(JoursFériés[[#This Row],[Jour]])</f>
        <v>2020</v>
      </c>
    </row>
    <row r="240" spans="2:5" ht="30" customHeight="1" x14ac:dyDescent="0.3">
      <c r="B240" s="27">
        <v>44067</v>
      </c>
      <c r="C240" s="28">
        <f>WEEKNUM(JoursFériés[[#This Row],[Jour]])</f>
        <v>35</v>
      </c>
      <c r="D240" s="29">
        <f>MONTH(JoursFériés[[#This Row],[Jour]])</f>
        <v>8</v>
      </c>
      <c r="E240" s="29">
        <f>YEAR(JoursFériés[[#This Row],[Jour]])</f>
        <v>2020</v>
      </c>
    </row>
    <row r="241" spans="2:5" ht="30" customHeight="1" x14ac:dyDescent="0.3">
      <c r="B241" s="27">
        <v>44068</v>
      </c>
      <c r="C241" s="28">
        <f>WEEKNUM(JoursFériés[[#This Row],[Jour]])</f>
        <v>35</v>
      </c>
      <c r="D241" s="29">
        <f>MONTH(JoursFériés[[#This Row],[Jour]])</f>
        <v>8</v>
      </c>
      <c r="E241" s="29">
        <f>YEAR(JoursFériés[[#This Row],[Jour]])</f>
        <v>2020</v>
      </c>
    </row>
    <row r="242" spans="2:5" ht="30" customHeight="1" x14ac:dyDescent="0.3">
      <c r="B242" s="27">
        <v>44069</v>
      </c>
      <c r="C242" s="28">
        <f>WEEKNUM(JoursFériés[[#This Row],[Jour]])</f>
        <v>35</v>
      </c>
      <c r="D242" s="29">
        <f>MONTH(JoursFériés[[#This Row],[Jour]])</f>
        <v>8</v>
      </c>
      <c r="E242" s="29">
        <f>YEAR(JoursFériés[[#This Row],[Jour]])</f>
        <v>2020</v>
      </c>
    </row>
    <row r="243" spans="2:5" ht="30" customHeight="1" x14ac:dyDescent="0.3">
      <c r="B243" s="27">
        <v>44070</v>
      </c>
      <c r="C243" s="28">
        <f>WEEKNUM(JoursFériés[[#This Row],[Jour]])</f>
        <v>35</v>
      </c>
      <c r="D243" s="29">
        <f>MONTH(JoursFériés[[#This Row],[Jour]])</f>
        <v>8</v>
      </c>
      <c r="E243" s="29">
        <f>YEAR(JoursFériés[[#This Row],[Jour]])</f>
        <v>2020</v>
      </c>
    </row>
    <row r="244" spans="2:5" ht="30" customHeight="1" x14ac:dyDescent="0.3">
      <c r="B244" s="27">
        <v>44071</v>
      </c>
      <c r="C244" s="28">
        <f>WEEKNUM(JoursFériés[[#This Row],[Jour]])</f>
        <v>35</v>
      </c>
      <c r="D244" s="29">
        <f>MONTH(JoursFériés[[#This Row],[Jour]])</f>
        <v>8</v>
      </c>
      <c r="E244" s="29">
        <f>YEAR(JoursFériés[[#This Row],[Jour]])</f>
        <v>2020</v>
      </c>
    </row>
    <row r="245" spans="2:5" ht="30" customHeight="1" x14ac:dyDescent="0.3">
      <c r="B245" s="27">
        <v>44072</v>
      </c>
      <c r="C245" s="28">
        <f>WEEKNUM(JoursFériés[[#This Row],[Jour]])</f>
        <v>35</v>
      </c>
      <c r="D245" s="29">
        <f>MONTH(JoursFériés[[#This Row],[Jour]])</f>
        <v>8</v>
      </c>
      <c r="E245" s="29">
        <f>YEAR(JoursFériés[[#This Row],[Jour]])</f>
        <v>2020</v>
      </c>
    </row>
    <row r="246" spans="2:5" ht="30" customHeight="1" x14ac:dyDescent="0.3">
      <c r="B246" s="27">
        <v>44073</v>
      </c>
      <c r="C246" s="28">
        <f>WEEKNUM(JoursFériés[[#This Row],[Jour]])</f>
        <v>36</v>
      </c>
      <c r="D246" s="29">
        <f>MONTH(JoursFériés[[#This Row],[Jour]])</f>
        <v>8</v>
      </c>
      <c r="E246" s="29">
        <f>YEAR(JoursFériés[[#This Row],[Jour]])</f>
        <v>2020</v>
      </c>
    </row>
    <row r="247" spans="2:5" ht="30" customHeight="1" x14ac:dyDescent="0.3">
      <c r="B247" s="27">
        <v>44074</v>
      </c>
      <c r="C247" s="28">
        <f>WEEKNUM(JoursFériés[[#This Row],[Jour]])</f>
        <v>36</v>
      </c>
      <c r="D247" s="29">
        <f>MONTH(JoursFériés[[#This Row],[Jour]])</f>
        <v>8</v>
      </c>
      <c r="E247" s="29">
        <f>YEAR(JoursFériés[[#This Row],[Jour]])</f>
        <v>2020</v>
      </c>
    </row>
    <row r="248" spans="2:5" ht="30" customHeight="1" x14ac:dyDescent="0.3">
      <c r="B248" s="27">
        <v>44075</v>
      </c>
      <c r="C248" s="28">
        <f>WEEKNUM(JoursFériés[[#This Row],[Jour]])</f>
        <v>36</v>
      </c>
      <c r="D248" s="29">
        <f>MONTH(JoursFériés[[#This Row],[Jour]])</f>
        <v>9</v>
      </c>
      <c r="E248" s="29">
        <f>YEAR(JoursFériés[[#This Row],[Jour]])</f>
        <v>2020</v>
      </c>
    </row>
    <row r="249" spans="2:5" ht="30" customHeight="1" x14ac:dyDescent="0.3">
      <c r="B249" s="27">
        <v>44076</v>
      </c>
      <c r="C249" s="28">
        <f>WEEKNUM(JoursFériés[[#This Row],[Jour]])</f>
        <v>36</v>
      </c>
      <c r="D249" s="29">
        <f>MONTH(JoursFériés[[#This Row],[Jour]])</f>
        <v>9</v>
      </c>
      <c r="E249" s="29">
        <f>YEAR(JoursFériés[[#This Row],[Jour]])</f>
        <v>2020</v>
      </c>
    </row>
    <row r="250" spans="2:5" ht="30" customHeight="1" x14ac:dyDescent="0.3">
      <c r="B250" s="27">
        <v>44077</v>
      </c>
      <c r="C250" s="28">
        <f>WEEKNUM(JoursFériés[[#This Row],[Jour]])</f>
        <v>36</v>
      </c>
      <c r="D250" s="29">
        <f>MONTH(JoursFériés[[#This Row],[Jour]])</f>
        <v>9</v>
      </c>
      <c r="E250" s="29">
        <f>YEAR(JoursFériés[[#This Row],[Jour]])</f>
        <v>2020</v>
      </c>
    </row>
    <row r="251" spans="2:5" ht="30" customHeight="1" x14ac:dyDescent="0.3">
      <c r="B251" s="27">
        <v>44078</v>
      </c>
      <c r="C251" s="28">
        <f>WEEKNUM(JoursFériés[[#This Row],[Jour]])</f>
        <v>36</v>
      </c>
      <c r="D251" s="29">
        <f>MONTH(JoursFériés[[#This Row],[Jour]])</f>
        <v>9</v>
      </c>
      <c r="E251" s="29">
        <f>YEAR(JoursFériés[[#This Row],[Jour]])</f>
        <v>2020</v>
      </c>
    </row>
    <row r="252" spans="2:5" ht="30" customHeight="1" x14ac:dyDescent="0.3">
      <c r="B252" s="27">
        <v>44079</v>
      </c>
      <c r="C252" s="28">
        <f>WEEKNUM(JoursFériés[[#This Row],[Jour]])</f>
        <v>36</v>
      </c>
      <c r="D252" s="29">
        <f>MONTH(JoursFériés[[#This Row],[Jour]])</f>
        <v>9</v>
      </c>
      <c r="E252" s="29">
        <f>YEAR(JoursFériés[[#This Row],[Jour]])</f>
        <v>2020</v>
      </c>
    </row>
    <row r="253" spans="2:5" ht="30" customHeight="1" x14ac:dyDescent="0.3">
      <c r="B253" s="27">
        <v>44080</v>
      </c>
      <c r="C253" s="28">
        <f>WEEKNUM(JoursFériés[[#This Row],[Jour]])</f>
        <v>37</v>
      </c>
      <c r="D253" s="29">
        <f>MONTH(JoursFériés[[#This Row],[Jour]])</f>
        <v>9</v>
      </c>
      <c r="E253" s="29">
        <f>YEAR(JoursFériés[[#This Row],[Jour]])</f>
        <v>2020</v>
      </c>
    </row>
    <row r="254" spans="2:5" ht="30" customHeight="1" x14ac:dyDescent="0.3">
      <c r="B254" s="27">
        <v>44081</v>
      </c>
      <c r="C254" s="28">
        <f>WEEKNUM(JoursFériés[[#This Row],[Jour]])</f>
        <v>37</v>
      </c>
      <c r="D254" s="29">
        <f>MONTH(JoursFériés[[#This Row],[Jour]])</f>
        <v>9</v>
      </c>
      <c r="E254" s="29">
        <f>YEAR(JoursFériés[[#This Row],[Jour]])</f>
        <v>2020</v>
      </c>
    </row>
    <row r="255" spans="2:5" ht="30" customHeight="1" x14ac:dyDescent="0.3">
      <c r="B255" s="27">
        <v>44082</v>
      </c>
      <c r="C255" s="28">
        <f>WEEKNUM(JoursFériés[[#This Row],[Jour]])</f>
        <v>37</v>
      </c>
      <c r="D255" s="29">
        <f>MONTH(JoursFériés[[#This Row],[Jour]])</f>
        <v>9</v>
      </c>
      <c r="E255" s="29">
        <f>YEAR(JoursFériés[[#This Row],[Jour]])</f>
        <v>2020</v>
      </c>
    </row>
    <row r="256" spans="2:5" ht="30" customHeight="1" x14ac:dyDescent="0.3">
      <c r="B256" s="27">
        <v>44083</v>
      </c>
      <c r="C256" s="28">
        <f>WEEKNUM(JoursFériés[[#This Row],[Jour]])</f>
        <v>37</v>
      </c>
      <c r="D256" s="29">
        <f>MONTH(JoursFériés[[#This Row],[Jour]])</f>
        <v>9</v>
      </c>
      <c r="E256" s="29">
        <f>YEAR(JoursFériés[[#This Row],[Jour]])</f>
        <v>2020</v>
      </c>
    </row>
    <row r="257" spans="2:5" ht="30" customHeight="1" x14ac:dyDescent="0.3">
      <c r="B257" s="27">
        <v>44084</v>
      </c>
      <c r="C257" s="28">
        <f>WEEKNUM(JoursFériés[[#This Row],[Jour]])</f>
        <v>37</v>
      </c>
      <c r="D257" s="29">
        <f>MONTH(JoursFériés[[#This Row],[Jour]])</f>
        <v>9</v>
      </c>
      <c r="E257" s="29">
        <f>YEAR(JoursFériés[[#This Row],[Jour]])</f>
        <v>2020</v>
      </c>
    </row>
    <row r="258" spans="2:5" ht="30" customHeight="1" x14ac:dyDescent="0.3">
      <c r="B258" s="27">
        <v>44085</v>
      </c>
      <c r="C258" s="28">
        <f>WEEKNUM(JoursFériés[[#This Row],[Jour]])</f>
        <v>37</v>
      </c>
      <c r="D258" s="29">
        <f>MONTH(JoursFériés[[#This Row],[Jour]])</f>
        <v>9</v>
      </c>
      <c r="E258" s="29">
        <f>YEAR(JoursFériés[[#This Row],[Jour]])</f>
        <v>2020</v>
      </c>
    </row>
    <row r="259" spans="2:5" ht="30" customHeight="1" x14ac:dyDescent="0.3">
      <c r="B259" s="27">
        <v>44086</v>
      </c>
      <c r="C259" s="28">
        <f>WEEKNUM(JoursFériés[[#This Row],[Jour]])</f>
        <v>37</v>
      </c>
      <c r="D259" s="29">
        <f>MONTH(JoursFériés[[#This Row],[Jour]])</f>
        <v>9</v>
      </c>
      <c r="E259" s="29">
        <f>YEAR(JoursFériés[[#This Row],[Jour]])</f>
        <v>2020</v>
      </c>
    </row>
    <row r="260" spans="2:5" ht="30" customHeight="1" x14ac:dyDescent="0.3">
      <c r="B260" s="27">
        <v>44087</v>
      </c>
      <c r="C260" s="28">
        <f>WEEKNUM(JoursFériés[[#This Row],[Jour]])</f>
        <v>38</v>
      </c>
      <c r="D260" s="29">
        <f>MONTH(JoursFériés[[#This Row],[Jour]])</f>
        <v>9</v>
      </c>
      <c r="E260" s="29">
        <f>YEAR(JoursFériés[[#This Row],[Jour]])</f>
        <v>2020</v>
      </c>
    </row>
    <row r="261" spans="2:5" ht="30" customHeight="1" x14ac:dyDescent="0.3">
      <c r="B261" s="27">
        <v>44088</v>
      </c>
      <c r="C261" s="28">
        <f>WEEKNUM(JoursFériés[[#This Row],[Jour]])</f>
        <v>38</v>
      </c>
      <c r="D261" s="29">
        <f>MONTH(JoursFériés[[#This Row],[Jour]])</f>
        <v>9</v>
      </c>
      <c r="E261" s="29">
        <f>YEAR(JoursFériés[[#This Row],[Jour]])</f>
        <v>2020</v>
      </c>
    </row>
    <row r="262" spans="2:5" ht="30" customHeight="1" x14ac:dyDescent="0.3">
      <c r="B262" s="27">
        <v>44089</v>
      </c>
      <c r="C262" s="28">
        <f>WEEKNUM(JoursFériés[[#This Row],[Jour]])</f>
        <v>38</v>
      </c>
      <c r="D262" s="29">
        <f>MONTH(JoursFériés[[#This Row],[Jour]])</f>
        <v>9</v>
      </c>
      <c r="E262" s="29">
        <f>YEAR(JoursFériés[[#This Row],[Jour]])</f>
        <v>2020</v>
      </c>
    </row>
    <row r="263" spans="2:5" ht="30" customHeight="1" x14ac:dyDescent="0.3">
      <c r="B263" s="27">
        <v>44090</v>
      </c>
      <c r="C263" s="28">
        <f>WEEKNUM(JoursFériés[[#This Row],[Jour]])</f>
        <v>38</v>
      </c>
      <c r="D263" s="29">
        <f>MONTH(JoursFériés[[#This Row],[Jour]])</f>
        <v>9</v>
      </c>
      <c r="E263" s="29">
        <f>YEAR(JoursFériés[[#This Row],[Jour]])</f>
        <v>2020</v>
      </c>
    </row>
    <row r="264" spans="2:5" ht="30" customHeight="1" x14ac:dyDescent="0.3">
      <c r="B264" s="27">
        <v>44091</v>
      </c>
      <c r="C264" s="28">
        <f>WEEKNUM(JoursFériés[[#This Row],[Jour]])</f>
        <v>38</v>
      </c>
      <c r="D264" s="29">
        <f>MONTH(JoursFériés[[#This Row],[Jour]])</f>
        <v>9</v>
      </c>
      <c r="E264" s="29">
        <f>YEAR(JoursFériés[[#This Row],[Jour]])</f>
        <v>2020</v>
      </c>
    </row>
    <row r="265" spans="2:5" ht="30" customHeight="1" x14ac:dyDescent="0.3">
      <c r="B265" s="27">
        <v>44092</v>
      </c>
      <c r="C265" s="28">
        <f>WEEKNUM(JoursFériés[[#This Row],[Jour]])</f>
        <v>38</v>
      </c>
      <c r="D265" s="29">
        <f>MONTH(JoursFériés[[#This Row],[Jour]])</f>
        <v>9</v>
      </c>
      <c r="E265" s="29">
        <f>YEAR(JoursFériés[[#This Row],[Jour]])</f>
        <v>2020</v>
      </c>
    </row>
    <row r="266" spans="2:5" ht="30" customHeight="1" x14ac:dyDescent="0.3">
      <c r="B266" s="27">
        <v>44093</v>
      </c>
      <c r="C266" s="28">
        <f>WEEKNUM(JoursFériés[[#This Row],[Jour]])</f>
        <v>38</v>
      </c>
      <c r="D266" s="29">
        <f>MONTH(JoursFériés[[#This Row],[Jour]])</f>
        <v>9</v>
      </c>
      <c r="E266" s="29">
        <f>YEAR(JoursFériés[[#This Row],[Jour]])</f>
        <v>2020</v>
      </c>
    </row>
    <row r="267" spans="2:5" ht="30" customHeight="1" x14ac:dyDescent="0.3">
      <c r="B267" s="27">
        <v>44094</v>
      </c>
      <c r="C267" s="28">
        <f>WEEKNUM(JoursFériés[[#This Row],[Jour]])</f>
        <v>39</v>
      </c>
      <c r="D267" s="29">
        <f>MONTH(JoursFériés[[#This Row],[Jour]])</f>
        <v>9</v>
      </c>
      <c r="E267" s="29">
        <f>YEAR(JoursFériés[[#This Row],[Jour]])</f>
        <v>2020</v>
      </c>
    </row>
    <row r="268" spans="2:5" ht="30" customHeight="1" x14ac:dyDescent="0.3">
      <c r="B268" s="27">
        <v>44095</v>
      </c>
      <c r="C268" s="28">
        <f>WEEKNUM(JoursFériés[[#This Row],[Jour]])</f>
        <v>39</v>
      </c>
      <c r="D268" s="29">
        <f>MONTH(JoursFériés[[#This Row],[Jour]])</f>
        <v>9</v>
      </c>
      <c r="E268" s="29">
        <f>YEAR(JoursFériés[[#This Row],[Jour]])</f>
        <v>2020</v>
      </c>
    </row>
    <row r="269" spans="2:5" ht="30" customHeight="1" x14ac:dyDescent="0.3">
      <c r="B269" s="27">
        <v>44096</v>
      </c>
      <c r="C269" s="28">
        <f>WEEKNUM(JoursFériés[[#This Row],[Jour]])</f>
        <v>39</v>
      </c>
      <c r="D269" s="29">
        <f>MONTH(JoursFériés[[#This Row],[Jour]])</f>
        <v>9</v>
      </c>
      <c r="E269" s="29">
        <f>YEAR(JoursFériés[[#This Row],[Jour]])</f>
        <v>2020</v>
      </c>
    </row>
    <row r="270" spans="2:5" ht="30" customHeight="1" x14ac:dyDescent="0.3">
      <c r="B270" s="27">
        <v>44097</v>
      </c>
      <c r="C270" s="28">
        <f>WEEKNUM(JoursFériés[[#This Row],[Jour]])</f>
        <v>39</v>
      </c>
      <c r="D270" s="29">
        <f>MONTH(JoursFériés[[#This Row],[Jour]])</f>
        <v>9</v>
      </c>
      <c r="E270" s="29">
        <f>YEAR(JoursFériés[[#This Row],[Jour]])</f>
        <v>2020</v>
      </c>
    </row>
    <row r="271" spans="2:5" ht="30" customHeight="1" x14ac:dyDescent="0.3">
      <c r="B271" s="27">
        <v>44098</v>
      </c>
      <c r="C271" s="28">
        <f>WEEKNUM(JoursFériés[[#This Row],[Jour]])</f>
        <v>39</v>
      </c>
      <c r="D271" s="29">
        <f>MONTH(JoursFériés[[#This Row],[Jour]])</f>
        <v>9</v>
      </c>
      <c r="E271" s="29">
        <f>YEAR(JoursFériés[[#This Row],[Jour]])</f>
        <v>2020</v>
      </c>
    </row>
    <row r="272" spans="2:5" ht="30" customHeight="1" x14ac:dyDescent="0.3">
      <c r="B272" s="27">
        <v>44099</v>
      </c>
      <c r="C272" s="28">
        <f>WEEKNUM(JoursFériés[[#This Row],[Jour]])</f>
        <v>39</v>
      </c>
      <c r="D272" s="29">
        <f>MONTH(JoursFériés[[#This Row],[Jour]])</f>
        <v>9</v>
      </c>
      <c r="E272" s="29">
        <f>YEAR(JoursFériés[[#This Row],[Jour]])</f>
        <v>2020</v>
      </c>
    </row>
    <row r="273" spans="2:5" ht="30" customHeight="1" x14ac:dyDescent="0.3">
      <c r="B273" s="27">
        <v>44100</v>
      </c>
      <c r="C273" s="28">
        <f>WEEKNUM(JoursFériés[[#This Row],[Jour]])</f>
        <v>39</v>
      </c>
      <c r="D273" s="29">
        <f>MONTH(JoursFériés[[#This Row],[Jour]])</f>
        <v>9</v>
      </c>
      <c r="E273" s="29">
        <f>YEAR(JoursFériés[[#This Row],[Jour]])</f>
        <v>2020</v>
      </c>
    </row>
    <row r="274" spans="2:5" ht="30" customHeight="1" x14ac:dyDescent="0.3">
      <c r="B274" s="27">
        <v>44101</v>
      </c>
      <c r="C274" s="28">
        <f>WEEKNUM(JoursFériés[[#This Row],[Jour]])</f>
        <v>40</v>
      </c>
      <c r="D274" s="29">
        <f>MONTH(JoursFériés[[#This Row],[Jour]])</f>
        <v>9</v>
      </c>
      <c r="E274" s="29">
        <f>YEAR(JoursFériés[[#This Row],[Jour]])</f>
        <v>2020</v>
      </c>
    </row>
    <row r="275" spans="2:5" ht="30" customHeight="1" x14ac:dyDescent="0.3">
      <c r="B275" s="27">
        <v>44102</v>
      </c>
      <c r="C275" s="28">
        <f>WEEKNUM(JoursFériés[[#This Row],[Jour]])</f>
        <v>40</v>
      </c>
      <c r="D275" s="29">
        <f>MONTH(JoursFériés[[#This Row],[Jour]])</f>
        <v>9</v>
      </c>
      <c r="E275" s="29">
        <f>YEAR(JoursFériés[[#This Row],[Jour]])</f>
        <v>2020</v>
      </c>
    </row>
    <row r="276" spans="2:5" ht="30" customHeight="1" x14ac:dyDescent="0.3">
      <c r="B276" s="27">
        <v>44103</v>
      </c>
      <c r="C276" s="28">
        <f>WEEKNUM(JoursFériés[[#This Row],[Jour]])</f>
        <v>40</v>
      </c>
      <c r="D276" s="29">
        <f>MONTH(JoursFériés[[#This Row],[Jour]])</f>
        <v>9</v>
      </c>
      <c r="E276" s="29">
        <f>YEAR(JoursFériés[[#This Row],[Jour]])</f>
        <v>2020</v>
      </c>
    </row>
    <row r="277" spans="2:5" ht="30" customHeight="1" x14ac:dyDescent="0.3">
      <c r="B277" s="27">
        <v>44104</v>
      </c>
      <c r="C277" s="28">
        <f>WEEKNUM(JoursFériés[[#This Row],[Jour]])</f>
        <v>40</v>
      </c>
      <c r="D277" s="29">
        <f>MONTH(JoursFériés[[#This Row],[Jour]])</f>
        <v>9</v>
      </c>
      <c r="E277" s="29">
        <f>YEAR(JoursFériés[[#This Row],[Jour]])</f>
        <v>2020</v>
      </c>
    </row>
    <row r="278" spans="2:5" ht="30" customHeight="1" x14ac:dyDescent="0.3">
      <c r="B278" s="27">
        <v>44105</v>
      </c>
      <c r="C278" s="28">
        <f>WEEKNUM(JoursFériés[[#This Row],[Jour]])</f>
        <v>40</v>
      </c>
      <c r="D278" s="29">
        <f>MONTH(JoursFériés[[#This Row],[Jour]])</f>
        <v>10</v>
      </c>
      <c r="E278" s="29">
        <f>YEAR(JoursFériés[[#This Row],[Jour]])</f>
        <v>2020</v>
      </c>
    </row>
    <row r="279" spans="2:5" ht="30" customHeight="1" x14ac:dyDescent="0.3">
      <c r="B279" s="27">
        <v>44106</v>
      </c>
      <c r="C279" s="28">
        <f>WEEKNUM(JoursFériés[[#This Row],[Jour]])</f>
        <v>40</v>
      </c>
      <c r="D279" s="29">
        <f>MONTH(JoursFériés[[#This Row],[Jour]])</f>
        <v>10</v>
      </c>
      <c r="E279" s="29">
        <f>YEAR(JoursFériés[[#This Row],[Jour]])</f>
        <v>2020</v>
      </c>
    </row>
    <row r="280" spans="2:5" ht="30" customHeight="1" x14ac:dyDescent="0.3">
      <c r="B280" s="27">
        <v>44107</v>
      </c>
      <c r="C280" s="28">
        <f>WEEKNUM(JoursFériés[[#This Row],[Jour]])</f>
        <v>40</v>
      </c>
      <c r="D280" s="29">
        <f>MONTH(JoursFériés[[#This Row],[Jour]])</f>
        <v>10</v>
      </c>
      <c r="E280" s="29">
        <f>YEAR(JoursFériés[[#This Row],[Jour]])</f>
        <v>2020</v>
      </c>
    </row>
    <row r="281" spans="2:5" ht="30" customHeight="1" x14ac:dyDescent="0.3">
      <c r="B281" s="27">
        <v>44108</v>
      </c>
      <c r="C281" s="28">
        <f>WEEKNUM(JoursFériés[[#This Row],[Jour]])</f>
        <v>41</v>
      </c>
      <c r="D281" s="29">
        <f>MONTH(JoursFériés[[#This Row],[Jour]])</f>
        <v>10</v>
      </c>
      <c r="E281" s="29">
        <f>YEAR(JoursFériés[[#This Row],[Jour]])</f>
        <v>2020</v>
      </c>
    </row>
    <row r="282" spans="2:5" ht="30" customHeight="1" x14ac:dyDescent="0.3">
      <c r="B282" s="27">
        <v>44109</v>
      </c>
      <c r="C282" s="28">
        <f>WEEKNUM(JoursFériés[[#This Row],[Jour]])</f>
        <v>41</v>
      </c>
      <c r="D282" s="29">
        <f>MONTH(JoursFériés[[#This Row],[Jour]])</f>
        <v>10</v>
      </c>
      <c r="E282" s="29">
        <f>YEAR(JoursFériés[[#This Row],[Jour]])</f>
        <v>2020</v>
      </c>
    </row>
    <row r="283" spans="2:5" ht="30" customHeight="1" x14ac:dyDescent="0.3">
      <c r="B283" s="27">
        <v>44110</v>
      </c>
      <c r="C283" s="28">
        <f>WEEKNUM(JoursFériés[[#This Row],[Jour]])</f>
        <v>41</v>
      </c>
      <c r="D283" s="29">
        <f>MONTH(JoursFériés[[#This Row],[Jour]])</f>
        <v>10</v>
      </c>
      <c r="E283" s="29">
        <f>YEAR(JoursFériés[[#This Row],[Jour]])</f>
        <v>2020</v>
      </c>
    </row>
    <row r="284" spans="2:5" ht="30" customHeight="1" x14ac:dyDescent="0.3">
      <c r="B284" s="27">
        <v>44111</v>
      </c>
      <c r="C284" s="28">
        <f>WEEKNUM(JoursFériés[[#This Row],[Jour]])</f>
        <v>41</v>
      </c>
      <c r="D284" s="29">
        <f>MONTH(JoursFériés[[#This Row],[Jour]])</f>
        <v>10</v>
      </c>
      <c r="E284" s="29">
        <f>YEAR(JoursFériés[[#This Row],[Jour]])</f>
        <v>2020</v>
      </c>
    </row>
    <row r="285" spans="2:5" ht="30" customHeight="1" x14ac:dyDescent="0.3">
      <c r="B285" s="27">
        <v>44112</v>
      </c>
      <c r="C285" s="28">
        <f>WEEKNUM(JoursFériés[[#This Row],[Jour]])</f>
        <v>41</v>
      </c>
      <c r="D285" s="29">
        <f>MONTH(JoursFériés[[#This Row],[Jour]])</f>
        <v>10</v>
      </c>
      <c r="E285" s="29">
        <f>YEAR(JoursFériés[[#This Row],[Jour]])</f>
        <v>2020</v>
      </c>
    </row>
    <row r="286" spans="2:5" ht="30" customHeight="1" x14ac:dyDescent="0.3">
      <c r="B286" s="27">
        <v>44113</v>
      </c>
      <c r="C286" s="28">
        <f>WEEKNUM(JoursFériés[[#This Row],[Jour]])</f>
        <v>41</v>
      </c>
      <c r="D286" s="29">
        <f>MONTH(JoursFériés[[#This Row],[Jour]])</f>
        <v>10</v>
      </c>
      <c r="E286" s="29">
        <f>YEAR(JoursFériés[[#This Row],[Jour]])</f>
        <v>2020</v>
      </c>
    </row>
    <row r="287" spans="2:5" ht="30" customHeight="1" x14ac:dyDescent="0.3">
      <c r="B287" s="27">
        <v>44114</v>
      </c>
      <c r="C287" s="28">
        <f>WEEKNUM(JoursFériés[[#This Row],[Jour]])</f>
        <v>41</v>
      </c>
      <c r="D287" s="29">
        <f>MONTH(JoursFériés[[#This Row],[Jour]])</f>
        <v>10</v>
      </c>
      <c r="E287" s="29">
        <f>YEAR(JoursFériés[[#This Row],[Jour]])</f>
        <v>2020</v>
      </c>
    </row>
    <row r="288" spans="2:5" ht="30" customHeight="1" x14ac:dyDescent="0.3">
      <c r="B288" s="27">
        <v>44115</v>
      </c>
      <c r="C288" s="28">
        <f>WEEKNUM(JoursFériés[[#This Row],[Jour]])</f>
        <v>42</v>
      </c>
      <c r="D288" s="29">
        <f>MONTH(JoursFériés[[#This Row],[Jour]])</f>
        <v>10</v>
      </c>
      <c r="E288" s="29">
        <f>YEAR(JoursFériés[[#This Row],[Jour]])</f>
        <v>2020</v>
      </c>
    </row>
    <row r="289" spans="2:5" ht="30" customHeight="1" x14ac:dyDescent="0.3">
      <c r="B289" s="27">
        <v>44116</v>
      </c>
      <c r="C289" s="28">
        <f>WEEKNUM(JoursFériés[[#This Row],[Jour]])</f>
        <v>42</v>
      </c>
      <c r="D289" s="29">
        <f>MONTH(JoursFériés[[#This Row],[Jour]])</f>
        <v>10</v>
      </c>
      <c r="E289" s="29">
        <f>YEAR(JoursFériés[[#This Row],[Jour]])</f>
        <v>2020</v>
      </c>
    </row>
    <row r="290" spans="2:5" ht="30" customHeight="1" x14ac:dyDescent="0.3">
      <c r="B290" s="27">
        <v>44117</v>
      </c>
      <c r="C290" s="28">
        <f>WEEKNUM(JoursFériés[[#This Row],[Jour]])</f>
        <v>42</v>
      </c>
      <c r="D290" s="29">
        <f>MONTH(JoursFériés[[#This Row],[Jour]])</f>
        <v>10</v>
      </c>
      <c r="E290" s="29">
        <f>YEAR(JoursFériés[[#This Row],[Jour]])</f>
        <v>2020</v>
      </c>
    </row>
    <row r="291" spans="2:5" ht="30" customHeight="1" x14ac:dyDescent="0.3">
      <c r="B291" s="27">
        <v>44118</v>
      </c>
      <c r="C291" s="28">
        <f>WEEKNUM(JoursFériés[[#This Row],[Jour]])</f>
        <v>42</v>
      </c>
      <c r="D291" s="29">
        <f>MONTH(JoursFériés[[#This Row],[Jour]])</f>
        <v>10</v>
      </c>
      <c r="E291" s="29">
        <f>YEAR(JoursFériés[[#This Row],[Jour]])</f>
        <v>2020</v>
      </c>
    </row>
    <row r="292" spans="2:5" ht="30" customHeight="1" x14ac:dyDescent="0.3">
      <c r="B292" s="27">
        <v>44119</v>
      </c>
      <c r="C292" s="28">
        <f>WEEKNUM(JoursFériés[[#This Row],[Jour]])</f>
        <v>42</v>
      </c>
      <c r="D292" s="29">
        <f>MONTH(JoursFériés[[#This Row],[Jour]])</f>
        <v>10</v>
      </c>
      <c r="E292" s="29">
        <f>YEAR(JoursFériés[[#This Row],[Jour]])</f>
        <v>2020</v>
      </c>
    </row>
    <row r="293" spans="2:5" ht="30" customHeight="1" x14ac:dyDescent="0.3">
      <c r="B293" s="27">
        <v>44120</v>
      </c>
      <c r="C293" s="28">
        <f>WEEKNUM(JoursFériés[[#This Row],[Jour]])</f>
        <v>42</v>
      </c>
      <c r="D293" s="29">
        <f>MONTH(JoursFériés[[#This Row],[Jour]])</f>
        <v>10</v>
      </c>
      <c r="E293" s="29">
        <f>YEAR(JoursFériés[[#This Row],[Jour]])</f>
        <v>2020</v>
      </c>
    </row>
    <row r="294" spans="2:5" ht="30" customHeight="1" x14ac:dyDescent="0.3">
      <c r="B294" s="27">
        <v>44121</v>
      </c>
      <c r="C294" s="28">
        <f>WEEKNUM(JoursFériés[[#This Row],[Jour]])</f>
        <v>42</v>
      </c>
      <c r="D294" s="29">
        <f>MONTH(JoursFériés[[#This Row],[Jour]])</f>
        <v>10</v>
      </c>
      <c r="E294" s="29">
        <f>YEAR(JoursFériés[[#This Row],[Jour]])</f>
        <v>2020</v>
      </c>
    </row>
    <row r="295" spans="2:5" ht="30" customHeight="1" x14ac:dyDescent="0.3">
      <c r="B295" s="27">
        <v>44122</v>
      </c>
      <c r="C295" s="28">
        <f>WEEKNUM(JoursFériés[[#This Row],[Jour]])</f>
        <v>43</v>
      </c>
      <c r="D295" s="29">
        <f>MONTH(JoursFériés[[#This Row],[Jour]])</f>
        <v>10</v>
      </c>
      <c r="E295" s="29">
        <f>YEAR(JoursFériés[[#This Row],[Jour]])</f>
        <v>2020</v>
      </c>
    </row>
    <row r="296" spans="2:5" ht="30" customHeight="1" x14ac:dyDescent="0.3">
      <c r="B296" s="27">
        <v>44123</v>
      </c>
      <c r="C296" s="28">
        <f>WEEKNUM(JoursFériés[[#This Row],[Jour]])</f>
        <v>43</v>
      </c>
      <c r="D296" s="29">
        <f>MONTH(JoursFériés[[#This Row],[Jour]])</f>
        <v>10</v>
      </c>
      <c r="E296" s="29">
        <f>YEAR(JoursFériés[[#This Row],[Jour]])</f>
        <v>2020</v>
      </c>
    </row>
    <row r="297" spans="2:5" ht="30" customHeight="1" x14ac:dyDescent="0.3">
      <c r="B297" s="27">
        <v>44124</v>
      </c>
      <c r="C297" s="28">
        <f>WEEKNUM(JoursFériés[[#This Row],[Jour]])</f>
        <v>43</v>
      </c>
      <c r="D297" s="29">
        <f>MONTH(JoursFériés[[#This Row],[Jour]])</f>
        <v>10</v>
      </c>
      <c r="E297" s="29">
        <f>YEAR(JoursFériés[[#This Row],[Jour]])</f>
        <v>2020</v>
      </c>
    </row>
    <row r="298" spans="2:5" ht="30" customHeight="1" x14ac:dyDescent="0.3">
      <c r="B298" s="27">
        <v>44125</v>
      </c>
      <c r="C298" s="28">
        <f>WEEKNUM(JoursFériés[[#This Row],[Jour]])</f>
        <v>43</v>
      </c>
      <c r="D298" s="29">
        <f>MONTH(JoursFériés[[#This Row],[Jour]])</f>
        <v>10</v>
      </c>
      <c r="E298" s="29">
        <f>YEAR(JoursFériés[[#This Row],[Jour]])</f>
        <v>2020</v>
      </c>
    </row>
    <row r="299" spans="2:5" ht="30" customHeight="1" x14ac:dyDescent="0.3">
      <c r="B299" s="27">
        <v>44126</v>
      </c>
      <c r="C299" s="28">
        <f>WEEKNUM(JoursFériés[[#This Row],[Jour]])</f>
        <v>43</v>
      </c>
      <c r="D299" s="29">
        <f>MONTH(JoursFériés[[#This Row],[Jour]])</f>
        <v>10</v>
      </c>
      <c r="E299" s="29">
        <f>YEAR(JoursFériés[[#This Row],[Jour]])</f>
        <v>2020</v>
      </c>
    </row>
    <row r="300" spans="2:5" ht="30" customHeight="1" x14ac:dyDescent="0.3">
      <c r="B300" s="27">
        <v>44127</v>
      </c>
      <c r="C300" s="28">
        <f>WEEKNUM(JoursFériés[[#This Row],[Jour]])</f>
        <v>43</v>
      </c>
      <c r="D300" s="29">
        <f>MONTH(JoursFériés[[#This Row],[Jour]])</f>
        <v>10</v>
      </c>
      <c r="E300" s="29">
        <f>YEAR(JoursFériés[[#This Row],[Jour]])</f>
        <v>2020</v>
      </c>
    </row>
    <row r="301" spans="2:5" ht="30" customHeight="1" x14ac:dyDescent="0.3">
      <c r="B301" s="27">
        <v>44128</v>
      </c>
      <c r="C301" s="28">
        <f>WEEKNUM(JoursFériés[[#This Row],[Jour]])</f>
        <v>43</v>
      </c>
      <c r="D301" s="29">
        <f>MONTH(JoursFériés[[#This Row],[Jour]])</f>
        <v>10</v>
      </c>
      <c r="E301" s="29">
        <f>YEAR(JoursFériés[[#This Row],[Jour]])</f>
        <v>2020</v>
      </c>
    </row>
    <row r="302" spans="2:5" ht="30" customHeight="1" x14ac:dyDescent="0.3">
      <c r="B302" s="27">
        <v>44129</v>
      </c>
      <c r="C302" s="28">
        <f>WEEKNUM(JoursFériés[[#This Row],[Jour]])</f>
        <v>44</v>
      </c>
      <c r="D302" s="29">
        <f>MONTH(JoursFériés[[#This Row],[Jour]])</f>
        <v>10</v>
      </c>
      <c r="E302" s="29">
        <f>YEAR(JoursFériés[[#This Row],[Jour]])</f>
        <v>2020</v>
      </c>
    </row>
    <row r="303" spans="2:5" ht="30" customHeight="1" x14ac:dyDescent="0.3">
      <c r="B303" s="27">
        <v>44130</v>
      </c>
      <c r="C303" s="28">
        <f>WEEKNUM(JoursFériés[[#This Row],[Jour]])</f>
        <v>44</v>
      </c>
      <c r="D303" s="29">
        <f>MONTH(JoursFériés[[#This Row],[Jour]])</f>
        <v>10</v>
      </c>
      <c r="E303" s="29">
        <f>YEAR(JoursFériés[[#This Row],[Jour]])</f>
        <v>2020</v>
      </c>
    </row>
    <row r="304" spans="2:5" ht="30" customHeight="1" x14ac:dyDescent="0.3">
      <c r="B304" s="27">
        <v>44131</v>
      </c>
      <c r="C304" s="28">
        <f>WEEKNUM(JoursFériés[[#This Row],[Jour]])</f>
        <v>44</v>
      </c>
      <c r="D304" s="29">
        <f>MONTH(JoursFériés[[#This Row],[Jour]])</f>
        <v>10</v>
      </c>
      <c r="E304" s="29">
        <f>YEAR(JoursFériés[[#This Row],[Jour]])</f>
        <v>2020</v>
      </c>
    </row>
    <row r="305" spans="2:5" ht="30" customHeight="1" x14ac:dyDescent="0.3">
      <c r="B305" s="27">
        <v>44132</v>
      </c>
      <c r="C305" s="28">
        <f>WEEKNUM(JoursFériés[[#This Row],[Jour]])</f>
        <v>44</v>
      </c>
      <c r="D305" s="29">
        <f>MONTH(JoursFériés[[#This Row],[Jour]])</f>
        <v>10</v>
      </c>
      <c r="E305" s="29">
        <f>YEAR(JoursFériés[[#This Row],[Jour]])</f>
        <v>2020</v>
      </c>
    </row>
    <row r="306" spans="2:5" ht="30" customHeight="1" x14ac:dyDescent="0.3">
      <c r="B306" s="27">
        <v>44133</v>
      </c>
      <c r="C306" s="28">
        <f>WEEKNUM(JoursFériés[[#This Row],[Jour]])</f>
        <v>44</v>
      </c>
      <c r="D306" s="29">
        <f>MONTH(JoursFériés[[#This Row],[Jour]])</f>
        <v>10</v>
      </c>
      <c r="E306" s="29">
        <f>YEAR(JoursFériés[[#This Row],[Jour]])</f>
        <v>2020</v>
      </c>
    </row>
    <row r="307" spans="2:5" ht="30" customHeight="1" x14ac:dyDescent="0.3">
      <c r="B307" s="27">
        <v>44134</v>
      </c>
      <c r="C307" s="28">
        <f>WEEKNUM(JoursFériés[[#This Row],[Jour]])</f>
        <v>44</v>
      </c>
      <c r="D307" s="29">
        <f>MONTH(JoursFériés[[#This Row],[Jour]])</f>
        <v>10</v>
      </c>
      <c r="E307" s="29">
        <f>YEAR(JoursFériés[[#This Row],[Jour]])</f>
        <v>2020</v>
      </c>
    </row>
    <row r="308" spans="2:5" ht="30" customHeight="1" x14ac:dyDescent="0.3">
      <c r="B308" s="27">
        <v>44135</v>
      </c>
      <c r="C308" s="28">
        <f>WEEKNUM(JoursFériés[[#This Row],[Jour]])</f>
        <v>44</v>
      </c>
      <c r="D308" s="29">
        <f>MONTH(JoursFériés[[#This Row],[Jour]])</f>
        <v>10</v>
      </c>
      <c r="E308" s="29">
        <f>YEAR(JoursFériés[[#This Row],[Jour]])</f>
        <v>2020</v>
      </c>
    </row>
    <row r="309" spans="2:5" ht="30" customHeight="1" x14ac:dyDescent="0.3">
      <c r="B309" s="27">
        <v>44136</v>
      </c>
      <c r="C309" s="28">
        <f>WEEKNUM(JoursFériés[[#This Row],[Jour]])</f>
        <v>45</v>
      </c>
      <c r="D309" s="29">
        <f>MONTH(JoursFériés[[#This Row],[Jour]])</f>
        <v>11</v>
      </c>
      <c r="E309" s="29">
        <f>YEAR(JoursFériés[[#This Row],[Jour]])</f>
        <v>2020</v>
      </c>
    </row>
    <row r="310" spans="2:5" ht="30" customHeight="1" x14ac:dyDescent="0.3">
      <c r="B310" s="27">
        <v>44137</v>
      </c>
      <c r="C310" s="28">
        <f>WEEKNUM(JoursFériés[[#This Row],[Jour]])</f>
        <v>45</v>
      </c>
      <c r="D310" s="29">
        <f>MONTH(JoursFériés[[#This Row],[Jour]])</f>
        <v>11</v>
      </c>
      <c r="E310" s="29">
        <f>YEAR(JoursFériés[[#This Row],[Jour]])</f>
        <v>2020</v>
      </c>
    </row>
    <row r="311" spans="2:5" ht="30" customHeight="1" x14ac:dyDescent="0.3">
      <c r="B311" s="27">
        <v>44138</v>
      </c>
      <c r="C311" s="28">
        <f>WEEKNUM(JoursFériés[[#This Row],[Jour]])</f>
        <v>45</v>
      </c>
      <c r="D311" s="29">
        <f>MONTH(JoursFériés[[#This Row],[Jour]])</f>
        <v>11</v>
      </c>
      <c r="E311" s="29">
        <f>YEAR(JoursFériés[[#This Row],[Jour]])</f>
        <v>2020</v>
      </c>
    </row>
    <row r="312" spans="2:5" ht="30" customHeight="1" x14ac:dyDescent="0.3">
      <c r="B312" s="27">
        <v>44139</v>
      </c>
      <c r="C312" s="28">
        <f>WEEKNUM(JoursFériés[[#This Row],[Jour]])</f>
        <v>45</v>
      </c>
      <c r="D312" s="29">
        <f>MONTH(JoursFériés[[#This Row],[Jour]])</f>
        <v>11</v>
      </c>
      <c r="E312" s="29">
        <f>YEAR(JoursFériés[[#This Row],[Jour]])</f>
        <v>2020</v>
      </c>
    </row>
    <row r="313" spans="2:5" ht="30" customHeight="1" x14ac:dyDescent="0.3">
      <c r="B313" s="27">
        <v>44140</v>
      </c>
      <c r="C313" s="28">
        <f>WEEKNUM(JoursFériés[[#This Row],[Jour]])</f>
        <v>45</v>
      </c>
      <c r="D313" s="29">
        <f>MONTH(JoursFériés[[#This Row],[Jour]])</f>
        <v>11</v>
      </c>
      <c r="E313" s="29">
        <f>YEAR(JoursFériés[[#This Row],[Jour]])</f>
        <v>2020</v>
      </c>
    </row>
    <row r="314" spans="2:5" ht="30" customHeight="1" x14ac:dyDescent="0.3">
      <c r="B314" s="27">
        <v>44141</v>
      </c>
      <c r="C314" s="28">
        <f>WEEKNUM(JoursFériés[[#This Row],[Jour]])</f>
        <v>45</v>
      </c>
      <c r="D314" s="29">
        <f>MONTH(JoursFériés[[#This Row],[Jour]])</f>
        <v>11</v>
      </c>
      <c r="E314" s="29">
        <f>YEAR(JoursFériés[[#This Row],[Jour]])</f>
        <v>2020</v>
      </c>
    </row>
    <row r="315" spans="2:5" ht="30" customHeight="1" x14ac:dyDescent="0.3">
      <c r="B315" s="27">
        <v>44142</v>
      </c>
      <c r="C315" s="28">
        <f>WEEKNUM(JoursFériés[[#This Row],[Jour]])</f>
        <v>45</v>
      </c>
      <c r="D315" s="29">
        <f>MONTH(JoursFériés[[#This Row],[Jour]])</f>
        <v>11</v>
      </c>
      <c r="E315" s="29">
        <f>YEAR(JoursFériés[[#This Row],[Jour]])</f>
        <v>2020</v>
      </c>
    </row>
    <row r="316" spans="2:5" ht="30" customHeight="1" x14ac:dyDescent="0.3">
      <c r="B316" s="27">
        <v>44143</v>
      </c>
      <c r="C316" s="28">
        <f>WEEKNUM(JoursFériés[[#This Row],[Jour]])</f>
        <v>46</v>
      </c>
      <c r="D316" s="29">
        <f>MONTH(JoursFériés[[#This Row],[Jour]])</f>
        <v>11</v>
      </c>
      <c r="E316" s="29">
        <f>YEAR(JoursFériés[[#This Row],[Jour]])</f>
        <v>2020</v>
      </c>
    </row>
    <row r="317" spans="2:5" ht="30" customHeight="1" x14ac:dyDescent="0.3">
      <c r="B317" s="27">
        <v>44144</v>
      </c>
      <c r="C317" s="28">
        <f>WEEKNUM(JoursFériés[[#This Row],[Jour]])</f>
        <v>46</v>
      </c>
      <c r="D317" s="29">
        <f>MONTH(JoursFériés[[#This Row],[Jour]])</f>
        <v>11</v>
      </c>
      <c r="E317" s="29">
        <f>YEAR(JoursFériés[[#This Row],[Jour]])</f>
        <v>2020</v>
      </c>
    </row>
    <row r="318" spans="2:5" ht="30" customHeight="1" x14ac:dyDescent="0.3">
      <c r="B318" s="27">
        <v>44145</v>
      </c>
      <c r="C318" s="28">
        <f>WEEKNUM(JoursFériés[[#This Row],[Jour]])</f>
        <v>46</v>
      </c>
      <c r="D318" s="29">
        <f>MONTH(JoursFériés[[#This Row],[Jour]])</f>
        <v>11</v>
      </c>
      <c r="E318" s="29">
        <f>YEAR(JoursFériés[[#This Row],[Jour]])</f>
        <v>2020</v>
      </c>
    </row>
    <row r="319" spans="2:5" ht="30" customHeight="1" x14ac:dyDescent="0.3">
      <c r="B319" s="27">
        <v>44146</v>
      </c>
      <c r="C319" s="28">
        <f>WEEKNUM(JoursFériés[[#This Row],[Jour]])</f>
        <v>46</v>
      </c>
      <c r="D319" s="29">
        <f>MONTH(JoursFériés[[#This Row],[Jour]])</f>
        <v>11</v>
      </c>
      <c r="E319" s="29">
        <f>YEAR(JoursFériés[[#This Row],[Jour]])</f>
        <v>2020</v>
      </c>
    </row>
    <row r="320" spans="2:5" ht="30" customHeight="1" x14ac:dyDescent="0.3">
      <c r="B320" s="27">
        <v>44147</v>
      </c>
      <c r="C320" s="28">
        <f>WEEKNUM(JoursFériés[[#This Row],[Jour]])</f>
        <v>46</v>
      </c>
      <c r="D320" s="29">
        <f>MONTH(JoursFériés[[#This Row],[Jour]])</f>
        <v>11</v>
      </c>
      <c r="E320" s="29">
        <f>YEAR(JoursFériés[[#This Row],[Jour]])</f>
        <v>2020</v>
      </c>
    </row>
    <row r="321" spans="2:5" ht="30" customHeight="1" x14ac:dyDescent="0.3">
      <c r="B321" s="27">
        <v>44148</v>
      </c>
      <c r="C321" s="28">
        <f>WEEKNUM(JoursFériés[[#This Row],[Jour]])</f>
        <v>46</v>
      </c>
      <c r="D321" s="29">
        <f>MONTH(JoursFériés[[#This Row],[Jour]])</f>
        <v>11</v>
      </c>
      <c r="E321" s="29">
        <f>YEAR(JoursFériés[[#This Row],[Jour]])</f>
        <v>2020</v>
      </c>
    </row>
    <row r="322" spans="2:5" ht="30" customHeight="1" x14ac:dyDescent="0.3">
      <c r="B322" s="27">
        <v>44149</v>
      </c>
      <c r="C322" s="28">
        <f>WEEKNUM(JoursFériés[[#This Row],[Jour]])</f>
        <v>46</v>
      </c>
      <c r="D322" s="29">
        <f>MONTH(JoursFériés[[#This Row],[Jour]])</f>
        <v>11</v>
      </c>
      <c r="E322" s="29">
        <f>YEAR(JoursFériés[[#This Row],[Jour]])</f>
        <v>2020</v>
      </c>
    </row>
    <row r="323" spans="2:5" ht="30" customHeight="1" x14ac:dyDescent="0.3">
      <c r="B323" s="27">
        <v>44150</v>
      </c>
      <c r="C323" s="28">
        <f>WEEKNUM(JoursFériés[[#This Row],[Jour]])</f>
        <v>47</v>
      </c>
      <c r="D323" s="29">
        <f>MONTH(JoursFériés[[#This Row],[Jour]])</f>
        <v>11</v>
      </c>
      <c r="E323" s="29">
        <f>YEAR(JoursFériés[[#This Row],[Jour]])</f>
        <v>2020</v>
      </c>
    </row>
    <row r="324" spans="2:5" ht="30" customHeight="1" x14ac:dyDescent="0.3">
      <c r="B324" s="27">
        <v>44151</v>
      </c>
      <c r="C324" s="28">
        <f>WEEKNUM(JoursFériés[[#This Row],[Jour]])</f>
        <v>47</v>
      </c>
      <c r="D324" s="29">
        <f>MONTH(JoursFériés[[#This Row],[Jour]])</f>
        <v>11</v>
      </c>
      <c r="E324" s="29">
        <f>YEAR(JoursFériés[[#This Row],[Jour]])</f>
        <v>2020</v>
      </c>
    </row>
    <row r="325" spans="2:5" ht="30" customHeight="1" x14ac:dyDescent="0.3">
      <c r="B325" s="27">
        <v>44152</v>
      </c>
      <c r="C325" s="28">
        <f>WEEKNUM(JoursFériés[[#This Row],[Jour]])</f>
        <v>47</v>
      </c>
      <c r="D325" s="29">
        <f>MONTH(JoursFériés[[#This Row],[Jour]])</f>
        <v>11</v>
      </c>
      <c r="E325" s="29">
        <f>YEAR(JoursFériés[[#This Row],[Jour]])</f>
        <v>2020</v>
      </c>
    </row>
    <row r="326" spans="2:5" ht="30" customHeight="1" x14ac:dyDescent="0.3">
      <c r="B326" s="27">
        <v>44153</v>
      </c>
      <c r="C326" s="28">
        <f>WEEKNUM(JoursFériés[[#This Row],[Jour]])</f>
        <v>47</v>
      </c>
      <c r="D326" s="29">
        <f>MONTH(JoursFériés[[#This Row],[Jour]])</f>
        <v>11</v>
      </c>
      <c r="E326" s="29">
        <f>YEAR(JoursFériés[[#This Row],[Jour]])</f>
        <v>2020</v>
      </c>
    </row>
    <row r="327" spans="2:5" ht="30" customHeight="1" x14ac:dyDescent="0.3">
      <c r="B327" s="27">
        <v>44154</v>
      </c>
      <c r="C327" s="28">
        <f>WEEKNUM(JoursFériés[[#This Row],[Jour]])</f>
        <v>47</v>
      </c>
      <c r="D327" s="29">
        <f>MONTH(JoursFériés[[#This Row],[Jour]])</f>
        <v>11</v>
      </c>
      <c r="E327" s="29">
        <f>YEAR(JoursFériés[[#This Row],[Jour]])</f>
        <v>2020</v>
      </c>
    </row>
    <row r="328" spans="2:5" ht="30" customHeight="1" x14ac:dyDescent="0.3">
      <c r="B328" s="27">
        <v>44155</v>
      </c>
      <c r="C328" s="28">
        <f>WEEKNUM(JoursFériés[[#This Row],[Jour]])</f>
        <v>47</v>
      </c>
      <c r="D328" s="29">
        <f>MONTH(JoursFériés[[#This Row],[Jour]])</f>
        <v>11</v>
      </c>
      <c r="E328" s="29">
        <f>YEAR(JoursFériés[[#This Row],[Jour]])</f>
        <v>2020</v>
      </c>
    </row>
    <row r="329" spans="2:5" ht="30" customHeight="1" x14ac:dyDescent="0.3">
      <c r="B329" s="27">
        <v>44156</v>
      </c>
      <c r="C329" s="28">
        <f>WEEKNUM(JoursFériés[[#This Row],[Jour]])</f>
        <v>47</v>
      </c>
      <c r="D329" s="29">
        <f>MONTH(JoursFériés[[#This Row],[Jour]])</f>
        <v>11</v>
      </c>
      <c r="E329" s="29">
        <f>YEAR(JoursFériés[[#This Row],[Jour]])</f>
        <v>2020</v>
      </c>
    </row>
    <row r="330" spans="2:5" ht="30" customHeight="1" x14ac:dyDescent="0.3">
      <c r="B330" s="27">
        <v>44157</v>
      </c>
      <c r="C330" s="28">
        <f>WEEKNUM(JoursFériés[[#This Row],[Jour]])</f>
        <v>48</v>
      </c>
      <c r="D330" s="29">
        <f>MONTH(JoursFériés[[#This Row],[Jour]])</f>
        <v>11</v>
      </c>
      <c r="E330" s="29">
        <f>YEAR(JoursFériés[[#This Row],[Jour]])</f>
        <v>2020</v>
      </c>
    </row>
    <row r="331" spans="2:5" ht="30" customHeight="1" x14ac:dyDescent="0.3">
      <c r="B331" s="27">
        <v>44158</v>
      </c>
      <c r="C331" s="28">
        <f>WEEKNUM(JoursFériés[[#This Row],[Jour]])</f>
        <v>48</v>
      </c>
      <c r="D331" s="29">
        <f>MONTH(JoursFériés[[#This Row],[Jour]])</f>
        <v>11</v>
      </c>
      <c r="E331" s="29">
        <f>YEAR(JoursFériés[[#This Row],[Jour]])</f>
        <v>2020</v>
      </c>
    </row>
    <row r="332" spans="2:5" ht="30" customHeight="1" x14ac:dyDescent="0.3">
      <c r="B332" s="27">
        <v>44159</v>
      </c>
      <c r="C332" s="28">
        <f>WEEKNUM(JoursFériés[[#This Row],[Jour]])</f>
        <v>48</v>
      </c>
      <c r="D332" s="29">
        <f>MONTH(JoursFériés[[#This Row],[Jour]])</f>
        <v>11</v>
      </c>
      <c r="E332" s="29">
        <f>YEAR(JoursFériés[[#This Row],[Jour]])</f>
        <v>2020</v>
      </c>
    </row>
    <row r="333" spans="2:5" ht="30" customHeight="1" x14ac:dyDescent="0.3">
      <c r="B333" s="27">
        <v>44160</v>
      </c>
      <c r="C333" s="28">
        <f>WEEKNUM(JoursFériés[[#This Row],[Jour]])</f>
        <v>48</v>
      </c>
      <c r="D333" s="29">
        <f>MONTH(JoursFériés[[#This Row],[Jour]])</f>
        <v>11</v>
      </c>
      <c r="E333" s="29">
        <f>YEAR(JoursFériés[[#This Row],[Jour]])</f>
        <v>2020</v>
      </c>
    </row>
    <row r="334" spans="2:5" ht="30" customHeight="1" x14ac:dyDescent="0.3">
      <c r="B334" s="27">
        <v>44161</v>
      </c>
      <c r="C334" s="28">
        <f>WEEKNUM(JoursFériés[[#This Row],[Jour]])</f>
        <v>48</v>
      </c>
      <c r="D334" s="29">
        <f>MONTH(JoursFériés[[#This Row],[Jour]])</f>
        <v>11</v>
      </c>
      <c r="E334" s="29">
        <f>YEAR(JoursFériés[[#This Row],[Jour]])</f>
        <v>2020</v>
      </c>
    </row>
    <row r="335" spans="2:5" ht="30" customHeight="1" x14ac:dyDescent="0.3">
      <c r="B335" s="27">
        <v>44162</v>
      </c>
      <c r="C335" s="28">
        <f>WEEKNUM(JoursFériés[[#This Row],[Jour]])</f>
        <v>48</v>
      </c>
      <c r="D335" s="29">
        <f>MONTH(JoursFériés[[#This Row],[Jour]])</f>
        <v>11</v>
      </c>
      <c r="E335" s="29">
        <f>YEAR(JoursFériés[[#This Row],[Jour]])</f>
        <v>2020</v>
      </c>
    </row>
    <row r="336" spans="2:5" ht="30" customHeight="1" x14ac:dyDescent="0.3">
      <c r="B336" s="27">
        <v>44163</v>
      </c>
      <c r="C336" s="28">
        <f>WEEKNUM(JoursFériés[[#This Row],[Jour]])</f>
        <v>48</v>
      </c>
      <c r="D336" s="29">
        <f>MONTH(JoursFériés[[#This Row],[Jour]])</f>
        <v>11</v>
      </c>
      <c r="E336" s="29">
        <f>YEAR(JoursFériés[[#This Row],[Jour]])</f>
        <v>2020</v>
      </c>
    </row>
    <row r="337" spans="2:5" ht="30" customHeight="1" x14ac:dyDescent="0.3">
      <c r="B337" s="27">
        <v>44164</v>
      </c>
      <c r="C337" s="28">
        <f>WEEKNUM(JoursFériés[[#This Row],[Jour]])</f>
        <v>49</v>
      </c>
      <c r="D337" s="29">
        <f>MONTH(JoursFériés[[#This Row],[Jour]])</f>
        <v>11</v>
      </c>
      <c r="E337" s="29">
        <f>YEAR(JoursFériés[[#This Row],[Jour]])</f>
        <v>2020</v>
      </c>
    </row>
    <row r="338" spans="2:5" ht="30" customHeight="1" x14ac:dyDescent="0.3">
      <c r="B338" s="27">
        <v>44165</v>
      </c>
      <c r="C338" s="28">
        <f>WEEKNUM(JoursFériés[[#This Row],[Jour]])</f>
        <v>49</v>
      </c>
      <c r="D338" s="29">
        <f>MONTH(JoursFériés[[#This Row],[Jour]])</f>
        <v>11</v>
      </c>
      <c r="E338" s="29">
        <f>YEAR(JoursFériés[[#This Row],[Jour]])</f>
        <v>2020</v>
      </c>
    </row>
    <row r="339" spans="2:5" ht="30" customHeight="1" x14ac:dyDescent="0.3">
      <c r="B339" s="27">
        <v>44166</v>
      </c>
      <c r="C339" s="28">
        <f>WEEKNUM(JoursFériés[[#This Row],[Jour]])</f>
        <v>49</v>
      </c>
      <c r="D339" s="29">
        <f>MONTH(JoursFériés[[#This Row],[Jour]])</f>
        <v>12</v>
      </c>
      <c r="E339" s="29">
        <f>YEAR(JoursFériés[[#This Row],[Jour]])</f>
        <v>2020</v>
      </c>
    </row>
    <row r="340" spans="2:5" ht="30" customHeight="1" x14ac:dyDescent="0.3">
      <c r="B340" s="27">
        <v>44167</v>
      </c>
      <c r="C340" s="28">
        <f>WEEKNUM(JoursFériés[[#This Row],[Jour]])</f>
        <v>49</v>
      </c>
      <c r="D340" s="29">
        <f>MONTH(JoursFériés[[#This Row],[Jour]])</f>
        <v>12</v>
      </c>
      <c r="E340" s="29">
        <f>YEAR(JoursFériés[[#This Row],[Jour]])</f>
        <v>2020</v>
      </c>
    </row>
    <row r="341" spans="2:5" ht="30" customHeight="1" x14ac:dyDescent="0.3">
      <c r="B341" s="27">
        <v>44168</v>
      </c>
      <c r="C341" s="28">
        <f>WEEKNUM(JoursFériés[[#This Row],[Jour]])</f>
        <v>49</v>
      </c>
      <c r="D341" s="29">
        <f>MONTH(JoursFériés[[#This Row],[Jour]])</f>
        <v>12</v>
      </c>
      <c r="E341" s="29">
        <f>YEAR(JoursFériés[[#This Row],[Jour]])</f>
        <v>2020</v>
      </c>
    </row>
    <row r="342" spans="2:5" ht="30" customHeight="1" x14ac:dyDescent="0.3">
      <c r="B342" s="27">
        <v>44169</v>
      </c>
      <c r="C342" s="28">
        <f>WEEKNUM(JoursFériés[[#This Row],[Jour]])</f>
        <v>49</v>
      </c>
      <c r="D342" s="29">
        <f>MONTH(JoursFériés[[#This Row],[Jour]])</f>
        <v>12</v>
      </c>
      <c r="E342" s="29">
        <f>YEAR(JoursFériés[[#This Row],[Jour]])</f>
        <v>2020</v>
      </c>
    </row>
    <row r="343" spans="2:5" ht="30" customHeight="1" x14ac:dyDescent="0.3">
      <c r="B343" s="27">
        <v>44170</v>
      </c>
      <c r="C343" s="28">
        <f>WEEKNUM(JoursFériés[[#This Row],[Jour]])</f>
        <v>49</v>
      </c>
      <c r="D343" s="29">
        <f>MONTH(JoursFériés[[#This Row],[Jour]])</f>
        <v>12</v>
      </c>
      <c r="E343" s="29">
        <f>YEAR(JoursFériés[[#This Row],[Jour]])</f>
        <v>2020</v>
      </c>
    </row>
    <row r="344" spans="2:5" ht="30" customHeight="1" x14ac:dyDescent="0.3">
      <c r="B344" s="27">
        <v>44171</v>
      </c>
      <c r="C344" s="28">
        <f>WEEKNUM(JoursFériés[[#This Row],[Jour]])</f>
        <v>50</v>
      </c>
      <c r="D344" s="29">
        <f>MONTH(JoursFériés[[#This Row],[Jour]])</f>
        <v>12</v>
      </c>
      <c r="E344" s="29">
        <f>YEAR(JoursFériés[[#This Row],[Jour]])</f>
        <v>2020</v>
      </c>
    </row>
    <row r="345" spans="2:5" ht="30" customHeight="1" x14ac:dyDescent="0.3">
      <c r="B345" s="27">
        <v>44172</v>
      </c>
      <c r="C345" s="28">
        <f>WEEKNUM(JoursFériés[[#This Row],[Jour]])</f>
        <v>50</v>
      </c>
      <c r="D345" s="29">
        <f>MONTH(JoursFériés[[#This Row],[Jour]])</f>
        <v>12</v>
      </c>
      <c r="E345" s="29">
        <f>YEAR(JoursFériés[[#This Row],[Jour]])</f>
        <v>2020</v>
      </c>
    </row>
    <row r="346" spans="2:5" ht="30" customHeight="1" x14ac:dyDescent="0.3">
      <c r="B346" s="27">
        <v>44173</v>
      </c>
      <c r="C346" s="28">
        <f>WEEKNUM(JoursFériés[[#This Row],[Jour]])</f>
        <v>50</v>
      </c>
      <c r="D346" s="29">
        <f>MONTH(JoursFériés[[#This Row],[Jour]])</f>
        <v>12</v>
      </c>
      <c r="E346" s="29">
        <f>YEAR(JoursFériés[[#This Row],[Jour]])</f>
        <v>2020</v>
      </c>
    </row>
    <row r="347" spans="2:5" ht="30" customHeight="1" x14ac:dyDescent="0.3">
      <c r="B347" s="27">
        <v>44174</v>
      </c>
      <c r="C347" s="28">
        <f>WEEKNUM(JoursFériés[[#This Row],[Jour]])</f>
        <v>50</v>
      </c>
      <c r="D347" s="29">
        <f>MONTH(JoursFériés[[#This Row],[Jour]])</f>
        <v>12</v>
      </c>
      <c r="E347" s="29">
        <f>YEAR(JoursFériés[[#This Row],[Jour]])</f>
        <v>2020</v>
      </c>
    </row>
    <row r="348" spans="2:5" ht="30" customHeight="1" x14ac:dyDescent="0.3">
      <c r="B348" s="27">
        <v>44175</v>
      </c>
      <c r="C348" s="28">
        <f>WEEKNUM(JoursFériés[[#This Row],[Jour]])</f>
        <v>50</v>
      </c>
      <c r="D348" s="29">
        <f>MONTH(JoursFériés[[#This Row],[Jour]])</f>
        <v>12</v>
      </c>
      <c r="E348" s="29">
        <f>YEAR(JoursFériés[[#This Row],[Jour]])</f>
        <v>2020</v>
      </c>
    </row>
    <row r="349" spans="2:5" ht="30" customHeight="1" x14ac:dyDescent="0.3">
      <c r="B349" s="27">
        <v>44176</v>
      </c>
      <c r="C349" s="28">
        <f>WEEKNUM(JoursFériés[[#This Row],[Jour]])</f>
        <v>50</v>
      </c>
      <c r="D349" s="29">
        <f>MONTH(JoursFériés[[#This Row],[Jour]])</f>
        <v>12</v>
      </c>
      <c r="E349" s="29">
        <f>YEAR(JoursFériés[[#This Row],[Jour]])</f>
        <v>2020</v>
      </c>
    </row>
    <row r="350" spans="2:5" ht="30" customHeight="1" x14ac:dyDescent="0.3">
      <c r="B350" s="27">
        <v>44177</v>
      </c>
      <c r="C350" s="28">
        <f>WEEKNUM(JoursFériés[[#This Row],[Jour]])</f>
        <v>50</v>
      </c>
      <c r="D350" s="29">
        <f>MONTH(JoursFériés[[#This Row],[Jour]])</f>
        <v>12</v>
      </c>
      <c r="E350" s="29">
        <f>YEAR(JoursFériés[[#This Row],[Jour]])</f>
        <v>2020</v>
      </c>
    </row>
    <row r="351" spans="2:5" ht="30" customHeight="1" x14ac:dyDescent="0.3">
      <c r="B351" s="27">
        <v>44178</v>
      </c>
      <c r="C351" s="28">
        <f>WEEKNUM(JoursFériés[[#This Row],[Jour]])</f>
        <v>51</v>
      </c>
      <c r="D351" s="29">
        <f>MONTH(JoursFériés[[#This Row],[Jour]])</f>
        <v>12</v>
      </c>
      <c r="E351" s="29">
        <f>YEAR(JoursFériés[[#This Row],[Jour]])</f>
        <v>2020</v>
      </c>
    </row>
    <row r="352" spans="2:5" ht="30" customHeight="1" x14ac:dyDescent="0.3">
      <c r="B352" s="27">
        <v>44179</v>
      </c>
      <c r="C352" s="28">
        <f>WEEKNUM(JoursFériés[[#This Row],[Jour]])</f>
        <v>51</v>
      </c>
      <c r="D352" s="29">
        <f>MONTH(JoursFériés[[#This Row],[Jour]])</f>
        <v>12</v>
      </c>
      <c r="E352" s="29">
        <f>YEAR(JoursFériés[[#This Row],[Jour]])</f>
        <v>2020</v>
      </c>
    </row>
    <row r="353" spans="2:5" ht="30" customHeight="1" x14ac:dyDescent="0.3">
      <c r="B353" s="27">
        <v>44180</v>
      </c>
      <c r="C353" s="28">
        <f>WEEKNUM(JoursFériés[[#This Row],[Jour]])</f>
        <v>51</v>
      </c>
      <c r="D353" s="29">
        <f>MONTH(JoursFériés[[#This Row],[Jour]])</f>
        <v>12</v>
      </c>
      <c r="E353" s="29">
        <f>YEAR(JoursFériés[[#This Row],[Jour]])</f>
        <v>2020</v>
      </c>
    </row>
    <row r="354" spans="2:5" ht="30" customHeight="1" x14ac:dyDescent="0.3">
      <c r="B354" s="27">
        <v>44181</v>
      </c>
      <c r="C354" s="28">
        <f>WEEKNUM(JoursFériés[[#This Row],[Jour]])</f>
        <v>51</v>
      </c>
      <c r="D354" s="29">
        <f>MONTH(JoursFériés[[#This Row],[Jour]])</f>
        <v>12</v>
      </c>
      <c r="E354" s="29">
        <f>YEAR(JoursFériés[[#This Row],[Jour]])</f>
        <v>2020</v>
      </c>
    </row>
    <row r="355" spans="2:5" ht="30" customHeight="1" x14ac:dyDescent="0.3">
      <c r="B355" s="27">
        <v>44182</v>
      </c>
      <c r="C355" s="28">
        <f>WEEKNUM(JoursFériés[[#This Row],[Jour]])</f>
        <v>51</v>
      </c>
      <c r="D355" s="29">
        <f>MONTH(JoursFériés[[#This Row],[Jour]])</f>
        <v>12</v>
      </c>
      <c r="E355" s="29">
        <f>YEAR(JoursFériés[[#This Row],[Jour]])</f>
        <v>2020</v>
      </c>
    </row>
    <row r="356" spans="2:5" ht="30" customHeight="1" x14ac:dyDescent="0.3">
      <c r="B356" s="27">
        <v>44183</v>
      </c>
      <c r="C356" s="28">
        <f>WEEKNUM(JoursFériés[[#This Row],[Jour]])</f>
        <v>51</v>
      </c>
      <c r="D356" s="29">
        <f>MONTH(JoursFériés[[#This Row],[Jour]])</f>
        <v>12</v>
      </c>
      <c r="E356" s="29">
        <f>YEAR(JoursFériés[[#This Row],[Jour]])</f>
        <v>2020</v>
      </c>
    </row>
    <row r="357" spans="2:5" ht="30" customHeight="1" x14ac:dyDescent="0.3">
      <c r="B357" s="27">
        <v>44184</v>
      </c>
      <c r="C357" s="28">
        <f>WEEKNUM(JoursFériés[[#This Row],[Jour]])</f>
        <v>51</v>
      </c>
      <c r="D357" s="29">
        <f>MONTH(JoursFériés[[#This Row],[Jour]])</f>
        <v>12</v>
      </c>
      <c r="E357" s="29">
        <f>YEAR(JoursFériés[[#This Row],[Jour]])</f>
        <v>2020</v>
      </c>
    </row>
    <row r="358" spans="2:5" ht="30" customHeight="1" x14ac:dyDescent="0.3">
      <c r="B358" s="27">
        <v>44185</v>
      </c>
      <c r="C358" s="28">
        <f>WEEKNUM(JoursFériés[[#This Row],[Jour]])</f>
        <v>52</v>
      </c>
      <c r="D358" s="29">
        <f>MONTH(JoursFériés[[#This Row],[Jour]])</f>
        <v>12</v>
      </c>
      <c r="E358" s="29">
        <f>YEAR(JoursFériés[[#This Row],[Jour]])</f>
        <v>2020</v>
      </c>
    </row>
    <row r="359" spans="2:5" ht="30" customHeight="1" x14ac:dyDescent="0.3">
      <c r="B359" s="27">
        <v>44186</v>
      </c>
      <c r="C359" s="28">
        <f>WEEKNUM(JoursFériés[[#This Row],[Jour]])</f>
        <v>52</v>
      </c>
      <c r="D359" s="29">
        <f>MONTH(JoursFériés[[#This Row],[Jour]])</f>
        <v>12</v>
      </c>
      <c r="E359" s="29">
        <f>YEAR(JoursFériés[[#This Row],[Jour]])</f>
        <v>2020</v>
      </c>
    </row>
    <row r="360" spans="2:5" ht="30" customHeight="1" x14ac:dyDescent="0.3">
      <c r="B360" s="27">
        <v>44187</v>
      </c>
      <c r="C360" s="28">
        <f>WEEKNUM(JoursFériés[[#This Row],[Jour]])</f>
        <v>52</v>
      </c>
      <c r="D360" s="29">
        <f>MONTH(JoursFériés[[#This Row],[Jour]])</f>
        <v>12</v>
      </c>
      <c r="E360" s="29">
        <f>YEAR(JoursFériés[[#This Row],[Jour]])</f>
        <v>2020</v>
      </c>
    </row>
    <row r="361" spans="2:5" ht="30" customHeight="1" x14ac:dyDescent="0.3">
      <c r="B361" s="27">
        <v>44188</v>
      </c>
      <c r="C361" s="28">
        <f>WEEKNUM(JoursFériés[[#This Row],[Jour]])</f>
        <v>52</v>
      </c>
      <c r="D361" s="29">
        <f>MONTH(JoursFériés[[#This Row],[Jour]])</f>
        <v>12</v>
      </c>
      <c r="E361" s="29">
        <f>YEAR(JoursFériés[[#This Row],[Jour]])</f>
        <v>2020</v>
      </c>
    </row>
    <row r="362" spans="2:5" ht="30" customHeight="1" x14ac:dyDescent="0.3">
      <c r="B362" s="27">
        <v>44189</v>
      </c>
      <c r="C362" s="28">
        <f>WEEKNUM(JoursFériés[[#This Row],[Jour]])</f>
        <v>52</v>
      </c>
      <c r="D362" s="29">
        <f>MONTH(JoursFériés[[#This Row],[Jour]])</f>
        <v>12</v>
      </c>
      <c r="E362" s="29">
        <f>YEAR(JoursFériés[[#This Row],[Jour]])</f>
        <v>2020</v>
      </c>
    </row>
    <row r="363" spans="2:5" ht="30" customHeight="1" x14ac:dyDescent="0.3">
      <c r="B363" s="27">
        <v>44190</v>
      </c>
      <c r="C363" s="28">
        <f>WEEKNUM(JoursFériés[[#This Row],[Jour]])</f>
        <v>52</v>
      </c>
      <c r="D363" s="29">
        <f>MONTH(JoursFériés[[#This Row],[Jour]])</f>
        <v>12</v>
      </c>
      <c r="E363" s="29">
        <f>YEAR(JoursFériés[[#This Row],[Jour]])</f>
        <v>2020</v>
      </c>
    </row>
    <row r="364" spans="2:5" ht="30" customHeight="1" x14ac:dyDescent="0.3">
      <c r="B364" s="27">
        <v>44191</v>
      </c>
      <c r="C364" s="28">
        <f>WEEKNUM(JoursFériés[[#This Row],[Jour]])</f>
        <v>52</v>
      </c>
      <c r="D364" s="29">
        <f>MONTH(JoursFériés[[#This Row],[Jour]])</f>
        <v>12</v>
      </c>
      <c r="E364" s="29">
        <f>YEAR(JoursFériés[[#This Row],[Jour]])</f>
        <v>2020</v>
      </c>
    </row>
    <row r="365" spans="2:5" ht="30" customHeight="1" x14ac:dyDescent="0.3">
      <c r="B365" s="27">
        <v>44192</v>
      </c>
      <c r="C365" s="28">
        <f>WEEKNUM(JoursFériés[[#This Row],[Jour]])</f>
        <v>53</v>
      </c>
      <c r="D365" s="29">
        <f>MONTH(JoursFériés[[#This Row],[Jour]])</f>
        <v>12</v>
      </c>
      <c r="E365" s="29">
        <f>YEAR(JoursFériés[[#This Row],[Jour]])</f>
        <v>2020</v>
      </c>
    </row>
    <row r="366" spans="2:5" ht="30" customHeight="1" x14ac:dyDescent="0.3">
      <c r="B366" s="27">
        <v>44193</v>
      </c>
      <c r="C366" s="28">
        <f>WEEKNUM(JoursFériés[[#This Row],[Jour]])</f>
        <v>53</v>
      </c>
      <c r="D366" s="29">
        <f>MONTH(JoursFériés[[#This Row],[Jour]])</f>
        <v>12</v>
      </c>
      <c r="E366" s="29">
        <f>YEAR(JoursFériés[[#This Row],[Jour]])</f>
        <v>2020</v>
      </c>
    </row>
    <row r="367" spans="2:5" ht="30" customHeight="1" x14ac:dyDescent="0.3">
      <c r="B367" s="27">
        <v>44194</v>
      </c>
      <c r="C367" s="28">
        <f>WEEKNUM(JoursFériés[[#This Row],[Jour]])</f>
        <v>53</v>
      </c>
      <c r="D367" s="29">
        <f>MONTH(JoursFériés[[#This Row],[Jour]])</f>
        <v>12</v>
      </c>
      <c r="E367" s="29">
        <f>YEAR(JoursFériés[[#This Row],[Jour]])</f>
        <v>2020</v>
      </c>
    </row>
    <row r="368" spans="2:5" ht="30" customHeight="1" x14ac:dyDescent="0.3">
      <c r="B368" s="27">
        <v>44195</v>
      </c>
      <c r="C368" s="28">
        <f>WEEKNUM(JoursFériés[[#This Row],[Jour]])</f>
        <v>53</v>
      </c>
      <c r="D368" s="29">
        <f>MONTH(JoursFériés[[#This Row],[Jour]])</f>
        <v>12</v>
      </c>
      <c r="E368" s="29">
        <f>YEAR(JoursFériés[[#This Row],[Jour]])</f>
        <v>2020</v>
      </c>
    </row>
    <row r="369" spans="2:5" ht="30" customHeight="1" x14ac:dyDescent="0.3">
      <c r="B369" s="27">
        <v>44196</v>
      </c>
      <c r="C369" s="28">
        <f>WEEKNUM(JoursFériés[[#This Row],[Jour]])</f>
        <v>53</v>
      </c>
      <c r="D369" s="29">
        <f>MONTH(JoursFériés[[#This Row],[Jour]])</f>
        <v>12</v>
      </c>
      <c r="E369" s="29">
        <f>YEAR(JoursFériés[[#This Row],[Jour]])</f>
        <v>2020</v>
      </c>
    </row>
    <row r="370" spans="2:5" ht="30" customHeight="1" x14ac:dyDescent="0.3">
      <c r="B370" s="27">
        <v>44197</v>
      </c>
      <c r="C370" s="28">
        <f>WEEKNUM(JoursFériés[[#This Row],[Jour]])</f>
        <v>1</v>
      </c>
      <c r="D370" s="29">
        <f>MONTH(JoursFériés[[#This Row],[Jour]])</f>
        <v>1</v>
      </c>
      <c r="E370" s="29">
        <f>YEAR(JoursFériés[[#This Row],[Jour]])</f>
        <v>2021</v>
      </c>
    </row>
    <row r="371" spans="2:5" ht="30" customHeight="1" x14ac:dyDescent="0.3">
      <c r="B371" s="27">
        <v>44198</v>
      </c>
      <c r="C371" s="28">
        <f>WEEKNUM(JoursFériés[[#This Row],[Jour]])</f>
        <v>1</v>
      </c>
      <c r="D371" s="29">
        <f>MONTH(JoursFériés[[#This Row],[Jour]])</f>
        <v>1</v>
      </c>
      <c r="E371" s="29">
        <f>YEAR(JoursFériés[[#This Row],[Jour]])</f>
        <v>2021</v>
      </c>
    </row>
    <row r="372" spans="2:5" ht="30" customHeight="1" x14ac:dyDescent="0.3">
      <c r="B372" s="27">
        <v>44199</v>
      </c>
      <c r="C372" s="28">
        <f>WEEKNUM(JoursFériés[[#This Row],[Jour]])</f>
        <v>2</v>
      </c>
      <c r="D372" s="29">
        <f>MONTH(JoursFériés[[#This Row],[Jour]])</f>
        <v>1</v>
      </c>
      <c r="E372" s="29">
        <f>YEAR(JoursFériés[[#This Row],[Jour]])</f>
        <v>2021</v>
      </c>
    </row>
    <row r="373" spans="2:5" ht="30" customHeight="1" x14ac:dyDescent="0.3">
      <c r="B373" s="27">
        <v>44200</v>
      </c>
      <c r="C373" s="28">
        <f>WEEKNUM(JoursFériés[[#This Row],[Jour]])</f>
        <v>2</v>
      </c>
      <c r="D373" s="29">
        <f>MONTH(JoursFériés[[#This Row],[Jour]])</f>
        <v>1</v>
      </c>
      <c r="E373" s="29">
        <f>YEAR(JoursFériés[[#This Row],[Jour]])</f>
        <v>2021</v>
      </c>
    </row>
    <row r="374" spans="2:5" ht="30" customHeight="1" x14ac:dyDescent="0.3">
      <c r="B374" s="27">
        <v>44201</v>
      </c>
      <c r="C374" s="28">
        <f>WEEKNUM(JoursFériés[[#This Row],[Jour]])</f>
        <v>2</v>
      </c>
      <c r="D374" s="29">
        <f>MONTH(JoursFériés[[#This Row],[Jour]])</f>
        <v>1</v>
      </c>
      <c r="E374" s="29">
        <f>YEAR(JoursFériés[[#This Row],[Jour]])</f>
        <v>2021</v>
      </c>
    </row>
    <row r="375" spans="2:5" ht="30" customHeight="1" x14ac:dyDescent="0.3">
      <c r="B375" s="27">
        <v>44202</v>
      </c>
      <c r="C375" s="28">
        <f>WEEKNUM(JoursFériés[[#This Row],[Jour]])</f>
        <v>2</v>
      </c>
      <c r="D375" s="29">
        <f>MONTH(JoursFériés[[#This Row],[Jour]])</f>
        <v>1</v>
      </c>
      <c r="E375" s="29">
        <f>YEAR(JoursFériés[[#This Row],[Jour]])</f>
        <v>2021</v>
      </c>
    </row>
    <row r="376" spans="2:5" ht="30" customHeight="1" x14ac:dyDescent="0.3">
      <c r="B376" s="27">
        <v>44203</v>
      </c>
      <c r="C376" s="28">
        <f>WEEKNUM(JoursFériés[[#This Row],[Jour]])</f>
        <v>2</v>
      </c>
      <c r="D376" s="29">
        <f>MONTH(JoursFériés[[#This Row],[Jour]])</f>
        <v>1</v>
      </c>
      <c r="E376" s="29">
        <f>YEAR(JoursFériés[[#This Row],[Jour]])</f>
        <v>2021</v>
      </c>
    </row>
    <row r="377" spans="2:5" ht="30" customHeight="1" x14ac:dyDescent="0.3">
      <c r="B377" s="27">
        <v>44204</v>
      </c>
      <c r="C377" s="28">
        <f>WEEKNUM(JoursFériés[[#This Row],[Jour]])</f>
        <v>2</v>
      </c>
      <c r="D377" s="29">
        <f>MONTH(JoursFériés[[#This Row],[Jour]])</f>
        <v>1</v>
      </c>
      <c r="E377" s="29">
        <f>YEAR(JoursFériés[[#This Row],[Jour]])</f>
        <v>2021</v>
      </c>
    </row>
    <row r="378" spans="2:5" ht="30" customHeight="1" x14ac:dyDescent="0.3">
      <c r="B378" s="27">
        <v>44205</v>
      </c>
      <c r="C378" s="28">
        <f>WEEKNUM(JoursFériés[[#This Row],[Jour]])</f>
        <v>2</v>
      </c>
      <c r="D378" s="29">
        <f>MONTH(JoursFériés[[#This Row],[Jour]])</f>
        <v>1</v>
      </c>
      <c r="E378" s="29">
        <f>YEAR(JoursFériés[[#This Row],[Jour]])</f>
        <v>2021</v>
      </c>
    </row>
    <row r="379" spans="2:5" ht="30" customHeight="1" x14ac:dyDescent="0.3">
      <c r="B379" s="27">
        <v>44206</v>
      </c>
      <c r="C379" s="28">
        <f>WEEKNUM(JoursFériés[[#This Row],[Jour]])</f>
        <v>3</v>
      </c>
      <c r="D379" s="29">
        <f>MONTH(JoursFériés[[#This Row],[Jour]])</f>
        <v>1</v>
      </c>
      <c r="E379" s="29">
        <f>YEAR(JoursFériés[[#This Row],[Jour]])</f>
        <v>2021</v>
      </c>
    </row>
    <row r="380" spans="2:5" ht="30" customHeight="1" x14ac:dyDescent="0.3">
      <c r="B380" s="27">
        <v>44207</v>
      </c>
      <c r="C380" s="28">
        <f>WEEKNUM(JoursFériés[[#This Row],[Jour]])</f>
        <v>3</v>
      </c>
      <c r="D380" s="29">
        <f>MONTH(JoursFériés[[#This Row],[Jour]])</f>
        <v>1</v>
      </c>
      <c r="E380" s="29">
        <f>YEAR(JoursFériés[[#This Row],[Jour]])</f>
        <v>2021</v>
      </c>
    </row>
    <row r="381" spans="2:5" ht="30" customHeight="1" x14ac:dyDescent="0.3">
      <c r="B381" s="27">
        <v>44208</v>
      </c>
      <c r="C381" s="28">
        <f>WEEKNUM(JoursFériés[[#This Row],[Jour]])</f>
        <v>3</v>
      </c>
      <c r="D381" s="29">
        <f>MONTH(JoursFériés[[#This Row],[Jour]])</f>
        <v>1</v>
      </c>
      <c r="E381" s="29">
        <f>YEAR(JoursFériés[[#This Row],[Jour]])</f>
        <v>2021</v>
      </c>
    </row>
    <row r="382" spans="2:5" ht="30" customHeight="1" x14ac:dyDescent="0.3">
      <c r="B382" s="27">
        <v>44209</v>
      </c>
      <c r="C382" s="28">
        <f>WEEKNUM(JoursFériés[[#This Row],[Jour]])</f>
        <v>3</v>
      </c>
      <c r="D382" s="29">
        <f>MONTH(JoursFériés[[#This Row],[Jour]])</f>
        <v>1</v>
      </c>
      <c r="E382" s="29">
        <f>YEAR(JoursFériés[[#This Row],[Jour]])</f>
        <v>2021</v>
      </c>
    </row>
    <row r="383" spans="2:5" ht="30" customHeight="1" x14ac:dyDescent="0.3">
      <c r="B383" s="27">
        <v>44210</v>
      </c>
      <c r="C383" s="28">
        <f>WEEKNUM(JoursFériés[[#This Row],[Jour]])</f>
        <v>3</v>
      </c>
      <c r="D383" s="29">
        <f>MONTH(JoursFériés[[#This Row],[Jour]])</f>
        <v>1</v>
      </c>
      <c r="E383" s="29">
        <f>YEAR(JoursFériés[[#This Row],[Jour]])</f>
        <v>2021</v>
      </c>
    </row>
    <row r="384" spans="2:5" ht="30" customHeight="1" x14ac:dyDescent="0.3">
      <c r="B384" s="27">
        <v>44211</v>
      </c>
      <c r="C384" s="28">
        <f>WEEKNUM(JoursFériés[[#This Row],[Jour]])</f>
        <v>3</v>
      </c>
      <c r="D384" s="29">
        <f>MONTH(JoursFériés[[#This Row],[Jour]])</f>
        <v>1</v>
      </c>
      <c r="E384" s="29">
        <f>YEAR(JoursFériés[[#This Row],[Jour]])</f>
        <v>2021</v>
      </c>
    </row>
    <row r="385" spans="2:5" ht="30" customHeight="1" x14ac:dyDescent="0.3">
      <c r="B385" s="27">
        <v>44212</v>
      </c>
      <c r="C385" s="28">
        <f>WEEKNUM(JoursFériés[[#This Row],[Jour]])</f>
        <v>3</v>
      </c>
      <c r="D385" s="29">
        <f>MONTH(JoursFériés[[#This Row],[Jour]])</f>
        <v>1</v>
      </c>
      <c r="E385" s="29">
        <f>YEAR(JoursFériés[[#This Row],[Jour]])</f>
        <v>2021</v>
      </c>
    </row>
    <row r="386" spans="2:5" ht="30" customHeight="1" x14ac:dyDescent="0.3">
      <c r="B386" s="27">
        <v>44213</v>
      </c>
      <c r="C386" s="28">
        <f>WEEKNUM(JoursFériés[[#This Row],[Jour]])</f>
        <v>4</v>
      </c>
      <c r="D386" s="29">
        <f>MONTH(JoursFériés[[#This Row],[Jour]])</f>
        <v>1</v>
      </c>
      <c r="E386" s="29">
        <f>YEAR(JoursFériés[[#This Row],[Jour]])</f>
        <v>2021</v>
      </c>
    </row>
    <row r="387" spans="2:5" ht="30" customHeight="1" x14ac:dyDescent="0.3">
      <c r="B387" s="27">
        <v>44214</v>
      </c>
      <c r="C387" s="28">
        <f>WEEKNUM(JoursFériés[[#This Row],[Jour]])</f>
        <v>4</v>
      </c>
      <c r="D387" s="29">
        <f>MONTH(JoursFériés[[#This Row],[Jour]])</f>
        <v>1</v>
      </c>
      <c r="E387" s="29">
        <f>YEAR(JoursFériés[[#This Row],[Jour]])</f>
        <v>2021</v>
      </c>
    </row>
    <row r="388" spans="2:5" ht="30" customHeight="1" x14ac:dyDescent="0.3">
      <c r="B388" s="27">
        <v>44215</v>
      </c>
      <c r="C388" s="28">
        <f>WEEKNUM(JoursFériés[[#This Row],[Jour]])</f>
        <v>4</v>
      </c>
      <c r="D388" s="29">
        <f>MONTH(JoursFériés[[#This Row],[Jour]])</f>
        <v>1</v>
      </c>
      <c r="E388" s="29">
        <f>YEAR(JoursFériés[[#This Row],[Jour]])</f>
        <v>2021</v>
      </c>
    </row>
    <row r="389" spans="2:5" ht="30" customHeight="1" x14ac:dyDescent="0.3">
      <c r="B389" s="27">
        <v>44216</v>
      </c>
      <c r="C389" s="28">
        <f>WEEKNUM(JoursFériés[[#This Row],[Jour]])</f>
        <v>4</v>
      </c>
      <c r="D389" s="29">
        <f>MONTH(JoursFériés[[#This Row],[Jour]])</f>
        <v>1</v>
      </c>
      <c r="E389" s="29">
        <f>YEAR(JoursFériés[[#This Row],[Jour]])</f>
        <v>2021</v>
      </c>
    </row>
    <row r="390" spans="2:5" ht="30" customHeight="1" x14ac:dyDescent="0.3">
      <c r="B390" s="27">
        <v>44217</v>
      </c>
      <c r="C390" s="28">
        <f>WEEKNUM(JoursFériés[[#This Row],[Jour]])</f>
        <v>4</v>
      </c>
      <c r="D390" s="29">
        <f>MONTH(JoursFériés[[#This Row],[Jour]])</f>
        <v>1</v>
      </c>
      <c r="E390" s="29">
        <f>YEAR(JoursFériés[[#This Row],[Jour]])</f>
        <v>2021</v>
      </c>
    </row>
    <row r="391" spans="2:5" ht="30" customHeight="1" x14ac:dyDescent="0.3">
      <c r="B391" s="27">
        <v>44218</v>
      </c>
      <c r="C391" s="28">
        <f>WEEKNUM(JoursFériés[[#This Row],[Jour]])</f>
        <v>4</v>
      </c>
      <c r="D391" s="29">
        <f>MONTH(JoursFériés[[#This Row],[Jour]])</f>
        <v>1</v>
      </c>
      <c r="E391" s="29">
        <f>YEAR(JoursFériés[[#This Row],[Jour]])</f>
        <v>2021</v>
      </c>
    </row>
    <row r="392" spans="2:5" ht="30" customHeight="1" x14ac:dyDescent="0.3">
      <c r="B392" s="27">
        <v>44219</v>
      </c>
      <c r="C392" s="28">
        <f>WEEKNUM(JoursFériés[[#This Row],[Jour]])</f>
        <v>4</v>
      </c>
      <c r="D392" s="29">
        <f>MONTH(JoursFériés[[#This Row],[Jour]])</f>
        <v>1</v>
      </c>
      <c r="E392" s="29">
        <f>YEAR(JoursFériés[[#This Row],[Jour]])</f>
        <v>2021</v>
      </c>
    </row>
    <row r="393" spans="2:5" ht="30" customHeight="1" x14ac:dyDescent="0.3">
      <c r="B393" s="27">
        <v>44220</v>
      </c>
      <c r="C393" s="28">
        <f>WEEKNUM(JoursFériés[[#This Row],[Jour]])</f>
        <v>5</v>
      </c>
      <c r="D393" s="29">
        <f>MONTH(JoursFériés[[#This Row],[Jour]])</f>
        <v>1</v>
      </c>
      <c r="E393" s="29">
        <f>YEAR(JoursFériés[[#This Row],[Jour]])</f>
        <v>2021</v>
      </c>
    </row>
    <row r="394" spans="2:5" ht="30" customHeight="1" x14ac:dyDescent="0.3">
      <c r="B394" s="27">
        <v>44221</v>
      </c>
      <c r="C394" s="28">
        <f>WEEKNUM(JoursFériés[[#This Row],[Jour]])</f>
        <v>5</v>
      </c>
      <c r="D394" s="29">
        <f>MONTH(JoursFériés[[#This Row],[Jour]])</f>
        <v>1</v>
      </c>
      <c r="E394" s="29">
        <f>YEAR(JoursFériés[[#This Row],[Jour]])</f>
        <v>2021</v>
      </c>
    </row>
    <row r="395" spans="2:5" ht="30" customHeight="1" x14ac:dyDescent="0.3">
      <c r="B395" s="27">
        <v>44222</v>
      </c>
      <c r="C395" s="28">
        <f>WEEKNUM(JoursFériés[[#This Row],[Jour]])</f>
        <v>5</v>
      </c>
      <c r="D395" s="29">
        <f>MONTH(JoursFériés[[#This Row],[Jour]])</f>
        <v>1</v>
      </c>
      <c r="E395" s="29">
        <f>YEAR(JoursFériés[[#This Row],[Jour]])</f>
        <v>2021</v>
      </c>
    </row>
    <row r="396" spans="2:5" ht="30" customHeight="1" x14ac:dyDescent="0.3">
      <c r="B396" s="27">
        <v>44223</v>
      </c>
      <c r="C396" s="28">
        <f>WEEKNUM(JoursFériés[[#This Row],[Jour]])</f>
        <v>5</v>
      </c>
      <c r="D396" s="29">
        <f>MONTH(JoursFériés[[#This Row],[Jour]])</f>
        <v>1</v>
      </c>
      <c r="E396" s="29">
        <f>YEAR(JoursFériés[[#This Row],[Jour]])</f>
        <v>2021</v>
      </c>
    </row>
    <row r="397" spans="2:5" ht="30" customHeight="1" x14ac:dyDescent="0.3">
      <c r="B397" s="27">
        <v>44224</v>
      </c>
      <c r="C397" s="28">
        <f>WEEKNUM(JoursFériés[[#This Row],[Jour]])</f>
        <v>5</v>
      </c>
      <c r="D397" s="29">
        <f>MONTH(JoursFériés[[#This Row],[Jour]])</f>
        <v>1</v>
      </c>
      <c r="E397" s="29">
        <f>YEAR(JoursFériés[[#This Row],[Jour]])</f>
        <v>2021</v>
      </c>
    </row>
    <row r="398" spans="2:5" ht="30" customHeight="1" x14ac:dyDescent="0.3">
      <c r="B398" s="27">
        <v>44225</v>
      </c>
      <c r="C398" s="28">
        <f>WEEKNUM(JoursFériés[[#This Row],[Jour]])</f>
        <v>5</v>
      </c>
      <c r="D398" s="29">
        <f>MONTH(JoursFériés[[#This Row],[Jour]])</f>
        <v>1</v>
      </c>
      <c r="E398" s="29">
        <f>YEAR(JoursFériés[[#This Row],[Jour]])</f>
        <v>2021</v>
      </c>
    </row>
    <row r="399" spans="2:5" ht="30" customHeight="1" x14ac:dyDescent="0.3">
      <c r="B399" s="27">
        <v>44226</v>
      </c>
      <c r="C399" s="28">
        <f>WEEKNUM(JoursFériés[[#This Row],[Jour]])</f>
        <v>5</v>
      </c>
      <c r="D399" s="29">
        <f>MONTH(JoursFériés[[#This Row],[Jour]])</f>
        <v>1</v>
      </c>
      <c r="E399" s="29">
        <f>YEAR(JoursFériés[[#This Row],[Jour]])</f>
        <v>2021</v>
      </c>
    </row>
    <row r="400" spans="2:5" ht="30" customHeight="1" x14ac:dyDescent="0.3">
      <c r="B400" s="27">
        <v>44227</v>
      </c>
      <c r="C400" s="28">
        <f>WEEKNUM(JoursFériés[[#This Row],[Jour]])</f>
        <v>6</v>
      </c>
      <c r="D400" s="29">
        <f>MONTH(JoursFériés[[#This Row],[Jour]])</f>
        <v>1</v>
      </c>
      <c r="E400" s="29">
        <f>YEAR(JoursFériés[[#This Row],[Jour]])</f>
        <v>2021</v>
      </c>
    </row>
    <row r="401" spans="2:5" ht="30" customHeight="1" x14ac:dyDescent="0.3">
      <c r="B401" s="27">
        <v>44228</v>
      </c>
      <c r="C401" s="28">
        <f>WEEKNUM(JoursFériés[[#This Row],[Jour]])</f>
        <v>6</v>
      </c>
      <c r="D401" s="29">
        <f>MONTH(JoursFériés[[#This Row],[Jour]])</f>
        <v>2</v>
      </c>
      <c r="E401" s="29">
        <f>YEAR(JoursFériés[[#This Row],[Jour]])</f>
        <v>2021</v>
      </c>
    </row>
    <row r="402" spans="2:5" ht="30" customHeight="1" x14ac:dyDescent="0.3">
      <c r="B402" s="27">
        <v>44229</v>
      </c>
      <c r="C402" s="28">
        <f>WEEKNUM(JoursFériés[[#This Row],[Jour]])</f>
        <v>6</v>
      </c>
      <c r="D402" s="29">
        <f>MONTH(JoursFériés[[#This Row],[Jour]])</f>
        <v>2</v>
      </c>
      <c r="E402" s="29">
        <f>YEAR(JoursFériés[[#This Row],[Jour]])</f>
        <v>2021</v>
      </c>
    </row>
    <row r="403" spans="2:5" ht="30" customHeight="1" x14ac:dyDescent="0.3">
      <c r="B403" s="27">
        <v>44230</v>
      </c>
      <c r="C403" s="28">
        <f>WEEKNUM(JoursFériés[[#This Row],[Jour]])</f>
        <v>6</v>
      </c>
      <c r="D403" s="29">
        <f>MONTH(JoursFériés[[#This Row],[Jour]])</f>
        <v>2</v>
      </c>
      <c r="E403" s="29">
        <f>YEAR(JoursFériés[[#This Row],[Jour]])</f>
        <v>2021</v>
      </c>
    </row>
    <row r="404" spans="2:5" ht="30" customHeight="1" x14ac:dyDescent="0.3">
      <c r="B404" s="27">
        <v>44231</v>
      </c>
      <c r="C404" s="28">
        <f>WEEKNUM(JoursFériés[[#This Row],[Jour]])</f>
        <v>6</v>
      </c>
      <c r="D404" s="29">
        <f>MONTH(JoursFériés[[#This Row],[Jour]])</f>
        <v>2</v>
      </c>
      <c r="E404" s="29">
        <f>YEAR(JoursFériés[[#This Row],[Jour]])</f>
        <v>2021</v>
      </c>
    </row>
    <row r="405" spans="2:5" ht="30" customHeight="1" x14ac:dyDescent="0.3">
      <c r="B405" s="27">
        <v>44232</v>
      </c>
      <c r="C405" s="28">
        <f>WEEKNUM(JoursFériés[[#This Row],[Jour]])</f>
        <v>6</v>
      </c>
      <c r="D405" s="29">
        <f>MONTH(JoursFériés[[#This Row],[Jour]])</f>
        <v>2</v>
      </c>
      <c r="E405" s="29">
        <f>YEAR(JoursFériés[[#This Row],[Jour]])</f>
        <v>2021</v>
      </c>
    </row>
    <row r="406" spans="2:5" ht="30" customHeight="1" x14ac:dyDescent="0.3">
      <c r="B406" s="27">
        <v>44233</v>
      </c>
      <c r="C406" s="28">
        <f>WEEKNUM(JoursFériés[[#This Row],[Jour]])</f>
        <v>6</v>
      </c>
      <c r="D406" s="29">
        <f>MONTH(JoursFériés[[#This Row],[Jour]])</f>
        <v>2</v>
      </c>
      <c r="E406" s="29">
        <f>YEAR(JoursFériés[[#This Row],[Jour]])</f>
        <v>2021</v>
      </c>
    </row>
    <row r="407" spans="2:5" ht="30" customHeight="1" x14ac:dyDescent="0.3">
      <c r="B407" s="27">
        <v>44234</v>
      </c>
      <c r="C407" s="28">
        <f>WEEKNUM(JoursFériés[[#This Row],[Jour]])</f>
        <v>7</v>
      </c>
      <c r="D407" s="29">
        <f>MONTH(JoursFériés[[#This Row],[Jour]])</f>
        <v>2</v>
      </c>
      <c r="E407" s="29">
        <f>YEAR(JoursFériés[[#This Row],[Jour]])</f>
        <v>2021</v>
      </c>
    </row>
    <row r="408" spans="2:5" ht="30" customHeight="1" x14ac:dyDescent="0.3">
      <c r="B408" s="27">
        <v>44235</v>
      </c>
      <c r="C408" s="28">
        <f>WEEKNUM(JoursFériés[[#This Row],[Jour]])</f>
        <v>7</v>
      </c>
      <c r="D408" s="29">
        <f>MONTH(JoursFériés[[#This Row],[Jour]])</f>
        <v>2</v>
      </c>
      <c r="E408" s="29">
        <f>YEAR(JoursFériés[[#This Row],[Jour]])</f>
        <v>2021</v>
      </c>
    </row>
    <row r="409" spans="2:5" ht="30" customHeight="1" x14ac:dyDescent="0.3">
      <c r="B409" s="27">
        <v>44236</v>
      </c>
      <c r="C409" s="28">
        <f>WEEKNUM(JoursFériés[[#This Row],[Jour]])</f>
        <v>7</v>
      </c>
      <c r="D409" s="29">
        <f>MONTH(JoursFériés[[#This Row],[Jour]])</f>
        <v>2</v>
      </c>
      <c r="E409" s="29">
        <f>YEAR(JoursFériés[[#This Row],[Jour]])</f>
        <v>2021</v>
      </c>
    </row>
    <row r="410" spans="2:5" ht="30" customHeight="1" x14ac:dyDescent="0.3">
      <c r="B410" s="27">
        <v>44237</v>
      </c>
      <c r="C410" s="28">
        <f>WEEKNUM(JoursFériés[[#This Row],[Jour]])</f>
        <v>7</v>
      </c>
      <c r="D410" s="29">
        <f>MONTH(JoursFériés[[#This Row],[Jour]])</f>
        <v>2</v>
      </c>
      <c r="E410" s="29">
        <f>YEAR(JoursFériés[[#This Row],[Jour]])</f>
        <v>2021</v>
      </c>
    </row>
    <row r="411" spans="2:5" ht="30" customHeight="1" x14ac:dyDescent="0.3">
      <c r="B411" s="27">
        <v>44238</v>
      </c>
      <c r="C411" s="28">
        <f>WEEKNUM(JoursFériés[[#This Row],[Jour]])</f>
        <v>7</v>
      </c>
      <c r="D411" s="29">
        <f>MONTH(JoursFériés[[#This Row],[Jour]])</f>
        <v>2</v>
      </c>
      <c r="E411" s="29">
        <f>YEAR(JoursFériés[[#This Row],[Jour]])</f>
        <v>2021</v>
      </c>
    </row>
    <row r="412" spans="2:5" ht="30" customHeight="1" x14ac:dyDescent="0.3">
      <c r="B412" s="27">
        <v>44239</v>
      </c>
      <c r="C412" s="28">
        <f>WEEKNUM(JoursFériés[[#This Row],[Jour]])</f>
        <v>7</v>
      </c>
      <c r="D412" s="29">
        <f>MONTH(JoursFériés[[#This Row],[Jour]])</f>
        <v>2</v>
      </c>
      <c r="E412" s="29">
        <f>YEAR(JoursFériés[[#This Row],[Jour]])</f>
        <v>2021</v>
      </c>
    </row>
    <row r="413" spans="2:5" ht="30" customHeight="1" x14ac:dyDescent="0.3">
      <c r="B413" s="27">
        <v>44240</v>
      </c>
      <c r="C413" s="28">
        <f>WEEKNUM(JoursFériés[[#This Row],[Jour]])</f>
        <v>7</v>
      </c>
      <c r="D413" s="29">
        <f>MONTH(JoursFériés[[#This Row],[Jour]])</f>
        <v>2</v>
      </c>
      <c r="E413" s="29">
        <f>YEAR(JoursFériés[[#This Row],[Jour]])</f>
        <v>2021</v>
      </c>
    </row>
    <row r="414" spans="2:5" ht="30" customHeight="1" x14ac:dyDescent="0.3">
      <c r="B414" s="27">
        <v>44241</v>
      </c>
      <c r="C414" s="28">
        <f>WEEKNUM(JoursFériés[[#This Row],[Jour]])</f>
        <v>8</v>
      </c>
      <c r="D414" s="29">
        <f>MONTH(JoursFériés[[#This Row],[Jour]])</f>
        <v>2</v>
      </c>
      <c r="E414" s="29">
        <f>YEAR(JoursFériés[[#This Row],[Jour]])</f>
        <v>2021</v>
      </c>
    </row>
    <row r="415" spans="2:5" ht="30" customHeight="1" x14ac:dyDescent="0.3">
      <c r="B415" s="27">
        <v>44242</v>
      </c>
      <c r="C415" s="28">
        <f>WEEKNUM(JoursFériés[[#This Row],[Jour]])</f>
        <v>8</v>
      </c>
      <c r="D415" s="29">
        <f>MONTH(JoursFériés[[#This Row],[Jour]])</f>
        <v>2</v>
      </c>
      <c r="E415" s="29">
        <f>YEAR(JoursFériés[[#This Row],[Jour]])</f>
        <v>2021</v>
      </c>
    </row>
    <row r="416" spans="2:5" ht="30" customHeight="1" x14ac:dyDescent="0.3">
      <c r="B416" s="27">
        <v>44243</v>
      </c>
      <c r="C416" s="28">
        <f>WEEKNUM(JoursFériés[[#This Row],[Jour]])</f>
        <v>8</v>
      </c>
      <c r="D416" s="29">
        <f>MONTH(JoursFériés[[#This Row],[Jour]])</f>
        <v>2</v>
      </c>
      <c r="E416" s="29">
        <f>YEAR(JoursFériés[[#This Row],[Jour]])</f>
        <v>2021</v>
      </c>
    </row>
    <row r="417" spans="2:5" ht="30" customHeight="1" x14ac:dyDescent="0.3">
      <c r="B417" s="27">
        <v>44244</v>
      </c>
      <c r="C417" s="28">
        <f>WEEKNUM(JoursFériés[[#This Row],[Jour]])</f>
        <v>8</v>
      </c>
      <c r="D417" s="29">
        <f>MONTH(JoursFériés[[#This Row],[Jour]])</f>
        <v>2</v>
      </c>
      <c r="E417" s="29">
        <f>YEAR(JoursFériés[[#This Row],[Jour]])</f>
        <v>2021</v>
      </c>
    </row>
    <row r="418" spans="2:5" ht="30" customHeight="1" x14ac:dyDescent="0.3">
      <c r="B418" s="27">
        <v>44245</v>
      </c>
      <c r="C418" s="28">
        <f>WEEKNUM(JoursFériés[[#This Row],[Jour]])</f>
        <v>8</v>
      </c>
      <c r="D418" s="29">
        <f>MONTH(JoursFériés[[#This Row],[Jour]])</f>
        <v>2</v>
      </c>
      <c r="E418" s="29">
        <f>YEAR(JoursFériés[[#This Row],[Jour]])</f>
        <v>2021</v>
      </c>
    </row>
    <row r="419" spans="2:5" ht="30" customHeight="1" x14ac:dyDescent="0.3">
      <c r="B419" s="27">
        <v>44246</v>
      </c>
      <c r="C419" s="28">
        <f>WEEKNUM(JoursFériés[[#This Row],[Jour]])</f>
        <v>8</v>
      </c>
      <c r="D419" s="29">
        <f>MONTH(JoursFériés[[#This Row],[Jour]])</f>
        <v>2</v>
      </c>
      <c r="E419" s="29">
        <f>YEAR(JoursFériés[[#This Row],[Jour]])</f>
        <v>2021</v>
      </c>
    </row>
    <row r="420" spans="2:5" ht="30" customHeight="1" x14ac:dyDescent="0.3">
      <c r="B420" s="27">
        <v>44247</v>
      </c>
      <c r="C420" s="28">
        <f>WEEKNUM(JoursFériés[[#This Row],[Jour]])</f>
        <v>8</v>
      </c>
      <c r="D420" s="29">
        <f>MONTH(JoursFériés[[#This Row],[Jour]])</f>
        <v>2</v>
      </c>
      <c r="E420" s="29">
        <f>YEAR(JoursFériés[[#This Row],[Jour]])</f>
        <v>2021</v>
      </c>
    </row>
    <row r="421" spans="2:5" ht="30" customHeight="1" x14ac:dyDescent="0.3">
      <c r="B421" s="27">
        <v>44248</v>
      </c>
      <c r="C421" s="28">
        <f>WEEKNUM(JoursFériés[[#This Row],[Jour]])</f>
        <v>9</v>
      </c>
      <c r="D421" s="29">
        <f>MONTH(JoursFériés[[#This Row],[Jour]])</f>
        <v>2</v>
      </c>
      <c r="E421" s="29">
        <f>YEAR(JoursFériés[[#This Row],[Jour]])</f>
        <v>2021</v>
      </c>
    </row>
    <row r="422" spans="2:5" ht="30" customHeight="1" x14ac:dyDescent="0.3">
      <c r="B422" s="27">
        <v>44249</v>
      </c>
      <c r="C422" s="28">
        <f>WEEKNUM(JoursFériés[[#This Row],[Jour]])</f>
        <v>9</v>
      </c>
      <c r="D422" s="29">
        <f>MONTH(JoursFériés[[#This Row],[Jour]])</f>
        <v>2</v>
      </c>
      <c r="E422" s="29">
        <f>YEAR(JoursFériés[[#This Row],[Jour]])</f>
        <v>2021</v>
      </c>
    </row>
    <row r="423" spans="2:5" ht="30" customHeight="1" x14ac:dyDescent="0.3">
      <c r="B423" s="27">
        <v>44250</v>
      </c>
      <c r="C423" s="28">
        <f>WEEKNUM(JoursFériés[[#This Row],[Jour]])</f>
        <v>9</v>
      </c>
      <c r="D423" s="29">
        <f>MONTH(JoursFériés[[#This Row],[Jour]])</f>
        <v>2</v>
      </c>
      <c r="E423" s="29">
        <f>YEAR(JoursFériés[[#This Row],[Jour]])</f>
        <v>2021</v>
      </c>
    </row>
    <row r="424" spans="2:5" ht="30" customHeight="1" x14ac:dyDescent="0.3">
      <c r="B424" s="27">
        <v>44251</v>
      </c>
      <c r="C424" s="28">
        <f>WEEKNUM(JoursFériés[[#This Row],[Jour]])</f>
        <v>9</v>
      </c>
      <c r="D424" s="29">
        <f>MONTH(JoursFériés[[#This Row],[Jour]])</f>
        <v>2</v>
      </c>
      <c r="E424" s="29">
        <f>YEAR(JoursFériés[[#This Row],[Jour]])</f>
        <v>2021</v>
      </c>
    </row>
    <row r="425" spans="2:5" ht="30" customHeight="1" x14ac:dyDescent="0.3">
      <c r="B425" s="27">
        <v>44252</v>
      </c>
      <c r="C425" s="28">
        <f>WEEKNUM(JoursFériés[[#This Row],[Jour]])</f>
        <v>9</v>
      </c>
      <c r="D425" s="29">
        <f>MONTH(JoursFériés[[#This Row],[Jour]])</f>
        <v>2</v>
      </c>
      <c r="E425" s="29">
        <f>YEAR(JoursFériés[[#This Row],[Jour]])</f>
        <v>2021</v>
      </c>
    </row>
    <row r="426" spans="2:5" ht="30" customHeight="1" x14ac:dyDescent="0.3">
      <c r="B426" s="27">
        <v>44253</v>
      </c>
      <c r="C426" s="28">
        <f>WEEKNUM(JoursFériés[[#This Row],[Jour]])</f>
        <v>9</v>
      </c>
      <c r="D426" s="29">
        <f>MONTH(JoursFériés[[#This Row],[Jour]])</f>
        <v>2</v>
      </c>
      <c r="E426" s="29">
        <f>YEAR(JoursFériés[[#This Row],[Jour]])</f>
        <v>2021</v>
      </c>
    </row>
    <row r="427" spans="2:5" ht="30" customHeight="1" x14ac:dyDescent="0.3">
      <c r="B427" s="27">
        <v>44254</v>
      </c>
      <c r="C427" s="28">
        <f>WEEKNUM(JoursFériés[[#This Row],[Jour]])</f>
        <v>9</v>
      </c>
      <c r="D427" s="29">
        <f>MONTH(JoursFériés[[#This Row],[Jour]])</f>
        <v>2</v>
      </c>
      <c r="E427" s="29">
        <f>YEAR(JoursFériés[[#This Row],[Jour]])</f>
        <v>2021</v>
      </c>
    </row>
    <row r="428" spans="2:5" ht="30" customHeight="1" x14ac:dyDescent="0.3">
      <c r="B428" s="27">
        <v>44255</v>
      </c>
      <c r="C428" s="28">
        <f>WEEKNUM(JoursFériés[[#This Row],[Jour]])</f>
        <v>10</v>
      </c>
      <c r="D428" s="29">
        <f>MONTH(JoursFériés[[#This Row],[Jour]])</f>
        <v>2</v>
      </c>
      <c r="E428" s="29">
        <f>YEAR(JoursFériés[[#This Row],[Jour]])</f>
        <v>2021</v>
      </c>
    </row>
    <row r="429" spans="2:5" ht="30" customHeight="1" x14ac:dyDescent="0.3">
      <c r="B429" s="27">
        <v>44256</v>
      </c>
      <c r="C429" s="28">
        <f>WEEKNUM(JoursFériés[[#This Row],[Jour]])</f>
        <v>10</v>
      </c>
      <c r="D429" s="29">
        <f>MONTH(JoursFériés[[#This Row],[Jour]])</f>
        <v>3</v>
      </c>
      <c r="E429" s="29">
        <f>YEAR(JoursFériés[[#This Row],[Jour]])</f>
        <v>2021</v>
      </c>
    </row>
    <row r="430" spans="2:5" ht="30" customHeight="1" x14ac:dyDescent="0.3">
      <c r="B430" s="27">
        <v>44257</v>
      </c>
      <c r="C430" s="28">
        <f>WEEKNUM(JoursFériés[[#This Row],[Jour]])</f>
        <v>10</v>
      </c>
      <c r="D430" s="29">
        <f>MONTH(JoursFériés[[#This Row],[Jour]])</f>
        <v>3</v>
      </c>
      <c r="E430" s="29">
        <f>YEAR(JoursFériés[[#This Row],[Jour]])</f>
        <v>2021</v>
      </c>
    </row>
    <row r="431" spans="2:5" ht="30" customHeight="1" x14ac:dyDescent="0.3">
      <c r="B431" s="27">
        <v>44258</v>
      </c>
      <c r="C431" s="28">
        <f>WEEKNUM(JoursFériés[[#This Row],[Jour]])</f>
        <v>10</v>
      </c>
      <c r="D431" s="29">
        <f>MONTH(JoursFériés[[#This Row],[Jour]])</f>
        <v>3</v>
      </c>
      <c r="E431" s="29">
        <f>YEAR(JoursFériés[[#This Row],[Jour]])</f>
        <v>2021</v>
      </c>
    </row>
    <row r="432" spans="2:5" ht="30" customHeight="1" x14ac:dyDescent="0.3">
      <c r="B432" s="27">
        <v>44259</v>
      </c>
      <c r="C432" s="28">
        <f>WEEKNUM(JoursFériés[[#This Row],[Jour]])</f>
        <v>10</v>
      </c>
      <c r="D432" s="29">
        <f>MONTH(JoursFériés[[#This Row],[Jour]])</f>
        <v>3</v>
      </c>
      <c r="E432" s="29">
        <f>YEAR(JoursFériés[[#This Row],[Jour]])</f>
        <v>2021</v>
      </c>
    </row>
    <row r="433" spans="2:5" ht="30" customHeight="1" x14ac:dyDescent="0.3">
      <c r="B433" s="27">
        <v>44260</v>
      </c>
      <c r="C433" s="28">
        <f>WEEKNUM(JoursFériés[[#This Row],[Jour]])</f>
        <v>10</v>
      </c>
      <c r="D433" s="29">
        <f>MONTH(JoursFériés[[#This Row],[Jour]])</f>
        <v>3</v>
      </c>
      <c r="E433" s="29">
        <f>YEAR(JoursFériés[[#This Row],[Jour]])</f>
        <v>2021</v>
      </c>
    </row>
    <row r="434" spans="2:5" ht="30" customHeight="1" x14ac:dyDescent="0.3">
      <c r="B434" s="27">
        <v>44261</v>
      </c>
      <c r="C434" s="28">
        <f>WEEKNUM(JoursFériés[[#This Row],[Jour]])</f>
        <v>10</v>
      </c>
      <c r="D434" s="29">
        <f>MONTH(JoursFériés[[#This Row],[Jour]])</f>
        <v>3</v>
      </c>
      <c r="E434" s="29">
        <f>YEAR(JoursFériés[[#This Row],[Jour]])</f>
        <v>2021</v>
      </c>
    </row>
    <row r="435" spans="2:5" ht="30" customHeight="1" x14ac:dyDescent="0.3">
      <c r="B435" s="27">
        <v>44262</v>
      </c>
      <c r="C435" s="28">
        <f>WEEKNUM(JoursFériés[[#This Row],[Jour]])</f>
        <v>11</v>
      </c>
      <c r="D435" s="29">
        <f>MONTH(JoursFériés[[#This Row],[Jour]])</f>
        <v>3</v>
      </c>
      <c r="E435" s="29">
        <f>YEAR(JoursFériés[[#This Row],[Jour]])</f>
        <v>2021</v>
      </c>
    </row>
    <row r="436" spans="2:5" ht="30" customHeight="1" x14ac:dyDescent="0.3">
      <c r="B436" s="27">
        <v>44263</v>
      </c>
      <c r="C436" s="28">
        <f>WEEKNUM(JoursFériés[[#This Row],[Jour]])</f>
        <v>11</v>
      </c>
      <c r="D436" s="29">
        <f>MONTH(JoursFériés[[#This Row],[Jour]])</f>
        <v>3</v>
      </c>
      <c r="E436" s="29">
        <f>YEAR(JoursFériés[[#This Row],[Jour]])</f>
        <v>2021</v>
      </c>
    </row>
    <row r="437" spans="2:5" ht="30" customHeight="1" x14ac:dyDescent="0.3">
      <c r="B437" s="27">
        <v>44264</v>
      </c>
      <c r="C437" s="28">
        <f>WEEKNUM(JoursFériés[[#This Row],[Jour]])</f>
        <v>11</v>
      </c>
      <c r="D437" s="29">
        <f>MONTH(JoursFériés[[#This Row],[Jour]])</f>
        <v>3</v>
      </c>
      <c r="E437" s="29">
        <f>YEAR(JoursFériés[[#This Row],[Jour]])</f>
        <v>2021</v>
      </c>
    </row>
    <row r="438" spans="2:5" ht="30" customHeight="1" x14ac:dyDescent="0.3">
      <c r="B438" s="27">
        <v>44265</v>
      </c>
      <c r="C438" s="28">
        <f>WEEKNUM(JoursFériés[[#This Row],[Jour]])</f>
        <v>11</v>
      </c>
      <c r="D438" s="29">
        <f>MONTH(JoursFériés[[#This Row],[Jour]])</f>
        <v>3</v>
      </c>
      <c r="E438" s="29">
        <f>YEAR(JoursFériés[[#This Row],[Jour]])</f>
        <v>2021</v>
      </c>
    </row>
    <row r="439" spans="2:5" ht="30" customHeight="1" x14ac:dyDescent="0.3">
      <c r="B439" s="27">
        <v>44266</v>
      </c>
      <c r="C439" s="28">
        <f>WEEKNUM(JoursFériés[[#This Row],[Jour]])</f>
        <v>11</v>
      </c>
      <c r="D439" s="29">
        <f>MONTH(JoursFériés[[#This Row],[Jour]])</f>
        <v>3</v>
      </c>
      <c r="E439" s="29">
        <f>YEAR(JoursFériés[[#This Row],[Jour]])</f>
        <v>2021</v>
      </c>
    </row>
    <row r="440" spans="2:5" ht="30" customHeight="1" x14ac:dyDescent="0.3">
      <c r="B440" s="27">
        <v>44267</v>
      </c>
      <c r="C440" s="28">
        <f>WEEKNUM(JoursFériés[[#This Row],[Jour]])</f>
        <v>11</v>
      </c>
      <c r="D440" s="29">
        <f>MONTH(JoursFériés[[#This Row],[Jour]])</f>
        <v>3</v>
      </c>
      <c r="E440" s="29">
        <f>YEAR(JoursFériés[[#This Row],[Jour]])</f>
        <v>2021</v>
      </c>
    </row>
    <row r="441" spans="2:5" ht="30" customHeight="1" x14ac:dyDescent="0.3">
      <c r="B441" s="27">
        <v>44268</v>
      </c>
      <c r="C441" s="28">
        <f>WEEKNUM(JoursFériés[[#This Row],[Jour]])</f>
        <v>11</v>
      </c>
      <c r="D441" s="29">
        <f>MONTH(JoursFériés[[#This Row],[Jour]])</f>
        <v>3</v>
      </c>
      <c r="E441" s="29">
        <f>YEAR(JoursFériés[[#This Row],[Jour]])</f>
        <v>2021</v>
      </c>
    </row>
    <row r="442" spans="2:5" ht="30" customHeight="1" x14ac:dyDescent="0.3">
      <c r="B442" s="27">
        <v>44269</v>
      </c>
      <c r="C442" s="28">
        <f>WEEKNUM(JoursFériés[[#This Row],[Jour]])</f>
        <v>12</v>
      </c>
      <c r="D442" s="29">
        <f>MONTH(JoursFériés[[#This Row],[Jour]])</f>
        <v>3</v>
      </c>
      <c r="E442" s="29">
        <f>YEAR(JoursFériés[[#This Row],[Jour]])</f>
        <v>2021</v>
      </c>
    </row>
    <row r="443" spans="2:5" ht="30" customHeight="1" x14ac:dyDescent="0.3">
      <c r="B443" s="27">
        <v>44270</v>
      </c>
      <c r="C443" s="28">
        <f>WEEKNUM(JoursFériés[[#This Row],[Jour]])</f>
        <v>12</v>
      </c>
      <c r="D443" s="29">
        <f>MONTH(JoursFériés[[#This Row],[Jour]])</f>
        <v>3</v>
      </c>
      <c r="E443" s="29">
        <f>YEAR(JoursFériés[[#This Row],[Jour]])</f>
        <v>2021</v>
      </c>
    </row>
    <row r="444" spans="2:5" ht="30" customHeight="1" x14ac:dyDescent="0.3">
      <c r="B444" s="27">
        <v>44271</v>
      </c>
      <c r="C444" s="28">
        <f>WEEKNUM(JoursFériés[[#This Row],[Jour]])</f>
        <v>12</v>
      </c>
      <c r="D444" s="29">
        <f>MONTH(JoursFériés[[#This Row],[Jour]])</f>
        <v>3</v>
      </c>
      <c r="E444" s="29">
        <f>YEAR(JoursFériés[[#This Row],[Jour]])</f>
        <v>2021</v>
      </c>
    </row>
    <row r="445" spans="2:5" ht="30" customHeight="1" x14ac:dyDescent="0.3">
      <c r="B445" s="27">
        <v>44272</v>
      </c>
      <c r="C445" s="28">
        <f>WEEKNUM(JoursFériés[[#This Row],[Jour]])</f>
        <v>12</v>
      </c>
      <c r="D445" s="29">
        <f>MONTH(JoursFériés[[#This Row],[Jour]])</f>
        <v>3</v>
      </c>
      <c r="E445" s="29">
        <f>YEAR(JoursFériés[[#This Row],[Jour]])</f>
        <v>2021</v>
      </c>
    </row>
    <row r="446" spans="2:5" ht="30" customHeight="1" x14ac:dyDescent="0.3">
      <c r="B446" s="27">
        <v>44273</v>
      </c>
      <c r="C446" s="28">
        <f>WEEKNUM(JoursFériés[[#This Row],[Jour]])</f>
        <v>12</v>
      </c>
      <c r="D446" s="29">
        <f>MONTH(JoursFériés[[#This Row],[Jour]])</f>
        <v>3</v>
      </c>
      <c r="E446" s="29">
        <f>YEAR(JoursFériés[[#This Row],[Jour]])</f>
        <v>2021</v>
      </c>
    </row>
    <row r="447" spans="2:5" ht="30" customHeight="1" x14ac:dyDescent="0.3">
      <c r="B447" s="27">
        <v>44274</v>
      </c>
      <c r="C447" s="28">
        <f>WEEKNUM(JoursFériés[[#This Row],[Jour]])</f>
        <v>12</v>
      </c>
      <c r="D447" s="29">
        <f>MONTH(JoursFériés[[#This Row],[Jour]])</f>
        <v>3</v>
      </c>
      <c r="E447" s="29">
        <f>YEAR(JoursFériés[[#This Row],[Jour]])</f>
        <v>2021</v>
      </c>
    </row>
    <row r="448" spans="2:5" ht="30" customHeight="1" x14ac:dyDescent="0.3">
      <c r="B448" s="27">
        <v>44275</v>
      </c>
      <c r="C448" s="28">
        <f>WEEKNUM(JoursFériés[[#This Row],[Jour]])</f>
        <v>12</v>
      </c>
      <c r="D448" s="29">
        <f>MONTH(JoursFériés[[#This Row],[Jour]])</f>
        <v>3</v>
      </c>
      <c r="E448" s="29">
        <f>YEAR(JoursFériés[[#This Row],[Jour]])</f>
        <v>2021</v>
      </c>
    </row>
    <row r="449" spans="2:5" ht="30" customHeight="1" x14ac:dyDescent="0.3">
      <c r="B449" s="27">
        <v>44276</v>
      </c>
      <c r="C449" s="28">
        <f>WEEKNUM(JoursFériés[[#This Row],[Jour]])</f>
        <v>13</v>
      </c>
      <c r="D449" s="29">
        <f>MONTH(JoursFériés[[#This Row],[Jour]])</f>
        <v>3</v>
      </c>
      <c r="E449" s="29">
        <f>YEAR(JoursFériés[[#This Row],[Jour]])</f>
        <v>2021</v>
      </c>
    </row>
    <row r="450" spans="2:5" ht="30" customHeight="1" x14ac:dyDescent="0.3">
      <c r="B450" s="27">
        <v>44277</v>
      </c>
      <c r="C450" s="28">
        <f>WEEKNUM(JoursFériés[[#This Row],[Jour]])</f>
        <v>13</v>
      </c>
      <c r="D450" s="29">
        <f>MONTH(JoursFériés[[#This Row],[Jour]])</f>
        <v>3</v>
      </c>
      <c r="E450" s="29">
        <f>YEAR(JoursFériés[[#This Row],[Jour]])</f>
        <v>2021</v>
      </c>
    </row>
    <row r="451" spans="2:5" ht="30" customHeight="1" x14ac:dyDescent="0.3">
      <c r="B451" s="27">
        <v>44278</v>
      </c>
      <c r="C451" s="28">
        <f>WEEKNUM(JoursFériés[[#This Row],[Jour]])</f>
        <v>13</v>
      </c>
      <c r="D451" s="29">
        <f>MONTH(JoursFériés[[#This Row],[Jour]])</f>
        <v>3</v>
      </c>
      <c r="E451" s="29">
        <f>YEAR(JoursFériés[[#This Row],[Jour]])</f>
        <v>2021</v>
      </c>
    </row>
    <row r="452" spans="2:5" ht="30" customHeight="1" x14ac:dyDescent="0.3">
      <c r="B452" s="27">
        <v>44279</v>
      </c>
      <c r="C452" s="28">
        <f>WEEKNUM(JoursFériés[[#This Row],[Jour]])</f>
        <v>13</v>
      </c>
      <c r="D452" s="29">
        <f>MONTH(JoursFériés[[#This Row],[Jour]])</f>
        <v>3</v>
      </c>
      <c r="E452" s="29">
        <f>YEAR(JoursFériés[[#This Row],[Jour]])</f>
        <v>2021</v>
      </c>
    </row>
    <row r="453" spans="2:5" ht="30" customHeight="1" x14ac:dyDescent="0.3">
      <c r="B453" s="27">
        <v>44280</v>
      </c>
      <c r="C453" s="28">
        <f>WEEKNUM(JoursFériés[[#This Row],[Jour]])</f>
        <v>13</v>
      </c>
      <c r="D453" s="29">
        <f>MONTH(JoursFériés[[#This Row],[Jour]])</f>
        <v>3</v>
      </c>
      <c r="E453" s="29">
        <f>YEAR(JoursFériés[[#This Row],[Jour]])</f>
        <v>2021</v>
      </c>
    </row>
    <row r="454" spans="2:5" ht="30" customHeight="1" x14ac:dyDescent="0.3">
      <c r="B454" s="27">
        <v>44281</v>
      </c>
      <c r="C454" s="28">
        <f>WEEKNUM(JoursFériés[[#This Row],[Jour]])</f>
        <v>13</v>
      </c>
      <c r="D454" s="29">
        <f>MONTH(JoursFériés[[#This Row],[Jour]])</f>
        <v>3</v>
      </c>
      <c r="E454" s="29">
        <f>YEAR(JoursFériés[[#This Row],[Jour]])</f>
        <v>2021</v>
      </c>
    </row>
    <row r="455" spans="2:5" ht="30" customHeight="1" x14ac:dyDescent="0.3">
      <c r="B455" s="27">
        <v>44282</v>
      </c>
      <c r="C455" s="28">
        <f>WEEKNUM(JoursFériés[[#This Row],[Jour]])</f>
        <v>13</v>
      </c>
      <c r="D455" s="29">
        <f>MONTH(JoursFériés[[#This Row],[Jour]])</f>
        <v>3</v>
      </c>
      <c r="E455" s="29">
        <f>YEAR(JoursFériés[[#This Row],[Jour]])</f>
        <v>2021</v>
      </c>
    </row>
    <row r="456" spans="2:5" ht="30" customHeight="1" x14ac:dyDescent="0.3">
      <c r="B456" s="27">
        <v>44283</v>
      </c>
      <c r="C456" s="28">
        <f>WEEKNUM(JoursFériés[[#This Row],[Jour]])</f>
        <v>14</v>
      </c>
      <c r="D456" s="29">
        <f>MONTH(JoursFériés[[#This Row],[Jour]])</f>
        <v>3</v>
      </c>
      <c r="E456" s="29">
        <f>YEAR(JoursFériés[[#This Row],[Jour]])</f>
        <v>2021</v>
      </c>
    </row>
    <row r="457" spans="2:5" ht="30" customHeight="1" x14ac:dyDescent="0.3">
      <c r="B457" s="27">
        <v>44284</v>
      </c>
      <c r="C457" s="28">
        <f>WEEKNUM(JoursFériés[[#This Row],[Jour]])</f>
        <v>14</v>
      </c>
      <c r="D457" s="29">
        <f>MONTH(JoursFériés[[#This Row],[Jour]])</f>
        <v>3</v>
      </c>
      <c r="E457" s="29">
        <f>YEAR(JoursFériés[[#This Row],[Jour]])</f>
        <v>2021</v>
      </c>
    </row>
    <row r="458" spans="2:5" ht="30" customHeight="1" x14ac:dyDescent="0.3">
      <c r="B458" s="27">
        <v>44285</v>
      </c>
      <c r="C458" s="28">
        <f>WEEKNUM(JoursFériés[[#This Row],[Jour]])</f>
        <v>14</v>
      </c>
      <c r="D458" s="29">
        <f>MONTH(JoursFériés[[#This Row],[Jour]])</f>
        <v>3</v>
      </c>
      <c r="E458" s="29">
        <f>YEAR(JoursFériés[[#This Row],[Jour]])</f>
        <v>2021</v>
      </c>
    </row>
    <row r="459" spans="2:5" ht="30" customHeight="1" x14ac:dyDescent="0.3">
      <c r="B459" s="27">
        <v>44286</v>
      </c>
      <c r="C459" s="28">
        <f>WEEKNUM(JoursFériés[[#This Row],[Jour]])</f>
        <v>14</v>
      </c>
      <c r="D459" s="29">
        <f>MONTH(JoursFériés[[#This Row],[Jour]])</f>
        <v>3</v>
      </c>
      <c r="E459" s="29">
        <f>YEAR(JoursFériés[[#This Row],[Jour]])</f>
        <v>2021</v>
      </c>
    </row>
    <row r="460" spans="2:5" ht="30" customHeight="1" x14ac:dyDescent="0.3">
      <c r="B460" s="27">
        <v>44287</v>
      </c>
      <c r="C460" s="28">
        <f>WEEKNUM(JoursFériés[[#This Row],[Jour]])</f>
        <v>14</v>
      </c>
      <c r="D460" s="29">
        <f>MONTH(JoursFériés[[#This Row],[Jour]])</f>
        <v>4</v>
      </c>
      <c r="E460" s="29">
        <f>YEAR(JoursFériés[[#This Row],[Jour]])</f>
        <v>2021</v>
      </c>
    </row>
    <row r="461" spans="2:5" ht="30" customHeight="1" x14ac:dyDescent="0.3">
      <c r="B461" s="27">
        <v>44288</v>
      </c>
      <c r="C461" s="28">
        <f>WEEKNUM(JoursFériés[[#This Row],[Jour]])</f>
        <v>14</v>
      </c>
      <c r="D461" s="29">
        <f>MONTH(JoursFériés[[#This Row],[Jour]])</f>
        <v>4</v>
      </c>
      <c r="E461" s="29">
        <f>YEAR(JoursFériés[[#This Row],[Jour]])</f>
        <v>2021</v>
      </c>
    </row>
    <row r="462" spans="2:5" ht="30" customHeight="1" x14ac:dyDescent="0.3">
      <c r="B462" s="27">
        <v>44289</v>
      </c>
      <c r="C462" s="28">
        <f>WEEKNUM(JoursFériés[[#This Row],[Jour]])</f>
        <v>14</v>
      </c>
      <c r="D462" s="29">
        <f>MONTH(JoursFériés[[#This Row],[Jour]])</f>
        <v>4</v>
      </c>
      <c r="E462" s="29">
        <f>YEAR(JoursFériés[[#This Row],[Jour]])</f>
        <v>2021</v>
      </c>
    </row>
    <row r="463" spans="2:5" ht="30" customHeight="1" x14ac:dyDescent="0.3">
      <c r="B463" s="27">
        <v>44290</v>
      </c>
      <c r="C463" s="28">
        <f>WEEKNUM(JoursFériés[[#This Row],[Jour]])</f>
        <v>15</v>
      </c>
      <c r="D463" s="29">
        <f>MONTH(JoursFériés[[#This Row],[Jour]])</f>
        <v>4</v>
      </c>
      <c r="E463" s="29">
        <f>YEAR(JoursFériés[[#This Row],[Jour]])</f>
        <v>2021</v>
      </c>
    </row>
    <row r="464" spans="2:5" ht="30" customHeight="1" x14ac:dyDescent="0.3">
      <c r="B464" s="27">
        <v>44291</v>
      </c>
      <c r="C464" s="28">
        <f>WEEKNUM(JoursFériés[[#This Row],[Jour]])</f>
        <v>15</v>
      </c>
      <c r="D464" s="29">
        <f>MONTH(JoursFériés[[#This Row],[Jour]])</f>
        <v>4</v>
      </c>
      <c r="E464" s="29">
        <f>YEAR(JoursFériés[[#This Row],[Jour]])</f>
        <v>2021</v>
      </c>
    </row>
    <row r="465" spans="2:5" ht="30" customHeight="1" x14ac:dyDescent="0.3">
      <c r="B465" s="27">
        <v>44292</v>
      </c>
      <c r="C465" s="28">
        <f>WEEKNUM(JoursFériés[[#This Row],[Jour]])</f>
        <v>15</v>
      </c>
      <c r="D465" s="29">
        <f>MONTH(JoursFériés[[#This Row],[Jour]])</f>
        <v>4</v>
      </c>
      <c r="E465" s="29">
        <f>YEAR(JoursFériés[[#This Row],[Jour]])</f>
        <v>2021</v>
      </c>
    </row>
    <row r="466" spans="2:5" ht="30" customHeight="1" x14ac:dyDescent="0.3">
      <c r="B466" s="27">
        <v>44293</v>
      </c>
      <c r="C466" s="28">
        <f>WEEKNUM(JoursFériés[[#This Row],[Jour]])</f>
        <v>15</v>
      </c>
      <c r="D466" s="29">
        <f>MONTH(JoursFériés[[#This Row],[Jour]])</f>
        <v>4</v>
      </c>
      <c r="E466" s="29">
        <f>YEAR(JoursFériés[[#This Row],[Jour]])</f>
        <v>2021</v>
      </c>
    </row>
    <row r="467" spans="2:5" ht="30" customHeight="1" x14ac:dyDescent="0.3">
      <c r="B467" s="27">
        <v>44294</v>
      </c>
      <c r="C467" s="28">
        <f>WEEKNUM(JoursFériés[[#This Row],[Jour]])</f>
        <v>15</v>
      </c>
      <c r="D467" s="29">
        <f>MONTH(JoursFériés[[#This Row],[Jour]])</f>
        <v>4</v>
      </c>
      <c r="E467" s="29">
        <f>YEAR(JoursFériés[[#This Row],[Jour]])</f>
        <v>2021</v>
      </c>
    </row>
    <row r="468" spans="2:5" ht="30" customHeight="1" x14ac:dyDescent="0.3">
      <c r="B468" s="27">
        <v>44295</v>
      </c>
      <c r="C468" s="28">
        <f>WEEKNUM(JoursFériés[[#This Row],[Jour]])</f>
        <v>15</v>
      </c>
      <c r="D468" s="29">
        <f>MONTH(JoursFériés[[#This Row],[Jour]])</f>
        <v>4</v>
      </c>
      <c r="E468" s="29">
        <f>YEAR(JoursFériés[[#This Row],[Jour]])</f>
        <v>2021</v>
      </c>
    </row>
    <row r="469" spans="2:5" ht="30" customHeight="1" x14ac:dyDescent="0.3">
      <c r="B469" s="27">
        <v>44296</v>
      </c>
      <c r="C469" s="28">
        <f>WEEKNUM(JoursFériés[[#This Row],[Jour]])</f>
        <v>15</v>
      </c>
      <c r="D469" s="29">
        <f>MONTH(JoursFériés[[#This Row],[Jour]])</f>
        <v>4</v>
      </c>
      <c r="E469" s="29">
        <f>YEAR(JoursFériés[[#This Row],[Jour]])</f>
        <v>2021</v>
      </c>
    </row>
    <row r="470" spans="2:5" ht="30" customHeight="1" x14ac:dyDescent="0.3">
      <c r="B470" s="27">
        <v>44297</v>
      </c>
      <c r="C470" s="28">
        <f>WEEKNUM(JoursFériés[[#This Row],[Jour]])</f>
        <v>16</v>
      </c>
      <c r="D470" s="29">
        <f>MONTH(JoursFériés[[#This Row],[Jour]])</f>
        <v>4</v>
      </c>
      <c r="E470" s="29">
        <f>YEAR(JoursFériés[[#This Row],[Jour]])</f>
        <v>2021</v>
      </c>
    </row>
    <row r="471" spans="2:5" ht="30" customHeight="1" x14ac:dyDescent="0.3">
      <c r="B471" s="27">
        <v>44298</v>
      </c>
      <c r="C471" s="28">
        <f>WEEKNUM(JoursFériés[[#This Row],[Jour]])</f>
        <v>16</v>
      </c>
      <c r="D471" s="29">
        <f>MONTH(JoursFériés[[#This Row],[Jour]])</f>
        <v>4</v>
      </c>
      <c r="E471" s="29">
        <f>YEAR(JoursFériés[[#This Row],[Jour]])</f>
        <v>2021</v>
      </c>
    </row>
    <row r="472" spans="2:5" ht="30" customHeight="1" x14ac:dyDescent="0.3">
      <c r="B472" s="27">
        <v>44299</v>
      </c>
      <c r="C472" s="28">
        <f>WEEKNUM(JoursFériés[[#This Row],[Jour]])</f>
        <v>16</v>
      </c>
      <c r="D472" s="29">
        <f>MONTH(JoursFériés[[#This Row],[Jour]])</f>
        <v>4</v>
      </c>
      <c r="E472" s="29">
        <f>YEAR(JoursFériés[[#This Row],[Jour]])</f>
        <v>2021</v>
      </c>
    </row>
    <row r="473" spans="2:5" ht="30" customHeight="1" x14ac:dyDescent="0.3">
      <c r="B473" s="27">
        <v>44300</v>
      </c>
      <c r="C473" s="28">
        <f>WEEKNUM(JoursFériés[[#This Row],[Jour]])</f>
        <v>16</v>
      </c>
      <c r="D473" s="29">
        <f>MONTH(JoursFériés[[#This Row],[Jour]])</f>
        <v>4</v>
      </c>
      <c r="E473" s="29">
        <f>YEAR(JoursFériés[[#This Row],[Jour]])</f>
        <v>2021</v>
      </c>
    </row>
    <row r="474" spans="2:5" ht="30" customHeight="1" x14ac:dyDescent="0.3">
      <c r="B474" s="27">
        <v>44301</v>
      </c>
      <c r="C474" s="28">
        <f>WEEKNUM(JoursFériés[[#This Row],[Jour]])</f>
        <v>16</v>
      </c>
      <c r="D474" s="29">
        <f>MONTH(JoursFériés[[#This Row],[Jour]])</f>
        <v>4</v>
      </c>
      <c r="E474" s="29">
        <f>YEAR(JoursFériés[[#This Row],[Jour]])</f>
        <v>2021</v>
      </c>
    </row>
    <row r="475" spans="2:5" ht="30" customHeight="1" x14ac:dyDescent="0.3">
      <c r="B475" s="27">
        <v>44302</v>
      </c>
      <c r="C475" s="28">
        <f>WEEKNUM(JoursFériés[[#This Row],[Jour]])</f>
        <v>16</v>
      </c>
      <c r="D475" s="29">
        <f>MONTH(JoursFériés[[#This Row],[Jour]])</f>
        <v>4</v>
      </c>
      <c r="E475" s="29">
        <f>YEAR(JoursFériés[[#This Row],[Jour]])</f>
        <v>2021</v>
      </c>
    </row>
    <row r="476" spans="2:5" ht="30" customHeight="1" x14ac:dyDescent="0.3">
      <c r="B476" s="27">
        <v>44303</v>
      </c>
      <c r="C476" s="28">
        <f>WEEKNUM(JoursFériés[[#This Row],[Jour]])</f>
        <v>16</v>
      </c>
      <c r="D476" s="29">
        <f>MONTH(JoursFériés[[#This Row],[Jour]])</f>
        <v>4</v>
      </c>
      <c r="E476" s="29">
        <f>YEAR(JoursFériés[[#This Row],[Jour]])</f>
        <v>2021</v>
      </c>
    </row>
    <row r="477" spans="2:5" ht="30" customHeight="1" x14ac:dyDescent="0.3">
      <c r="B477" s="27">
        <v>44304</v>
      </c>
      <c r="C477" s="28">
        <f>WEEKNUM(JoursFériés[[#This Row],[Jour]])</f>
        <v>17</v>
      </c>
      <c r="D477" s="29">
        <f>MONTH(JoursFériés[[#This Row],[Jour]])</f>
        <v>4</v>
      </c>
      <c r="E477" s="29">
        <f>YEAR(JoursFériés[[#This Row],[Jour]])</f>
        <v>2021</v>
      </c>
    </row>
    <row r="478" spans="2:5" ht="30" customHeight="1" x14ac:dyDescent="0.3">
      <c r="B478" s="27">
        <v>44305</v>
      </c>
      <c r="C478" s="28">
        <f>WEEKNUM(JoursFériés[[#This Row],[Jour]])</f>
        <v>17</v>
      </c>
      <c r="D478" s="29">
        <f>MONTH(JoursFériés[[#This Row],[Jour]])</f>
        <v>4</v>
      </c>
      <c r="E478" s="29">
        <f>YEAR(JoursFériés[[#This Row],[Jour]])</f>
        <v>2021</v>
      </c>
    </row>
    <row r="479" spans="2:5" ht="30" customHeight="1" x14ac:dyDescent="0.3">
      <c r="B479" s="27">
        <v>44306</v>
      </c>
      <c r="C479" s="28">
        <f>WEEKNUM(JoursFériés[[#This Row],[Jour]])</f>
        <v>17</v>
      </c>
      <c r="D479" s="29">
        <f>MONTH(JoursFériés[[#This Row],[Jour]])</f>
        <v>4</v>
      </c>
      <c r="E479" s="29">
        <f>YEAR(JoursFériés[[#This Row],[Jour]])</f>
        <v>2021</v>
      </c>
    </row>
    <row r="480" spans="2:5" ht="30" customHeight="1" x14ac:dyDescent="0.3">
      <c r="B480" s="27">
        <v>44307</v>
      </c>
      <c r="C480" s="28">
        <f>WEEKNUM(JoursFériés[[#This Row],[Jour]])</f>
        <v>17</v>
      </c>
      <c r="D480" s="29">
        <f>MONTH(JoursFériés[[#This Row],[Jour]])</f>
        <v>4</v>
      </c>
      <c r="E480" s="29">
        <f>YEAR(JoursFériés[[#This Row],[Jour]])</f>
        <v>2021</v>
      </c>
    </row>
    <row r="481" spans="2:5" ht="30" customHeight="1" x14ac:dyDescent="0.3">
      <c r="B481" s="27">
        <v>44308</v>
      </c>
      <c r="C481" s="28">
        <f>WEEKNUM(JoursFériés[[#This Row],[Jour]])</f>
        <v>17</v>
      </c>
      <c r="D481" s="29">
        <f>MONTH(JoursFériés[[#This Row],[Jour]])</f>
        <v>4</v>
      </c>
      <c r="E481" s="29">
        <f>YEAR(JoursFériés[[#This Row],[Jour]])</f>
        <v>2021</v>
      </c>
    </row>
    <row r="482" spans="2:5" ht="30" customHeight="1" x14ac:dyDescent="0.3">
      <c r="B482" s="27">
        <v>44309</v>
      </c>
      <c r="C482" s="28">
        <f>WEEKNUM(JoursFériés[[#This Row],[Jour]])</f>
        <v>17</v>
      </c>
      <c r="D482" s="29">
        <f>MONTH(JoursFériés[[#This Row],[Jour]])</f>
        <v>4</v>
      </c>
      <c r="E482" s="29">
        <f>YEAR(JoursFériés[[#This Row],[Jour]])</f>
        <v>2021</v>
      </c>
    </row>
    <row r="483" spans="2:5" ht="30" customHeight="1" x14ac:dyDescent="0.3">
      <c r="B483" s="27">
        <v>44310</v>
      </c>
      <c r="C483" s="28">
        <f>WEEKNUM(JoursFériés[[#This Row],[Jour]])</f>
        <v>17</v>
      </c>
      <c r="D483" s="29">
        <f>MONTH(JoursFériés[[#This Row],[Jour]])</f>
        <v>4</v>
      </c>
      <c r="E483" s="29">
        <f>YEAR(JoursFériés[[#This Row],[Jour]])</f>
        <v>2021</v>
      </c>
    </row>
    <row r="484" spans="2:5" ht="30" customHeight="1" x14ac:dyDescent="0.3">
      <c r="B484" s="27">
        <v>44311</v>
      </c>
      <c r="C484" s="28">
        <f>WEEKNUM(JoursFériés[[#This Row],[Jour]])</f>
        <v>18</v>
      </c>
      <c r="D484" s="29">
        <f>MONTH(JoursFériés[[#This Row],[Jour]])</f>
        <v>4</v>
      </c>
      <c r="E484" s="29">
        <f>YEAR(JoursFériés[[#This Row],[Jour]])</f>
        <v>2021</v>
      </c>
    </row>
    <row r="485" spans="2:5" ht="30" customHeight="1" x14ac:dyDescent="0.3">
      <c r="B485" s="27">
        <v>44312</v>
      </c>
      <c r="C485" s="28">
        <f>WEEKNUM(JoursFériés[[#This Row],[Jour]])</f>
        <v>18</v>
      </c>
      <c r="D485" s="29">
        <f>MONTH(JoursFériés[[#This Row],[Jour]])</f>
        <v>4</v>
      </c>
      <c r="E485" s="29">
        <f>YEAR(JoursFériés[[#This Row],[Jour]])</f>
        <v>2021</v>
      </c>
    </row>
    <row r="486" spans="2:5" ht="30" customHeight="1" x14ac:dyDescent="0.3">
      <c r="B486" s="27">
        <v>44313</v>
      </c>
      <c r="C486" s="28">
        <f>WEEKNUM(JoursFériés[[#This Row],[Jour]])</f>
        <v>18</v>
      </c>
      <c r="D486" s="29">
        <f>MONTH(JoursFériés[[#This Row],[Jour]])</f>
        <v>4</v>
      </c>
      <c r="E486" s="29">
        <f>YEAR(JoursFériés[[#This Row],[Jour]])</f>
        <v>2021</v>
      </c>
    </row>
    <row r="487" spans="2:5" ht="30" customHeight="1" x14ac:dyDescent="0.3">
      <c r="B487" s="27">
        <v>44314</v>
      </c>
      <c r="C487" s="28">
        <f>WEEKNUM(JoursFériés[[#This Row],[Jour]])</f>
        <v>18</v>
      </c>
      <c r="D487" s="29">
        <f>MONTH(JoursFériés[[#This Row],[Jour]])</f>
        <v>4</v>
      </c>
      <c r="E487" s="29">
        <f>YEAR(JoursFériés[[#This Row],[Jour]])</f>
        <v>2021</v>
      </c>
    </row>
    <row r="488" spans="2:5" ht="30" customHeight="1" x14ac:dyDescent="0.3">
      <c r="B488" s="27">
        <v>44315</v>
      </c>
      <c r="C488" s="28">
        <f>WEEKNUM(JoursFériés[[#This Row],[Jour]])</f>
        <v>18</v>
      </c>
      <c r="D488" s="29">
        <f>MONTH(JoursFériés[[#This Row],[Jour]])</f>
        <v>4</v>
      </c>
      <c r="E488" s="29">
        <f>YEAR(JoursFériés[[#This Row],[Jour]])</f>
        <v>2021</v>
      </c>
    </row>
    <row r="489" spans="2:5" ht="30" customHeight="1" x14ac:dyDescent="0.3">
      <c r="B489" s="27">
        <v>44316</v>
      </c>
      <c r="C489" s="28">
        <f>WEEKNUM(JoursFériés[[#This Row],[Jour]])</f>
        <v>18</v>
      </c>
      <c r="D489" s="29">
        <f>MONTH(JoursFériés[[#This Row],[Jour]])</f>
        <v>4</v>
      </c>
      <c r="E489" s="29">
        <f>YEAR(JoursFériés[[#This Row],[Jour]])</f>
        <v>2021</v>
      </c>
    </row>
    <row r="490" spans="2:5" ht="30" customHeight="1" x14ac:dyDescent="0.3">
      <c r="B490" s="27">
        <v>44317</v>
      </c>
      <c r="C490" s="28">
        <f>WEEKNUM(JoursFériés[[#This Row],[Jour]])</f>
        <v>18</v>
      </c>
      <c r="D490" s="29">
        <f>MONTH(JoursFériés[[#This Row],[Jour]])</f>
        <v>5</v>
      </c>
      <c r="E490" s="29">
        <f>YEAR(JoursFériés[[#This Row],[Jour]])</f>
        <v>2021</v>
      </c>
    </row>
    <row r="491" spans="2:5" ht="30" customHeight="1" x14ac:dyDescent="0.3">
      <c r="B491" s="27">
        <v>44318</v>
      </c>
      <c r="C491" s="28">
        <f>WEEKNUM(JoursFériés[[#This Row],[Jour]])</f>
        <v>19</v>
      </c>
      <c r="D491" s="29">
        <f>MONTH(JoursFériés[[#This Row],[Jour]])</f>
        <v>5</v>
      </c>
      <c r="E491" s="29">
        <f>YEAR(JoursFériés[[#This Row],[Jour]])</f>
        <v>2021</v>
      </c>
    </row>
    <row r="492" spans="2:5" ht="30" customHeight="1" x14ac:dyDescent="0.3">
      <c r="B492" s="27">
        <v>44319</v>
      </c>
      <c r="C492" s="28">
        <f>WEEKNUM(JoursFériés[[#This Row],[Jour]])</f>
        <v>19</v>
      </c>
      <c r="D492" s="29">
        <f>MONTH(JoursFériés[[#This Row],[Jour]])</f>
        <v>5</v>
      </c>
      <c r="E492" s="29">
        <f>YEAR(JoursFériés[[#This Row],[Jour]])</f>
        <v>2021</v>
      </c>
    </row>
    <row r="493" spans="2:5" ht="30" customHeight="1" x14ac:dyDescent="0.3">
      <c r="B493" s="27">
        <v>44320</v>
      </c>
      <c r="C493" s="28">
        <f>WEEKNUM(JoursFériés[[#This Row],[Jour]])</f>
        <v>19</v>
      </c>
      <c r="D493" s="29">
        <f>MONTH(JoursFériés[[#This Row],[Jour]])</f>
        <v>5</v>
      </c>
      <c r="E493" s="29">
        <f>YEAR(JoursFériés[[#This Row],[Jour]])</f>
        <v>2021</v>
      </c>
    </row>
    <row r="494" spans="2:5" ht="30" customHeight="1" x14ac:dyDescent="0.3">
      <c r="B494" s="27">
        <v>44321</v>
      </c>
      <c r="C494" s="28">
        <f>WEEKNUM(JoursFériés[[#This Row],[Jour]])</f>
        <v>19</v>
      </c>
      <c r="D494" s="29">
        <f>MONTH(JoursFériés[[#This Row],[Jour]])</f>
        <v>5</v>
      </c>
      <c r="E494" s="29">
        <f>YEAR(JoursFériés[[#This Row],[Jour]])</f>
        <v>2021</v>
      </c>
    </row>
    <row r="495" spans="2:5" ht="30" customHeight="1" x14ac:dyDescent="0.3">
      <c r="B495" s="27">
        <v>44322</v>
      </c>
      <c r="C495" s="28">
        <f>WEEKNUM(JoursFériés[[#This Row],[Jour]])</f>
        <v>19</v>
      </c>
      <c r="D495" s="29">
        <f>MONTH(JoursFériés[[#This Row],[Jour]])</f>
        <v>5</v>
      </c>
      <c r="E495" s="29">
        <f>YEAR(JoursFériés[[#This Row],[Jour]])</f>
        <v>2021</v>
      </c>
    </row>
    <row r="496" spans="2:5" ht="30" customHeight="1" x14ac:dyDescent="0.3">
      <c r="B496" s="27">
        <v>44323</v>
      </c>
      <c r="C496" s="28">
        <f>WEEKNUM(JoursFériés[[#This Row],[Jour]])</f>
        <v>19</v>
      </c>
      <c r="D496" s="29">
        <f>MONTH(JoursFériés[[#This Row],[Jour]])</f>
        <v>5</v>
      </c>
      <c r="E496" s="29">
        <f>YEAR(JoursFériés[[#This Row],[Jour]])</f>
        <v>2021</v>
      </c>
    </row>
    <row r="497" spans="2:5" ht="30" customHeight="1" x14ac:dyDescent="0.3">
      <c r="B497" s="27">
        <v>44324</v>
      </c>
      <c r="C497" s="28">
        <f>WEEKNUM(JoursFériés[[#This Row],[Jour]])</f>
        <v>19</v>
      </c>
      <c r="D497" s="29">
        <f>MONTH(JoursFériés[[#This Row],[Jour]])</f>
        <v>5</v>
      </c>
      <c r="E497" s="29">
        <f>YEAR(JoursFériés[[#This Row],[Jour]])</f>
        <v>2021</v>
      </c>
    </row>
    <row r="498" spans="2:5" ht="30" customHeight="1" x14ac:dyDescent="0.3">
      <c r="B498" s="27">
        <v>44325</v>
      </c>
      <c r="C498" s="28">
        <f>WEEKNUM(JoursFériés[[#This Row],[Jour]])</f>
        <v>20</v>
      </c>
      <c r="D498" s="29">
        <f>MONTH(JoursFériés[[#This Row],[Jour]])</f>
        <v>5</v>
      </c>
      <c r="E498" s="29">
        <f>YEAR(JoursFériés[[#This Row],[Jour]])</f>
        <v>2021</v>
      </c>
    </row>
    <row r="499" spans="2:5" ht="30" customHeight="1" x14ac:dyDescent="0.3">
      <c r="B499" s="27">
        <v>44326</v>
      </c>
      <c r="C499" s="28">
        <f>WEEKNUM(JoursFériés[[#This Row],[Jour]])</f>
        <v>20</v>
      </c>
      <c r="D499" s="29">
        <f>MONTH(JoursFériés[[#This Row],[Jour]])</f>
        <v>5</v>
      </c>
      <c r="E499" s="29">
        <f>YEAR(JoursFériés[[#This Row],[Jour]])</f>
        <v>2021</v>
      </c>
    </row>
    <row r="500" spans="2:5" ht="30" customHeight="1" x14ac:dyDescent="0.3">
      <c r="B500" s="27">
        <v>44327</v>
      </c>
      <c r="C500" s="28">
        <f>WEEKNUM(JoursFériés[[#This Row],[Jour]])</f>
        <v>20</v>
      </c>
      <c r="D500" s="29">
        <f>MONTH(JoursFériés[[#This Row],[Jour]])</f>
        <v>5</v>
      </c>
      <c r="E500" s="29">
        <f>YEAR(JoursFériés[[#This Row],[Jour]])</f>
        <v>2021</v>
      </c>
    </row>
    <row r="501" spans="2:5" ht="30" customHeight="1" x14ac:dyDescent="0.3">
      <c r="B501" s="27">
        <v>44328</v>
      </c>
      <c r="C501" s="28">
        <f>WEEKNUM(JoursFériés[[#This Row],[Jour]])</f>
        <v>20</v>
      </c>
      <c r="D501" s="29">
        <f>MONTH(JoursFériés[[#This Row],[Jour]])</f>
        <v>5</v>
      </c>
      <c r="E501" s="29">
        <f>YEAR(JoursFériés[[#This Row],[Jour]])</f>
        <v>2021</v>
      </c>
    </row>
    <row r="502" spans="2:5" ht="30" customHeight="1" x14ac:dyDescent="0.3">
      <c r="B502" s="27">
        <v>44329</v>
      </c>
      <c r="C502" s="28">
        <f>WEEKNUM(JoursFériés[[#This Row],[Jour]])</f>
        <v>20</v>
      </c>
      <c r="D502" s="29">
        <f>MONTH(JoursFériés[[#This Row],[Jour]])</f>
        <v>5</v>
      </c>
      <c r="E502" s="29">
        <f>YEAR(JoursFériés[[#This Row],[Jour]])</f>
        <v>2021</v>
      </c>
    </row>
    <row r="503" spans="2:5" ht="30" customHeight="1" x14ac:dyDescent="0.3">
      <c r="B503" s="27">
        <v>44330</v>
      </c>
      <c r="C503" s="28">
        <f>WEEKNUM(JoursFériés[[#This Row],[Jour]])</f>
        <v>20</v>
      </c>
      <c r="D503" s="29">
        <f>MONTH(JoursFériés[[#This Row],[Jour]])</f>
        <v>5</v>
      </c>
      <c r="E503" s="29">
        <f>YEAR(JoursFériés[[#This Row],[Jour]])</f>
        <v>2021</v>
      </c>
    </row>
    <row r="504" spans="2:5" ht="30" customHeight="1" x14ac:dyDescent="0.3">
      <c r="B504" s="27">
        <v>44331</v>
      </c>
      <c r="C504" s="28">
        <f>WEEKNUM(JoursFériés[[#This Row],[Jour]])</f>
        <v>20</v>
      </c>
      <c r="D504" s="29">
        <f>MONTH(JoursFériés[[#This Row],[Jour]])</f>
        <v>5</v>
      </c>
      <c r="E504" s="29">
        <f>YEAR(JoursFériés[[#This Row],[Jour]])</f>
        <v>2021</v>
      </c>
    </row>
    <row r="505" spans="2:5" ht="30" customHeight="1" x14ac:dyDescent="0.3">
      <c r="B505" s="27">
        <v>44332</v>
      </c>
      <c r="C505" s="28">
        <f>WEEKNUM(JoursFériés[[#This Row],[Jour]])</f>
        <v>21</v>
      </c>
      <c r="D505" s="29">
        <f>MONTH(JoursFériés[[#This Row],[Jour]])</f>
        <v>5</v>
      </c>
      <c r="E505" s="29">
        <f>YEAR(JoursFériés[[#This Row],[Jour]])</f>
        <v>2021</v>
      </c>
    </row>
    <row r="506" spans="2:5" ht="30" customHeight="1" x14ac:dyDescent="0.3">
      <c r="B506" s="27">
        <v>44333</v>
      </c>
      <c r="C506" s="28">
        <f>WEEKNUM(JoursFériés[[#This Row],[Jour]])</f>
        <v>21</v>
      </c>
      <c r="D506" s="29">
        <f>MONTH(JoursFériés[[#This Row],[Jour]])</f>
        <v>5</v>
      </c>
      <c r="E506" s="29">
        <f>YEAR(JoursFériés[[#This Row],[Jour]])</f>
        <v>2021</v>
      </c>
    </row>
    <row r="507" spans="2:5" ht="30" customHeight="1" x14ac:dyDescent="0.3">
      <c r="B507" s="27">
        <v>44334</v>
      </c>
      <c r="C507" s="28">
        <f>WEEKNUM(JoursFériés[[#This Row],[Jour]])</f>
        <v>21</v>
      </c>
      <c r="D507" s="29">
        <f>MONTH(JoursFériés[[#This Row],[Jour]])</f>
        <v>5</v>
      </c>
      <c r="E507" s="29">
        <f>YEAR(JoursFériés[[#This Row],[Jour]])</f>
        <v>2021</v>
      </c>
    </row>
    <row r="508" spans="2:5" ht="30" customHeight="1" x14ac:dyDescent="0.3">
      <c r="B508" s="27">
        <v>44335</v>
      </c>
      <c r="C508" s="28">
        <f>WEEKNUM(JoursFériés[[#This Row],[Jour]])</f>
        <v>21</v>
      </c>
      <c r="D508" s="29">
        <f>MONTH(JoursFériés[[#This Row],[Jour]])</f>
        <v>5</v>
      </c>
      <c r="E508" s="29">
        <f>YEAR(JoursFériés[[#This Row],[Jour]])</f>
        <v>2021</v>
      </c>
    </row>
    <row r="509" spans="2:5" ht="30" customHeight="1" x14ac:dyDescent="0.3">
      <c r="B509" s="27">
        <v>44336</v>
      </c>
      <c r="C509" s="28">
        <f>WEEKNUM(JoursFériés[[#This Row],[Jour]])</f>
        <v>21</v>
      </c>
      <c r="D509" s="29">
        <f>MONTH(JoursFériés[[#This Row],[Jour]])</f>
        <v>5</v>
      </c>
      <c r="E509" s="29">
        <f>YEAR(JoursFériés[[#This Row],[Jour]])</f>
        <v>2021</v>
      </c>
    </row>
    <row r="510" spans="2:5" ht="30" customHeight="1" x14ac:dyDescent="0.3">
      <c r="B510" s="27">
        <v>44337</v>
      </c>
      <c r="C510" s="28">
        <f>WEEKNUM(JoursFériés[[#This Row],[Jour]])</f>
        <v>21</v>
      </c>
      <c r="D510" s="29">
        <f>MONTH(JoursFériés[[#This Row],[Jour]])</f>
        <v>5</v>
      </c>
      <c r="E510" s="29">
        <f>YEAR(JoursFériés[[#This Row],[Jour]])</f>
        <v>2021</v>
      </c>
    </row>
    <row r="511" spans="2:5" ht="30" customHeight="1" x14ac:dyDescent="0.3">
      <c r="B511" s="27">
        <v>44338</v>
      </c>
      <c r="C511" s="28">
        <f>WEEKNUM(JoursFériés[[#This Row],[Jour]])</f>
        <v>21</v>
      </c>
      <c r="D511" s="29">
        <f>MONTH(JoursFériés[[#This Row],[Jour]])</f>
        <v>5</v>
      </c>
      <c r="E511" s="29">
        <f>YEAR(JoursFériés[[#This Row],[Jour]])</f>
        <v>2021</v>
      </c>
    </row>
    <row r="512" spans="2:5" ht="30" customHeight="1" x14ac:dyDescent="0.3">
      <c r="B512" s="27">
        <v>44339</v>
      </c>
      <c r="C512" s="28">
        <f>WEEKNUM(JoursFériés[[#This Row],[Jour]])</f>
        <v>22</v>
      </c>
      <c r="D512" s="29">
        <f>MONTH(JoursFériés[[#This Row],[Jour]])</f>
        <v>5</v>
      </c>
      <c r="E512" s="29">
        <f>YEAR(JoursFériés[[#This Row],[Jour]])</f>
        <v>2021</v>
      </c>
    </row>
    <row r="513" spans="2:5" ht="30" customHeight="1" x14ac:dyDescent="0.3">
      <c r="B513" s="27">
        <v>44340</v>
      </c>
      <c r="C513" s="28">
        <f>WEEKNUM(JoursFériés[[#This Row],[Jour]])</f>
        <v>22</v>
      </c>
      <c r="D513" s="29">
        <f>MONTH(JoursFériés[[#This Row],[Jour]])</f>
        <v>5</v>
      </c>
      <c r="E513" s="29">
        <f>YEAR(JoursFériés[[#This Row],[Jour]])</f>
        <v>2021</v>
      </c>
    </row>
    <row r="514" spans="2:5" ht="30" customHeight="1" x14ac:dyDescent="0.3">
      <c r="B514" s="27">
        <v>44341</v>
      </c>
      <c r="C514" s="28">
        <f>WEEKNUM(JoursFériés[[#This Row],[Jour]])</f>
        <v>22</v>
      </c>
      <c r="D514" s="29">
        <f>MONTH(JoursFériés[[#This Row],[Jour]])</f>
        <v>5</v>
      </c>
      <c r="E514" s="29">
        <f>YEAR(JoursFériés[[#This Row],[Jour]])</f>
        <v>2021</v>
      </c>
    </row>
    <row r="515" spans="2:5" ht="30" customHeight="1" x14ac:dyDescent="0.3">
      <c r="B515" s="27">
        <v>44342</v>
      </c>
      <c r="C515" s="28">
        <f>WEEKNUM(JoursFériés[[#This Row],[Jour]])</f>
        <v>22</v>
      </c>
      <c r="D515" s="29">
        <f>MONTH(JoursFériés[[#This Row],[Jour]])</f>
        <v>5</v>
      </c>
      <c r="E515" s="29">
        <f>YEAR(JoursFériés[[#This Row],[Jour]])</f>
        <v>2021</v>
      </c>
    </row>
    <row r="516" spans="2:5" ht="30" customHeight="1" x14ac:dyDescent="0.3">
      <c r="B516" s="27">
        <v>44343</v>
      </c>
      <c r="C516" s="28">
        <f>WEEKNUM(JoursFériés[[#This Row],[Jour]])</f>
        <v>22</v>
      </c>
      <c r="D516" s="29">
        <f>MONTH(JoursFériés[[#This Row],[Jour]])</f>
        <v>5</v>
      </c>
      <c r="E516" s="29">
        <f>YEAR(JoursFériés[[#This Row],[Jour]])</f>
        <v>2021</v>
      </c>
    </row>
    <row r="517" spans="2:5" ht="30" customHeight="1" x14ac:dyDescent="0.3">
      <c r="B517" s="27">
        <v>44344</v>
      </c>
      <c r="C517" s="28">
        <f>WEEKNUM(JoursFériés[[#This Row],[Jour]])</f>
        <v>22</v>
      </c>
      <c r="D517" s="29">
        <f>MONTH(JoursFériés[[#This Row],[Jour]])</f>
        <v>5</v>
      </c>
      <c r="E517" s="29">
        <f>YEAR(JoursFériés[[#This Row],[Jour]])</f>
        <v>2021</v>
      </c>
    </row>
    <row r="518" spans="2:5" ht="30" customHeight="1" x14ac:dyDescent="0.3">
      <c r="B518" s="27">
        <v>44345</v>
      </c>
      <c r="C518" s="28">
        <f>WEEKNUM(JoursFériés[[#This Row],[Jour]])</f>
        <v>22</v>
      </c>
      <c r="D518" s="29">
        <f>MONTH(JoursFériés[[#This Row],[Jour]])</f>
        <v>5</v>
      </c>
      <c r="E518" s="29">
        <f>YEAR(JoursFériés[[#This Row],[Jour]])</f>
        <v>2021</v>
      </c>
    </row>
    <row r="519" spans="2:5" ht="30" customHeight="1" x14ac:dyDescent="0.3">
      <c r="B519" s="27">
        <v>44346</v>
      </c>
      <c r="C519" s="28">
        <f>WEEKNUM(JoursFériés[[#This Row],[Jour]])</f>
        <v>23</v>
      </c>
      <c r="D519" s="29">
        <f>MONTH(JoursFériés[[#This Row],[Jour]])</f>
        <v>5</v>
      </c>
      <c r="E519" s="29">
        <f>YEAR(JoursFériés[[#This Row],[Jour]])</f>
        <v>2021</v>
      </c>
    </row>
    <row r="520" spans="2:5" ht="30" customHeight="1" x14ac:dyDescent="0.3">
      <c r="B520" s="27">
        <v>44347</v>
      </c>
      <c r="C520" s="28">
        <f>WEEKNUM(JoursFériés[[#This Row],[Jour]])</f>
        <v>23</v>
      </c>
      <c r="D520" s="29">
        <f>MONTH(JoursFériés[[#This Row],[Jour]])</f>
        <v>5</v>
      </c>
      <c r="E520" s="29">
        <f>YEAR(JoursFériés[[#This Row],[Jour]])</f>
        <v>2021</v>
      </c>
    </row>
    <row r="521" spans="2:5" ht="30" customHeight="1" x14ac:dyDescent="0.3">
      <c r="B521" s="27">
        <v>44348</v>
      </c>
      <c r="C521" s="28">
        <f>WEEKNUM(JoursFériés[[#This Row],[Jour]])</f>
        <v>23</v>
      </c>
      <c r="D521" s="29">
        <f>MONTH(JoursFériés[[#This Row],[Jour]])</f>
        <v>6</v>
      </c>
      <c r="E521" s="29">
        <f>YEAR(JoursFériés[[#This Row],[Jour]])</f>
        <v>2021</v>
      </c>
    </row>
    <row r="522" spans="2:5" ht="30" customHeight="1" x14ac:dyDescent="0.3">
      <c r="B522" s="27">
        <v>44349</v>
      </c>
      <c r="C522" s="28">
        <f>WEEKNUM(JoursFériés[[#This Row],[Jour]])</f>
        <v>23</v>
      </c>
      <c r="D522" s="29">
        <f>MONTH(JoursFériés[[#This Row],[Jour]])</f>
        <v>6</v>
      </c>
      <c r="E522" s="29">
        <f>YEAR(JoursFériés[[#This Row],[Jour]])</f>
        <v>2021</v>
      </c>
    </row>
    <row r="523" spans="2:5" ht="30" customHeight="1" x14ac:dyDescent="0.3">
      <c r="B523" s="27">
        <v>44350</v>
      </c>
      <c r="C523" s="28">
        <f>WEEKNUM(JoursFériés[[#This Row],[Jour]])</f>
        <v>23</v>
      </c>
      <c r="D523" s="29">
        <f>MONTH(JoursFériés[[#This Row],[Jour]])</f>
        <v>6</v>
      </c>
      <c r="E523" s="29">
        <f>YEAR(JoursFériés[[#This Row],[Jour]])</f>
        <v>2021</v>
      </c>
    </row>
    <row r="524" spans="2:5" ht="30" customHeight="1" x14ac:dyDescent="0.3">
      <c r="B524" s="27">
        <v>44351</v>
      </c>
      <c r="C524" s="28">
        <f>WEEKNUM(JoursFériés[[#This Row],[Jour]])</f>
        <v>23</v>
      </c>
      <c r="D524" s="29">
        <f>MONTH(JoursFériés[[#This Row],[Jour]])</f>
        <v>6</v>
      </c>
      <c r="E524" s="29">
        <f>YEAR(JoursFériés[[#This Row],[Jour]])</f>
        <v>2021</v>
      </c>
    </row>
    <row r="525" spans="2:5" ht="30" customHeight="1" x14ac:dyDescent="0.3">
      <c r="B525" s="27">
        <v>44352</v>
      </c>
      <c r="C525" s="28">
        <f>WEEKNUM(JoursFériés[[#This Row],[Jour]])</f>
        <v>23</v>
      </c>
      <c r="D525" s="29">
        <f>MONTH(JoursFériés[[#This Row],[Jour]])</f>
        <v>6</v>
      </c>
      <c r="E525" s="29">
        <f>YEAR(JoursFériés[[#This Row],[Jour]])</f>
        <v>2021</v>
      </c>
    </row>
    <row r="526" spans="2:5" ht="30" customHeight="1" x14ac:dyDescent="0.3">
      <c r="B526" s="27">
        <v>44353</v>
      </c>
      <c r="C526" s="28">
        <f>WEEKNUM(JoursFériés[[#This Row],[Jour]])</f>
        <v>24</v>
      </c>
      <c r="D526" s="29">
        <f>MONTH(JoursFériés[[#This Row],[Jour]])</f>
        <v>6</v>
      </c>
      <c r="E526" s="29">
        <f>YEAR(JoursFériés[[#This Row],[Jour]])</f>
        <v>2021</v>
      </c>
    </row>
    <row r="527" spans="2:5" ht="30" customHeight="1" x14ac:dyDescent="0.3">
      <c r="B527" s="27">
        <v>44354</v>
      </c>
      <c r="C527" s="28">
        <f>WEEKNUM(JoursFériés[[#This Row],[Jour]])</f>
        <v>24</v>
      </c>
      <c r="D527" s="29">
        <f>MONTH(JoursFériés[[#This Row],[Jour]])</f>
        <v>6</v>
      </c>
      <c r="E527" s="29">
        <f>YEAR(JoursFériés[[#This Row],[Jour]])</f>
        <v>2021</v>
      </c>
    </row>
    <row r="528" spans="2:5" ht="30" customHeight="1" x14ac:dyDescent="0.3">
      <c r="B528" s="27">
        <v>44355</v>
      </c>
      <c r="C528" s="28">
        <f>WEEKNUM(JoursFériés[[#This Row],[Jour]])</f>
        <v>24</v>
      </c>
      <c r="D528" s="29">
        <f>MONTH(JoursFériés[[#This Row],[Jour]])</f>
        <v>6</v>
      </c>
      <c r="E528" s="29">
        <f>YEAR(JoursFériés[[#This Row],[Jour]])</f>
        <v>2021</v>
      </c>
    </row>
    <row r="529" spans="2:5" ht="30" customHeight="1" x14ac:dyDescent="0.3">
      <c r="B529" s="27">
        <v>44356</v>
      </c>
      <c r="C529" s="28">
        <f>WEEKNUM(JoursFériés[[#This Row],[Jour]])</f>
        <v>24</v>
      </c>
      <c r="D529" s="29">
        <f>MONTH(JoursFériés[[#This Row],[Jour]])</f>
        <v>6</v>
      </c>
      <c r="E529" s="29">
        <f>YEAR(JoursFériés[[#This Row],[Jour]])</f>
        <v>2021</v>
      </c>
    </row>
    <row r="530" spans="2:5" ht="30" customHeight="1" x14ac:dyDescent="0.3">
      <c r="B530" s="27">
        <v>44357</v>
      </c>
      <c r="C530" s="28">
        <f>WEEKNUM(JoursFériés[[#This Row],[Jour]])</f>
        <v>24</v>
      </c>
      <c r="D530" s="29">
        <f>MONTH(JoursFériés[[#This Row],[Jour]])</f>
        <v>6</v>
      </c>
      <c r="E530" s="29">
        <f>YEAR(JoursFériés[[#This Row],[Jour]])</f>
        <v>2021</v>
      </c>
    </row>
    <row r="531" spans="2:5" ht="30" customHeight="1" x14ac:dyDescent="0.3">
      <c r="B531" s="27">
        <v>44358</v>
      </c>
      <c r="C531" s="28">
        <f>WEEKNUM(JoursFériés[[#This Row],[Jour]])</f>
        <v>24</v>
      </c>
      <c r="D531" s="29">
        <f>MONTH(JoursFériés[[#This Row],[Jour]])</f>
        <v>6</v>
      </c>
      <c r="E531" s="29">
        <f>YEAR(JoursFériés[[#This Row],[Jour]])</f>
        <v>2021</v>
      </c>
    </row>
    <row r="532" spans="2:5" ht="30" customHeight="1" x14ac:dyDescent="0.3">
      <c r="B532" s="27">
        <v>44359</v>
      </c>
      <c r="C532" s="28">
        <f>WEEKNUM(JoursFériés[[#This Row],[Jour]])</f>
        <v>24</v>
      </c>
      <c r="D532" s="29">
        <f>MONTH(JoursFériés[[#This Row],[Jour]])</f>
        <v>6</v>
      </c>
      <c r="E532" s="29">
        <f>YEAR(JoursFériés[[#This Row],[Jour]])</f>
        <v>2021</v>
      </c>
    </row>
    <row r="533" spans="2:5" ht="30" customHeight="1" x14ac:dyDescent="0.3">
      <c r="B533" s="27">
        <v>44360</v>
      </c>
      <c r="C533" s="28">
        <f>WEEKNUM(JoursFériés[[#This Row],[Jour]])</f>
        <v>25</v>
      </c>
      <c r="D533" s="29">
        <f>MONTH(JoursFériés[[#This Row],[Jour]])</f>
        <v>6</v>
      </c>
      <c r="E533" s="29">
        <f>YEAR(JoursFériés[[#This Row],[Jour]])</f>
        <v>2021</v>
      </c>
    </row>
    <row r="534" spans="2:5" ht="30" customHeight="1" x14ac:dyDescent="0.3">
      <c r="B534" s="27">
        <v>44361</v>
      </c>
      <c r="C534" s="28">
        <f>WEEKNUM(JoursFériés[[#This Row],[Jour]])</f>
        <v>25</v>
      </c>
      <c r="D534" s="29">
        <f>MONTH(JoursFériés[[#This Row],[Jour]])</f>
        <v>6</v>
      </c>
      <c r="E534" s="29">
        <f>YEAR(JoursFériés[[#This Row],[Jour]])</f>
        <v>2021</v>
      </c>
    </row>
    <row r="535" spans="2:5" ht="30" customHeight="1" x14ac:dyDescent="0.3">
      <c r="B535" s="27">
        <v>44362</v>
      </c>
      <c r="C535" s="28">
        <f>WEEKNUM(JoursFériés[[#This Row],[Jour]])</f>
        <v>25</v>
      </c>
      <c r="D535" s="29">
        <f>MONTH(JoursFériés[[#This Row],[Jour]])</f>
        <v>6</v>
      </c>
      <c r="E535" s="29">
        <f>YEAR(JoursFériés[[#This Row],[Jour]])</f>
        <v>2021</v>
      </c>
    </row>
    <row r="536" spans="2:5" ht="30" customHeight="1" x14ac:dyDescent="0.3">
      <c r="B536" s="27">
        <v>44363</v>
      </c>
      <c r="C536" s="28">
        <f>WEEKNUM(JoursFériés[[#This Row],[Jour]])</f>
        <v>25</v>
      </c>
      <c r="D536" s="29">
        <f>MONTH(JoursFériés[[#This Row],[Jour]])</f>
        <v>6</v>
      </c>
      <c r="E536" s="29">
        <f>YEAR(JoursFériés[[#This Row],[Jour]])</f>
        <v>2021</v>
      </c>
    </row>
    <row r="537" spans="2:5" ht="30" customHeight="1" x14ac:dyDescent="0.3">
      <c r="B537" s="27">
        <v>44364</v>
      </c>
      <c r="C537" s="28">
        <f>WEEKNUM(JoursFériés[[#This Row],[Jour]])</f>
        <v>25</v>
      </c>
      <c r="D537" s="29">
        <f>MONTH(JoursFériés[[#This Row],[Jour]])</f>
        <v>6</v>
      </c>
      <c r="E537" s="29">
        <f>YEAR(JoursFériés[[#This Row],[Jour]])</f>
        <v>2021</v>
      </c>
    </row>
    <row r="538" spans="2:5" ht="30" customHeight="1" x14ac:dyDescent="0.3">
      <c r="B538" s="27">
        <v>44365</v>
      </c>
      <c r="C538" s="28">
        <f>WEEKNUM(JoursFériés[[#This Row],[Jour]])</f>
        <v>25</v>
      </c>
      <c r="D538" s="29">
        <f>MONTH(JoursFériés[[#This Row],[Jour]])</f>
        <v>6</v>
      </c>
      <c r="E538" s="29">
        <f>YEAR(JoursFériés[[#This Row],[Jour]])</f>
        <v>2021</v>
      </c>
    </row>
    <row r="539" spans="2:5" ht="30" customHeight="1" x14ac:dyDescent="0.3">
      <c r="B539" s="27">
        <v>44366</v>
      </c>
      <c r="C539" s="28">
        <f>WEEKNUM(JoursFériés[[#This Row],[Jour]])</f>
        <v>25</v>
      </c>
      <c r="D539" s="29">
        <f>MONTH(JoursFériés[[#This Row],[Jour]])</f>
        <v>6</v>
      </c>
      <c r="E539" s="29">
        <f>YEAR(JoursFériés[[#This Row],[Jour]])</f>
        <v>2021</v>
      </c>
    </row>
    <row r="540" spans="2:5" ht="30" customHeight="1" x14ac:dyDescent="0.3">
      <c r="B540" s="27">
        <v>44367</v>
      </c>
      <c r="C540" s="28">
        <f>WEEKNUM(JoursFériés[[#This Row],[Jour]])</f>
        <v>26</v>
      </c>
      <c r="D540" s="29">
        <f>MONTH(JoursFériés[[#This Row],[Jour]])</f>
        <v>6</v>
      </c>
      <c r="E540" s="29">
        <f>YEAR(JoursFériés[[#This Row],[Jour]])</f>
        <v>2021</v>
      </c>
    </row>
    <row r="541" spans="2:5" ht="30" customHeight="1" x14ac:dyDescent="0.3">
      <c r="B541" s="27">
        <v>44368</v>
      </c>
      <c r="C541" s="28">
        <f>WEEKNUM(JoursFériés[[#This Row],[Jour]])</f>
        <v>26</v>
      </c>
      <c r="D541" s="29">
        <f>MONTH(JoursFériés[[#This Row],[Jour]])</f>
        <v>6</v>
      </c>
      <c r="E541" s="29">
        <f>YEAR(JoursFériés[[#This Row],[Jour]])</f>
        <v>2021</v>
      </c>
    </row>
    <row r="542" spans="2:5" ht="30" customHeight="1" x14ac:dyDescent="0.3">
      <c r="B542" s="27">
        <v>44369</v>
      </c>
      <c r="C542" s="28">
        <f>WEEKNUM(JoursFériés[[#This Row],[Jour]])</f>
        <v>26</v>
      </c>
      <c r="D542" s="29">
        <f>MONTH(JoursFériés[[#This Row],[Jour]])</f>
        <v>6</v>
      </c>
      <c r="E542" s="29">
        <f>YEAR(JoursFériés[[#This Row],[Jour]])</f>
        <v>2021</v>
      </c>
    </row>
    <row r="543" spans="2:5" ht="30" customHeight="1" x14ac:dyDescent="0.3">
      <c r="B543" s="27">
        <v>44370</v>
      </c>
      <c r="C543" s="28">
        <f>WEEKNUM(JoursFériés[[#This Row],[Jour]])</f>
        <v>26</v>
      </c>
      <c r="D543" s="29">
        <f>MONTH(JoursFériés[[#This Row],[Jour]])</f>
        <v>6</v>
      </c>
      <c r="E543" s="29">
        <f>YEAR(JoursFériés[[#This Row],[Jour]])</f>
        <v>2021</v>
      </c>
    </row>
    <row r="544" spans="2:5" ht="30" customHeight="1" x14ac:dyDescent="0.3">
      <c r="B544" s="27">
        <v>44371</v>
      </c>
      <c r="C544" s="28">
        <f>WEEKNUM(JoursFériés[[#This Row],[Jour]])</f>
        <v>26</v>
      </c>
      <c r="D544" s="29">
        <f>MONTH(JoursFériés[[#This Row],[Jour]])</f>
        <v>6</v>
      </c>
      <c r="E544" s="29">
        <f>YEAR(JoursFériés[[#This Row],[Jour]])</f>
        <v>2021</v>
      </c>
    </row>
    <row r="545" spans="2:5" ht="30" customHeight="1" x14ac:dyDescent="0.3">
      <c r="B545" s="27">
        <v>44372</v>
      </c>
      <c r="C545" s="28">
        <f>WEEKNUM(JoursFériés[[#This Row],[Jour]])</f>
        <v>26</v>
      </c>
      <c r="D545" s="29">
        <f>MONTH(JoursFériés[[#This Row],[Jour]])</f>
        <v>6</v>
      </c>
      <c r="E545" s="29">
        <f>YEAR(JoursFériés[[#This Row],[Jour]])</f>
        <v>2021</v>
      </c>
    </row>
    <row r="546" spans="2:5" ht="30" customHeight="1" x14ac:dyDescent="0.3">
      <c r="B546" s="27">
        <v>44373</v>
      </c>
      <c r="C546" s="28">
        <f>WEEKNUM(JoursFériés[[#This Row],[Jour]])</f>
        <v>26</v>
      </c>
      <c r="D546" s="29">
        <f>MONTH(JoursFériés[[#This Row],[Jour]])</f>
        <v>6</v>
      </c>
      <c r="E546" s="29">
        <f>YEAR(JoursFériés[[#This Row],[Jour]])</f>
        <v>2021</v>
      </c>
    </row>
    <row r="547" spans="2:5" ht="30" customHeight="1" x14ac:dyDescent="0.3">
      <c r="B547" s="27">
        <v>44374</v>
      </c>
      <c r="C547" s="28">
        <f>WEEKNUM(JoursFériés[[#This Row],[Jour]])</f>
        <v>27</v>
      </c>
      <c r="D547" s="29">
        <f>MONTH(JoursFériés[[#This Row],[Jour]])</f>
        <v>6</v>
      </c>
      <c r="E547" s="29">
        <f>YEAR(JoursFériés[[#This Row],[Jour]])</f>
        <v>2021</v>
      </c>
    </row>
    <row r="548" spans="2:5" ht="30" customHeight="1" x14ac:dyDescent="0.3">
      <c r="B548" s="27">
        <v>44375</v>
      </c>
      <c r="C548" s="28">
        <f>WEEKNUM(JoursFériés[[#This Row],[Jour]])</f>
        <v>27</v>
      </c>
      <c r="D548" s="29">
        <f>MONTH(JoursFériés[[#This Row],[Jour]])</f>
        <v>6</v>
      </c>
      <c r="E548" s="29">
        <f>YEAR(JoursFériés[[#This Row],[Jour]])</f>
        <v>2021</v>
      </c>
    </row>
    <row r="549" spans="2:5" ht="30" customHeight="1" x14ac:dyDescent="0.3">
      <c r="B549" s="27">
        <v>44376</v>
      </c>
      <c r="C549" s="28">
        <f>WEEKNUM(JoursFériés[[#This Row],[Jour]])</f>
        <v>27</v>
      </c>
      <c r="D549" s="29">
        <f>MONTH(JoursFériés[[#This Row],[Jour]])</f>
        <v>6</v>
      </c>
      <c r="E549" s="29">
        <f>YEAR(JoursFériés[[#This Row],[Jour]])</f>
        <v>2021</v>
      </c>
    </row>
    <row r="550" spans="2:5" ht="30" customHeight="1" x14ac:dyDescent="0.3">
      <c r="B550" s="27">
        <v>44377</v>
      </c>
      <c r="C550" s="28">
        <f>WEEKNUM(JoursFériés[[#This Row],[Jour]])</f>
        <v>27</v>
      </c>
      <c r="D550" s="29">
        <f>MONTH(JoursFériés[[#This Row],[Jour]])</f>
        <v>6</v>
      </c>
      <c r="E550" s="29">
        <f>YEAR(JoursFériés[[#This Row],[Jour]])</f>
        <v>2021</v>
      </c>
    </row>
    <row r="551" spans="2:5" ht="30" customHeight="1" x14ac:dyDescent="0.3">
      <c r="B551" s="27">
        <v>44378</v>
      </c>
      <c r="C551" s="28">
        <f>WEEKNUM(JoursFériés[[#This Row],[Jour]])</f>
        <v>27</v>
      </c>
      <c r="D551" s="29">
        <f>MONTH(JoursFériés[[#This Row],[Jour]])</f>
        <v>7</v>
      </c>
      <c r="E551" s="29">
        <f>YEAR(JoursFériés[[#This Row],[Jour]])</f>
        <v>2021</v>
      </c>
    </row>
    <row r="552" spans="2:5" ht="30" customHeight="1" x14ac:dyDescent="0.3">
      <c r="B552" s="27">
        <v>44379</v>
      </c>
      <c r="C552" s="28">
        <f>WEEKNUM(JoursFériés[[#This Row],[Jour]])</f>
        <v>27</v>
      </c>
      <c r="D552" s="29">
        <f>MONTH(JoursFériés[[#This Row],[Jour]])</f>
        <v>7</v>
      </c>
      <c r="E552" s="29">
        <f>YEAR(JoursFériés[[#This Row],[Jour]])</f>
        <v>2021</v>
      </c>
    </row>
    <row r="553" spans="2:5" ht="30" customHeight="1" x14ac:dyDescent="0.3">
      <c r="B553" s="27">
        <v>44380</v>
      </c>
      <c r="C553" s="28">
        <f>WEEKNUM(JoursFériés[[#This Row],[Jour]])</f>
        <v>27</v>
      </c>
      <c r="D553" s="29">
        <f>MONTH(JoursFériés[[#This Row],[Jour]])</f>
        <v>7</v>
      </c>
      <c r="E553" s="29">
        <f>YEAR(JoursFériés[[#This Row],[Jour]])</f>
        <v>2021</v>
      </c>
    </row>
    <row r="554" spans="2:5" ht="30" customHeight="1" x14ac:dyDescent="0.3">
      <c r="B554" s="27">
        <v>44381</v>
      </c>
      <c r="C554" s="28">
        <f>WEEKNUM(JoursFériés[[#This Row],[Jour]])</f>
        <v>28</v>
      </c>
      <c r="D554" s="29">
        <f>MONTH(JoursFériés[[#This Row],[Jour]])</f>
        <v>7</v>
      </c>
      <c r="E554" s="29">
        <f>YEAR(JoursFériés[[#This Row],[Jour]])</f>
        <v>2021</v>
      </c>
    </row>
    <row r="555" spans="2:5" ht="30" customHeight="1" x14ac:dyDescent="0.3">
      <c r="B555" s="27">
        <v>44382</v>
      </c>
      <c r="C555" s="28">
        <f>WEEKNUM(JoursFériés[[#This Row],[Jour]])</f>
        <v>28</v>
      </c>
      <c r="D555" s="29">
        <f>MONTH(JoursFériés[[#This Row],[Jour]])</f>
        <v>7</v>
      </c>
      <c r="E555" s="29">
        <f>YEAR(JoursFériés[[#This Row],[Jour]])</f>
        <v>2021</v>
      </c>
    </row>
    <row r="556" spans="2:5" ht="30" customHeight="1" x14ac:dyDescent="0.3">
      <c r="B556" s="27">
        <v>44383</v>
      </c>
      <c r="C556" s="28">
        <f>WEEKNUM(JoursFériés[[#This Row],[Jour]])</f>
        <v>28</v>
      </c>
      <c r="D556" s="29">
        <f>MONTH(JoursFériés[[#This Row],[Jour]])</f>
        <v>7</v>
      </c>
      <c r="E556" s="29">
        <f>YEAR(JoursFériés[[#This Row],[Jour]])</f>
        <v>2021</v>
      </c>
    </row>
    <row r="557" spans="2:5" ht="30" customHeight="1" x14ac:dyDescent="0.3">
      <c r="B557" s="27">
        <v>44384</v>
      </c>
      <c r="C557" s="28">
        <f>WEEKNUM(JoursFériés[[#This Row],[Jour]])</f>
        <v>28</v>
      </c>
      <c r="D557" s="29">
        <f>MONTH(JoursFériés[[#This Row],[Jour]])</f>
        <v>7</v>
      </c>
      <c r="E557" s="29">
        <f>YEAR(JoursFériés[[#This Row],[Jour]])</f>
        <v>2021</v>
      </c>
    </row>
    <row r="558" spans="2:5" ht="30" customHeight="1" x14ac:dyDescent="0.3">
      <c r="B558" s="27">
        <v>44385</v>
      </c>
      <c r="C558" s="28">
        <f>WEEKNUM(JoursFériés[[#This Row],[Jour]])</f>
        <v>28</v>
      </c>
      <c r="D558" s="29">
        <f>MONTH(JoursFériés[[#This Row],[Jour]])</f>
        <v>7</v>
      </c>
      <c r="E558" s="29">
        <f>YEAR(JoursFériés[[#This Row],[Jour]])</f>
        <v>2021</v>
      </c>
    </row>
    <row r="559" spans="2:5" ht="30" customHeight="1" x14ac:dyDescent="0.3">
      <c r="B559" s="27">
        <v>44386</v>
      </c>
      <c r="C559" s="28">
        <f>WEEKNUM(JoursFériés[[#This Row],[Jour]])</f>
        <v>28</v>
      </c>
      <c r="D559" s="29">
        <f>MONTH(JoursFériés[[#This Row],[Jour]])</f>
        <v>7</v>
      </c>
      <c r="E559" s="29">
        <f>YEAR(JoursFériés[[#This Row],[Jour]])</f>
        <v>2021</v>
      </c>
    </row>
    <row r="560" spans="2:5" ht="30" customHeight="1" x14ac:dyDescent="0.3">
      <c r="B560" s="27">
        <v>44387</v>
      </c>
      <c r="C560" s="28">
        <f>WEEKNUM(JoursFériés[[#This Row],[Jour]])</f>
        <v>28</v>
      </c>
      <c r="D560" s="29">
        <f>MONTH(JoursFériés[[#This Row],[Jour]])</f>
        <v>7</v>
      </c>
      <c r="E560" s="29">
        <f>YEAR(JoursFériés[[#This Row],[Jour]])</f>
        <v>2021</v>
      </c>
    </row>
    <row r="561" spans="2:5" ht="30" customHeight="1" x14ac:dyDescent="0.3">
      <c r="B561" s="27">
        <v>44388</v>
      </c>
      <c r="C561" s="28">
        <f>WEEKNUM(JoursFériés[[#This Row],[Jour]])</f>
        <v>29</v>
      </c>
      <c r="D561" s="29">
        <f>MONTH(JoursFériés[[#This Row],[Jour]])</f>
        <v>7</v>
      </c>
      <c r="E561" s="29">
        <f>YEAR(JoursFériés[[#This Row],[Jour]])</f>
        <v>2021</v>
      </c>
    </row>
    <row r="562" spans="2:5" ht="30" customHeight="1" x14ac:dyDescent="0.3">
      <c r="B562" s="27">
        <v>44389</v>
      </c>
      <c r="C562" s="28">
        <f>WEEKNUM(JoursFériés[[#This Row],[Jour]])</f>
        <v>29</v>
      </c>
      <c r="D562" s="29">
        <f>MONTH(JoursFériés[[#This Row],[Jour]])</f>
        <v>7</v>
      </c>
      <c r="E562" s="29">
        <f>YEAR(JoursFériés[[#This Row],[Jour]])</f>
        <v>2021</v>
      </c>
    </row>
    <row r="563" spans="2:5" ht="30" customHeight="1" x14ac:dyDescent="0.3">
      <c r="B563" s="27">
        <v>44390</v>
      </c>
      <c r="C563" s="28">
        <f>WEEKNUM(JoursFériés[[#This Row],[Jour]])</f>
        <v>29</v>
      </c>
      <c r="D563" s="29">
        <f>MONTH(JoursFériés[[#This Row],[Jour]])</f>
        <v>7</v>
      </c>
      <c r="E563" s="29">
        <f>YEAR(JoursFériés[[#This Row],[Jour]])</f>
        <v>2021</v>
      </c>
    </row>
    <row r="564" spans="2:5" ht="30" customHeight="1" x14ac:dyDescent="0.3">
      <c r="B564" s="27">
        <v>44391</v>
      </c>
      <c r="C564" s="28">
        <f>WEEKNUM(JoursFériés[[#This Row],[Jour]])</f>
        <v>29</v>
      </c>
      <c r="D564" s="29">
        <f>MONTH(JoursFériés[[#This Row],[Jour]])</f>
        <v>7</v>
      </c>
      <c r="E564" s="29">
        <f>YEAR(JoursFériés[[#This Row],[Jour]])</f>
        <v>2021</v>
      </c>
    </row>
    <row r="565" spans="2:5" ht="30" customHeight="1" x14ac:dyDescent="0.3">
      <c r="B565" s="27">
        <v>44392</v>
      </c>
      <c r="C565" s="28">
        <f>WEEKNUM(JoursFériés[[#This Row],[Jour]])</f>
        <v>29</v>
      </c>
      <c r="D565" s="29">
        <f>MONTH(JoursFériés[[#This Row],[Jour]])</f>
        <v>7</v>
      </c>
      <c r="E565" s="29">
        <f>YEAR(JoursFériés[[#This Row],[Jour]])</f>
        <v>2021</v>
      </c>
    </row>
    <row r="566" spans="2:5" ht="30" customHeight="1" x14ac:dyDescent="0.3">
      <c r="B566" s="27">
        <v>44393</v>
      </c>
      <c r="C566" s="28">
        <f>WEEKNUM(JoursFériés[[#This Row],[Jour]])</f>
        <v>29</v>
      </c>
      <c r="D566" s="29">
        <f>MONTH(JoursFériés[[#This Row],[Jour]])</f>
        <v>7</v>
      </c>
      <c r="E566" s="29">
        <f>YEAR(JoursFériés[[#This Row],[Jour]])</f>
        <v>2021</v>
      </c>
    </row>
    <row r="567" spans="2:5" ht="30" customHeight="1" x14ac:dyDescent="0.3">
      <c r="B567" s="27">
        <v>44394</v>
      </c>
      <c r="C567" s="28">
        <f>WEEKNUM(JoursFériés[[#This Row],[Jour]])</f>
        <v>29</v>
      </c>
      <c r="D567" s="29">
        <f>MONTH(JoursFériés[[#This Row],[Jour]])</f>
        <v>7</v>
      </c>
      <c r="E567" s="29">
        <f>YEAR(JoursFériés[[#This Row],[Jour]])</f>
        <v>2021</v>
      </c>
    </row>
    <row r="568" spans="2:5" ht="30" customHeight="1" x14ac:dyDescent="0.3">
      <c r="B568" s="27">
        <v>44395</v>
      </c>
      <c r="C568" s="28">
        <f>WEEKNUM(JoursFériés[[#This Row],[Jour]])</f>
        <v>30</v>
      </c>
      <c r="D568" s="29">
        <f>MONTH(JoursFériés[[#This Row],[Jour]])</f>
        <v>7</v>
      </c>
      <c r="E568" s="29">
        <f>YEAR(JoursFériés[[#This Row],[Jour]])</f>
        <v>2021</v>
      </c>
    </row>
    <row r="569" spans="2:5" ht="30" customHeight="1" x14ac:dyDescent="0.3">
      <c r="B569" s="27">
        <v>44396</v>
      </c>
      <c r="C569" s="28">
        <f>WEEKNUM(JoursFériés[[#This Row],[Jour]])</f>
        <v>30</v>
      </c>
      <c r="D569" s="29">
        <f>MONTH(JoursFériés[[#This Row],[Jour]])</f>
        <v>7</v>
      </c>
      <c r="E569" s="29">
        <f>YEAR(JoursFériés[[#This Row],[Jour]])</f>
        <v>2021</v>
      </c>
    </row>
    <row r="570" spans="2:5" ht="30" customHeight="1" x14ac:dyDescent="0.3">
      <c r="B570" s="27">
        <v>44397</v>
      </c>
      <c r="C570" s="28">
        <f>WEEKNUM(JoursFériés[[#This Row],[Jour]])</f>
        <v>30</v>
      </c>
      <c r="D570" s="29">
        <f>MONTH(JoursFériés[[#This Row],[Jour]])</f>
        <v>7</v>
      </c>
      <c r="E570" s="29">
        <f>YEAR(JoursFériés[[#This Row],[Jour]])</f>
        <v>2021</v>
      </c>
    </row>
    <row r="571" spans="2:5" ht="30" customHeight="1" x14ac:dyDescent="0.3">
      <c r="B571" s="27">
        <v>44398</v>
      </c>
      <c r="C571" s="28">
        <f>WEEKNUM(JoursFériés[[#This Row],[Jour]])</f>
        <v>30</v>
      </c>
      <c r="D571" s="29">
        <f>MONTH(JoursFériés[[#This Row],[Jour]])</f>
        <v>7</v>
      </c>
      <c r="E571" s="29">
        <f>YEAR(JoursFériés[[#This Row],[Jour]])</f>
        <v>2021</v>
      </c>
    </row>
    <row r="572" spans="2:5" ht="30" customHeight="1" x14ac:dyDescent="0.3">
      <c r="B572" s="27">
        <v>44399</v>
      </c>
      <c r="C572" s="28">
        <f>WEEKNUM(JoursFériés[[#This Row],[Jour]])</f>
        <v>30</v>
      </c>
      <c r="D572" s="29">
        <f>MONTH(JoursFériés[[#This Row],[Jour]])</f>
        <v>7</v>
      </c>
      <c r="E572" s="29">
        <f>YEAR(JoursFériés[[#This Row],[Jour]])</f>
        <v>2021</v>
      </c>
    </row>
    <row r="573" spans="2:5" ht="30" customHeight="1" x14ac:dyDescent="0.3">
      <c r="B573" s="27">
        <v>44400</v>
      </c>
      <c r="C573" s="28">
        <f>WEEKNUM(JoursFériés[[#This Row],[Jour]])</f>
        <v>30</v>
      </c>
      <c r="D573" s="29">
        <f>MONTH(JoursFériés[[#This Row],[Jour]])</f>
        <v>7</v>
      </c>
      <c r="E573" s="29">
        <f>YEAR(JoursFériés[[#This Row],[Jour]])</f>
        <v>2021</v>
      </c>
    </row>
    <row r="574" spans="2:5" ht="30" customHeight="1" x14ac:dyDescent="0.3">
      <c r="B574" s="27">
        <v>44401</v>
      </c>
      <c r="C574" s="28">
        <f>WEEKNUM(JoursFériés[[#This Row],[Jour]])</f>
        <v>30</v>
      </c>
      <c r="D574" s="29">
        <f>MONTH(JoursFériés[[#This Row],[Jour]])</f>
        <v>7</v>
      </c>
      <c r="E574" s="29">
        <f>YEAR(JoursFériés[[#This Row],[Jour]])</f>
        <v>2021</v>
      </c>
    </row>
    <row r="575" spans="2:5" ht="30" customHeight="1" x14ac:dyDescent="0.3">
      <c r="B575" s="27">
        <v>44402</v>
      </c>
      <c r="C575" s="28">
        <f>WEEKNUM(JoursFériés[[#This Row],[Jour]])</f>
        <v>31</v>
      </c>
      <c r="D575" s="29">
        <f>MONTH(JoursFériés[[#This Row],[Jour]])</f>
        <v>7</v>
      </c>
      <c r="E575" s="29">
        <f>YEAR(JoursFériés[[#This Row],[Jour]])</f>
        <v>2021</v>
      </c>
    </row>
    <row r="576" spans="2:5" ht="30" customHeight="1" x14ac:dyDescent="0.3">
      <c r="B576" s="27">
        <v>44403</v>
      </c>
      <c r="C576" s="28">
        <f>WEEKNUM(JoursFériés[[#This Row],[Jour]])</f>
        <v>31</v>
      </c>
      <c r="D576" s="29">
        <f>MONTH(JoursFériés[[#This Row],[Jour]])</f>
        <v>7</v>
      </c>
      <c r="E576" s="29">
        <f>YEAR(JoursFériés[[#This Row],[Jour]])</f>
        <v>2021</v>
      </c>
    </row>
    <row r="577" spans="2:5" ht="30" customHeight="1" x14ac:dyDescent="0.3">
      <c r="B577" s="27">
        <v>44404</v>
      </c>
      <c r="C577" s="28">
        <f>WEEKNUM(JoursFériés[[#This Row],[Jour]])</f>
        <v>31</v>
      </c>
      <c r="D577" s="29">
        <f>MONTH(JoursFériés[[#This Row],[Jour]])</f>
        <v>7</v>
      </c>
      <c r="E577" s="29">
        <f>YEAR(JoursFériés[[#This Row],[Jour]])</f>
        <v>2021</v>
      </c>
    </row>
    <row r="578" spans="2:5" ht="30" customHeight="1" x14ac:dyDescent="0.3">
      <c r="B578" s="27">
        <v>44405</v>
      </c>
      <c r="C578" s="28">
        <f>WEEKNUM(JoursFériés[[#This Row],[Jour]])</f>
        <v>31</v>
      </c>
      <c r="D578" s="29">
        <f>MONTH(JoursFériés[[#This Row],[Jour]])</f>
        <v>7</v>
      </c>
      <c r="E578" s="29">
        <f>YEAR(JoursFériés[[#This Row],[Jour]])</f>
        <v>2021</v>
      </c>
    </row>
    <row r="579" spans="2:5" ht="30" customHeight="1" x14ac:dyDescent="0.3">
      <c r="B579" s="27">
        <v>44406</v>
      </c>
      <c r="C579" s="28">
        <f>WEEKNUM(JoursFériés[[#This Row],[Jour]])</f>
        <v>31</v>
      </c>
      <c r="D579" s="29">
        <f>MONTH(JoursFériés[[#This Row],[Jour]])</f>
        <v>7</v>
      </c>
      <c r="E579" s="29">
        <f>YEAR(JoursFériés[[#This Row],[Jour]])</f>
        <v>2021</v>
      </c>
    </row>
    <row r="580" spans="2:5" ht="30" customHeight="1" x14ac:dyDescent="0.3">
      <c r="B580" s="27">
        <v>44407</v>
      </c>
      <c r="C580" s="28">
        <f>WEEKNUM(JoursFériés[[#This Row],[Jour]])</f>
        <v>31</v>
      </c>
      <c r="D580" s="29">
        <f>MONTH(JoursFériés[[#This Row],[Jour]])</f>
        <v>7</v>
      </c>
      <c r="E580" s="29">
        <f>YEAR(JoursFériés[[#This Row],[Jour]])</f>
        <v>2021</v>
      </c>
    </row>
    <row r="581" spans="2:5" ht="30" customHeight="1" x14ac:dyDescent="0.3">
      <c r="B581" s="27">
        <v>44408</v>
      </c>
      <c r="C581" s="28">
        <f>WEEKNUM(JoursFériés[[#This Row],[Jour]])</f>
        <v>31</v>
      </c>
      <c r="D581" s="29">
        <f>MONTH(JoursFériés[[#This Row],[Jour]])</f>
        <v>7</v>
      </c>
      <c r="E581" s="29">
        <f>YEAR(JoursFériés[[#This Row],[Jour]])</f>
        <v>2021</v>
      </c>
    </row>
    <row r="582" spans="2:5" ht="30" customHeight="1" x14ac:dyDescent="0.3">
      <c r="B582" s="27">
        <v>44409</v>
      </c>
      <c r="C582" s="28">
        <f>WEEKNUM(JoursFériés[[#This Row],[Jour]])</f>
        <v>32</v>
      </c>
      <c r="D582" s="29">
        <f>MONTH(JoursFériés[[#This Row],[Jour]])</f>
        <v>8</v>
      </c>
      <c r="E582" s="29">
        <f>YEAR(JoursFériés[[#This Row],[Jour]])</f>
        <v>2021</v>
      </c>
    </row>
    <row r="583" spans="2:5" ht="30" customHeight="1" x14ac:dyDescent="0.3">
      <c r="B583" s="27">
        <v>44410</v>
      </c>
      <c r="C583" s="28">
        <f>WEEKNUM(JoursFériés[[#This Row],[Jour]])</f>
        <v>32</v>
      </c>
      <c r="D583" s="29">
        <f>MONTH(JoursFériés[[#This Row],[Jour]])</f>
        <v>8</v>
      </c>
      <c r="E583" s="29">
        <f>YEAR(JoursFériés[[#This Row],[Jour]])</f>
        <v>2021</v>
      </c>
    </row>
    <row r="584" spans="2:5" ht="30" customHeight="1" x14ac:dyDescent="0.3">
      <c r="B584" s="27">
        <v>44411</v>
      </c>
      <c r="C584" s="28">
        <f>WEEKNUM(JoursFériés[[#This Row],[Jour]])</f>
        <v>32</v>
      </c>
      <c r="D584" s="29">
        <f>MONTH(JoursFériés[[#This Row],[Jour]])</f>
        <v>8</v>
      </c>
      <c r="E584" s="29">
        <f>YEAR(JoursFériés[[#This Row],[Jour]])</f>
        <v>2021</v>
      </c>
    </row>
    <row r="585" spans="2:5" ht="30" customHeight="1" x14ac:dyDescent="0.3">
      <c r="B585" s="27">
        <v>44412</v>
      </c>
      <c r="C585" s="28">
        <f>WEEKNUM(JoursFériés[[#This Row],[Jour]])</f>
        <v>32</v>
      </c>
      <c r="D585" s="29">
        <f>MONTH(JoursFériés[[#This Row],[Jour]])</f>
        <v>8</v>
      </c>
      <c r="E585" s="29">
        <f>YEAR(JoursFériés[[#This Row],[Jour]])</f>
        <v>2021</v>
      </c>
    </row>
    <row r="586" spans="2:5" ht="30" customHeight="1" x14ac:dyDescent="0.3">
      <c r="B586" s="27">
        <v>44413</v>
      </c>
      <c r="C586" s="28">
        <f>WEEKNUM(JoursFériés[[#This Row],[Jour]])</f>
        <v>32</v>
      </c>
      <c r="D586" s="29">
        <f>MONTH(JoursFériés[[#This Row],[Jour]])</f>
        <v>8</v>
      </c>
      <c r="E586" s="29">
        <f>YEAR(JoursFériés[[#This Row],[Jour]])</f>
        <v>2021</v>
      </c>
    </row>
    <row r="587" spans="2:5" ht="30" customHeight="1" x14ac:dyDescent="0.3">
      <c r="B587" s="27">
        <v>44414</v>
      </c>
      <c r="C587" s="28">
        <f>WEEKNUM(JoursFériés[[#This Row],[Jour]])</f>
        <v>32</v>
      </c>
      <c r="D587" s="29">
        <f>MONTH(JoursFériés[[#This Row],[Jour]])</f>
        <v>8</v>
      </c>
      <c r="E587" s="29">
        <f>YEAR(JoursFériés[[#This Row],[Jour]])</f>
        <v>2021</v>
      </c>
    </row>
    <row r="588" spans="2:5" ht="30" customHeight="1" x14ac:dyDescent="0.3">
      <c r="B588" s="27">
        <v>44415</v>
      </c>
      <c r="C588" s="28">
        <f>WEEKNUM(JoursFériés[[#This Row],[Jour]])</f>
        <v>32</v>
      </c>
      <c r="D588" s="29">
        <f>MONTH(JoursFériés[[#This Row],[Jour]])</f>
        <v>8</v>
      </c>
      <c r="E588" s="29">
        <f>YEAR(JoursFériés[[#This Row],[Jour]])</f>
        <v>2021</v>
      </c>
    </row>
    <row r="589" spans="2:5" ht="30" customHeight="1" x14ac:dyDescent="0.3">
      <c r="B589" s="27">
        <v>44416</v>
      </c>
      <c r="C589" s="28">
        <f>WEEKNUM(JoursFériés[[#This Row],[Jour]])</f>
        <v>33</v>
      </c>
      <c r="D589" s="29">
        <f>MONTH(JoursFériés[[#This Row],[Jour]])</f>
        <v>8</v>
      </c>
      <c r="E589" s="29">
        <f>YEAR(JoursFériés[[#This Row],[Jour]])</f>
        <v>2021</v>
      </c>
    </row>
    <row r="590" spans="2:5" ht="30" customHeight="1" x14ac:dyDescent="0.3">
      <c r="B590" s="27">
        <v>44417</v>
      </c>
      <c r="C590" s="28">
        <f>WEEKNUM(JoursFériés[[#This Row],[Jour]])</f>
        <v>33</v>
      </c>
      <c r="D590" s="29">
        <f>MONTH(JoursFériés[[#This Row],[Jour]])</f>
        <v>8</v>
      </c>
      <c r="E590" s="29">
        <f>YEAR(JoursFériés[[#This Row],[Jour]])</f>
        <v>2021</v>
      </c>
    </row>
    <row r="591" spans="2:5" ht="30" customHeight="1" x14ac:dyDescent="0.3">
      <c r="B591" s="27">
        <v>44418</v>
      </c>
      <c r="C591" s="28">
        <f>WEEKNUM(JoursFériés[[#This Row],[Jour]])</f>
        <v>33</v>
      </c>
      <c r="D591" s="29">
        <f>MONTH(JoursFériés[[#This Row],[Jour]])</f>
        <v>8</v>
      </c>
      <c r="E591" s="29">
        <f>YEAR(JoursFériés[[#This Row],[Jour]])</f>
        <v>2021</v>
      </c>
    </row>
    <row r="592" spans="2:5" ht="30" customHeight="1" x14ac:dyDescent="0.3">
      <c r="B592" s="27">
        <v>44419</v>
      </c>
      <c r="C592" s="28">
        <f>WEEKNUM(JoursFériés[[#This Row],[Jour]])</f>
        <v>33</v>
      </c>
      <c r="D592" s="29">
        <f>MONTH(JoursFériés[[#This Row],[Jour]])</f>
        <v>8</v>
      </c>
      <c r="E592" s="29">
        <f>YEAR(JoursFériés[[#This Row],[Jour]])</f>
        <v>2021</v>
      </c>
    </row>
    <row r="593" spans="2:5" ht="30" customHeight="1" x14ac:dyDescent="0.3">
      <c r="B593" s="27">
        <v>44420</v>
      </c>
      <c r="C593" s="28">
        <f>WEEKNUM(JoursFériés[[#This Row],[Jour]])</f>
        <v>33</v>
      </c>
      <c r="D593" s="29">
        <f>MONTH(JoursFériés[[#This Row],[Jour]])</f>
        <v>8</v>
      </c>
      <c r="E593" s="29">
        <f>YEAR(JoursFériés[[#This Row],[Jour]])</f>
        <v>2021</v>
      </c>
    </row>
    <row r="594" spans="2:5" ht="30" customHeight="1" x14ac:dyDescent="0.3">
      <c r="B594" s="27">
        <v>44421</v>
      </c>
      <c r="C594" s="28">
        <f>WEEKNUM(JoursFériés[[#This Row],[Jour]])</f>
        <v>33</v>
      </c>
      <c r="D594" s="29">
        <f>MONTH(JoursFériés[[#This Row],[Jour]])</f>
        <v>8</v>
      </c>
      <c r="E594" s="29">
        <f>YEAR(JoursFériés[[#This Row],[Jour]])</f>
        <v>2021</v>
      </c>
    </row>
    <row r="595" spans="2:5" ht="30" customHeight="1" x14ac:dyDescent="0.3">
      <c r="B595" s="27">
        <v>44422</v>
      </c>
      <c r="C595" s="28">
        <f>WEEKNUM(JoursFériés[[#This Row],[Jour]])</f>
        <v>33</v>
      </c>
      <c r="D595" s="29">
        <f>MONTH(JoursFériés[[#This Row],[Jour]])</f>
        <v>8</v>
      </c>
      <c r="E595" s="29">
        <f>YEAR(JoursFériés[[#This Row],[Jour]])</f>
        <v>2021</v>
      </c>
    </row>
    <row r="596" spans="2:5" ht="30" customHeight="1" x14ac:dyDescent="0.3">
      <c r="B596" s="27">
        <v>44423</v>
      </c>
      <c r="C596" s="28">
        <f>WEEKNUM(JoursFériés[[#This Row],[Jour]])</f>
        <v>34</v>
      </c>
      <c r="D596" s="29">
        <f>MONTH(JoursFériés[[#This Row],[Jour]])</f>
        <v>8</v>
      </c>
      <c r="E596" s="29">
        <f>YEAR(JoursFériés[[#This Row],[Jour]])</f>
        <v>2021</v>
      </c>
    </row>
    <row r="597" spans="2:5" ht="30" customHeight="1" x14ac:dyDescent="0.3">
      <c r="B597" s="27">
        <v>44424</v>
      </c>
      <c r="C597" s="28">
        <f>WEEKNUM(JoursFériés[[#This Row],[Jour]])</f>
        <v>34</v>
      </c>
      <c r="D597" s="29">
        <f>MONTH(JoursFériés[[#This Row],[Jour]])</f>
        <v>8</v>
      </c>
      <c r="E597" s="29">
        <f>YEAR(JoursFériés[[#This Row],[Jour]])</f>
        <v>2021</v>
      </c>
    </row>
    <row r="598" spans="2:5" ht="30" customHeight="1" x14ac:dyDescent="0.3">
      <c r="B598" s="27">
        <v>44425</v>
      </c>
      <c r="C598" s="28">
        <f>WEEKNUM(JoursFériés[[#This Row],[Jour]])</f>
        <v>34</v>
      </c>
      <c r="D598" s="29">
        <f>MONTH(JoursFériés[[#This Row],[Jour]])</f>
        <v>8</v>
      </c>
      <c r="E598" s="29">
        <f>YEAR(JoursFériés[[#This Row],[Jour]])</f>
        <v>2021</v>
      </c>
    </row>
    <row r="599" spans="2:5" ht="30" customHeight="1" x14ac:dyDescent="0.3">
      <c r="B599" s="27">
        <v>44426</v>
      </c>
      <c r="C599" s="28">
        <f>WEEKNUM(JoursFériés[[#This Row],[Jour]])</f>
        <v>34</v>
      </c>
      <c r="D599" s="29">
        <f>MONTH(JoursFériés[[#This Row],[Jour]])</f>
        <v>8</v>
      </c>
      <c r="E599" s="29">
        <f>YEAR(JoursFériés[[#This Row],[Jour]])</f>
        <v>2021</v>
      </c>
    </row>
    <row r="600" spans="2:5" ht="30" customHeight="1" x14ac:dyDescent="0.3">
      <c r="B600" s="27">
        <v>44427</v>
      </c>
      <c r="C600" s="28">
        <f>WEEKNUM(JoursFériés[[#This Row],[Jour]])</f>
        <v>34</v>
      </c>
      <c r="D600" s="29">
        <f>MONTH(JoursFériés[[#This Row],[Jour]])</f>
        <v>8</v>
      </c>
      <c r="E600" s="29">
        <f>YEAR(JoursFériés[[#This Row],[Jour]])</f>
        <v>2021</v>
      </c>
    </row>
    <row r="601" spans="2:5" ht="30" customHeight="1" x14ac:dyDescent="0.3">
      <c r="B601" s="27">
        <v>44428</v>
      </c>
      <c r="C601" s="28">
        <f>WEEKNUM(JoursFériés[[#This Row],[Jour]])</f>
        <v>34</v>
      </c>
      <c r="D601" s="29">
        <f>MONTH(JoursFériés[[#This Row],[Jour]])</f>
        <v>8</v>
      </c>
      <c r="E601" s="29">
        <f>YEAR(JoursFériés[[#This Row],[Jour]])</f>
        <v>2021</v>
      </c>
    </row>
    <row r="602" spans="2:5" ht="30" customHeight="1" x14ac:dyDescent="0.3">
      <c r="B602" s="27">
        <v>44429</v>
      </c>
      <c r="C602" s="28">
        <f>WEEKNUM(JoursFériés[[#This Row],[Jour]])</f>
        <v>34</v>
      </c>
      <c r="D602" s="29">
        <f>MONTH(JoursFériés[[#This Row],[Jour]])</f>
        <v>8</v>
      </c>
      <c r="E602" s="29">
        <f>YEAR(JoursFériés[[#This Row],[Jour]])</f>
        <v>2021</v>
      </c>
    </row>
    <row r="603" spans="2:5" ht="30" customHeight="1" x14ac:dyDescent="0.3">
      <c r="B603" s="27">
        <v>44430</v>
      </c>
      <c r="C603" s="28">
        <f>WEEKNUM(JoursFériés[[#This Row],[Jour]])</f>
        <v>35</v>
      </c>
      <c r="D603" s="29">
        <f>MONTH(JoursFériés[[#This Row],[Jour]])</f>
        <v>8</v>
      </c>
      <c r="E603" s="29">
        <f>YEAR(JoursFériés[[#This Row],[Jour]])</f>
        <v>2021</v>
      </c>
    </row>
    <row r="604" spans="2:5" ht="30" customHeight="1" x14ac:dyDescent="0.3">
      <c r="B604" s="27">
        <v>44431</v>
      </c>
      <c r="C604" s="28">
        <f>WEEKNUM(JoursFériés[[#This Row],[Jour]])</f>
        <v>35</v>
      </c>
      <c r="D604" s="29">
        <f>MONTH(JoursFériés[[#This Row],[Jour]])</f>
        <v>8</v>
      </c>
      <c r="E604" s="29">
        <f>YEAR(JoursFériés[[#This Row],[Jour]])</f>
        <v>2021</v>
      </c>
    </row>
    <row r="605" spans="2:5" ht="30" customHeight="1" x14ac:dyDescent="0.3">
      <c r="B605" s="27">
        <v>44432</v>
      </c>
      <c r="C605" s="28">
        <f>WEEKNUM(JoursFériés[[#This Row],[Jour]])</f>
        <v>35</v>
      </c>
      <c r="D605" s="29">
        <f>MONTH(JoursFériés[[#This Row],[Jour]])</f>
        <v>8</v>
      </c>
      <c r="E605" s="29">
        <f>YEAR(JoursFériés[[#This Row],[Jour]])</f>
        <v>2021</v>
      </c>
    </row>
    <row r="606" spans="2:5" ht="30" customHeight="1" x14ac:dyDescent="0.3">
      <c r="B606" s="27">
        <v>44433</v>
      </c>
      <c r="C606" s="28">
        <f>WEEKNUM(JoursFériés[[#This Row],[Jour]])</f>
        <v>35</v>
      </c>
      <c r="D606" s="29">
        <f>MONTH(JoursFériés[[#This Row],[Jour]])</f>
        <v>8</v>
      </c>
      <c r="E606" s="29">
        <f>YEAR(JoursFériés[[#This Row],[Jour]])</f>
        <v>2021</v>
      </c>
    </row>
    <row r="607" spans="2:5" ht="30" customHeight="1" x14ac:dyDescent="0.3">
      <c r="B607" s="27">
        <v>44434</v>
      </c>
      <c r="C607" s="28">
        <f>WEEKNUM(JoursFériés[[#This Row],[Jour]])</f>
        <v>35</v>
      </c>
      <c r="D607" s="29">
        <f>MONTH(JoursFériés[[#This Row],[Jour]])</f>
        <v>8</v>
      </c>
      <c r="E607" s="29">
        <f>YEAR(JoursFériés[[#This Row],[Jour]])</f>
        <v>2021</v>
      </c>
    </row>
    <row r="608" spans="2:5" ht="30" customHeight="1" x14ac:dyDescent="0.3">
      <c r="B608" s="27">
        <v>44435</v>
      </c>
      <c r="C608" s="28">
        <f>WEEKNUM(JoursFériés[[#This Row],[Jour]])</f>
        <v>35</v>
      </c>
      <c r="D608" s="29">
        <f>MONTH(JoursFériés[[#This Row],[Jour]])</f>
        <v>8</v>
      </c>
      <c r="E608" s="29">
        <f>YEAR(JoursFériés[[#This Row],[Jour]])</f>
        <v>2021</v>
      </c>
    </row>
    <row r="609" spans="2:5" ht="30" customHeight="1" x14ac:dyDescent="0.3">
      <c r="B609" s="27">
        <v>44436</v>
      </c>
      <c r="C609" s="28">
        <f>WEEKNUM(JoursFériés[[#This Row],[Jour]])</f>
        <v>35</v>
      </c>
      <c r="D609" s="29">
        <f>MONTH(JoursFériés[[#This Row],[Jour]])</f>
        <v>8</v>
      </c>
      <c r="E609" s="29">
        <f>YEAR(JoursFériés[[#This Row],[Jour]])</f>
        <v>2021</v>
      </c>
    </row>
    <row r="610" spans="2:5" ht="30" customHeight="1" x14ac:dyDescent="0.3">
      <c r="B610" s="27">
        <v>44437</v>
      </c>
      <c r="C610" s="28">
        <f>WEEKNUM(JoursFériés[[#This Row],[Jour]])</f>
        <v>36</v>
      </c>
      <c r="D610" s="29">
        <f>MONTH(JoursFériés[[#This Row],[Jour]])</f>
        <v>8</v>
      </c>
      <c r="E610" s="29">
        <f>YEAR(JoursFériés[[#This Row],[Jour]])</f>
        <v>2021</v>
      </c>
    </row>
    <row r="611" spans="2:5" ht="30" customHeight="1" x14ac:dyDescent="0.3">
      <c r="B611" s="27">
        <v>44438</v>
      </c>
      <c r="C611" s="28">
        <f>WEEKNUM(JoursFériés[[#This Row],[Jour]])</f>
        <v>36</v>
      </c>
      <c r="D611" s="29">
        <f>MONTH(JoursFériés[[#This Row],[Jour]])</f>
        <v>8</v>
      </c>
      <c r="E611" s="29">
        <f>YEAR(JoursFériés[[#This Row],[Jour]])</f>
        <v>2021</v>
      </c>
    </row>
    <row r="612" spans="2:5" ht="30" customHeight="1" x14ac:dyDescent="0.3">
      <c r="B612" s="27">
        <v>44439</v>
      </c>
      <c r="C612" s="28">
        <f>WEEKNUM(JoursFériés[[#This Row],[Jour]])</f>
        <v>36</v>
      </c>
      <c r="D612" s="29">
        <f>MONTH(JoursFériés[[#This Row],[Jour]])</f>
        <v>8</v>
      </c>
      <c r="E612" s="29">
        <f>YEAR(JoursFériés[[#This Row],[Jour]])</f>
        <v>2021</v>
      </c>
    </row>
    <row r="613" spans="2:5" ht="30" customHeight="1" x14ac:dyDescent="0.3">
      <c r="B613" s="27">
        <v>44440</v>
      </c>
      <c r="C613" s="28">
        <f>WEEKNUM(JoursFériés[[#This Row],[Jour]])</f>
        <v>36</v>
      </c>
      <c r="D613" s="29">
        <f>MONTH(JoursFériés[[#This Row],[Jour]])</f>
        <v>9</v>
      </c>
      <c r="E613" s="29">
        <f>YEAR(JoursFériés[[#This Row],[Jour]])</f>
        <v>2021</v>
      </c>
    </row>
    <row r="614" spans="2:5" ht="30" customHeight="1" x14ac:dyDescent="0.3">
      <c r="B614" s="27">
        <v>44441</v>
      </c>
      <c r="C614" s="28">
        <f>WEEKNUM(JoursFériés[[#This Row],[Jour]])</f>
        <v>36</v>
      </c>
      <c r="D614" s="29">
        <f>MONTH(JoursFériés[[#This Row],[Jour]])</f>
        <v>9</v>
      </c>
      <c r="E614" s="29">
        <f>YEAR(JoursFériés[[#This Row],[Jour]])</f>
        <v>2021</v>
      </c>
    </row>
    <row r="615" spans="2:5" ht="30" customHeight="1" x14ac:dyDescent="0.3">
      <c r="B615" s="27">
        <v>44442</v>
      </c>
      <c r="C615" s="28">
        <f>WEEKNUM(JoursFériés[[#This Row],[Jour]])</f>
        <v>36</v>
      </c>
      <c r="D615" s="29">
        <f>MONTH(JoursFériés[[#This Row],[Jour]])</f>
        <v>9</v>
      </c>
      <c r="E615" s="29">
        <f>YEAR(JoursFériés[[#This Row],[Jour]])</f>
        <v>2021</v>
      </c>
    </row>
    <row r="616" spans="2:5" ht="30" customHeight="1" x14ac:dyDescent="0.3">
      <c r="B616" s="27">
        <v>44443</v>
      </c>
      <c r="C616" s="28">
        <f>WEEKNUM(JoursFériés[[#This Row],[Jour]])</f>
        <v>36</v>
      </c>
      <c r="D616" s="29">
        <f>MONTH(JoursFériés[[#This Row],[Jour]])</f>
        <v>9</v>
      </c>
      <c r="E616" s="29">
        <f>YEAR(JoursFériés[[#This Row],[Jour]])</f>
        <v>2021</v>
      </c>
    </row>
    <row r="617" spans="2:5" ht="30" customHeight="1" x14ac:dyDescent="0.3">
      <c r="B617" s="27">
        <v>44444</v>
      </c>
      <c r="C617" s="28">
        <f>WEEKNUM(JoursFériés[[#This Row],[Jour]])</f>
        <v>37</v>
      </c>
      <c r="D617" s="29">
        <f>MONTH(JoursFériés[[#This Row],[Jour]])</f>
        <v>9</v>
      </c>
      <c r="E617" s="29">
        <f>YEAR(JoursFériés[[#This Row],[Jour]])</f>
        <v>2021</v>
      </c>
    </row>
    <row r="618" spans="2:5" ht="30" customHeight="1" x14ac:dyDescent="0.3">
      <c r="B618" s="27">
        <v>44445</v>
      </c>
      <c r="C618" s="28">
        <f>WEEKNUM(JoursFériés[[#This Row],[Jour]])</f>
        <v>37</v>
      </c>
      <c r="D618" s="29">
        <f>MONTH(JoursFériés[[#This Row],[Jour]])</f>
        <v>9</v>
      </c>
      <c r="E618" s="29">
        <f>YEAR(JoursFériés[[#This Row],[Jour]])</f>
        <v>2021</v>
      </c>
    </row>
    <row r="619" spans="2:5" ht="30" customHeight="1" x14ac:dyDescent="0.3">
      <c r="B619" s="27">
        <v>44446</v>
      </c>
      <c r="C619" s="28">
        <f>WEEKNUM(JoursFériés[[#This Row],[Jour]])</f>
        <v>37</v>
      </c>
      <c r="D619" s="29">
        <f>MONTH(JoursFériés[[#This Row],[Jour]])</f>
        <v>9</v>
      </c>
      <c r="E619" s="29">
        <f>YEAR(JoursFériés[[#This Row],[Jour]])</f>
        <v>2021</v>
      </c>
    </row>
    <row r="620" spans="2:5" ht="30" customHeight="1" x14ac:dyDescent="0.3">
      <c r="B620" s="27">
        <v>44447</v>
      </c>
      <c r="C620" s="28">
        <f>WEEKNUM(JoursFériés[[#This Row],[Jour]])</f>
        <v>37</v>
      </c>
      <c r="D620" s="29">
        <f>MONTH(JoursFériés[[#This Row],[Jour]])</f>
        <v>9</v>
      </c>
      <c r="E620" s="29">
        <f>YEAR(JoursFériés[[#This Row],[Jour]])</f>
        <v>2021</v>
      </c>
    </row>
    <row r="621" spans="2:5" ht="30" customHeight="1" x14ac:dyDescent="0.3">
      <c r="B621" s="27">
        <v>44448</v>
      </c>
      <c r="C621" s="28">
        <f>WEEKNUM(JoursFériés[[#This Row],[Jour]])</f>
        <v>37</v>
      </c>
      <c r="D621" s="29">
        <f>MONTH(JoursFériés[[#This Row],[Jour]])</f>
        <v>9</v>
      </c>
      <c r="E621" s="29">
        <f>YEAR(JoursFériés[[#This Row],[Jour]])</f>
        <v>2021</v>
      </c>
    </row>
    <row r="622" spans="2:5" ht="30" customHeight="1" x14ac:dyDescent="0.3">
      <c r="B622" s="27">
        <v>44449</v>
      </c>
      <c r="C622" s="28">
        <f>WEEKNUM(JoursFériés[[#This Row],[Jour]])</f>
        <v>37</v>
      </c>
      <c r="D622" s="29">
        <f>MONTH(JoursFériés[[#This Row],[Jour]])</f>
        <v>9</v>
      </c>
      <c r="E622" s="29">
        <f>YEAR(JoursFériés[[#This Row],[Jour]])</f>
        <v>2021</v>
      </c>
    </row>
    <row r="623" spans="2:5" ht="30" customHeight="1" x14ac:dyDescent="0.3">
      <c r="B623" s="27">
        <v>44450</v>
      </c>
      <c r="C623" s="28">
        <f>WEEKNUM(JoursFériés[[#This Row],[Jour]])</f>
        <v>37</v>
      </c>
      <c r="D623" s="29">
        <f>MONTH(JoursFériés[[#This Row],[Jour]])</f>
        <v>9</v>
      </c>
      <c r="E623" s="29">
        <f>YEAR(JoursFériés[[#This Row],[Jour]])</f>
        <v>2021</v>
      </c>
    </row>
    <row r="624" spans="2:5" ht="30" customHeight="1" x14ac:dyDescent="0.3">
      <c r="B624" s="27">
        <v>44451</v>
      </c>
      <c r="C624" s="28">
        <f>WEEKNUM(JoursFériés[[#This Row],[Jour]])</f>
        <v>38</v>
      </c>
      <c r="D624" s="29">
        <f>MONTH(JoursFériés[[#This Row],[Jour]])</f>
        <v>9</v>
      </c>
      <c r="E624" s="29">
        <f>YEAR(JoursFériés[[#This Row],[Jour]])</f>
        <v>2021</v>
      </c>
    </row>
    <row r="625" spans="2:5" ht="30" customHeight="1" x14ac:dyDescent="0.3">
      <c r="B625" s="27">
        <v>44452</v>
      </c>
      <c r="C625" s="28">
        <f>WEEKNUM(JoursFériés[[#This Row],[Jour]])</f>
        <v>38</v>
      </c>
      <c r="D625" s="29">
        <f>MONTH(JoursFériés[[#This Row],[Jour]])</f>
        <v>9</v>
      </c>
      <c r="E625" s="29">
        <f>YEAR(JoursFériés[[#This Row],[Jour]])</f>
        <v>2021</v>
      </c>
    </row>
    <row r="626" spans="2:5" ht="30" customHeight="1" x14ac:dyDescent="0.3">
      <c r="B626" s="27">
        <v>44453</v>
      </c>
      <c r="C626" s="28">
        <f>WEEKNUM(JoursFériés[[#This Row],[Jour]])</f>
        <v>38</v>
      </c>
      <c r="D626" s="29">
        <f>MONTH(JoursFériés[[#This Row],[Jour]])</f>
        <v>9</v>
      </c>
      <c r="E626" s="29">
        <f>YEAR(JoursFériés[[#This Row],[Jour]])</f>
        <v>2021</v>
      </c>
    </row>
    <row r="627" spans="2:5" ht="30" customHeight="1" x14ac:dyDescent="0.3">
      <c r="B627" s="27">
        <v>44454</v>
      </c>
      <c r="C627" s="28">
        <f>WEEKNUM(JoursFériés[[#This Row],[Jour]])</f>
        <v>38</v>
      </c>
      <c r="D627" s="29">
        <f>MONTH(JoursFériés[[#This Row],[Jour]])</f>
        <v>9</v>
      </c>
      <c r="E627" s="29">
        <f>YEAR(JoursFériés[[#This Row],[Jour]])</f>
        <v>2021</v>
      </c>
    </row>
    <row r="628" spans="2:5" ht="30" customHeight="1" x14ac:dyDescent="0.3">
      <c r="B628" s="27">
        <v>44455</v>
      </c>
      <c r="C628" s="28">
        <f>WEEKNUM(JoursFériés[[#This Row],[Jour]])</f>
        <v>38</v>
      </c>
      <c r="D628" s="29">
        <f>MONTH(JoursFériés[[#This Row],[Jour]])</f>
        <v>9</v>
      </c>
      <c r="E628" s="29">
        <f>YEAR(JoursFériés[[#This Row],[Jour]])</f>
        <v>2021</v>
      </c>
    </row>
    <row r="629" spans="2:5" ht="30" customHeight="1" x14ac:dyDescent="0.3">
      <c r="B629" s="27">
        <v>44456</v>
      </c>
      <c r="C629" s="28">
        <f>WEEKNUM(JoursFériés[[#This Row],[Jour]])</f>
        <v>38</v>
      </c>
      <c r="D629" s="29">
        <f>MONTH(JoursFériés[[#This Row],[Jour]])</f>
        <v>9</v>
      </c>
      <c r="E629" s="29">
        <f>YEAR(JoursFériés[[#This Row],[Jour]])</f>
        <v>2021</v>
      </c>
    </row>
    <row r="630" spans="2:5" ht="30" customHeight="1" x14ac:dyDescent="0.3">
      <c r="B630" s="27">
        <v>44457</v>
      </c>
      <c r="C630" s="28">
        <f>WEEKNUM(JoursFériés[[#This Row],[Jour]])</f>
        <v>38</v>
      </c>
      <c r="D630" s="29">
        <f>MONTH(JoursFériés[[#This Row],[Jour]])</f>
        <v>9</v>
      </c>
      <c r="E630" s="29">
        <f>YEAR(JoursFériés[[#This Row],[Jour]])</f>
        <v>2021</v>
      </c>
    </row>
    <row r="631" spans="2:5" ht="30" customHeight="1" x14ac:dyDescent="0.3">
      <c r="B631" s="27">
        <v>44458</v>
      </c>
      <c r="C631" s="28">
        <f>WEEKNUM(JoursFériés[[#This Row],[Jour]])</f>
        <v>39</v>
      </c>
      <c r="D631" s="29">
        <f>MONTH(JoursFériés[[#This Row],[Jour]])</f>
        <v>9</v>
      </c>
      <c r="E631" s="29">
        <f>YEAR(JoursFériés[[#This Row],[Jour]])</f>
        <v>2021</v>
      </c>
    </row>
    <row r="632" spans="2:5" ht="30" customHeight="1" x14ac:dyDescent="0.3">
      <c r="B632" s="27">
        <v>44459</v>
      </c>
      <c r="C632" s="28">
        <f>WEEKNUM(JoursFériés[[#This Row],[Jour]])</f>
        <v>39</v>
      </c>
      <c r="D632" s="29">
        <f>MONTH(JoursFériés[[#This Row],[Jour]])</f>
        <v>9</v>
      </c>
      <c r="E632" s="29">
        <f>YEAR(JoursFériés[[#This Row],[Jour]])</f>
        <v>2021</v>
      </c>
    </row>
    <row r="633" spans="2:5" ht="30" customHeight="1" x14ac:dyDescent="0.3">
      <c r="B633" s="27">
        <v>44460</v>
      </c>
      <c r="C633" s="28">
        <f>WEEKNUM(JoursFériés[[#This Row],[Jour]])</f>
        <v>39</v>
      </c>
      <c r="D633" s="29">
        <f>MONTH(JoursFériés[[#This Row],[Jour]])</f>
        <v>9</v>
      </c>
      <c r="E633" s="29">
        <f>YEAR(JoursFériés[[#This Row],[Jour]])</f>
        <v>2021</v>
      </c>
    </row>
    <row r="634" spans="2:5" ht="30" customHeight="1" x14ac:dyDescent="0.3">
      <c r="B634" s="27">
        <v>44461</v>
      </c>
      <c r="C634" s="28">
        <f>WEEKNUM(JoursFériés[[#This Row],[Jour]])</f>
        <v>39</v>
      </c>
      <c r="D634" s="29">
        <f>MONTH(JoursFériés[[#This Row],[Jour]])</f>
        <v>9</v>
      </c>
      <c r="E634" s="29">
        <f>YEAR(JoursFériés[[#This Row],[Jour]])</f>
        <v>2021</v>
      </c>
    </row>
    <row r="635" spans="2:5" ht="30" customHeight="1" x14ac:dyDescent="0.3">
      <c r="B635" s="27">
        <v>44462</v>
      </c>
      <c r="C635" s="28">
        <f>WEEKNUM(JoursFériés[[#This Row],[Jour]])</f>
        <v>39</v>
      </c>
      <c r="D635" s="29">
        <f>MONTH(JoursFériés[[#This Row],[Jour]])</f>
        <v>9</v>
      </c>
      <c r="E635" s="29">
        <f>YEAR(JoursFériés[[#This Row],[Jour]])</f>
        <v>2021</v>
      </c>
    </row>
    <row r="636" spans="2:5" ht="30" customHeight="1" x14ac:dyDescent="0.3">
      <c r="B636" s="27">
        <v>44463</v>
      </c>
      <c r="C636" s="28">
        <f>WEEKNUM(JoursFériés[[#This Row],[Jour]])</f>
        <v>39</v>
      </c>
      <c r="D636" s="29">
        <f>MONTH(JoursFériés[[#This Row],[Jour]])</f>
        <v>9</v>
      </c>
      <c r="E636" s="29">
        <f>YEAR(JoursFériés[[#This Row],[Jour]])</f>
        <v>2021</v>
      </c>
    </row>
    <row r="637" spans="2:5" ht="30" customHeight="1" x14ac:dyDescent="0.3">
      <c r="B637" s="27">
        <v>44464</v>
      </c>
      <c r="C637" s="28">
        <f>WEEKNUM(JoursFériés[[#This Row],[Jour]])</f>
        <v>39</v>
      </c>
      <c r="D637" s="29">
        <f>MONTH(JoursFériés[[#This Row],[Jour]])</f>
        <v>9</v>
      </c>
      <c r="E637" s="29">
        <f>YEAR(JoursFériés[[#This Row],[Jour]])</f>
        <v>2021</v>
      </c>
    </row>
    <row r="638" spans="2:5" ht="30" customHeight="1" x14ac:dyDescent="0.3">
      <c r="B638" s="27">
        <v>44465</v>
      </c>
      <c r="C638" s="28">
        <f>WEEKNUM(JoursFériés[[#This Row],[Jour]])</f>
        <v>40</v>
      </c>
      <c r="D638" s="29">
        <f>MONTH(JoursFériés[[#This Row],[Jour]])</f>
        <v>9</v>
      </c>
      <c r="E638" s="29">
        <f>YEAR(JoursFériés[[#This Row],[Jour]])</f>
        <v>2021</v>
      </c>
    </row>
    <row r="639" spans="2:5" ht="30" customHeight="1" x14ac:dyDescent="0.3">
      <c r="B639" s="27">
        <v>44466</v>
      </c>
      <c r="C639" s="28">
        <f>WEEKNUM(JoursFériés[[#This Row],[Jour]])</f>
        <v>40</v>
      </c>
      <c r="D639" s="29">
        <f>MONTH(JoursFériés[[#This Row],[Jour]])</f>
        <v>9</v>
      </c>
      <c r="E639" s="29">
        <f>YEAR(JoursFériés[[#This Row],[Jour]])</f>
        <v>2021</v>
      </c>
    </row>
    <row r="640" spans="2:5" ht="30" customHeight="1" x14ac:dyDescent="0.3">
      <c r="B640" s="27">
        <v>44467</v>
      </c>
      <c r="C640" s="28">
        <f>WEEKNUM(JoursFériés[[#This Row],[Jour]])</f>
        <v>40</v>
      </c>
      <c r="D640" s="29">
        <f>MONTH(JoursFériés[[#This Row],[Jour]])</f>
        <v>9</v>
      </c>
      <c r="E640" s="29">
        <f>YEAR(JoursFériés[[#This Row],[Jour]])</f>
        <v>2021</v>
      </c>
    </row>
    <row r="641" spans="2:5" ht="30" customHeight="1" x14ac:dyDescent="0.3">
      <c r="B641" s="27">
        <v>44468</v>
      </c>
      <c r="C641" s="28">
        <f>WEEKNUM(JoursFériés[[#This Row],[Jour]])</f>
        <v>40</v>
      </c>
      <c r="D641" s="29">
        <f>MONTH(JoursFériés[[#This Row],[Jour]])</f>
        <v>9</v>
      </c>
      <c r="E641" s="29">
        <f>YEAR(JoursFériés[[#This Row],[Jour]])</f>
        <v>2021</v>
      </c>
    </row>
    <row r="642" spans="2:5" ht="30" customHeight="1" x14ac:dyDescent="0.3">
      <c r="B642" s="27">
        <v>44469</v>
      </c>
      <c r="C642" s="28">
        <f>WEEKNUM(JoursFériés[[#This Row],[Jour]])</f>
        <v>40</v>
      </c>
      <c r="D642" s="29">
        <f>MONTH(JoursFériés[[#This Row],[Jour]])</f>
        <v>9</v>
      </c>
      <c r="E642" s="29">
        <f>YEAR(JoursFériés[[#This Row],[Jour]])</f>
        <v>2021</v>
      </c>
    </row>
    <row r="643" spans="2:5" ht="30" customHeight="1" x14ac:dyDescent="0.3">
      <c r="B643" s="27">
        <v>44470</v>
      </c>
      <c r="C643" s="28">
        <f>WEEKNUM(JoursFériés[[#This Row],[Jour]])</f>
        <v>40</v>
      </c>
      <c r="D643" s="29">
        <f>MONTH(JoursFériés[[#This Row],[Jour]])</f>
        <v>10</v>
      </c>
      <c r="E643" s="29">
        <f>YEAR(JoursFériés[[#This Row],[Jour]])</f>
        <v>2021</v>
      </c>
    </row>
    <row r="644" spans="2:5" ht="30" customHeight="1" x14ac:dyDescent="0.3">
      <c r="B644" s="27">
        <v>44471</v>
      </c>
      <c r="C644" s="28">
        <f>WEEKNUM(JoursFériés[[#This Row],[Jour]])</f>
        <v>40</v>
      </c>
      <c r="D644" s="29">
        <f>MONTH(JoursFériés[[#This Row],[Jour]])</f>
        <v>10</v>
      </c>
      <c r="E644" s="29">
        <f>YEAR(JoursFériés[[#This Row],[Jour]])</f>
        <v>2021</v>
      </c>
    </row>
    <row r="645" spans="2:5" ht="30" customHeight="1" x14ac:dyDescent="0.3">
      <c r="B645" s="27">
        <v>44472</v>
      </c>
      <c r="C645" s="28">
        <f>WEEKNUM(JoursFériés[[#This Row],[Jour]])</f>
        <v>41</v>
      </c>
      <c r="D645" s="29">
        <f>MONTH(JoursFériés[[#This Row],[Jour]])</f>
        <v>10</v>
      </c>
      <c r="E645" s="29">
        <f>YEAR(JoursFériés[[#This Row],[Jour]])</f>
        <v>2021</v>
      </c>
    </row>
    <row r="646" spans="2:5" ht="30" customHeight="1" x14ac:dyDescent="0.3">
      <c r="B646" s="27">
        <v>44473</v>
      </c>
      <c r="C646" s="28">
        <f>WEEKNUM(JoursFériés[[#This Row],[Jour]])</f>
        <v>41</v>
      </c>
      <c r="D646" s="29">
        <f>MONTH(JoursFériés[[#This Row],[Jour]])</f>
        <v>10</v>
      </c>
      <c r="E646" s="29">
        <f>YEAR(JoursFériés[[#This Row],[Jour]])</f>
        <v>2021</v>
      </c>
    </row>
    <row r="647" spans="2:5" ht="30" customHeight="1" x14ac:dyDescent="0.3">
      <c r="B647" s="27">
        <v>44474</v>
      </c>
      <c r="C647" s="28">
        <f>WEEKNUM(JoursFériés[[#This Row],[Jour]])</f>
        <v>41</v>
      </c>
      <c r="D647" s="29">
        <f>MONTH(JoursFériés[[#This Row],[Jour]])</f>
        <v>10</v>
      </c>
      <c r="E647" s="29">
        <f>YEAR(JoursFériés[[#This Row],[Jour]])</f>
        <v>2021</v>
      </c>
    </row>
    <row r="648" spans="2:5" ht="30" customHeight="1" x14ac:dyDescent="0.3">
      <c r="B648" s="27">
        <v>44475</v>
      </c>
      <c r="C648" s="28">
        <f>WEEKNUM(JoursFériés[[#This Row],[Jour]])</f>
        <v>41</v>
      </c>
      <c r="D648" s="29">
        <f>MONTH(JoursFériés[[#This Row],[Jour]])</f>
        <v>10</v>
      </c>
      <c r="E648" s="29">
        <f>YEAR(JoursFériés[[#This Row],[Jour]])</f>
        <v>2021</v>
      </c>
    </row>
    <row r="649" spans="2:5" ht="30" customHeight="1" x14ac:dyDescent="0.3">
      <c r="B649" s="27">
        <v>44476</v>
      </c>
      <c r="C649" s="28">
        <f>WEEKNUM(JoursFériés[[#This Row],[Jour]])</f>
        <v>41</v>
      </c>
      <c r="D649" s="29">
        <f>MONTH(JoursFériés[[#This Row],[Jour]])</f>
        <v>10</v>
      </c>
      <c r="E649" s="29">
        <f>YEAR(JoursFériés[[#This Row],[Jour]])</f>
        <v>2021</v>
      </c>
    </row>
    <row r="650" spans="2:5" ht="30" customHeight="1" x14ac:dyDescent="0.3">
      <c r="B650" s="27">
        <v>44477</v>
      </c>
      <c r="C650" s="28">
        <f>WEEKNUM(JoursFériés[[#This Row],[Jour]])</f>
        <v>41</v>
      </c>
      <c r="D650" s="29">
        <f>MONTH(JoursFériés[[#This Row],[Jour]])</f>
        <v>10</v>
      </c>
      <c r="E650" s="29">
        <f>YEAR(JoursFériés[[#This Row],[Jour]])</f>
        <v>2021</v>
      </c>
    </row>
    <row r="651" spans="2:5" ht="30" customHeight="1" x14ac:dyDescent="0.3">
      <c r="B651" s="27">
        <v>44478</v>
      </c>
      <c r="C651" s="28">
        <f>WEEKNUM(JoursFériés[[#This Row],[Jour]])</f>
        <v>41</v>
      </c>
      <c r="D651" s="29">
        <f>MONTH(JoursFériés[[#This Row],[Jour]])</f>
        <v>10</v>
      </c>
      <c r="E651" s="29">
        <f>YEAR(JoursFériés[[#This Row],[Jour]])</f>
        <v>2021</v>
      </c>
    </row>
    <row r="652" spans="2:5" ht="30" customHeight="1" x14ac:dyDescent="0.3">
      <c r="B652" s="27">
        <v>44479</v>
      </c>
      <c r="C652" s="28">
        <f>WEEKNUM(JoursFériés[[#This Row],[Jour]])</f>
        <v>42</v>
      </c>
      <c r="D652" s="29">
        <f>MONTH(JoursFériés[[#This Row],[Jour]])</f>
        <v>10</v>
      </c>
      <c r="E652" s="29">
        <f>YEAR(JoursFériés[[#This Row],[Jour]])</f>
        <v>2021</v>
      </c>
    </row>
    <row r="653" spans="2:5" ht="30" customHeight="1" x14ac:dyDescent="0.3">
      <c r="B653" s="27">
        <v>44480</v>
      </c>
      <c r="C653" s="28">
        <f>WEEKNUM(JoursFériés[[#This Row],[Jour]])</f>
        <v>42</v>
      </c>
      <c r="D653" s="29">
        <f>MONTH(JoursFériés[[#This Row],[Jour]])</f>
        <v>10</v>
      </c>
      <c r="E653" s="29">
        <f>YEAR(JoursFériés[[#This Row],[Jour]])</f>
        <v>2021</v>
      </c>
    </row>
    <row r="654" spans="2:5" ht="30" customHeight="1" x14ac:dyDescent="0.3">
      <c r="B654" s="27">
        <v>44481</v>
      </c>
      <c r="C654" s="28">
        <f>WEEKNUM(JoursFériés[[#This Row],[Jour]])</f>
        <v>42</v>
      </c>
      <c r="D654" s="29">
        <f>MONTH(JoursFériés[[#This Row],[Jour]])</f>
        <v>10</v>
      </c>
      <c r="E654" s="29">
        <f>YEAR(JoursFériés[[#This Row],[Jour]])</f>
        <v>2021</v>
      </c>
    </row>
    <row r="655" spans="2:5" ht="30" customHeight="1" x14ac:dyDescent="0.3">
      <c r="B655" s="27">
        <v>44482</v>
      </c>
      <c r="C655" s="28">
        <f>WEEKNUM(JoursFériés[[#This Row],[Jour]])</f>
        <v>42</v>
      </c>
      <c r="D655" s="29">
        <f>MONTH(JoursFériés[[#This Row],[Jour]])</f>
        <v>10</v>
      </c>
      <c r="E655" s="29">
        <f>YEAR(JoursFériés[[#This Row],[Jour]])</f>
        <v>2021</v>
      </c>
    </row>
    <row r="656" spans="2:5" ht="30" customHeight="1" x14ac:dyDescent="0.3">
      <c r="B656" s="27">
        <v>44483</v>
      </c>
      <c r="C656" s="28">
        <f>WEEKNUM(JoursFériés[[#This Row],[Jour]])</f>
        <v>42</v>
      </c>
      <c r="D656" s="29">
        <f>MONTH(JoursFériés[[#This Row],[Jour]])</f>
        <v>10</v>
      </c>
      <c r="E656" s="29">
        <f>YEAR(JoursFériés[[#This Row],[Jour]])</f>
        <v>2021</v>
      </c>
    </row>
    <row r="657" spans="2:5" ht="30" customHeight="1" x14ac:dyDescent="0.3">
      <c r="B657" s="27">
        <v>44484</v>
      </c>
      <c r="C657" s="28">
        <f>WEEKNUM(JoursFériés[[#This Row],[Jour]])</f>
        <v>42</v>
      </c>
      <c r="D657" s="29">
        <f>MONTH(JoursFériés[[#This Row],[Jour]])</f>
        <v>10</v>
      </c>
      <c r="E657" s="29">
        <f>YEAR(JoursFériés[[#This Row],[Jour]])</f>
        <v>2021</v>
      </c>
    </row>
    <row r="658" spans="2:5" ht="30" customHeight="1" x14ac:dyDescent="0.3">
      <c r="B658" s="27">
        <v>44485</v>
      </c>
      <c r="C658" s="28">
        <f>WEEKNUM(JoursFériés[[#This Row],[Jour]])</f>
        <v>42</v>
      </c>
      <c r="D658" s="29">
        <f>MONTH(JoursFériés[[#This Row],[Jour]])</f>
        <v>10</v>
      </c>
      <c r="E658" s="29">
        <f>YEAR(JoursFériés[[#This Row],[Jour]])</f>
        <v>2021</v>
      </c>
    </row>
    <row r="659" spans="2:5" ht="30" customHeight="1" x14ac:dyDescent="0.3">
      <c r="B659" s="27">
        <v>44486</v>
      </c>
      <c r="C659" s="28">
        <f>WEEKNUM(JoursFériés[[#This Row],[Jour]])</f>
        <v>43</v>
      </c>
      <c r="D659" s="29">
        <f>MONTH(JoursFériés[[#This Row],[Jour]])</f>
        <v>10</v>
      </c>
      <c r="E659" s="29">
        <f>YEAR(JoursFériés[[#This Row],[Jour]])</f>
        <v>2021</v>
      </c>
    </row>
    <row r="660" spans="2:5" ht="30" customHeight="1" x14ac:dyDescent="0.3">
      <c r="B660" s="27">
        <v>44487</v>
      </c>
      <c r="C660" s="28">
        <f>WEEKNUM(JoursFériés[[#This Row],[Jour]])</f>
        <v>43</v>
      </c>
      <c r="D660" s="29">
        <f>MONTH(JoursFériés[[#This Row],[Jour]])</f>
        <v>10</v>
      </c>
      <c r="E660" s="29">
        <f>YEAR(JoursFériés[[#This Row],[Jour]])</f>
        <v>2021</v>
      </c>
    </row>
    <row r="661" spans="2:5" ht="30" customHeight="1" x14ac:dyDescent="0.3">
      <c r="B661" s="27">
        <v>44488</v>
      </c>
      <c r="C661" s="28">
        <f>WEEKNUM(JoursFériés[[#This Row],[Jour]])</f>
        <v>43</v>
      </c>
      <c r="D661" s="29">
        <f>MONTH(JoursFériés[[#This Row],[Jour]])</f>
        <v>10</v>
      </c>
      <c r="E661" s="29">
        <f>YEAR(JoursFériés[[#This Row],[Jour]])</f>
        <v>2021</v>
      </c>
    </row>
    <row r="662" spans="2:5" ht="30" customHeight="1" x14ac:dyDescent="0.3">
      <c r="B662" s="27">
        <v>44489</v>
      </c>
      <c r="C662" s="28">
        <f>WEEKNUM(JoursFériés[[#This Row],[Jour]])</f>
        <v>43</v>
      </c>
      <c r="D662" s="29">
        <f>MONTH(JoursFériés[[#This Row],[Jour]])</f>
        <v>10</v>
      </c>
      <c r="E662" s="29">
        <f>YEAR(JoursFériés[[#This Row],[Jour]])</f>
        <v>2021</v>
      </c>
    </row>
    <row r="663" spans="2:5" ht="30" customHeight="1" x14ac:dyDescent="0.3">
      <c r="B663" s="27">
        <v>44490</v>
      </c>
      <c r="C663" s="28">
        <f>WEEKNUM(JoursFériés[[#This Row],[Jour]])</f>
        <v>43</v>
      </c>
      <c r="D663" s="29">
        <f>MONTH(JoursFériés[[#This Row],[Jour]])</f>
        <v>10</v>
      </c>
      <c r="E663" s="29">
        <f>YEAR(JoursFériés[[#This Row],[Jour]])</f>
        <v>2021</v>
      </c>
    </row>
    <row r="664" spans="2:5" ht="30" customHeight="1" x14ac:dyDescent="0.3">
      <c r="B664" s="27">
        <v>44491</v>
      </c>
      <c r="C664" s="28">
        <f>WEEKNUM(JoursFériés[[#This Row],[Jour]])</f>
        <v>43</v>
      </c>
      <c r="D664" s="29">
        <f>MONTH(JoursFériés[[#This Row],[Jour]])</f>
        <v>10</v>
      </c>
      <c r="E664" s="29">
        <f>YEAR(JoursFériés[[#This Row],[Jour]])</f>
        <v>2021</v>
      </c>
    </row>
    <row r="665" spans="2:5" ht="30" customHeight="1" x14ac:dyDescent="0.3">
      <c r="B665" s="27">
        <v>44492</v>
      </c>
      <c r="C665" s="28">
        <f>WEEKNUM(JoursFériés[[#This Row],[Jour]])</f>
        <v>43</v>
      </c>
      <c r="D665" s="29">
        <f>MONTH(JoursFériés[[#This Row],[Jour]])</f>
        <v>10</v>
      </c>
      <c r="E665" s="29">
        <f>YEAR(JoursFériés[[#This Row],[Jour]])</f>
        <v>2021</v>
      </c>
    </row>
    <row r="666" spans="2:5" ht="30" customHeight="1" x14ac:dyDescent="0.3">
      <c r="B666" s="27">
        <v>44493</v>
      </c>
      <c r="C666" s="28">
        <f>WEEKNUM(JoursFériés[[#This Row],[Jour]])</f>
        <v>44</v>
      </c>
      <c r="D666" s="29">
        <f>MONTH(JoursFériés[[#This Row],[Jour]])</f>
        <v>10</v>
      </c>
      <c r="E666" s="29">
        <f>YEAR(JoursFériés[[#This Row],[Jour]])</f>
        <v>2021</v>
      </c>
    </row>
    <row r="667" spans="2:5" ht="30" customHeight="1" x14ac:dyDescent="0.3">
      <c r="B667" s="27">
        <v>44494</v>
      </c>
      <c r="C667" s="28">
        <f>WEEKNUM(JoursFériés[[#This Row],[Jour]])</f>
        <v>44</v>
      </c>
      <c r="D667" s="29">
        <f>MONTH(JoursFériés[[#This Row],[Jour]])</f>
        <v>10</v>
      </c>
      <c r="E667" s="29">
        <f>YEAR(JoursFériés[[#This Row],[Jour]])</f>
        <v>2021</v>
      </c>
    </row>
    <row r="668" spans="2:5" ht="30" customHeight="1" x14ac:dyDescent="0.3">
      <c r="B668" s="27">
        <v>44495</v>
      </c>
      <c r="C668" s="28">
        <f>WEEKNUM(JoursFériés[[#This Row],[Jour]])</f>
        <v>44</v>
      </c>
      <c r="D668" s="29">
        <f>MONTH(JoursFériés[[#This Row],[Jour]])</f>
        <v>10</v>
      </c>
      <c r="E668" s="29">
        <f>YEAR(JoursFériés[[#This Row],[Jour]])</f>
        <v>2021</v>
      </c>
    </row>
    <row r="669" spans="2:5" ht="30" customHeight="1" x14ac:dyDescent="0.3">
      <c r="B669" s="27">
        <v>44496</v>
      </c>
      <c r="C669" s="28">
        <f>WEEKNUM(JoursFériés[[#This Row],[Jour]])</f>
        <v>44</v>
      </c>
      <c r="D669" s="29">
        <f>MONTH(JoursFériés[[#This Row],[Jour]])</f>
        <v>10</v>
      </c>
      <c r="E669" s="29">
        <f>YEAR(JoursFériés[[#This Row],[Jour]])</f>
        <v>2021</v>
      </c>
    </row>
    <row r="670" spans="2:5" ht="30" customHeight="1" x14ac:dyDescent="0.3">
      <c r="B670" s="27">
        <v>44497</v>
      </c>
      <c r="C670" s="28">
        <f>WEEKNUM(JoursFériés[[#This Row],[Jour]])</f>
        <v>44</v>
      </c>
      <c r="D670" s="29">
        <f>MONTH(JoursFériés[[#This Row],[Jour]])</f>
        <v>10</v>
      </c>
      <c r="E670" s="29">
        <f>YEAR(JoursFériés[[#This Row],[Jour]])</f>
        <v>2021</v>
      </c>
    </row>
    <row r="671" spans="2:5" ht="30" customHeight="1" x14ac:dyDescent="0.3">
      <c r="B671" s="27">
        <v>44498</v>
      </c>
      <c r="C671" s="28">
        <f>WEEKNUM(JoursFériés[[#This Row],[Jour]])</f>
        <v>44</v>
      </c>
      <c r="D671" s="29">
        <f>MONTH(JoursFériés[[#This Row],[Jour]])</f>
        <v>10</v>
      </c>
      <c r="E671" s="29">
        <f>YEAR(JoursFériés[[#This Row],[Jour]])</f>
        <v>2021</v>
      </c>
    </row>
    <row r="672" spans="2:5" ht="30" customHeight="1" x14ac:dyDescent="0.3">
      <c r="B672" s="27">
        <v>44499</v>
      </c>
      <c r="C672" s="28">
        <f>WEEKNUM(JoursFériés[[#This Row],[Jour]])</f>
        <v>44</v>
      </c>
      <c r="D672" s="29">
        <f>MONTH(JoursFériés[[#This Row],[Jour]])</f>
        <v>10</v>
      </c>
      <c r="E672" s="29">
        <f>YEAR(JoursFériés[[#This Row],[Jour]])</f>
        <v>2021</v>
      </c>
    </row>
    <row r="673" spans="2:5" ht="30" customHeight="1" x14ac:dyDescent="0.3">
      <c r="B673" s="27">
        <v>44500</v>
      </c>
      <c r="C673" s="28">
        <f>WEEKNUM(JoursFériés[[#This Row],[Jour]])</f>
        <v>45</v>
      </c>
      <c r="D673" s="29">
        <f>MONTH(JoursFériés[[#This Row],[Jour]])</f>
        <v>10</v>
      </c>
      <c r="E673" s="29">
        <f>YEAR(JoursFériés[[#This Row],[Jour]])</f>
        <v>2021</v>
      </c>
    </row>
    <row r="674" spans="2:5" ht="30" customHeight="1" x14ac:dyDescent="0.3">
      <c r="B674" s="27">
        <v>44501</v>
      </c>
      <c r="C674" s="28">
        <f>WEEKNUM(JoursFériés[[#This Row],[Jour]])</f>
        <v>45</v>
      </c>
      <c r="D674" s="29">
        <f>MONTH(JoursFériés[[#This Row],[Jour]])</f>
        <v>11</v>
      </c>
      <c r="E674" s="29">
        <f>YEAR(JoursFériés[[#This Row],[Jour]])</f>
        <v>2021</v>
      </c>
    </row>
    <row r="675" spans="2:5" ht="30" customHeight="1" x14ac:dyDescent="0.3">
      <c r="B675" s="27">
        <v>44502</v>
      </c>
      <c r="C675" s="28">
        <f>WEEKNUM(JoursFériés[[#This Row],[Jour]])</f>
        <v>45</v>
      </c>
      <c r="D675" s="29">
        <f>MONTH(JoursFériés[[#This Row],[Jour]])</f>
        <v>11</v>
      </c>
      <c r="E675" s="29">
        <f>YEAR(JoursFériés[[#This Row],[Jour]])</f>
        <v>2021</v>
      </c>
    </row>
    <row r="676" spans="2:5" ht="30" customHeight="1" x14ac:dyDescent="0.3">
      <c r="B676" s="27">
        <v>44503</v>
      </c>
      <c r="C676" s="28">
        <f>WEEKNUM(JoursFériés[[#This Row],[Jour]])</f>
        <v>45</v>
      </c>
      <c r="D676" s="29">
        <f>MONTH(JoursFériés[[#This Row],[Jour]])</f>
        <v>11</v>
      </c>
      <c r="E676" s="29">
        <f>YEAR(JoursFériés[[#This Row],[Jour]])</f>
        <v>2021</v>
      </c>
    </row>
    <row r="677" spans="2:5" ht="30" customHeight="1" x14ac:dyDescent="0.3">
      <c r="B677" s="27">
        <v>44504</v>
      </c>
      <c r="C677" s="28">
        <f>WEEKNUM(JoursFériés[[#This Row],[Jour]])</f>
        <v>45</v>
      </c>
      <c r="D677" s="29">
        <f>MONTH(JoursFériés[[#This Row],[Jour]])</f>
        <v>11</v>
      </c>
      <c r="E677" s="29">
        <f>YEAR(JoursFériés[[#This Row],[Jour]])</f>
        <v>2021</v>
      </c>
    </row>
    <row r="678" spans="2:5" ht="30" customHeight="1" x14ac:dyDescent="0.3">
      <c r="B678" s="27">
        <v>44505</v>
      </c>
      <c r="C678" s="28">
        <f>WEEKNUM(JoursFériés[[#This Row],[Jour]])</f>
        <v>45</v>
      </c>
      <c r="D678" s="29">
        <f>MONTH(JoursFériés[[#This Row],[Jour]])</f>
        <v>11</v>
      </c>
      <c r="E678" s="29">
        <f>YEAR(JoursFériés[[#This Row],[Jour]])</f>
        <v>2021</v>
      </c>
    </row>
    <row r="679" spans="2:5" ht="30" customHeight="1" x14ac:dyDescent="0.3">
      <c r="B679" s="27">
        <v>44506</v>
      </c>
      <c r="C679" s="28">
        <f>WEEKNUM(JoursFériés[[#This Row],[Jour]])</f>
        <v>45</v>
      </c>
      <c r="D679" s="29">
        <f>MONTH(JoursFériés[[#This Row],[Jour]])</f>
        <v>11</v>
      </c>
      <c r="E679" s="29">
        <f>YEAR(JoursFériés[[#This Row],[Jour]])</f>
        <v>2021</v>
      </c>
    </row>
    <row r="680" spans="2:5" ht="30" customHeight="1" x14ac:dyDescent="0.3">
      <c r="B680" s="27">
        <v>44507</v>
      </c>
      <c r="C680" s="28">
        <f>WEEKNUM(JoursFériés[[#This Row],[Jour]])</f>
        <v>46</v>
      </c>
      <c r="D680" s="29">
        <f>MONTH(JoursFériés[[#This Row],[Jour]])</f>
        <v>11</v>
      </c>
      <c r="E680" s="29">
        <f>YEAR(JoursFériés[[#This Row],[Jour]])</f>
        <v>2021</v>
      </c>
    </row>
    <row r="681" spans="2:5" ht="30" customHeight="1" x14ac:dyDescent="0.3">
      <c r="B681" s="27">
        <v>44508</v>
      </c>
      <c r="C681" s="28">
        <f>WEEKNUM(JoursFériés[[#This Row],[Jour]])</f>
        <v>46</v>
      </c>
      <c r="D681" s="29">
        <f>MONTH(JoursFériés[[#This Row],[Jour]])</f>
        <v>11</v>
      </c>
      <c r="E681" s="29">
        <f>YEAR(JoursFériés[[#This Row],[Jour]])</f>
        <v>2021</v>
      </c>
    </row>
    <row r="682" spans="2:5" ht="30" customHeight="1" x14ac:dyDescent="0.3">
      <c r="B682" s="27">
        <v>44509</v>
      </c>
      <c r="C682" s="28">
        <f>WEEKNUM(JoursFériés[[#This Row],[Jour]])</f>
        <v>46</v>
      </c>
      <c r="D682" s="29">
        <f>MONTH(JoursFériés[[#This Row],[Jour]])</f>
        <v>11</v>
      </c>
      <c r="E682" s="29">
        <f>YEAR(JoursFériés[[#This Row],[Jour]])</f>
        <v>2021</v>
      </c>
    </row>
    <row r="683" spans="2:5" ht="30" customHeight="1" x14ac:dyDescent="0.3">
      <c r="B683" s="27">
        <v>44510</v>
      </c>
      <c r="C683" s="28">
        <f>WEEKNUM(JoursFériés[[#This Row],[Jour]])</f>
        <v>46</v>
      </c>
      <c r="D683" s="29">
        <f>MONTH(JoursFériés[[#This Row],[Jour]])</f>
        <v>11</v>
      </c>
      <c r="E683" s="29">
        <f>YEAR(JoursFériés[[#This Row],[Jour]])</f>
        <v>2021</v>
      </c>
    </row>
    <row r="684" spans="2:5" ht="30" customHeight="1" x14ac:dyDescent="0.3">
      <c r="B684" s="27">
        <v>44511</v>
      </c>
      <c r="C684" s="28">
        <f>WEEKNUM(JoursFériés[[#This Row],[Jour]])</f>
        <v>46</v>
      </c>
      <c r="D684" s="29">
        <f>MONTH(JoursFériés[[#This Row],[Jour]])</f>
        <v>11</v>
      </c>
      <c r="E684" s="29">
        <f>YEAR(JoursFériés[[#This Row],[Jour]])</f>
        <v>2021</v>
      </c>
    </row>
    <row r="685" spans="2:5" ht="30" customHeight="1" x14ac:dyDescent="0.3">
      <c r="B685" s="27">
        <v>44512</v>
      </c>
      <c r="C685" s="28">
        <f>WEEKNUM(JoursFériés[[#This Row],[Jour]])</f>
        <v>46</v>
      </c>
      <c r="D685" s="29">
        <f>MONTH(JoursFériés[[#This Row],[Jour]])</f>
        <v>11</v>
      </c>
      <c r="E685" s="29">
        <f>YEAR(JoursFériés[[#This Row],[Jour]])</f>
        <v>2021</v>
      </c>
    </row>
    <row r="686" spans="2:5" ht="30" customHeight="1" x14ac:dyDescent="0.3">
      <c r="B686" s="27">
        <v>44513</v>
      </c>
      <c r="C686" s="28">
        <f>WEEKNUM(JoursFériés[[#This Row],[Jour]])</f>
        <v>46</v>
      </c>
      <c r="D686" s="29">
        <f>MONTH(JoursFériés[[#This Row],[Jour]])</f>
        <v>11</v>
      </c>
      <c r="E686" s="29">
        <f>YEAR(JoursFériés[[#This Row],[Jour]])</f>
        <v>2021</v>
      </c>
    </row>
    <row r="687" spans="2:5" ht="30" customHeight="1" x14ac:dyDescent="0.3">
      <c r="B687" s="27">
        <v>44514</v>
      </c>
      <c r="C687" s="28">
        <f>WEEKNUM(JoursFériés[[#This Row],[Jour]])</f>
        <v>47</v>
      </c>
      <c r="D687" s="29">
        <f>MONTH(JoursFériés[[#This Row],[Jour]])</f>
        <v>11</v>
      </c>
      <c r="E687" s="29">
        <f>YEAR(JoursFériés[[#This Row],[Jour]])</f>
        <v>2021</v>
      </c>
    </row>
    <row r="688" spans="2:5" ht="30" customHeight="1" x14ac:dyDescent="0.3">
      <c r="B688" s="27">
        <v>44515</v>
      </c>
      <c r="C688" s="28">
        <f>WEEKNUM(JoursFériés[[#This Row],[Jour]])</f>
        <v>47</v>
      </c>
      <c r="D688" s="29">
        <f>MONTH(JoursFériés[[#This Row],[Jour]])</f>
        <v>11</v>
      </c>
      <c r="E688" s="29">
        <f>YEAR(JoursFériés[[#This Row],[Jour]])</f>
        <v>2021</v>
      </c>
    </row>
    <row r="689" spans="2:5" ht="30" customHeight="1" x14ac:dyDescent="0.3">
      <c r="B689" s="27">
        <v>44516</v>
      </c>
      <c r="C689" s="28">
        <f>WEEKNUM(JoursFériés[[#This Row],[Jour]])</f>
        <v>47</v>
      </c>
      <c r="D689" s="29">
        <f>MONTH(JoursFériés[[#This Row],[Jour]])</f>
        <v>11</v>
      </c>
      <c r="E689" s="29">
        <f>YEAR(JoursFériés[[#This Row],[Jour]])</f>
        <v>2021</v>
      </c>
    </row>
    <row r="690" spans="2:5" ht="30" customHeight="1" x14ac:dyDescent="0.3">
      <c r="B690" s="27">
        <v>44517</v>
      </c>
      <c r="C690" s="28">
        <f>WEEKNUM(JoursFériés[[#This Row],[Jour]])</f>
        <v>47</v>
      </c>
      <c r="D690" s="29">
        <f>MONTH(JoursFériés[[#This Row],[Jour]])</f>
        <v>11</v>
      </c>
      <c r="E690" s="29">
        <f>YEAR(JoursFériés[[#This Row],[Jour]])</f>
        <v>2021</v>
      </c>
    </row>
    <row r="691" spans="2:5" ht="30" customHeight="1" x14ac:dyDescent="0.3">
      <c r="B691" s="27">
        <v>44518</v>
      </c>
      <c r="C691" s="28">
        <f>WEEKNUM(JoursFériés[[#This Row],[Jour]])</f>
        <v>47</v>
      </c>
      <c r="D691" s="29">
        <f>MONTH(JoursFériés[[#This Row],[Jour]])</f>
        <v>11</v>
      </c>
      <c r="E691" s="29">
        <f>YEAR(JoursFériés[[#This Row],[Jour]])</f>
        <v>2021</v>
      </c>
    </row>
    <row r="692" spans="2:5" ht="30" customHeight="1" x14ac:dyDescent="0.3">
      <c r="B692" s="27">
        <v>44519</v>
      </c>
      <c r="C692" s="28">
        <f>WEEKNUM(JoursFériés[[#This Row],[Jour]])</f>
        <v>47</v>
      </c>
      <c r="D692" s="29">
        <f>MONTH(JoursFériés[[#This Row],[Jour]])</f>
        <v>11</v>
      </c>
      <c r="E692" s="29">
        <f>YEAR(JoursFériés[[#This Row],[Jour]])</f>
        <v>2021</v>
      </c>
    </row>
    <row r="693" spans="2:5" ht="30" customHeight="1" x14ac:dyDescent="0.3">
      <c r="B693" s="27">
        <v>44520</v>
      </c>
      <c r="C693" s="28">
        <f>WEEKNUM(JoursFériés[[#This Row],[Jour]])</f>
        <v>47</v>
      </c>
      <c r="D693" s="29">
        <f>MONTH(JoursFériés[[#This Row],[Jour]])</f>
        <v>11</v>
      </c>
      <c r="E693" s="29">
        <f>YEAR(JoursFériés[[#This Row],[Jour]])</f>
        <v>2021</v>
      </c>
    </row>
    <row r="694" spans="2:5" ht="30" customHeight="1" x14ac:dyDescent="0.3">
      <c r="B694" s="27">
        <v>44521</v>
      </c>
      <c r="C694" s="28">
        <f>WEEKNUM(JoursFériés[[#This Row],[Jour]])</f>
        <v>48</v>
      </c>
      <c r="D694" s="29">
        <f>MONTH(JoursFériés[[#This Row],[Jour]])</f>
        <v>11</v>
      </c>
      <c r="E694" s="29">
        <f>YEAR(JoursFériés[[#This Row],[Jour]])</f>
        <v>2021</v>
      </c>
    </row>
    <row r="695" spans="2:5" ht="30" customHeight="1" x14ac:dyDescent="0.3">
      <c r="B695" s="27">
        <v>44522</v>
      </c>
      <c r="C695" s="28">
        <f>WEEKNUM(JoursFériés[[#This Row],[Jour]])</f>
        <v>48</v>
      </c>
      <c r="D695" s="29">
        <f>MONTH(JoursFériés[[#This Row],[Jour]])</f>
        <v>11</v>
      </c>
      <c r="E695" s="29">
        <f>YEAR(JoursFériés[[#This Row],[Jour]])</f>
        <v>2021</v>
      </c>
    </row>
    <row r="696" spans="2:5" ht="30" customHeight="1" x14ac:dyDescent="0.3">
      <c r="B696" s="27">
        <v>44523</v>
      </c>
      <c r="C696" s="28">
        <f>WEEKNUM(JoursFériés[[#This Row],[Jour]])</f>
        <v>48</v>
      </c>
      <c r="D696" s="29">
        <f>MONTH(JoursFériés[[#This Row],[Jour]])</f>
        <v>11</v>
      </c>
      <c r="E696" s="29">
        <f>YEAR(JoursFériés[[#This Row],[Jour]])</f>
        <v>2021</v>
      </c>
    </row>
    <row r="697" spans="2:5" ht="30" customHeight="1" x14ac:dyDescent="0.3">
      <c r="B697" s="27">
        <v>44524</v>
      </c>
      <c r="C697" s="28">
        <f>WEEKNUM(JoursFériés[[#This Row],[Jour]])</f>
        <v>48</v>
      </c>
      <c r="D697" s="29">
        <f>MONTH(JoursFériés[[#This Row],[Jour]])</f>
        <v>11</v>
      </c>
      <c r="E697" s="29">
        <f>YEAR(JoursFériés[[#This Row],[Jour]])</f>
        <v>2021</v>
      </c>
    </row>
    <row r="698" spans="2:5" ht="30" customHeight="1" x14ac:dyDescent="0.3">
      <c r="B698" s="27">
        <v>44525</v>
      </c>
      <c r="C698" s="28">
        <f>WEEKNUM(JoursFériés[[#This Row],[Jour]])</f>
        <v>48</v>
      </c>
      <c r="D698" s="29">
        <f>MONTH(JoursFériés[[#This Row],[Jour]])</f>
        <v>11</v>
      </c>
      <c r="E698" s="29">
        <f>YEAR(JoursFériés[[#This Row],[Jour]])</f>
        <v>2021</v>
      </c>
    </row>
    <row r="699" spans="2:5" ht="30" customHeight="1" x14ac:dyDescent="0.3">
      <c r="B699" s="27">
        <v>44526</v>
      </c>
      <c r="C699" s="28">
        <f>WEEKNUM(JoursFériés[[#This Row],[Jour]])</f>
        <v>48</v>
      </c>
      <c r="D699" s="29">
        <f>MONTH(JoursFériés[[#This Row],[Jour]])</f>
        <v>11</v>
      </c>
      <c r="E699" s="29">
        <f>YEAR(JoursFériés[[#This Row],[Jour]])</f>
        <v>2021</v>
      </c>
    </row>
    <row r="700" spans="2:5" ht="30" customHeight="1" x14ac:dyDescent="0.3">
      <c r="B700" s="27">
        <v>44527</v>
      </c>
      <c r="C700" s="28">
        <f>WEEKNUM(JoursFériés[[#This Row],[Jour]])</f>
        <v>48</v>
      </c>
      <c r="D700" s="29">
        <f>MONTH(JoursFériés[[#This Row],[Jour]])</f>
        <v>11</v>
      </c>
      <c r="E700" s="29">
        <f>YEAR(JoursFériés[[#This Row],[Jour]])</f>
        <v>2021</v>
      </c>
    </row>
    <row r="701" spans="2:5" ht="30" customHeight="1" x14ac:dyDescent="0.3">
      <c r="B701" s="27">
        <v>44528</v>
      </c>
      <c r="C701" s="28">
        <f>WEEKNUM(JoursFériés[[#This Row],[Jour]])</f>
        <v>49</v>
      </c>
      <c r="D701" s="29">
        <f>MONTH(JoursFériés[[#This Row],[Jour]])</f>
        <v>11</v>
      </c>
      <c r="E701" s="29">
        <f>YEAR(JoursFériés[[#This Row],[Jour]])</f>
        <v>2021</v>
      </c>
    </row>
    <row r="702" spans="2:5" ht="30" customHeight="1" x14ac:dyDescent="0.3">
      <c r="B702" s="27">
        <v>44529</v>
      </c>
      <c r="C702" s="28">
        <f>WEEKNUM(JoursFériés[[#This Row],[Jour]])</f>
        <v>49</v>
      </c>
      <c r="D702" s="29">
        <f>MONTH(JoursFériés[[#This Row],[Jour]])</f>
        <v>11</v>
      </c>
      <c r="E702" s="29">
        <f>YEAR(JoursFériés[[#This Row],[Jour]])</f>
        <v>2021</v>
      </c>
    </row>
    <row r="703" spans="2:5" ht="30" customHeight="1" x14ac:dyDescent="0.3">
      <c r="B703" s="27">
        <v>44530</v>
      </c>
      <c r="C703" s="28">
        <f>WEEKNUM(JoursFériés[[#This Row],[Jour]])</f>
        <v>49</v>
      </c>
      <c r="D703" s="29">
        <f>MONTH(JoursFériés[[#This Row],[Jour]])</f>
        <v>11</v>
      </c>
      <c r="E703" s="29">
        <f>YEAR(JoursFériés[[#This Row],[Jour]])</f>
        <v>2021</v>
      </c>
    </row>
    <row r="704" spans="2:5" ht="30" customHeight="1" x14ac:dyDescent="0.3">
      <c r="B704" s="27">
        <v>44531</v>
      </c>
      <c r="C704" s="28">
        <f>WEEKNUM(JoursFériés[[#This Row],[Jour]])</f>
        <v>49</v>
      </c>
      <c r="D704" s="29">
        <f>MONTH(JoursFériés[[#This Row],[Jour]])</f>
        <v>12</v>
      </c>
      <c r="E704" s="29">
        <f>YEAR(JoursFériés[[#This Row],[Jour]])</f>
        <v>2021</v>
      </c>
    </row>
    <row r="705" spans="2:5" ht="30" customHeight="1" x14ac:dyDescent="0.3">
      <c r="B705" s="27">
        <v>44532</v>
      </c>
      <c r="C705" s="28">
        <f>WEEKNUM(JoursFériés[[#This Row],[Jour]])</f>
        <v>49</v>
      </c>
      <c r="D705" s="29">
        <f>MONTH(JoursFériés[[#This Row],[Jour]])</f>
        <v>12</v>
      </c>
      <c r="E705" s="29">
        <f>YEAR(JoursFériés[[#This Row],[Jour]])</f>
        <v>2021</v>
      </c>
    </row>
    <row r="706" spans="2:5" ht="30" customHeight="1" x14ac:dyDescent="0.3">
      <c r="B706" s="27">
        <v>44533</v>
      </c>
      <c r="C706" s="28">
        <f>WEEKNUM(JoursFériés[[#This Row],[Jour]])</f>
        <v>49</v>
      </c>
      <c r="D706" s="29">
        <f>MONTH(JoursFériés[[#This Row],[Jour]])</f>
        <v>12</v>
      </c>
      <c r="E706" s="29">
        <f>YEAR(JoursFériés[[#This Row],[Jour]])</f>
        <v>2021</v>
      </c>
    </row>
    <row r="707" spans="2:5" ht="30" customHeight="1" x14ac:dyDescent="0.3">
      <c r="B707" s="27">
        <v>44534</v>
      </c>
      <c r="C707" s="28">
        <f>WEEKNUM(JoursFériés[[#This Row],[Jour]])</f>
        <v>49</v>
      </c>
      <c r="D707" s="29">
        <f>MONTH(JoursFériés[[#This Row],[Jour]])</f>
        <v>12</v>
      </c>
      <c r="E707" s="29">
        <f>YEAR(JoursFériés[[#This Row],[Jour]])</f>
        <v>2021</v>
      </c>
    </row>
    <row r="708" spans="2:5" ht="30" customHeight="1" x14ac:dyDescent="0.3">
      <c r="B708" s="27">
        <v>44535</v>
      </c>
      <c r="C708" s="28">
        <f>WEEKNUM(JoursFériés[[#This Row],[Jour]])</f>
        <v>50</v>
      </c>
      <c r="D708" s="29">
        <f>MONTH(JoursFériés[[#This Row],[Jour]])</f>
        <v>12</v>
      </c>
      <c r="E708" s="29">
        <f>YEAR(JoursFériés[[#This Row],[Jour]])</f>
        <v>2021</v>
      </c>
    </row>
    <row r="709" spans="2:5" ht="30" customHeight="1" x14ac:dyDescent="0.3">
      <c r="B709" s="27">
        <v>44536</v>
      </c>
      <c r="C709" s="28">
        <f>WEEKNUM(JoursFériés[[#This Row],[Jour]])</f>
        <v>50</v>
      </c>
      <c r="D709" s="29">
        <f>MONTH(JoursFériés[[#This Row],[Jour]])</f>
        <v>12</v>
      </c>
      <c r="E709" s="29">
        <f>YEAR(JoursFériés[[#This Row],[Jour]])</f>
        <v>2021</v>
      </c>
    </row>
    <row r="710" spans="2:5" ht="30" customHeight="1" x14ac:dyDescent="0.3">
      <c r="B710" s="27">
        <v>44537</v>
      </c>
      <c r="C710" s="28">
        <f>WEEKNUM(JoursFériés[[#This Row],[Jour]])</f>
        <v>50</v>
      </c>
      <c r="D710" s="29">
        <f>MONTH(JoursFériés[[#This Row],[Jour]])</f>
        <v>12</v>
      </c>
      <c r="E710" s="29">
        <f>YEAR(JoursFériés[[#This Row],[Jour]])</f>
        <v>2021</v>
      </c>
    </row>
    <row r="711" spans="2:5" ht="30" customHeight="1" x14ac:dyDescent="0.3">
      <c r="B711" s="27">
        <v>44538</v>
      </c>
      <c r="C711" s="28">
        <f>WEEKNUM(JoursFériés[[#This Row],[Jour]])</f>
        <v>50</v>
      </c>
      <c r="D711" s="29">
        <f>MONTH(JoursFériés[[#This Row],[Jour]])</f>
        <v>12</v>
      </c>
      <c r="E711" s="29">
        <f>YEAR(JoursFériés[[#This Row],[Jour]])</f>
        <v>2021</v>
      </c>
    </row>
    <row r="712" spans="2:5" ht="30" customHeight="1" x14ac:dyDescent="0.3">
      <c r="B712" s="27">
        <v>44539</v>
      </c>
      <c r="C712" s="28">
        <f>WEEKNUM(JoursFériés[[#This Row],[Jour]])</f>
        <v>50</v>
      </c>
      <c r="D712" s="29">
        <f>MONTH(JoursFériés[[#This Row],[Jour]])</f>
        <v>12</v>
      </c>
      <c r="E712" s="29">
        <f>YEAR(JoursFériés[[#This Row],[Jour]])</f>
        <v>2021</v>
      </c>
    </row>
    <row r="713" spans="2:5" ht="30" customHeight="1" x14ac:dyDescent="0.3">
      <c r="B713" s="27">
        <v>44540</v>
      </c>
      <c r="C713" s="28">
        <f>WEEKNUM(JoursFériés[[#This Row],[Jour]])</f>
        <v>50</v>
      </c>
      <c r="D713" s="29">
        <f>MONTH(JoursFériés[[#This Row],[Jour]])</f>
        <v>12</v>
      </c>
      <c r="E713" s="29">
        <f>YEAR(JoursFériés[[#This Row],[Jour]])</f>
        <v>2021</v>
      </c>
    </row>
    <row r="714" spans="2:5" ht="30" customHeight="1" x14ac:dyDescent="0.3">
      <c r="B714" s="27">
        <v>44541</v>
      </c>
      <c r="C714" s="28">
        <f>WEEKNUM(JoursFériés[[#This Row],[Jour]])</f>
        <v>50</v>
      </c>
      <c r="D714" s="29">
        <f>MONTH(JoursFériés[[#This Row],[Jour]])</f>
        <v>12</v>
      </c>
      <c r="E714" s="29">
        <f>YEAR(JoursFériés[[#This Row],[Jour]])</f>
        <v>2021</v>
      </c>
    </row>
    <row r="715" spans="2:5" ht="30" customHeight="1" x14ac:dyDescent="0.3">
      <c r="B715" s="27">
        <v>44542</v>
      </c>
      <c r="C715" s="28">
        <f>WEEKNUM(JoursFériés[[#This Row],[Jour]])</f>
        <v>51</v>
      </c>
      <c r="D715" s="29">
        <f>MONTH(JoursFériés[[#This Row],[Jour]])</f>
        <v>12</v>
      </c>
      <c r="E715" s="29">
        <f>YEAR(JoursFériés[[#This Row],[Jour]])</f>
        <v>2021</v>
      </c>
    </row>
    <row r="716" spans="2:5" ht="30" customHeight="1" x14ac:dyDescent="0.3">
      <c r="B716" s="27">
        <v>44543</v>
      </c>
      <c r="C716" s="28">
        <f>WEEKNUM(JoursFériés[[#This Row],[Jour]])</f>
        <v>51</v>
      </c>
      <c r="D716" s="29">
        <f>MONTH(JoursFériés[[#This Row],[Jour]])</f>
        <v>12</v>
      </c>
      <c r="E716" s="29">
        <f>YEAR(JoursFériés[[#This Row],[Jour]])</f>
        <v>2021</v>
      </c>
    </row>
    <row r="717" spans="2:5" ht="30" customHeight="1" x14ac:dyDescent="0.3">
      <c r="B717" s="27">
        <v>44544</v>
      </c>
      <c r="C717" s="28">
        <f>WEEKNUM(JoursFériés[[#This Row],[Jour]])</f>
        <v>51</v>
      </c>
      <c r="D717" s="29">
        <f>MONTH(JoursFériés[[#This Row],[Jour]])</f>
        <v>12</v>
      </c>
      <c r="E717" s="29">
        <f>YEAR(JoursFériés[[#This Row],[Jour]])</f>
        <v>2021</v>
      </c>
    </row>
    <row r="718" spans="2:5" ht="30" customHeight="1" x14ac:dyDescent="0.3">
      <c r="B718" s="27">
        <v>44545</v>
      </c>
      <c r="C718" s="28">
        <f>WEEKNUM(JoursFériés[[#This Row],[Jour]])</f>
        <v>51</v>
      </c>
      <c r="D718" s="29">
        <f>MONTH(JoursFériés[[#This Row],[Jour]])</f>
        <v>12</v>
      </c>
      <c r="E718" s="29">
        <f>YEAR(JoursFériés[[#This Row],[Jour]])</f>
        <v>2021</v>
      </c>
    </row>
    <row r="719" spans="2:5" ht="30" customHeight="1" x14ac:dyDescent="0.3">
      <c r="B719" s="27">
        <v>44546</v>
      </c>
      <c r="C719" s="28">
        <f>WEEKNUM(JoursFériés[[#This Row],[Jour]])</f>
        <v>51</v>
      </c>
      <c r="D719" s="29">
        <f>MONTH(JoursFériés[[#This Row],[Jour]])</f>
        <v>12</v>
      </c>
      <c r="E719" s="29">
        <f>YEAR(JoursFériés[[#This Row],[Jour]])</f>
        <v>2021</v>
      </c>
    </row>
    <row r="720" spans="2:5" ht="30" customHeight="1" x14ac:dyDescent="0.3">
      <c r="B720" s="27">
        <v>44547</v>
      </c>
      <c r="C720" s="28">
        <f>WEEKNUM(JoursFériés[[#This Row],[Jour]])</f>
        <v>51</v>
      </c>
      <c r="D720" s="29">
        <f>MONTH(JoursFériés[[#This Row],[Jour]])</f>
        <v>12</v>
      </c>
      <c r="E720" s="29">
        <f>YEAR(JoursFériés[[#This Row],[Jour]])</f>
        <v>2021</v>
      </c>
    </row>
    <row r="721" spans="2:5" ht="30" customHeight="1" x14ac:dyDescent="0.3">
      <c r="B721" s="27">
        <v>44548</v>
      </c>
      <c r="C721" s="28">
        <f>WEEKNUM(JoursFériés[[#This Row],[Jour]])</f>
        <v>51</v>
      </c>
      <c r="D721" s="29">
        <f>MONTH(JoursFériés[[#This Row],[Jour]])</f>
        <v>12</v>
      </c>
      <c r="E721" s="29">
        <f>YEAR(JoursFériés[[#This Row],[Jour]])</f>
        <v>2021</v>
      </c>
    </row>
    <row r="722" spans="2:5" ht="30" customHeight="1" x14ac:dyDescent="0.3">
      <c r="B722" s="27">
        <v>44549</v>
      </c>
      <c r="C722" s="28">
        <f>WEEKNUM(JoursFériés[[#This Row],[Jour]])</f>
        <v>52</v>
      </c>
      <c r="D722" s="29">
        <f>MONTH(JoursFériés[[#This Row],[Jour]])</f>
        <v>12</v>
      </c>
      <c r="E722" s="29">
        <f>YEAR(JoursFériés[[#This Row],[Jour]])</f>
        <v>2021</v>
      </c>
    </row>
    <row r="723" spans="2:5" ht="30" customHeight="1" x14ac:dyDescent="0.3">
      <c r="B723" s="27">
        <v>44550</v>
      </c>
      <c r="C723" s="28">
        <f>WEEKNUM(JoursFériés[[#This Row],[Jour]])</f>
        <v>52</v>
      </c>
      <c r="D723" s="29">
        <f>MONTH(JoursFériés[[#This Row],[Jour]])</f>
        <v>12</v>
      </c>
      <c r="E723" s="29">
        <f>YEAR(JoursFériés[[#This Row],[Jour]])</f>
        <v>2021</v>
      </c>
    </row>
    <row r="724" spans="2:5" ht="30" customHeight="1" x14ac:dyDescent="0.3">
      <c r="B724" s="27">
        <v>44551</v>
      </c>
      <c r="C724" s="28">
        <f>WEEKNUM(JoursFériés[[#This Row],[Jour]])</f>
        <v>52</v>
      </c>
      <c r="D724" s="29">
        <f>MONTH(JoursFériés[[#This Row],[Jour]])</f>
        <v>12</v>
      </c>
      <c r="E724" s="29">
        <f>YEAR(JoursFériés[[#This Row],[Jour]])</f>
        <v>2021</v>
      </c>
    </row>
    <row r="725" spans="2:5" ht="30" customHeight="1" x14ac:dyDescent="0.3">
      <c r="B725" s="27">
        <v>44552</v>
      </c>
      <c r="C725" s="28">
        <f>WEEKNUM(JoursFériés[[#This Row],[Jour]])</f>
        <v>52</v>
      </c>
      <c r="D725" s="29">
        <f>MONTH(JoursFériés[[#This Row],[Jour]])</f>
        <v>12</v>
      </c>
      <c r="E725" s="29">
        <f>YEAR(JoursFériés[[#This Row],[Jour]])</f>
        <v>2021</v>
      </c>
    </row>
    <row r="726" spans="2:5" ht="30" customHeight="1" x14ac:dyDescent="0.3">
      <c r="B726" s="27">
        <v>44553</v>
      </c>
      <c r="C726" s="28">
        <f>WEEKNUM(JoursFériés[[#This Row],[Jour]])</f>
        <v>52</v>
      </c>
      <c r="D726" s="29">
        <f>MONTH(JoursFériés[[#This Row],[Jour]])</f>
        <v>12</v>
      </c>
      <c r="E726" s="29">
        <f>YEAR(JoursFériés[[#This Row],[Jour]])</f>
        <v>2021</v>
      </c>
    </row>
    <row r="727" spans="2:5" ht="30" customHeight="1" x14ac:dyDescent="0.3">
      <c r="B727" s="27">
        <v>44554</v>
      </c>
      <c r="C727" s="28">
        <f>WEEKNUM(JoursFériés[[#This Row],[Jour]])</f>
        <v>52</v>
      </c>
      <c r="D727" s="29">
        <f>MONTH(JoursFériés[[#This Row],[Jour]])</f>
        <v>12</v>
      </c>
      <c r="E727" s="29">
        <f>YEAR(JoursFériés[[#This Row],[Jour]])</f>
        <v>2021</v>
      </c>
    </row>
    <row r="728" spans="2:5" ht="30" customHeight="1" x14ac:dyDescent="0.3">
      <c r="B728" s="27">
        <v>44555</v>
      </c>
      <c r="C728" s="28">
        <f>WEEKNUM(JoursFériés[[#This Row],[Jour]])</f>
        <v>52</v>
      </c>
      <c r="D728" s="29">
        <f>MONTH(JoursFériés[[#This Row],[Jour]])</f>
        <v>12</v>
      </c>
      <c r="E728" s="29">
        <f>YEAR(JoursFériés[[#This Row],[Jour]])</f>
        <v>2021</v>
      </c>
    </row>
    <row r="729" spans="2:5" ht="30" customHeight="1" x14ac:dyDescent="0.3">
      <c r="B729" s="27">
        <v>44556</v>
      </c>
      <c r="C729" s="28">
        <f>WEEKNUM(JoursFériés[[#This Row],[Jour]])</f>
        <v>53</v>
      </c>
      <c r="D729" s="29">
        <f>MONTH(JoursFériés[[#This Row],[Jour]])</f>
        <v>12</v>
      </c>
      <c r="E729" s="29">
        <f>YEAR(JoursFériés[[#This Row],[Jour]])</f>
        <v>2021</v>
      </c>
    </row>
    <row r="730" spans="2:5" ht="30" customHeight="1" x14ac:dyDescent="0.3">
      <c r="B730" s="27">
        <v>44557</v>
      </c>
      <c r="C730" s="28">
        <f>WEEKNUM(JoursFériés[[#This Row],[Jour]])</f>
        <v>53</v>
      </c>
      <c r="D730" s="29">
        <f>MONTH(JoursFériés[[#This Row],[Jour]])</f>
        <v>12</v>
      </c>
      <c r="E730" s="29">
        <f>YEAR(JoursFériés[[#This Row],[Jour]])</f>
        <v>2021</v>
      </c>
    </row>
    <row r="731" spans="2:5" ht="30" customHeight="1" x14ac:dyDescent="0.3">
      <c r="B731" s="27">
        <v>44558</v>
      </c>
      <c r="C731" s="28">
        <f>WEEKNUM(JoursFériés[[#This Row],[Jour]])</f>
        <v>53</v>
      </c>
      <c r="D731" s="29">
        <f>MONTH(JoursFériés[[#This Row],[Jour]])</f>
        <v>12</v>
      </c>
      <c r="E731" s="29">
        <f>YEAR(JoursFériés[[#This Row],[Jour]])</f>
        <v>2021</v>
      </c>
    </row>
    <row r="732" spans="2:5" ht="30" customHeight="1" x14ac:dyDescent="0.3">
      <c r="B732" s="27">
        <v>44559</v>
      </c>
      <c r="C732" s="28">
        <f>WEEKNUM(JoursFériés[[#This Row],[Jour]])</f>
        <v>53</v>
      </c>
      <c r="D732" s="29">
        <f>MONTH(JoursFériés[[#This Row],[Jour]])</f>
        <v>12</v>
      </c>
      <c r="E732" s="29">
        <f>YEAR(JoursFériés[[#This Row],[Jour]])</f>
        <v>2021</v>
      </c>
    </row>
    <row r="733" spans="2:5" ht="30" customHeight="1" x14ac:dyDescent="0.3">
      <c r="B733" s="27">
        <v>44560</v>
      </c>
      <c r="C733" s="28">
        <f>WEEKNUM(JoursFériés[[#This Row],[Jour]])</f>
        <v>53</v>
      </c>
      <c r="D733" s="29">
        <f>MONTH(JoursFériés[[#This Row],[Jour]])</f>
        <v>12</v>
      </c>
      <c r="E733" s="29">
        <f>YEAR(JoursFériés[[#This Row],[Jour]])</f>
        <v>2021</v>
      </c>
    </row>
    <row r="734" spans="2:5" ht="30" customHeight="1" x14ac:dyDescent="0.3">
      <c r="B734" s="27">
        <v>44561</v>
      </c>
      <c r="C734" s="28">
        <f>WEEKNUM(JoursFériés[[#This Row],[Jour]])</f>
        <v>53</v>
      </c>
      <c r="D734" s="29">
        <f>MONTH(JoursFériés[[#This Row],[Jour]])</f>
        <v>12</v>
      </c>
      <c r="E734" s="29">
        <f>YEAR(JoursFériés[[#This Row],[Jour]])</f>
        <v>2021</v>
      </c>
    </row>
    <row r="735" spans="2:5" ht="30" customHeight="1" x14ac:dyDescent="0.3">
      <c r="B735" s="27">
        <v>44562</v>
      </c>
      <c r="C735" s="28">
        <f>WEEKNUM(JoursFériés[[#This Row],[Jour]])</f>
        <v>1</v>
      </c>
      <c r="D735" s="29">
        <f>MONTH(JoursFériés[[#This Row],[Jour]])</f>
        <v>1</v>
      </c>
      <c r="E735" s="29">
        <f>YEAR(JoursFériés[[#This Row],[Jour]])</f>
        <v>2022</v>
      </c>
    </row>
    <row r="736" spans="2:5" ht="30" customHeight="1" x14ac:dyDescent="0.3">
      <c r="B736" s="27">
        <v>44563</v>
      </c>
      <c r="C736" s="28">
        <f>WEEKNUM(JoursFériés[[#This Row],[Jour]])</f>
        <v>2</v>
      </c>
      <c r="D736" s="29">
        <f>MONTH(JoursFériés[[#This Row],[Jour]])</f>
        <v>1</v>
      </c>
      <c r="E736" s="29">
        <f>YEAR(JoursFériés[[#This Row],[Jour]])</f>
        <v>2022</v>
      </c>
    </row>
    <row r="737" spans="2:5" ht="30" customHeight="1" x14ac:dyDescent="0.3">
      <c r="B737" s="27">
        <v>44564</v>
      </c>
      <c r="C737" s="28">
        <f>WEEKNUM(JoursFériés[[#This Row],[Jour]])</f>
        <v>2</v>
      </c>
      <c r="D737" s="29">
        <f>MONTH(JoursFériés[[#This Row],[Jour]])</f>
        <v>1</v>
      </c>
      <c r="E737" s="29">
        <f>YEAR(JoursFériés[[#This Row],[Jour]])</f>
        <v>2022</v>
      </c>
    </row>
    <row r="738" spans="2:5" ht="30" customHeight="1" x14ac:dyDescent="0.3">
      <c r="B738" s="27">
        <v>44565</v>
      </c>
      <c r="C738" s="28">
        <f>WEEKNUM(JoursFériés[[#This Row],[Jour]])</f>
        <v>2</v>
      </c>
      <c r="D738" s="29">
        <f>MONTH(JoursFériés[[#This Row],[Jour]])</f>
        <v>1</v>
      </c>
      <c r="E738" s="29">
        <f>YEAR(JoursFériés[[#This Row],[Jour]])</f>
        <v>2022</v>
      </c>
    </row>
    <row r="739" spans="2:5" ht="30" customHeight="1" x14ac:dyDescent="0.3">
      <c r="B739" s="27">
        <v>44566</v>
      </c>
      <c r="C739" s="28">
        <f>WEEKNUM(JoursFériés[[#This Row],[Jour]])</f>
        <v>2</v>
      </c>
      <c r="D739" s="29">
        <f>MONTH(JoursFériés[[#This Row],[Jour]])</f>
        <v>1</v>
      </c>
      <c r="E739" s="29">
        <f>YEAR(JoursFériés[[#This Row],[Jour]])</f>
        <v>2022</v>
      </c>
    </row>
    <row r="740" spans="2:5" ht="30" customHeight="1" x14ac:dyDescent="0.3">
      <c r="B740" s="27">
        <v>44567</v>
      </c>
      <c r="C740" s="28">
        <f>WEEKNUM(JoursFériés[[#This Row],[Jour]])</f>
        <v>2</v>
      </c>
      <c r="D740" s="29">
        <f>MONTH(JoursFériés[[#This Row],[Jour]])</f>
        <v>1</v>
      </c>
      <c r="E740" s="29">
        <f>YEAR(JoursFériés[[#This Row],[Jour]])</f>
        <v>2022</v>
      </c>
    </row>
    <row r="741" spans="2:5" ht="30" customHeight="1" x14ac:dyDescent="0.3">
      <c r="B741" s="27">
        <v>44568</v>
      </c>
      <c r="C741" s="28">
        <f>WEEKNUM(JoursFériés[[#This Row],[Jour]])</f>
        <v>2</v>
      </c>
      <c r="D741" s="29">
        <f>MONTH(JoursFériés[[#This Row],[Jour]])</f>
        <v>1</v>
      </c>
      <c r="E741" s="29">
        <f>YEAR(JoursFériés[[#This Row],[Jour]])</f>
        <v>2022</v>
      </c>
    </row>
    <row r="742" spans="2:5" ht="30" customHeight="1" x14ac:dyDescent="0.3">
      <c r="B742" s="27">
        <v>44569</v>
      </c>
      <c r="C742" s="28">
        <f>WEEKNUM(JoursFériés[[#This Row],[Jour]])</f>
        <v>2</v>
      </c>
      <c r="D742" s="29">
        <f>MONTH(JoursFériés[[#This Row],[Jour]])</f>
        <v>1</v>
      </c>
      <c r="E742" s="29">
        <f>YEAR(JoursFériés[[#This Row],[Jour]])</f>
        <v>2022</v>
      </c>
    </row>
    <row r="743" spans="2:5" ht="30" customHeight="1" x14ac:dyDescent="0.3">
      <c r="B743" s="27">
        <v>44570</v>
      </c>
      <c r="C743" s="28">
        <f>WEEKNUM(JoursFériés[[#This Row],[Jour]])</f>
        <v>3</v>
      </c>
      <c r="D743" s="29">
        <f>MONTH(JoursFériés[[#This Row],[Jour]])</f>
        <v>1</v>
      </c>
      <c r="E743" s="29">
        <f>YEAR(JoursFériés[[#This Row],[Jour]])</f>
        <v>2022</v>
      </c>
    </row>
    <row r="744" spans="2:5" ht="30" customHeight="1" x14ac:dyDescent="0.3">
      <c r="B744" s="27">
        <v>44571</v>
      </c>
      <c r="C744" s="28">
        <f>WEEKNUM(JoursFériés[[#This Row],[Jour]])</f>
        <v>3</v>
      </c>
      <c r="D744" s="29">
        <f>MONTH(JoursFériés[[#This Row],[Jour]])</f>
        <v>1</v>
      </c>
      <c r="E744" s="29">
        <f>YEAR(JoursFériés[[#This Row],[Jour]])</f>
        <v>2022</v>
      </c>
    </row>
    <row r="745" spans="2:5" ht="30" customHeight="1" x14ac:dyDescent="0.3">
      <c r="B745" s="27">
        <v>44572</v>
      </c>
      <c r="C745" s="28">
        <f>WEEKNUM(JoursFériés[[#This Row],[Jour]])</f>
        <v>3</v>
      </c>
      <c r="D745" s="29">
        <f>MONTH(JoursFériés[[#This Row],[Jour]])</f>
        <v>1</v>
      </c>
      <c r="E745" s="29">
        <f>YEAR(JoursFériés[[#This Row],[Jour]])</f>
        <v>2022</v>
      </c>
    </row>
    <row r="746" spans="2:5" ht="30" customHeight="1" x14ac:dyDescent="0.3">
      <c r="B746" s="27">
        <v>44573</v>
      </c>
      <c r="C746" s="28">
        <f>WEEKNUM(JoursFériés[[#This Row],[Jour]])</f>
        <v>3</v>
      </c>
      <c r="D746" s="29">
        <f>MONTH(JoursFériés[[#This Row],[Jour]])</f>
        <v>1</v>
      </c>
      <c r="E746" s="29">
        <f>YEAR(JoursFériés[[#This Row],[Jour]])</f>
        <v>2022</v>
      </c>
    </row>
    <row r="747" spans="2:5" ht="30" customHeight="1" x14ac:dyDescent="0.3">
      <c r="B747" s="27">
        <v>44574</v>
      </c>
      <c r="C747" s="28">
        <f>WEEKNUM(JoursFériés[[#This Row],[Jour]])</f>
        <v>3</v>
      </c>
      <c r="D747" s="29">
        <f>MONTH(JoursFériés[[#This Row],[Jour]])</f>
        <v>1</v>
      </c>
      <c r="E747" s="29">
        <f>YEAR(JoursFériés[[#This Row],[Jour]])</f>
        <v>2022</v>
      </c>
    </row>
    <row r="748" spans="2:5" ht="30" customHeight="1" x14ac:dyDescent="0.3">
      <c r="B748" s="27">
        <v>44575</v>
      </c>
      <c r="C748" s="28">
        <f>WEEKNUM(JoursFériés[[#This Row],[Jour]])</f>
        <v>3</v>
      </c>
      <c r="D748" s="29">
        <f>MONTH(JoursFériés[[#This Row],[Jour]])</f>
        <v>1</v>
      </c>
      <c r="E748" s="29">
        <f>YEAR(JoursFériés[[#This Row],[Jour]])</f>
        <v>2022</v>
      </c>
    </row>
    <row r="749" spans="2:5" ht="30" customHeight="1" x14ac:dyDescent="0.3">
      <c r="B749" s="27">
        <v>44576</v>
      </c>
      <c r="C749" s="28">
        <f>WEEKNUM(JoursFériés[[#This Row],[Jour]])</f>
        <v>3</v>
      </c>
      <c r="D749" s="29">
        <f>MONTH(JoursFériés[[#This Row],[Jour]])</f>
        <v>1</v>
      </c>
      <c r="E749" s="29">
        <f>YEAR(JoursFériés[[#This Row],[Jour]])</f>
        <v>2022</v>
      </c>
    </row>
    <row r="750" spans="2:5" ht="30" customHeight="1" x14ac:dyDescent="0.3">
      <c r="B750" s="27">
        <v>44577</v>
      </c>
      <c r="C750" s="28">
        <f>WEEKNUM(JoursFériés[[#This Row],[Jour]])</f>
        <v>4</v>
      </c>
      <c r="D750" s="29">
        <f>MONTH(JoursFériés[[#This Row],[Jour]])</f>
        <v>1</v>
      </c>
      <c r="E750" s="29">
        <f>YEAR(JoursFériés[[#This Row],[Jour]])</f>
        <v>2022</v>
      </c>
    </row>
    <row r="751" spans="2:5" ht="30" customHeight="1" x14ac:dyDescent="0.3">
      <c r="B751" s="27">
        <v>44578</v>
      </c>
      <c r="C751" s="28">
        <f>WEEKNUM(JoursFériés[[#This Row],[Jour]])</f>
        <v>4</v>
      </c>
      <c r="D751" s="29">
        <f>MONTH(JoursFériés[[#This Row],[Jour]])</f>
        <v>1</v>
      </c>
      <c r="E751" s="29">
        <f>YEAR(JoursFériés[[#This Row],[Jour]])</f>
        <v>2022</v>
      </c>
    </row>
    <row r="752" spans="2:5" ht="30" customHeight="1" x14ac:dyDescent="0.3">
      <c r="B752" s="27">
        <v>44579</v>
      </c>
      <c r="C752" s="28">
        <f>WEEKNUM(JoursFériés[[#This Row],[Jour]])</f>
        <v>4</v>
      </c>
      <c r="D752" s="29">
        <f>MONTH(JoursFériés[[#This Row],[Jour]])</f>
        <v>1</v>
      </c>
      <c r="E752" s="29">
        <f>YEAR(JoursFériés[[#This Row],[Jour]])</f>
        <v>2022</v>
      </c>
    </row>
    <row r="753" spans="2:5" ht="30" customHeight="1" x14ac:dyDescent="0.3">
      <c r="B753" s="27">
        <v>44580</v>
      </c>
      <c r="C753" s="28">
        <f>WEEKNUM(JoursFériés[[#This Row],[Jour]])</f>
        <v>4</v>
      </c>
      <c r="D753" s="29">
        <f>MONTH(JoursFériés[[#This Row],[Jour]])</f>
        <v>1</v>
      </c>
      <c r="E753" s="29">
        <f>YEAR(JoursFériés[[#This Row],[Jour]])</f>
        <v>2022</v>
      </c>
    </row>
    <row r="754" spans="2:5" ht="30" customHeight="1" x14ac:dyDescent="0.3">
      <c r="B754" s="27">
        <v>44581</v>
      </c>
      <c r="C754" s="28">
        <f>WEEKNUM(JoursFériés[[#This Row],[Jour]])</f>
        <v>4</v>
      </c>
      <c r="D754" s="29">
        <f>MONTH(JoursFériés[[#This Row],[Jour]])</f>
        <v>1</v>
      </c>
      <c r="E754" s="29">
        <f>YEAR(JoursFériés[[#This Row],[Jour]])</f>
        <v>2022</v>
      </c>
    </row>
    <row r="755" spans="2:5" ht="30" customHeight="1" x14ac:dyDescent="0.3">
      <c r="B755" s="27">
        <v>44582</v>
      </c>
      <c r="C755" s="28">
        <f>WEEKNUM(JoursFériés[[#This Row],[Jour]])</f>
        <v>4</v>
      </c>
      <c r="D755" s="29">
        <f>MONTH(JoursFériés[[#This Row],[Jour]])</f>
        <v>1</v>
      </c>
      <c r="E755" s="29">
        <f>YEAR(JoursFériés[[#This Row],[Jour]])</f>
        <v>2022</v>
      </c>
    </row>
    <row r="756" spans="2:5" ht="30" customHeight="1" x14ac:dyDescent="0.3">
      <c r="B756" s="27">
        <v>44583</v>
      </c>
      <c r="C756" s="28">
        <f>WEEKNUM(JoursFériés[[#This Row],[Jour]])</f>
        <v>4</v>
      </c>
      <c r="D756" s="29">
        <f>MONTH(JoursFériés[[#This Row],[Jour]])</f>
        <v>1</v>
      </c>
      <c r="E756" s="29">
        <f>YEAR(JoursFériés[[#This Row],[Jour]])</f>
        <v>2022</v>
      </c>
    </row>
    <row r="757" spans="2:5" ht="30" customHeight="1" x14ac:dyDescent="0.3">
      <c r="B757" s="27">
        <v>44584</v>
      </c>
      <c r="C757" s="28">
        <f>WEEKNUM(JoursFériés[[#This Row],[Jour]])</f>
        <v>5</v>
      </c>
      <c r="D757" s="29">
        <f>MONTH(JoursFériés[[#This Row],[Jour]])</f>
        <v>1</v>
      </c>
      <c r="E757" s="29">
        <f>YEAR(JoursFériés[[#This Row],[Jour]])</f>
        <v>2022</v>
      </c>
    </row>
    <row r="758" spans="2:5" ht="30" customHeight="1" x14ac:dyDescent="0.3">
      <c r="B758" s="27">
        <v>44585</v>
      </c>
      <c r="C758" s="28">
        <f>WEEKNUM(JoursFériés[[#This Row],[Jour]])</f>
        <v>5</v>
      </c>
      <c r="D758" s="29">
        <f>MONTH(JoursFériés[[#This Row],[Jour]])</f>
        <v>1</v>
      </c>
      <c r="E758" s="29">
        <f>YEAR(JoursFériés[[#This Row],[Jour]])</f>
        <v>2022</v>
      </c>
    </row>
    <row r="759" spans="2:5" ht="30" customHeight="1" x14ac:dyDescent="0.3">
      <c r="B759" s="27">
        <v>44586</v>
      </c>
      <c r="C759" s="28">
        <f>WEEKNUM(JoursFériés[[#This Row],[Jour]])</f>
        <v>5</v>
      </c>
      <c r="D759" s="29">
        <f>MONTH(JoursFériés[[#This Row],[Jour]])</f>
        <v>1</v>
      </c>
      <c r="E759" s="29">
        <f>YEAR(JoursFériés[[#This Row],[Jour]])</f>
        <v>2022</v>
      </c>
    </row>
    <row r="760" spans="2:5" ht="30" customHeight="1" x14ac:dyDescent="0.3">
      <c r="B760" s="27">
        <v>44587</v>
      </c>
      <c r="C760" s="28">
        <f>WEEKNUM(JoursFériés[[#This Row],[Jour]])</f>
        <v>5</v>
      </c>
      <c r="D760" s="29">
        <f>MONTH(JoursFériés[[#This Row],[Jour]])</f>
        <v>1</v>
      </c>
      <c r="E760" s="29">
        <f>YEAR(JoursFériés[[#This Row],[Jour]])</f>
        <v>2022</v>
      </c>
    </row>
    <row r="761" spans="2:5" ht="30" customHeight="1" x14ac:dyDescent="0.3">
      <c r="B761" s="27">
        <v>44588</v>
      </c>
      <c r="C761" s="28">
        <f>WEEKNUM(JoursFériés[[#This Row],[Jour]])</f>
        <v>5</v>
      </c>
      <c r="D761" s="29">
        <f>MONTH(JoursFériés[[#This Row],[Jour]])</f>
        <v>1</v>
      </c>
      <c r="E761" s="29">
        <f>YEAR(JoursFériés[[#This Row],[Jour]])</f>
        <v>2022</v>
      </c>
    </row>
    <row r="762" spans="2:5" ht="30" customHeight="1" x14ac:dyDescent="0.3">
      <c r="B762" s="27">
        <v>44589</v>
      </c>
      <c r="C762" s="28">
        <f>WEEKNUM(JoursFériés[[#This Row],[Jour]])</f>
        <v>5</v>
      </c>
      <c r="D762" s="29">
        <f>MONTH(JoursFériés[[#This Row],[Jour]])</f>
        <v>1</v>
      </c>
      <c r="E762" s="29">
        <f>YEAR(JoursFériés[[#This Row],[Jour]])</f>
        <v>2022</v>
      </c>
    </row>
    <row r="763" spans="2:5" ht="30" customHeight="1" x14ac:dyDescent="0.3">
      <c r="B763" s="27">
        <v>44590</v>
      </c>
      <c r="C763" s="28">
        <f>WEEKNUM(JoursFériés[[#This Row],[Jour]])</f>
        <v>5</v>
      </c>
      <c r="D763" s="29">
        <f>MONTH(JoursFériés[[#This Row],[Jour]])</f>
        <v>1</v>
      </c>
      <c r="E763" s="29">
        <f>YEAR(JoursFériés[[#This Row],[Jour]])</f>
        <v>2022</v>
      </c>
    </row>
    <row r="764" spans="2:5" ht="30" customHeight="1" x14ac:dyDescent="0.3">
      <c r="B764" s="27">
        <v>44591</v>
      </c>
      <c r="C764" s="28">
        <f>WEEKNUM(JoursFériés[[#This Row],[Jour]])</f>
        <v>6</v>
      </c>
      <c r="D764" s="29">
        <f>MONTH(JoursFériés[[#This Row],[Jour]])</f>
        <v>1</v>
      </c>
      <c r="E764" s="29">
        <f>YEAR(JoursFériés[[#This Row],[Jour]])</f>
        <v>2022</v>
      </c>
    </row>
    <row r="765" spans="2:5" ht="30" customHeight="1" x14ac:dyDescent="0.3">
      <c r="B765" s="27">
        <v>44592</v>
      </c>
      <c r="C765" s="28">
        <f>WEEKNUM(JoursFériés[[#This Row],[Jour]])</f>
        <v>6</v>
      </c>
      <c r="D765" s="29">
        <f>MONTH(JoursFériés[[#This Row],[Jour]])</f>
        <v>1</v>
      </c>
      <c r="E765" s="29">
        <f>YEAR(JoursFériés[[#This Row],[Jour]])</f>
        <v>2022</v>
      </c>
    </row>
    <row r="766" spans="2:5" ht="30" customHeight="1" x14ac:dyDescent="0.3">
      <c r="B766" s="27">
        <v>44593</v>
      </c>
      <c r="C766" s="28">
        <f>WEEKNUM(JoursFériés[[#This Row],[Jour]])</f>
        <v>6</v>
      </c>
      <c r="D766" s="29">
        <f>MONTH(JoursFériés[[#This Row],[Jour]])</f>
        <v>2</v>
      </c>
      <c r="E766" s="29">
        <f>YEAR(JoursFériés[[#This Row],[Jour]])</f>
        <v>2022</v>
      </c>
    </row>
    <row r="767" spans="2:5" ht="30" customHeight="1" x14ac:dyDescent="0.3">
      <c r="B767" s="27">
        <v>44594</v>
      </c>
      <c r="C767" s="28">
        <f>WEEKNUM(JoursFériés[[#This Row],[Jour]])</f>
        <v>6</v>
      </c>
      <c r="D767" s="29">
        <f>MONTH(JoursFériés[[#This Row],[Jour]])</f>
        <v>2</v>
      </c>
      <c r="E767" s="29">
        <f>YEAR(JoursFériés[[#This Row],[Jour]])</f>
        <v>2022</v>
      </c>
    </row>
    <row r="768" spans="2:5" ht="30" customHeight="1" x14ac:dyDescent="0.3">
      <c r="B768" s="27">
        <v>44595</v>
      </c>
      <c r="C768" s="28">
        <f>WEEKNUM(JoursFériés[[#This Row],[Jour]])</f>
        <v>6</v>
      </c>
      <c r="D768" s="29">
        <f>MONTH(JoursFériés[[#This Row],[Jour]])</f>
        <v>2</v>
      </c>
      <c r="E768" s="29">
        <f>YEAR(JoursFériés[[#This Row],[Jour]])</f>
        <v>2022</v>
      </c>
    </row>
    <row r="769" spans="2:5" ht="30" customHeight="1" x14ac:dyDescent="0.3">
      <c r="B769" s="27">
        <v>44596</v>
      </c>
      <c r="C769" s="28">
        <f>WEEKNUM(JoursFériés[[#This Row],[Jour]])</f>
        <v>6</v>
      </c>
      <c r="D769" s="29">
        <f>MONTH(JoursFériés[[#This Row],[Jour]])</f>
        <v>2</v>
      </c>
      <c r="E769" s="29">
        <f>YEAR(JoursFériés[[#This Row],[Jour]])</f>
        <v>2022</v>
      </c>
    </row>
    <row r="770" spans="2:5" ht="30" customHeight="1" x14ac:dyDescent="0.3">
      <c r="B770" s="27">
        <v>44597</v>
      </c>
      <c r="C770" s="28">
        <f>WEEKNUM(JoursFériés[[#This Row],[Jour]])</f>
        <v>6</v>
      </c>
      <c r="D770" s="29">
        <f>MONTH(JoursFériés[[#This Row],[Jour]])</f>
        <v>2</v>
      </c>
      <c r="E770" s="29">
        <f>YEAR(JoursFériés[[#This Row],[Jour]])</f>
        <v>2022</v>
      </c>
    </row>
    <row r="771" spans="2:5" ht="30" customHeight="1" x14ac:dyDescent="0.3">
      <c r="B771" s="27">
        <v>44598</v>
      </c>
      <c r="C771" s="28">
        <f>WEEKNUM(JoursFériés[[#This Row],[Jour]])</f>
        <v>7</v>
      </c>
      <c r="D771" s="29">
        <f>MONTH(JoursFériés[[#This Row],[Jour]])</f>
        <v>2</v>
      </c>
      <c r="E771" s="29">
        <f>YEAR(JoursFériés[[#This Row],[Jour]])</f>
        <v>2022</v>
      </c>
    </row>
    <row r="772" spans="2:5" ht="30" customHeight="1" x14ac:dyDescent="0.3">
      <c r="B772" s="27">
        <v>44599</v>
      </c>
      <c r="C772" s="28">
        <f>WEEKNUM(JoursFériés[[#This Row],[Jour]])</f>
        <v>7</v>
      </c>
      <c r="D772" s="29">
        <f>MONTH(JoursFériés[[#This Row],[Jour]])</f>
        <v>2</v>
      </c>
      <c r="E772" s="29">
        <f>YEAR(JoursFériés[[#This Row],[Jour]])</f>
        <v>2022</v>
      </c>
    </row>
    <row r="773" spans="2:5" ht="30" customHeight="1" x14ac:dyDescent="0.3">
      <c r="B773" s="27">
        <v>44600</v>
      </c>
      <c r="C773" s="28">
        <f>WEEKNUM(JoursFériés[[#This Row],[Jour]])</f>
        <v>7</v>
      </c>
      <c r="D773" s="29">
        <f>MONTH(JoursFériés[[#This Row],[Jour]])</f>
        <v>2</v>
      </c>
      <c r="E773" s="29">
        <f>YEAR(JoursFériés[[#This Row],[Jour]])</f>
        <v>2022</v>
      </c>
    </row>
    <row r="774" spans="2:5" ht="30" customHeight="1" x14ac:dyDescent="0.3">
      <c r="B774" s="27">
        <v>44601</v>
      </c>
      <c r="C774" s="28">
        <f>WEEKNUM(JoursFériés[[#This Row],[Jour]])</f>
        <v>7</v>
      </c>
      <c r="D774" s="29">
        <f>MONTH(JoursFériés[[#This Row],[Jour]])</f>
        <v>2</v>
      </c>
      <c r="E774" s="29">
        <f>YEAR(JoursFériés[[#This Row],[Jour]])</f>
        <v>2022</v>
      </c>
    </row>
    <row r="775" spans="2:5" ht="30" customHeight="1" x14ac:dyDescent="0.3">
      <c r="B775" s="27">
        <v>44602</v>
      </c>
      <c r="C775" s="28">
        <f>WEEKNUM(JoursFériés[[#This Row],[Jour]])</f>
        <v>7</v>
      </c>
      <c r="D775" s="29">
        <f>MONTH(JoursFériés[[#This Row],[Jour]])</f>
        <v>2</v>
      </c>
      <c r="E775" s="29">
        <f>YEAR(JoursFériés[[#This Row],[Jour]])</f>
        <v>2022</v>
      </c>
    </row>
    <row r="776" spans="2:5" ht="30" customHeight="1" x14ac:dyDescent="0.3">
      <c r="B776" s="27">
        <v>44603</v>
      </c>
      <c r="C776" s="28">
        <f>WEEKNUM(JoursFériés[[#This Row],[Jour]])</f>
        <v>7</v>
      </c>
      <c r="D776" s="29">
        <f>MONTH(JoursFériés[[#This Row],[Jour]])</f>
        <v>2</v>
      </c>
      <c r="E776" s="29">
        <f>YEAR(JoursFériés[[#This Row],[Jour]])</f>
        <v>2022</v>
      </c>
    </row>
    <row r="777" spans="2:5" ht="30" customHeight="1" x14ac:dyDescent="0.3">
      <c r="B777" s="27">
        <v>44604</v>
      </c>
      <c r="C777" s="28">
        <f>WEEKNUM(JoursFériés[[#This Row],[Jour]])</f>
        <v>7</v>
      </c>
      <c r="D777" s="29">
        <f>MONTH(JoursFériés[[#This Row],[Jour]])</f>
        <v>2</v>
      </c>
      <c r="E777" s="29">
        <f>YEAR(JoursFériés[[#This Row],[Jour]])</f>
        <v>2022</v>
      </c>
    </row>
    <row r="778" spans="2:5" ht="30" customHeight="1" x14ac:dyDescent="0.3">
      <c r="B778" s="27">
        <v>44605</v>
      </c>
      <c r="C778" s="28">
        <f>WEEKNUM(JoursFériés[[#This Row],[Jour]])</f>
        <v>8</v>
      </c>
      <c r="D778" s="29">
        <f>MONTH(JoursFériés[[#This Row],[Jour]])</f>
        <v>2</v>
      </c>
      <c r="E778" s="29">
        <f>YEAR(JoursFériés[[#This Row],[Jour]])</f>
        <v>2022</v>
      </c>
    </row>
    <row r="779" spans="2:5" ht="30" customHeight="1" x14ac:dyDescent="0.3">
      <c r="B779" s="27">
        <v>44606</v>
      </c>
      <c r="C779" s="28">
        <f>WEEKNUM(JoursFériés[[#This Row],[Jour]])</f>
        <v>8</v>
      </c>
      <c r="D779" s="29">
        <f>MONTH(JoursFériés[[#This Row],[Jour]])</f>
        <v>2</v>
      </c>
      <c r="E779" s="29">
        <f>YEAR(JoursFériés[[#This Row],[Jour]])</f>
        <v>2022</v>
      </c>
    </row>
    <row r="780" spans="2:5" ht="30" customHeight="1" x14ac:dyDescent="0.3">
      <c r="B780" s="27">
        <v>44607</v>
      </c>
      <c r="C780" s="28">
        <f>WEEKNUM(JoursFériés[[#This Row],[Jour]])</f>
        <v>8</v>
      </c>
      <c r="D780" s="29">
        <f>MONTH(JoursFériés[[#This Row],[Jour]])</f>
        <v>2</v>
      </c>
      <c r="E780" s="29">
        <f>YEAR(JoursFériés[[#This Row],[Jour]])</f>
        <v>2022</v>
      </c>
    </row>
    <row r="781" spans="2:5" ht="30" customHeight="1" x14ac:dyDescent="0.3">
      <c r="B781" s="27">
        <v>44608</v>
      </c>
      <c r="C781" s="28">
        <f>WEEKNUM(JoursFériés[[#This Row],[Jour]])</f>
        <v>8</v>
      </c>
      <c r="D781" s="29">
        <f>MONTH(JoursFériés[[#This Row],[Jour]])</f>
        <v>2</v>
      </c>
      <c r="E781" s="29">
        <f>YEAR(JoursFériés[[#This Row],[Jour]])</f>
        <v>2022</v>
      </c>
    </row>
    <row r="782" spans="2:5" ht="30" customHeight="1" x14ac:dyDescent="0.3">
      <c r="B782" s="27">
        <v>44609</v>
      </c>
      <c r="C782" s="28">
        <f>WEEKNUM(JoursFériés[[#This Row],[Jour]])</f>
        <v>8</v>
      </c>
      <c r="D782" s="29">
        <f>MONTH(JoursFériés[[#This Row],[Jour]])</f>
        <v>2</v>
      </c>
      <c r="E782" s="29">
        <f>YEAR(JoursFériés[[#This Row],[Jour]])</f>
        <v>2022</v>
      </c>
    </row>
    <row r="783" spans="2:5" ht="30" customHeight="1" x14ac:dyDescent="0.3">
      <c r="B783" s="27">
        <v>44610</v>
      </c>
      <c r="C783" s="28">
        <f>WEEKNUM(JoursFériés[[#This Row],[Jour]])</f>
        <v>8</v>
      </c>
      <c r="D783" s="29">
        <f>MONTH(JoursFériés[[#This Row],[Jour]])</f>
        <v>2</v>
      </c>
      <c r="E783" s="29">
        <f>YEAR(JoursFériés[[#This Row],[Jour]])</f>
        <v>2022</v>
      </c>
    </row>
    <row r="784" spans="2:5" ht="30" customHeight="1" x14ac:dyDescent="0.3">
      <c r="B784" s="27">
        <v>44611</v>
      </c>
      <c r="C784" s="28">
        <f>WEEKNUM(JoursFériés[[#This Row],[Jour]])</f>
        <v>8</v>
      </c>
      <c r="D784" s="29">
        <f>MONTH(JoursFériés[[#This Row],[Jour]])</f>
        <v>2</v>
      </c>
      <c r="E784" s="29">
        <f>YEAR(JoursFériés[[#This Row],[Jour]])</f>
        <v>2022</v>
      </c>
    </row>
    <row r="785" spans="2:5" ht="30" customHeight="1" x14ac:dyDescent="0.3">
      <c r="B785" s="27">
        <v>44612</v>
      </c>
      <c r="C785" s="28">
        <f>WEEKNUM(JoursFériés[[#This Row],[Jour]])</f>
        <v>9</v>
      </c>
      <c r="D785" s="29">
        <f>MONTH(JoursFériés[[#This Row],[Jour]])</f>
        <v>2</v>
      </c>
      <c r="E785" s="29">
        <f>YEAR(JoursFériés[[#This Row],[Jour]])</f>
        <v>2022</v>
      </c>
    </row>
    <row r="786" spans="2:5" ht="30" customHeight="1" x14ac:dyDescent="0.3">
      <c r="B786" s="27">
        <v>44613</v>
      </c>
      <c r="C786" s="28">
        <f>WEEKNUM(JoursFériés[[#This Row],[Jour]])</f>
        <v>9</v>
      </c>
      <c r="D786" s="29">
        <f>MONTH(JoursFériés[[#This Row],[Jour]])</f>
        <v>2</v>
      </c>
      <c r="E786" s="29">
        <f>YEAR(JoursFériés[[#This Row],[Jour]])</f>
        <v>2022</v>
      </c>
    </row>
    <row r="787" spans="2:5" ht="30" customHeight="1" x14ac:dyDescent="0.3">
      <c r="B787" s="27">
        <v>44614</v>
      </c>
      <c r="C787" s="28">
        <f>WEEKNUM(JoursFériés[[#This Row],[Jour]])</f>
        <v>9</v>
      </c>
      <c r="D787" s="29">
        <f>MONTH(JoursFériés[[#This Row],[Jour]])</f>
        <v>2</v>
      </c>
      <c r="E787" s="29">
        <f>YEAR(JoursFériés[[#This Row],[Jour]])</f>
        <v>2022</v>
      </c>
    </row>
    <row r="788" spans="2:5" ht="30" customHeight="1" x14ac:dyDescent="0.3">
      <c r="B788" s="27">
        <v>44615</v>
      </c>
      <c r="C788" s="28">
        <f>WEEKNUM(JoursFériés[[#This Row],[Jour]])</f>
        <v>9</v>
      </c>
      <c r="D788" s="29">
        <f>MONTH(JoursFériés[[#This Row],[Jour]])</f>
        <v>2</v>
      </c>
      <c r="E788" s="29">
        <f>YEAR(JoursFériés[[#This Row],[Jour]])</f>
        <v>2022</v>
      </c>
    </row>
    <row r="789" spans="2:5" ht="30" customHeight="1" x14ac:dyDescent="0.3">
      <c r="B789" s="27">
        <v>44616</v>
      </c>
      <c r="C789" s="28">
        <f>WEEKNUM(JoursFériés[[#This Row],[Jour]])</f>
        <v>9</v>
      </c>
      <c r="D789" s="29">
        <f>MONTH(JoursFériés[[#This Row],[Jour]])</f>
        <v>2</v>
      </c>
      <c r="E789" s="29">
        <f>YEAR(JoursFériés[[#This Row],[Jour]])</f>
        <v>2022</v>
      </c>
    </row>
    <row r="790" spans="2:5" ht="30" customHeight="1" x14ac:dyDescent="0.3">
      <c r="B790" s="27">
        <v>44617</v>
      </c>
      <c r="C790" s="28">
        <f>WEEKNUM(JoursFériés[[#This Row],[Jour]])</f>
        <v>9</v>
      </c>
      <c r="D790" s="29">
        <f>MONTH(JoursFériés[[#This Row],[Jour]])</f>
        <v>2</v>
      </c>
      <c r="E790" s="29">
        <f>YEAR(JoursFériés[[#This Row],[Jour]])</f>
        <v>2022</v>
      </c>
    </row>
    <row r="791" spans="2:5" ht="30" customHeight="1" x14ac:dyDescent="0.3">
      <c r="B791" s="27">
        <v>44618</v>
      </c>
      <c r="C791" s="28">
        <f>WEEKNUM(JoursFériés[[#This Row],[Jour]])</f>
        <v>9</v>
      </c>
      <c r="D791" s="29">
        <f>MONTH(JoursFériés[[#This Row],[Jour]])</f>
        <v>2</v>
      </c>
      <c r="E791" s="29">
        <f>YEAR(JoursFériés[[#This Row],[Jour]])</f>
        <v>2022</v>
      </c>
    </row>
    <row r="792" spans="2:5" ht="30" customHeight="1" x14ac:dyDescent="0.3">
      <c r="B792" s="27">
        <v>44619</v>
      </c>
      <c r="C792" s="28">
        <f>WEEKNUM(JoursFériés[[#This Row],[Jour]])</f>
        <v>10</v>
      </c>
      <c r="D792" s="29">
        <f>MONTH(JoursFériés[[#This Row],[Jour]])</f>
        <v>2</v>
      </c>
      <c r="E792" s="29">
        <f>YEAR(JoursFériés[[#This Row],[Jour]])</f>
        <v>2022</v>
      </c>
    </row>
    <row r="793" spans="2:5" ht="30" customHeight="1" x14ac:dyDescent="0.3">
      <c r="B793" s="27">
        <v>44620</v>
      </c>
      <c r="C793" s="28">
        <f>WEEKNUM(JoursFériés[[#This Row],[Jour]])</f>
        <v>10</v>
      </c>
      <c r="D793" s="29">
        <f>MONTH(JoursFériés[[#This Row],[Jour]])</f>
        <v>2</v>
      </c>
      <c r="E793" s="29">
        <f>YEAR(JoursFériés[[#This Row],[Jour]])</f>
        <v>2022</v>
      </c>
    </row>
    <row r="794" spans="2:5" ht="30" customHeight="1" x14ac:dyDescent="0.3">
      <c r="B794" s="27">
        <v>44621</v>
      </c>
      <c r="C794" s="28">
        <f>WEEKNUM(JoursFériés[[#This Row],[Jour]])</f>
        <v>10</v>
      </c>
      <c r="D794" s="29">
        <f>MONTH(JoursFériés[[#This Row],[Jour]])</f>
        <v>3</v>
      </c>
      <c r="E794" s="29">
        <f>YEAR(JoursFériés[[#This Row],[Jour]])</f>
        <v>2022</v>
      </c>
    </row>
    <row r="795" spans="2:5" ht="30" customHeight="1" x14ac:dyDescent="0.3">
      <c r="B795" s="27">
        <v>44622</v>
      </c>
      <c r="C795" s="28">
        <f>WEEKNUM(JoursFériés[[#This Row],[Jour]])</f>
        <v>10</v>
      </c>
      <c r="D795" s="29">
        <f>MONTH(JoursFériés[[#This Row],[Jour]])</f>
        <v>3</v>
      </c>
      <c r="E795" s="29">
        <f>YEAR(JoursFériés[[#This Row],[Jour]])</f>
        <v>2022</v>
      </c>
    </row>
    <row r="796" spans="2:5" ht="30" customHeight="1" x14ac:dyDescent="0.3">
      <c r="B796" s="27">
        <v>44623</v>
      </c>
      <c r="C796" s="28">
        <f>WEEKNUM(JoursFériés[[#This Row],[Jour]])</f>
        <v>10</v>
      </c>
      <c r="D796" s="29">
        <f>MONTH(JoursFériés[[#This Row],[Jour]])</f>
        <v>3</v>
      </c>
      <c r="E796" s="29">
        <f>YEAR(JoursFériés[[#This Row],[Jour]])</f>
        <v>2022</v>
      </c>
    </row>
    <row r="797" spans="2:5" ht="30" customHeight="1" x14ac:dyDescent="0.3">
      <c r="B797" s="27">
        <v>44624</v>
      </c>
      <c r="C797" s="28">
        <f>WEEKNUM(JoursFériés[[#This Row],[Jour]])</f>
        <v>10</v>
      </c>
      <c r="D797" s="29">
        <f>MONTH(JoursFériés[[#This Row],[Jour]])</f>
        <v>3</v>
      </c>
      <c r="E797" s="29">
        <f>YEAR(JoursFériés[[#This Row],[Jour]])</f>
        <v>2022</v>
      </c>
    </row>
    <row r="798" spans="2:5" ht="30" customHeight="1" x14ac:dyDescent="0.3">
      <c r="B798" s="27">
        <v>44625</v>
      </c>
      <c r="C798" s="28">
        <f>WEEKNUM(JoursFériés[[#This Row],[Jour]])</f>
        <v>10</v>
      </c>
      <c r="D798" s="29">
        <f>MONTH(JoursFériés[[#This Row],[Jour]])</f>
        <v>3</v>
      </c>
      <c r="E798" s="29">
        <f>YEAR(JoursFériés[[#This Row],[Jour]])</f>
        <v>2022</v>
      </c>
    </row>
    <row r="799" spans="2:5" ht="30" customHeight="1" x14ac:dyDescent="0.3">
      <c r="B799" s="27">
        <v>44626</v>
      </c>
      <c r="C799" s="28">
        <f>WEEKNUM(JoursFériés[[#This Row],[Jour]])</f>
        <v>11</v>
      </c>
      <c r="D799" s="29">
        <f>MONTH(JoursFériés[[#This Row],[Jour]])</f>
        <v>3</v>
      </c>
      <c r="E799" s="29">
        <f>YEAR(JoursFériés[[#This Row],[Jour]])</f>
        <v>2022</v>
      </c>
    </row>
    <row r="800" spans="2:5" ht="30" customHeight="1" x14ac:dyDescent="0.3">
      <c r="B800" s="27">
        <v>44627</v>
      </c>
      <c r="C800" s="28">
        <f>WEEKNUM(JoursFériés[[#This Row],[Jour]])</f>
        <v>11</v>
      </c>
      <c r="D800" s="29">
        <f>MONTH(JoursFériés[[#This Row],[Jour]])</f>
        <v>3</v>
      </c>
      <c r="E800" s="29">
        <f>YEAR(JoursFériés[[#This Row],[Jour]])</f>
        <v>2022</v>
      </c>
    </row>
    <row r="801" spans="2:5" ht="30" customHeight="1" x14ac:dyDescent="0.3">
      <c r="B801" s="27">
        <v>44628</v>
      </c>
      <c r="C801" s="28">
        <f>WEEKNUM(JoursFériés[[#This Row],[Jour]])</f>
        <v>11</v>
      </c>
      <c r="D801" s="29">
        <f>MONTH(JoursFériés[[#This Row],[Jour]])</f>
        <v>3</v>
      </c>
      <c r="E801" s="29">
        <f>YEAR(JoursFériés[[#This Row],[Jour]])</f>
        <v>2022</v>
      </c>
    </row>
    <row r="802" spans="2:5" ht="30" customHeight="1" x14ac:dyDescent="0.3">
      <c r="B802" s="27">
        <v>44629</v>
      </c>
      <c r="C802" s="28">
        <f>WEEKNUM(JoursFériés[[#This Row],[Jour]])</f>
        <v>11</v>
      </c>
      <c r="D802" s="29">
        <f>MONTH(JoursFériés[[#This Row],[Jour]])</f>
        <v>3</v>
      </c>
      <c r="E802" s="29">
        <f>YEAR(JoursFériés[[#This Row],[Jour]])</f>
        <v>2022</v>
      </c>
    </row>
    <row r="803" spans="2:5" ht="30" customHeight="1" x14ac:dyDescent="0.3">
      <c r="B803" s="27">
        <v>44630</v>
      </c>
      <c r="C803" s="28">
        <f>WEEKNUM(JoursFériés[[#This Row],[Jour]])</f>
        <v>11</v>
      </c>
      <c r="D803" s="29">
        <f>MONTH(JoursFériés[[#This Row],[Jour]])</f>
        <v>3</v>
      </c>
      <c r="E803" s="29">
        <f>YEAR(JoursFériés[[#This Row],[Jour]])</f>
        <v>2022</v>
      </c>
    </row>
    <row r="804" spans="2:5" ht="30" customHeight="1" x14ac:dyDescent="0.3">
      <c r="B804" s="27">
        <v>44631</v>
      </c>
      <c r="C804" s="28">
        <f>WEEKNUM(JoursFériés[[#This Row],[Jour]])</f>
        <v>11</v>
      </c>
      <c r="D804" s="29">
        <f>MONTH(JoursFériés[[#This Row],[Jour]])</f>
        <v>3</v>
      </c>
      <c r="E804" s="29">
        <f>YEAR(JoursFériés[[#This Row],[Jour]])</f>
        <v>2022</v>
      </c>
    </row>
    <row r="805" spans="2:5" ht="30" customHeight="1" x14ac:dyDescent="0.3">
      <c r="B805" s="27">
        <v>44632</v>
      </c>
      <c r="C805" s="28">
        <f>WEEKNUM(JoursFériés[[#This Row],[Jour]])</f>
        <v>11</v>
      </c>
      <c r="D805" s="29">
        <f>MONTH(JoursFériés[[#This Row],[Jour]])</f>
        <v>3</v>
      </c>
      <c r="E805" s="29">
        <f>YEAR(JoursFériés[[#This Row],[Jour]])</f>
        <v>2022</v>
      </c>
    </row>
    <row r="806" spans="2:5" ht="30" customHeight="1" x14ac:dyDescent="0.3">
      <c r="B806" s="27">
        <v>44633</v>
      </c>
      <c r="C806" s="28">
        <f>WEEKNUM(JoursFériés[[#This Row],[Jour]])</f>
        <v>12</v>
      </c>
      <c r="D806" s="29">
        <f>MONTH(JoursFériés[[#This Row],[Jour]])</f>
        <v>3</v>
      </c>
      <c r="E806" s="29">
        <f>YEAR(JoursFériés[[#This Row],[Jour]])</f>
        <v>2022</v>
      </c>
    </row>
    <row r="807" spans="2:5" ht="30" customHeight="1" x14ac:dyDescent="0.3">
      <c r="B807" s="27">
        <v>44634</v>
      </c>
      <c r="C807" s="28">
        <f>WEEKNUM(JoursFériés[[#This Row],[Jour]])</f>
        <v>12</v>
      </c>
      <c r="D807" s="29">
        <f>MONTH(JoursFériés[[#This Row],[Jour]])</f>
        <v>3</v>
      </c>
      <c r="E807" s="29">
        <f>YEAR(JoursFériés[[#This Row],[Jour]])</f>
        <v>2022</v>
      </c>
    </row>
    <row r="808" spans="2:5" ht="30" customHeight="1" x14ac:dyDescent="0.3">
      <c r="B808" s="27">
        <v>44635</v>
      </c>
      <c r="C808" s="28">
        <f>WEEKNUM(JoursFériés[[#This Row],[Jour]])</f>
        <v>12</v>
      </c>
      <c r="D808" s="29">
        <f>MONTH(JoursFériés[[#This Row],[Jour]])</f>
        <v>3</v>
      </c>
      <c r="E808" s="29">
        <f>YEAR(JoursFériés[[#This Row],[Jour]])</f>
        <v>2022</v>
      </c>
    </row>
    <row r="809" spans="2:5" ht="30" customHeight="1" x14ac:dyDescent="0.3">
      <c r="B809" s="27">
        <v>44636</v>
      </c>
      <c r="C809" s="28">
        <f>WEEKNUM(JoursFériés[[#This Row],[Jour]])</f>
        <v>12</v>
      </c>
      <c r="D809" s="29">
        <f>MONTH(JoursFériés[[#This Row],[Jour]])</f>
        <v>3</v>
      </c>
      <c r="E809" s="29">
        <f>YEAR(JoursFériés[[#This Row],[Jour]])</f>
        <v>2022</v>
      </c>
    </row>
    <row r="810" spans="2:5" ht="30" customHeight="1" x14ac:dyDescent="0.3">
      <c r="B810" s="27">
        <v>44637</v>
      </c>
      <c r="C810" s="28">
        <f>WEEKNUM(JoursFériés[[#This Row],[Jour]])</f>
        <v>12</v>
      </c>
      <c r="D810" s="29">
        <f>MONTH(JoursFériés[[#This Row],[Jour]])</f>
        <v>3</v>
      </c>
      <c r="E810" s="29">
        <f>YEAR(JoursFériés[[#This Row],[Jour]])</f>
        <v>2022</v>
      </c>
    </row>
    <row r="811" spans="2:5" ht="30" customHeight="1" x14ac:dyDescent="0.3">
      <c r="B811" s="27">
        <v>44638</v>
      </c>
      <c r="C811" s="28">
        <f>WEEKNUM(JoursFériés[[#This Row],[Jour]])</f>
        <v>12</v>
      </c>
      <c r="D811" s="29">
        <f>MONTH(JoursFériés[[#This Row],[Jour]])</f>
        <v>3</v>
      </c>
      <c r="E811" s="29">
        <f>YEAR(JoursFériés[[#This Row],[Jour]])</f>
        <v>2022</v>
      </c>
    </row>
    <row r="812" spans="2:5" ht="30" customHeight="1" x14ac:dyDescent="0.3">
      <c r="B812" s="27">
        <v>44639</v>
      </c>
      <c r="C812" s="28">
        <f>WEEKNUM(JoursFériés[[#This Row],[Jour]])</f>
        <v>12</v>
      </c>
      <c r="D812" s="29">
        <f>MONTH(JoursFériés[[#This Row],[Jour]])</f>
        <v>3</v>
      </c>
      <c r="E812" s="29">
        <f>YEAR(JoursFériés[[#This Row],[Jour]])</f>
        <v>2022</v>
      </c>
    </row>
    <row r="813" spans="2:5" ht="30" customHeight="1" x14ac:dyDescent="0.3">
      <c r="B813" s="27">
        <v>44640</v>
      </c>
      <c r="C813" s="28">
        <f>WEEKNUM(JoursFériés[[#This Row],[Jour]])</f>
        <v>13</v>
      </c>
      <c r="D813" s="29">
        <f>MONTH(JoursFériés[[#This Row],[Jour]])</f>
        <v>3</v>
      </c>
      <c r="E813" s="29">
        <f>YEAR(JoursFériés[[#This Row],[Jour]])</f>
        <v>2022</v>
      </c>
    </row>
    <row r="814" spans="2:5" ht="30" customHeight="1" x14ac:dyDescent="0.3">
      <c r="B814" s="27">
        <v>44641</v>
      </c>
      <c r="C814" s="28">
        <f>WEEKNUM(JoursFériés[[#This Row],[Jour]])</f>
        <v>13</v>
      </c>
      <c r="D814" s="29">
        <f>MONTH(JoursFériés[[#This Row],[Jour]])</f>
        <v>3</v>
      </c>
      <c r="E814" s="29">
        <f>YEAR(JoursFériés[[#This Row],[Jour]])</f>
        <v>2022</v>
      </c>
    </row>
    <row r="815" spans="2:5" ht="30" customHeight="1" x14ac:dyDescent="0.3">
      <c r="B815" s="27">
        <v>44642</v>
      </c>
      <c r="C815" s="28">
        <f>WEEKNUM(JoursFériés[[#This Row],[Jour]])</f>
        <v>13</v>
      </c>
      <c r="D815" s="29">
        <f>MONTH(JoursFériés[[#This Row],[Jour]])</f>
        <v>3</v>
      </c>
      <c r="E815" s="29">
        <f>YEAR(JoursFériés[[#This Row],[Jour]])</f>
        <v>2022</v>
      </c>
    </row>
    <row r="816" spans="2:5" ht="30" customHeight="1" x14ac:dyDescent="0.3">
      <c r="B816" s="27">
        <v>44643</v>
      </c>
      <c r="C816" s="28">
        <f>WEEKNUM(JoursFériés[[#This Row],[Jour]])</f>
        <v>13</v>
      </c>
      <c r="D816" s="29">
        <f>MONTH(JoursFériés[[#This Row],[Jour]])</f>
        <v>3</v>
      </c>
      <c r="E816" s="29">
        <f>YEAR(JoursFériés[[#This Row],[Jour]])</f>
        <v>2022</v>
      </c>
    </row>
    <row r="817" spans="2:5" ht="30" customHeight="1" x14ac:dyDescent="0.3">
      <c r="B817" s="27">
        <v>44644</v>
      </c>
      <c r="C817" s="28">
        <f>WEEKNUM(JoursFériés[[#This Row],[Jour]])</f>
        <v>13</v>
      </c>
      <c r="D817" s="29">
        <f>MONTH(JoursFériés[[#This Row],[Jour]])</f>
        <v>3</v>
      </c>
      <c r="E817" s="29">
        <f>YEAR(JoursFériés[[#This Row],[Jour]])</f>
        <v>2022</v>
      </c>
    </row>
    <row r="818" spans="2:5" ht="30" customHeight="1" x14ac:dyDescent="0.3">
      <c r="B818" s="27">
        <v>44645</v>
      </c>
      <c r="C818" s="28">
        <f>WEEKNUM(JoursFériés[[#This Row],[Jour]])</f>
        <v>13</v>
      </c>
      <c r="D818" s="29">
        <f>MONTH(JoursFériés[[#This Row],[Jour]])</f>
        <v>3</v>
      </c>
      <c r="E818" s="29">
        <f>YEAR(JoursFériés[[#This Row],[Jour]])</f>
        <v>2022</v>
      </c>
    </row>
    <row r="819" spans="2:5" ht="30" customHeight="1" x14ac:dyDescent="0.3">
      <c r="B819" s="27">
        <v>44646</v>
      </c>
      <c r="C819" s="28">
        <f>WEEKNUM(JoursFériés[[#This Row],[Jour]])</f>
        <v>13</v>
      </c>
      <c r="D819" s="29">
        <f>MONTH(JoursFériés[[#This Row],[Jour]])</f>
        <v>3</v>
      </c>
      <c r="E819" s="29">
        <f>YEAR(JoursFériés[[#This Row],[Jour]])</f>
        <v>2022</v>
      </c>
    </row>
    <row r="820" spans="2:5" ht="30" customHeight="1" x14ac:dyDescent="0.3">
      <c r="B820" s="27">
        <v>44647</v>
      </c>
      <c r="C820" s="28">
        <f>WEEKNUM(JoursFériés[[#This Row],[Jour]])</f>
        <v>14</v>
      </c>
      <c r="D820" s="29">
        <f>MONTH(JoursFériés[[#This Row],[Jour]])</f>
        <v>3</v>
      </c>
      <c r="E820" s="29">
        <f>YEAR(JoursFériés[[#This Row],[Jour]])</f>
        <v>2022</v>
      </c>
    </row>
    <row r="821" spans="2:5" ht="30" customHeight="1" x14ac:dyDescent="0.3">
      <c r="B821" s="27">
        <v>44648</v>
      </c>
      <c r="C821" s="28">
        <f>WEEKNUM(JoursFériés[[#This Row],[Jour]])</f>
        <v>14</v>
      </c>
      <c r="D821" s="29">
        <f>MONTH(JoursFériés[[#This Row],[Jour]])</f>
        <v>3</v>
      </c>
      <c r="E821" s="29">
        <f>YEAR(JoursFériés[[#This Row],[Jour]])</f>
        <v>2022</v>
      </c>
    </row>
    <row r="822" spans="2:5" ht="30" customHeight="1" x14ac:dyDescent="0.3">
      <c r="B822" s="27">
        <v>44649</v>
      </c>
      <c r="C822" s="28">
        <f>WEEKNUM(JoursFériés[[#This Row],[Jour]])</f>
        <v>14</v>
      </c>
      <c r="D822" s="29">
        <f>MONTH(JoursFériés[[#This Row],[Jour]])</f>
        <v>3</v>
      </c>
      <c r="E822" s="29">
        <f>YEAR(JoursFériés[[#This Row],[Jour]])</f>
        <v>2022</v>
      </c>
    </row>
    <row r="823" spans="2:5" ht="30" customHeight="1" x14ac:dyDescent="0.3">
      <c r="B823" s="27">
        <v>44650</v>
      </c>
      <c r="C823" s="28">
        <f>WEEKNUM(JoursFériés[[#This Row],[Jour]])</f>
        <v>14</v>
      </c>
      <c r="D823" s="29">
        <f>MONTH(JoursFériés[[#This Row],[Jour]])</f>
        <v>3</v>
      </c>
      <c r="E823" s="29">
        <f>YEAR(JoursFériés[[#This Row],[Jour]])</f>
        <v>2022</v>
      </c>
    </row>
    <row r="824" spans="2:5" ht="30" customHeight="1" x14ac:dyDescent="0.3">
      <c r="B824" s="27">
        <v>44651</v>
      </c>
      <c r="C824" s="28">
        <f>WEEKNUM(JoursFériés[[#This Row],[Jour]])</f>
        <v>14</v>
      </c>
      <c r="D824" s="29">
        <f>MONTH(JoursFériés[[#This Row],[Jour]])</f>
        <v>3</v>
      </c>
      <c r="E824" s="29">
        <f>YEAR(JoursFériés[[#This Row],[Jour]])</f>
        <v>2022</v>
      </c>
    </row>
    <row r="825" spans="2:5" ht="30" customHeight="1" x14ac:dyDescent="0.3">
      <c r="B825" s="27">
        <v>44652</v>
      </c>
      <c r="C825" s="28">
        <f>WEEKNUM(JoursFériés[[#This Row],[Jour]])</f>
        <v>14</v>
      </c>
      <c r="D825" s="29">
        <f>MONTH(JoursFériés[[#This Row],[Jour]])</f>
        <v>4</v>
      </c>
      <c r="E825" s="29">
        <f>YEAR(JoursFériés[[#This Row],[Jour]])</f>
        <v>2022</v>
      </c>
    </row>
    <row r="826" spans="2:5" ht="30" customHeight="1" x14ac:dyDescent="0.3">
      <c r="B826" s="27">
        <v>44653</v>
      </c>
      <c r="C826" s="28">
        <f>WEEKNUM(JoursFériés[[#This Row],[Jour]])</f>
        <v>14</v>
      </c>
      <c r="D826" s="29">
        <f>MONTH(JoursFériés[[#This Row],[Jour]])</f>
        <v>4</v>
      </c>
      <c r="E826" s="29">
        <f>YEAR(JoursFériés[[#This Row],[Jour]])</f>
        <v>2022</v>
      </c>
    </row>
    <row r="827" spans="2:5" ht="30" customHeight="1" x14ac:dyDescent="0.3">
      <c r="B827" s="27">
        <v>44654</v>
      </c>
      <c r="C827" s="28">
        <f>WEEKNUM(JoursFériés[[#This Row],[Jour]])</f>
        <v>15</v>
      </c>
      <c r="D827" s="29">
        <f>MONTH(JoursFériés[[#This Row],[Jour]])</f>
        <v>4</v>
      </c>
      <c r="E827" s="29">
        <f>YEAR(JoursFériés[[#This Row],[Jour]])</f>
        <v>2022</v>
      </c>
    </row>
  </sheetData>
  <dataValidations count="4">
    <dataValidation allowBlank="1" showInputMessage="1" showErrorMessage="1" prompt="Entrez la date du jour férié dans cette colonne sous ce titre" sqref="B3" xr:uid="{00000000-0002-0000-0400-000000000000}"/>
    <dataValidation allowBlank="1" showInputMessage="1" showErrorMessage="1" prompt="Entrez la description dans cette colonne sous ce titre" sqref="C3" xr:uid="{00000000-0002-0000-0400-000001000000}"/>
    <dataValidation allowBlank="1" showInputMessage="1" showErrorMessage="1" prompt="Entrez les jours de fermeture de l’entreprise dans le tableau de cette feuille de calcul" sqref="A1" xr:uid="{00000000-0002-0000-0400-000002000000}"/>
    <dataValidation allowBlank="1" showInputMessage="1" showErrorMessage="1" prompt="Le titre de la feuille de calcul figure dans cette cellule." sqref="B1" xr:uid="{00000000-0002-0000-0400-000003000000}"/>
  </dataValidations>
  <printOptions horizontalCentered="1"/>
  <pageMargins left="0.25" right="0.25" top="0.75" bottom="0.75" header="0.3" footer="0.3"/>
  <pageSetup paperSize="9" fitToHeight="0" orientation="landscape" r:id="rId1"/>
  <headerFooter differentFirst="1">
    <oddFooter>Page &amp;P of &amp;N</oddFooter>
  </headerFooter>
  <tableParts count="1">
    <tablePart r:id="rId2"/>
  </tableParts>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816A314E-4B6F-4686-AEE2-7E0984C018D3}">
  <sheetPr codeName="Feuil1"/>
  <dimension ref="A1:BD3"/>
  <sheetViews>
    <sheetView workbookViewId="0">
      <selection activeCell="B3" sqref="B3"/>
    </sheetView>
  </sheetViews>
  <sheetFormatPr baseColWidth="10" defaultRowHeight="16.5" x14ac:dyDescent="0.3"/>
  <cols>
    <col min="1" max="6" width="11" style="33"/>
    <col min="7" max="7" width="12.125" style="33" bestFit="1" customWidth="1"/>
    <col min="8" max="8" width="11" style="33"/>
    <col min="9" max="9" width="0" style="33" hidden="1" customWidth="1"/>
    <col min="10" max="12" width="11" style="33"/>
    <col min="13" max="13" width="8" style="33" hidden="1" customWidth="1"/>
    <col min="14" max="14" width="0" style="33" hidden="1" customWidth="1"/>
    <col min="15" max="20" width="11" style="33"/>
    <col min="21" max="40" width="0" style="33" hidden="1" customWidth="1"/>
    <col min="41" max="16384" width="11" style="33"/>
  </cols>
  <sheetData>
    <row r="1" spans="1:56" ht="33.75" customHeight="1" x14ac:dyDescent="0.3"/>
    <row r="2" spans="1:56" ht="81.75" customHeight="1" x14ac:dyDescent="0.3">
      <c r="A2" s="35" t="s">
        <v>104</v>
      </c>
      <c r="B2" s="45" t="s">
        <v>103</v>
      </c>
      <c r="C2" s="45" t="s">
        <v>102</v>
      </c>
      <c r="D2" s="45" t="s">
        <v>101</v>
      </c>
      <c r="E2" s="35" t="s">
        <v>100</v>
      </c>
      <c r="F2" s="35" t="s">
        <v>99</v>
      </c>
      <c r="G2" s="35" t="s">
        <v>98</v>
      </c>
      <c r="H2" s="35" t="s">
        <v>97</v>
      </c>
      <c r="I2" s="35" t="s">
        <v>96</v>
      </c>
      <c r="J2" s="35" t="s">
        <v>95</v>
      </c>
      <c r="K2" s="35" t="s">
        <v>94</v>
      </c>
      <c r="L2" s="35" t="s">
        <v>93</v>
      </c>
      <c r="M2" s="35" t="s">
        <v>92</v>
      </c>
      <c r="N2" s="35" t="s">
        <v>91</v>
      </c>
      <c r="O2" s="35" t="s">
        <v>90</v>
      </c>
      <c r="P2" s="38" t="s">
        <v>89</v>
      </c>
      <c r="Q2" s="38" t="s">
        <v>88</v>
      </c>
      <c r="R2" s="39" t="s">
        <v>68</v>
      </c>
      <c r="S2" s="36" t="s">
        <v>87</v>
      </c>
      <c r="T2" s="36" t="s">
        <v>86</v>
      </c>
      <c r="U2" s="44" t="s">
        <v>85</v>
      </c>
      <c r="V2" s="41" t="s">
        <v>84</v>
      </c>
      <c r="W2" s="41" t="s">
        <v>83</v>
      </c>
      <c r="X2" s="44" t="s">
        <v>82</v>
      </c>
      <c r="Y2" s="44" t="s">
        <v>81</v>
      </c>
      <c r="Z2" s="41" t="s">
        <v>80</v>
      </c>
      <c r="AA2" s="41" t="s">
        <v>79</v>
      </c>
      <c r="AB2" s="44" t="s">
        <v>78</v>
      </c>
      <c r="AC2" s="41" t="s">
        <v>77</v>
      </c>
      <c r="AD2" s="44" t="s">
        <v>76</v>
      </c>
      <c r="AE2" s="41" t="s">
        <v>75</v>
      </c>
      <c r="AF2" s="43" t="s">
        <v>74</v>
      </c>
      <c r="AG2" s="42" t="s">
        <v>73</v>
      </c>
      <c r="AH2" s="44" t="s">
        <v>72</v>
      </c>
      <c r="AI2" s="41" t="s">
        <v>71</v>
      </c>
      <c r="AJ2" s="44" t="s">
        <v>70</v>
      </c>
      <c r="AK2" s="41" t="s">
        <v>69</v>
      </c>
      <c r="AL2" s="43" t="s">
        <v>68</v>
      </c>
      <c r="AM2" s="42" t="s">
        <v>67</v>
      </c>
      <c r="AN2" s="41" t="s">
        <v>66</v>
      </c>
      <c r="AO2" s="40" t="s">
        <v>65</v>
      </c>
      <c r="AP2" s="36" t="s">
        <v>64</v>
      </c>
      <c r="AQ2" s="39" t="s">
        <v>63</v>
      </c>
      <c r="AR2" s="36" t="s">
        <v>62</v>
      </c>
      <c r="AS2" s="36" t="s">
        <v>61</v>
      </c>
      <c r="AT2" s="38" t="s">
        <v>60</v>
      </c>
      <c r="AU2" s="38" t="s">
        <v>59</v>
      </c>
      <c r="AV2" s="37" t="s">
        <v>58</v>
      </c>
      <c r="AW2" s="36" t="s">
        <v>57</v>
      </c>
      <c r="AX2" s="36" t="s">
        <v>56</v>
      </c>
      <c r="AY2" s="35" t="s">
        <v>55</v>
      </c>
      <c r="AZ2" s="35" t="s">
        <v>54</v>
      </c>
      <c r="BA2" s="34" t="s">
        <v>53</v>
      </c>
      <c r="BB2" s="34" t="s">
        <v>52</v>
      </c>
      <c r="BC2" s="34" t="s">
        <v>51</v>
      </c>
      <c r="BD2" s="34" t="s">
        <v>50</v>
      </c>
    </row>
    <row r="3" spans="1:56" x14ac:dyDescent="0.3">
      <c r="A3" s="33" t="s">
        <v>109</v>
      </c>
      <c r="B3" s="67">
        <v>44090</v>
      </c>
      <c r="C3" s="67">
        <v>44092</v>
      </c>
      <c r="D3" s="67">
        <v>44090</v>
      </c>
      <c r="G3" s="33" t="s">
        <v>110</v>
      </c>
    </row>
  </sheetData>
  <pageMargins left="0.7" right="0.7" top="0.75" bottom="0.75" header="0.3" footer="0.3"/>
  <pageSetup paperSize="9" orientation="portrait" r:id="rId1"/>
  <drawing r:id="rId2"/>
  <legacyDrawing r:id="rId3"/>
  <mc:AlternateContent xmlns:mc="http://schemas.openxmlformats.org/markup-compatibility/2006">
    <mc:Choice Requires="x14">
      <controls>
        <mc:AlternateContent xmlns:mc="http://schemas.openxmlformats.org/markup-compatibility/2006">
          <mc:Choice Requires="x14">
            <control shapeId="1026" r:id="rId4" name="Button 2">
              <controlPr defaultSize="0" print="0" autoFill="0" autoPict="0" macro="[0]!Afficher">
                <anchor moveWithCells="1" sizeWithCells="1">
                  <from>
                    <xdr:col>0</xdr:col>
                    <xdr:colOff>28575</xdr:colOff>
                    <xdr:row>0</xdr:row>
                    <xdr:rowOff>19050</xdr:rowOff>
                  </from>
                  <to>
                    <xdr:col>1</xdr:col>
                    <xdr:colOff>419100</xdr:colOff>
                    <xdr:row>0</xdr:row>
                    <xdr:rowOff>371475</xdr:rowOff>
                  </to>
                </anchor>
              </controlPr>
            </control>
          </mc:Choice>
        </mc:AlternateContent>
      </controls>
    </mc:Choice>
  </mc:AlternateContent>
</worksheet>
</file>

<file path=xl/worksheets/sheet5.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BC803FB1-5DAD-4E47-B051-A11F662FF8C3}">
  <sheetPr codeName="Feuil2"/>
  <dimension ref="A1:AX488"/>
  <sheetViews>
    <sheetView workbookViewId="0">
      <selection activeCell="F21" sqref="F21"/>
    </sheetView>
  </sheetViews>
  <sheetFormatPr baseColWidth="10" defaultRowHeight="16.5" x14ac:dyDescent="0.3"/>
  <cols>
    <col min="1" max="2" width="11" style="33"/>
    <col min="3" max="3" width="10" style="33" hidden="1" customWidth="1"/>
    <col min="4" max="6" width="11" style="33"/>
    <col min="7" max="8" width="10" style="33" hidden="1" customWidth="1"/>
    <col min="9" max="14" width="11" style="33"/>
    <col min="15" max="34" width="10" style="33" hidden="1" customWidth="1"/>
    <col min="35" max="36" width="10" style="33" customWidth="1"/>
    <col min="37" max="16384" width="11" style="33"/>
  </cols>
  <sheetData>
    <row r="1" spans="1:50" ht="81.75" customHeight="1" x14ac:dyDescent="0.3">
      <c r="A1" s="35" t="s">
        <v>98</v>
      </c>
      <c r="B1" s="35" t="s">
        <v>97</v>
      </c>
      <c r="C1" s="35" t="s">
        <v>96</v>
      </c>
      <c r="D1" s="35" t="s">
        <v>95</v>
      </c>
      <c r="E1" s="35" t="s">
        <v>94</v>
      </c>
      <c r="F1" s="35" t="s">
        <v>93</v>
      </c>
      <c r="G1" s="35" t="s">
        <v>92</v>
      </c>
      <c r="H1" s="35" t="s">
        <v>91</v>
      </c>
      <c r="I1" s="35" t="s">
        <v>90</v>
      </c>
      <c r="J1" s="38" t="s">
        <v>89</v>
      </c>
      <c r="K1" s="38" t="s">
        <v>88</v>
      </c>
      <c r="L1" s="39" t="s">
        <v>68</v>
      </c>
      <c r="M1" s="36" t="s">
        <v>87</v>
      </c>
      <c r="N1" s="36" t="s">
        <v>86</v>
      </c>
      <c r="O1" s="44" t="s">
        <v>85</v>
      </c>
      <c r="P1" s="41" t="s">
        <v>84</v>
      </c>
      <c r="Q1" s="41" t="s">
        <v>83</v>
      </c>
      <c r="R1" s="44" t="s">
        <v>82</v>
      </c>
      <c r="S1" s="44" t="s">
        <v>81</v>
      </c>
      <c r="T1" s="41" t="s">
        <v>80</v>
      </c>
      <c r="U1" s="41" t="s">
        <v>79</v>
      </c>
      <c r="V1" s="44" t="s">
        <v>78</v>
      </c>
      <c r="W1" s="41" t="s">
        <v>77</v>
      </c>
      <c r="X1" s="44" t="s">
        <v>76</v>
      </c>
      <c r="Y1" s="41" t="s">
        <v>75</v>
      </c>
      <c r="Z1" s="43" t="s">
        <v>74</v>
      </c>
      <c r="AA1" s="42" t="s">
        <v>73</v>
      </c>
      <c r="AB1" s="44" t="s">
        <v>72</v>
      </c>
      <c r="AC1" s="41" t="s">
        <v>71</v>
      </c>
      <c r="AD1" s="44" t="s">
        <v>70</v>
      </c>
      <c r="AE1" s="41" t="s">
        <v>69</v>
      </c>
      <c r="AF1" s="43" t="s">
        <v>68</v>
      </c>
      <c r="AG1" s="42" t="s">
        <v>67</v>
      </c>
      <c r="AH1" s="41" t="s">
        <v>66</v>
      </c>
      <c r="AI1" s="40" t="s">
        <v>65</v>
      </c>
      <c r="AJ1" s="36" t="s">
        <v>64</v>
      </c>
      <c r="AK1" s="39" t="s">
        <v>63</v>
      </c>
      <c r="AL1" s="36" t="s">
        <v>62</v>
      </c>
      <c r="AM1" s="36" t="s">
        <v>61</v>
      </c>
      <c r="AN1" s="38" t="s">
        <v>60</v>
      </c>
      <c r="AO1" s="38" t="s">
        <v>59</v>
      </c>
      <c r="AP1" s="37" t="s">
        <v>58</v>
      </c>
      <c r="AQ1" s="36" t="s">
        <v>57</v>
      </c>
      <c r="AR1" s="36" t="s">
        <v>56</v>
      </c>
      <c r="AS1" s="35" t="s">
        <v>55</v>
      </c>
      <c r="AT1" s="35" t="s">
        <v>54</v>
      </c>
      <c r="AU1" s="34" t="s">
        <v>53</v>
      </c>
      <c r="AV1" s="34" t="s">
        <v>52</v>
      </c>
      <c r="AW1" s="34" t="s">
        <v>51</v>
      </c>
      <c r="AX1" s="34" t="s">
        <v>50</v>
      </c>
    </row>
    <row r="2" spans="1:50" s="60" customFormat="1" x14ac:dyDescent="0.3">
      <c r="A2" s="66"/>
      <c r="I2" s="65"/>
      <c r="J2" s="64"/>
      <c r="AI2" s="63"/>
      <c r="AJ2" s="63"/>
      <c r="AU2" s="62"/>
      <c r="AV2" s="61"/>
      <c r="AW2" s="61"/>
      <c r="AX2" s="61"/>
    </row>
    <row r="3" spans="1:50" s="60" customFormat="1" x14ac:dyDescent="0.3">
      <c r="A3" s="66"/>
      <c r="I3" s="65"/>
      <c r="J3" s="64"/>
      <c r="AI3" s="63"/>
      <c r="AJ3" s="63"/>
      <c r="AU3" s="62"/>
      <c r="AV3" s="61"/>
      <c r="AW3" s="61"/>
      <c r="AX3" s="61"/>
    </row>
    <row r="4" spans="1:50" s="60" customFormat="1" x14ac:dyDescent="0.3">
      <c r="A4" s="66"/>
      <c r="I4" s="65"/>
      <c r="J4" s="64"/>
      <c r="AI4" s="63"/>
      <c r="AJ4" s="63"/>
      <c r="AU4" s="62"/>
      <c r="AV4" s="61"/>
      <c r="AW4" s="61"/>
      <c r="AX4" s="61"/>
    </row>
    <row r="5" spans="1:50" s="60" customFormat="1" x14ac:dyDescent="0.3">
      <c r="A5" s="66"/>
      <c r="I5" s="65"/>
      <c r="J5" s="64"/>
      <c r="AI5" s="63"/>
      <c r="AJ5" s="63"/>
      <c r="AU5" s="62"/>
      <c r="AV5" s="61"/>
      <c r="AW5" s="61"/>
      <c r="AX5" s="61"/>
    </row>
    <row r="6" spans="1:50" s="60" customFormat="1" x14ac:dyDescent="0.3">
      <c r="A6" s="66"/>
      <c r="I6" s="65"/>
      <c r="J6" s="64"/>
      <c r="AI6" s="63"/>
      <c r="AJ6" s="63"/>
      <c r="AU6" s="62"/>
      <c r="AV6" s="61"/>
      <c r="AW6" s="61"/>
      <c r="AX6" s="61"/>
    </row>
    <row r="7" spans="1:50" s="60" customFormat="1" x14ac:dyDescent="0.3">
      <c r="A7" s="66"/>
      <c r="I7" s="65"/>
      <c r="J7" s="64"/>
      <c r="AI7" s="63"/>
      <c r="AJ7" s="63"/>
      <c r="AU7" s="62"/>
      <c r="AV7" s="61"/>
      <c r="AW7" s="61"/>
      <c r="AX7" s="61"/>
    </row>
    <row r="8" spans="1:50" s="60" customFormat="1" x14ac:dyDescent="0.3">
      <c r="A8" s="66"/>
      <c r="I8" s="65"/>
      <c r="J8" s="64"/>
      <c r="AI8" s="63"/>
      <c r="AJ8" s="63"/>
      <c r="AU8" s="62"/>
      <c r="AV8" s="61"/>
      <c r="AW8" s="61"/>
      <c r="AX8" s="61"/>
    </row>
    <row r="9" spans="1:50" s="60" customFormat="1" x14ac:dyDescent="0.3">
      <c r="A9" s="66"/>
      <c r="I9" s="65" t="s">
        <v>105</v>
      </c>
      <c r="J9" s="64" t="s">
        <v>105</v>
      </c>
      <c r="AI9" s="63">
        <v>0</v>
      </c>
      <c r="AJ9" s="63">
        <v>0</v>
      </c>
      <c r="AU9" s="62">
        <v>0</v>
      </c>
      <c r="AV9" s="61" t="s">
        <v>105</v>
      </c>
      <c r="AW9" s="61" t="s">
        <v>105</v>
      </c>
      <c r="AX9" s="61" t="s">
        <v>105</v>
      </c>
    </row>
    <row r="10" spans="1:50" s="60" customFormat="1" x14ac:dyDescent="0.3">
      <c r="A10" s="66"/>
      <c r="I10" s="65" t="s">
        <v>105</v>
      </c>
      <c r="J10" s="64" t="s">
        <v>105</v>
      </c>
      <c r="AI10" s="63">
        <v>0</v>
      </c>
      <c r="AJ10" s="63">
        <v>0</v>
      </c>
      <c r="AU10" s="62">
        <v>0</v>
      </c>
      <c r="AV10" s="61" t="s">
        <v>105</v>
      </c>
      <c r="AW10" s="61" t="s">
        <v>105</v>
      </c>
      <c r="AX10" s="61" t="s">
        <v>105</v>
      </c>
    </row>
    <row r="11" spans="1:50" s="60" customFormat="1" x14ac:dyDescent="0.3">
      <c r="A11" s="66"/>
      <c r="I11" s="65" t="s">
        <v>105</v>
      </c>
      <c r="J11" s="64" t="s">
        <v>105</v>
      </c>
      <c r="AI11" s="63">
        <v>0</v>
      </c>
      <c r="AJ11" s="63">
        <v>0</v>
      </c>
      <c r="AU11" s="62">
        <v>0</v>
      </c>
      <c r="AV11" s="61" t="s">
        <v>105</v>
      </c>
      <c r="AW11" s="61" t="s">
        <v>105</v>
      </c>
      <c r="AX11" s="61" t="s">
        <v>105</v>
      </c>
    </row>
    <row r="12" spans="1:50" s="60" customFormat="1" x14ac:dyDescent="0.3">
      <c r="A12" s="66"/>
      <c r="I12" s="65" t="s">
        <v>105</v>
      </c>
      <c r="J12" s="64" t="s">
        <v>105</v>
      </c>
      <c r="AI12" s="63">
        <v>0</v>
      </c>
      <c r="AJ12" s="63">
        <v>0</v>
      </c>
      <c r="AU12" s="62">
        <v>0</v>
      </c>
      <c r="AV12" s="61" t="s">
        <v>105</v>
      </c>
      <c r="AW12" s="61" t="s">
        <v>105</v>
      </c>
      <c r="AX12" s="61" t="s">
        <v>105</v>
      </c>
    </row>
    <row r="13" spans="1:50" s="60" customFormat="1" x14ac:dyDescent="0.3">
      <c r="A13" s="66"/>
      <c r="I13" s="65" t="s">
        <v>105</v>
      </c>
      <c r="J13" s="64" t="s">
        <v>105</v>
      </c>
      <c r="AI13" s="63">
        <v>0</v>
      </c>
      <c r="AJ13" s="63">
        <v>0</v>
      </c>
      <c r="AU13" s="62">
        <v>0</v>
      </c>
      <c r="AV13" s="61" t="s">
        <v>105</v>
      </c>
      <c r="AW13" s="61" t="s">
        <v>105</v>
      </c>
      <c r="AX13" s="61" t="s">
        <v>105</v>
      </c>
    </row>
    <row r="14" spans="1:50" s="60" customFormat="1" x14ac:dyDescent="0.3">
      <c r="A14" s="66"/>
      <c r="I14" s="65" t="s">
        <v>105</v>
      </c>
      <c r="J14" s="64" t="s">
        <v>105</v>
      </c>
      <c r="AI14" s="63">
        <v>0</v>
      </c>
      <c r="AJ14" s="63">
        <v>0</v>
      </c>
      <c r="AU14" s="62">
        <v>0</v>
      </c>
      <c r="AV14" s="61" t="s">
        <v>105</v>
      </c>
      <c r="AW14" s="61" t="s">
        <v>105</v>
      </c>
      <c r="AX14" s="61" t="s">
        <v>105</v>
      </c>
    </row>
    <row r="15" spans="1:50" s="60" customFormat="1" x14ac:dyDescent="0.3">
      <c r="A15" s="66"/>
      <c r="I15" s="65" t="s">
        <v>105</v>
      </c>
      <c r="J15" s="64" t="s">
        <v>105</v>
      </c>
      <c r="AI15" s="63">
        <v>0</v>
      </c>
      <c r="AJ15" s="63">
        <v>0</v>
      </c>
      <c r="AU15" s="62">
        <v>0</v>
      </c>
      <c r="AV15" s="61" t="s">
        <v>105</v>
      </c>
      <c r="AW15" s="61" t="s">
        <v>105</v>
      </c>
      <c r="AX15" s="61" t="s">
        <v>105</v>
      </c>
    </row>
    <row r="16" spans="1:50" s="60" customFormat="1" x14ac:dyDescent="0.3">
      <c r="A16" s="66"/>
      <c r="I16" s="65" t="s">
        <v>105</v>
      </c>
      <c r="J16" s="64" t="s">
        <v>105</v>
      </c>
      <c r="AI16" s="63">
        <v>0</v>
      </c>
      <c r="AJ16" s="63">
        <v>0</v>
      </c>
      <c r="AU16" s="62">
        <v>0</v>
      </c>
      <c r="AV16" s="61" t="s">
        <v>105</v>
      </c>
      <c r="AW16" s="61" t="s">
        <v>105</v>
      </c>
      <c r="AX16" s="61" t="s">
        <v>105</v>
      </c>
    </row>
    <row r="17" spans="1:50" s="60" customFormat="1" x14ac:dyDescent="0.3">
      <c r="A17" s="66"/>
      <c r="I17" s="65" t="s">
        <v>105</v>
      </c>
      <c r="J17" s="64" t="s">
        <v>105</v>
      </c>
      <c r="AI17" s="63">
        <v>0</v>
      </c>
      <c r="AJ17" s="63">
        <v>0</v>
      </c>
      <c r="AU17" s="62">
        <v>0</v>
      </c>
      <c r="AV17" s="61" t="s">
        <v>105</v>
      </c>
      <c r="AW17" s="61" t="s">
        <v>105</v>
      </c>
      <c r="AX17" s="61" t="s">
        <v>105</v>
      </c>
    </row>
    <row r="18" spans="1:50" s="60" customFormat="1" x14ac:dyDescent="0.3">
      <c r="A18" s="66"/>
      <c r="I18" s="65" t="s">
        <v>105</v>
      </c>
      <c r="J18" s="64" t="s">
        <v>105</v>
      </c>
      <c r="AI18" s="63">
        <v>0</v>
      </c>
      <c r="AJ18" s="63">
        <v>0</v>
      </c>
      <c r="AU18" s="62">
        <v>0</v>
      </c>
      <c r="AV18" s="61" t="s">
        <v>105</v>
      </c>
      <c r="AW18" s="61" t="s">
        <v>105</v>
      </c>
      <c r="AX18" s="61" t="s">
        <v>105</v>
      </c>
    </row>
    <row r="19" spans="1:50" s="60" customFormat="1" x14ac:dyDescent="0.3">
      <c r="A19" s="66"/>
      <c r="I19" s="65" t="s">
        <v>105</v>
      </c>
      <c r="J19" s="64" t="s">
        <v>105</v>
      </c>
      <c r="AI19" s="63">
        <v>0</v>
      </c>
      <c r="AJ19" s="63">
        <v>0</v>
      </c>
      <c r="AU19" s="62">
        <v>0</v>
      </c>
      <c r="AV19" s="61" t="s">
        <v>105</v>
      </c>
      <c r="AW19" s="61" t="s">
        <v>105</v>
      </c>
      <c r="AX19" s="61" t="s">
        <v>105</v>
      </c>
    </row>
    <row r="20" spans="1:50" s="60" customFormat="1" x14ac:dyDescent="0.3">
      <c r="A20" s="66"/>
      <c r="I20" s="65" t="s">
        <v>105</v>
      </c>
      <c r="J20" s="64" t="s">
        <v>105</v>
      </c>
      <c r="AI20" s="63">
        <v>0</v>
      </c>
      <c r="AJ20" s="63">
        <v>0</v>
      </c>
      <c r="AU20" s="62">
        <v>0</v>
      </c>
      <c r="AV20" s="61" t="s">
        <v>105</v>
      </c>
      <c r="AW20" s="61" t="s">
        <v>105</v>
      </c>
      <c r="AX20" s="61" t="s">
        <v>105</v>
      </c>
    </row>
    <row r="21" spans="1:50" s="60" customFormat="1" x14ac:dyDescent="0.3">
      <c r="A21" s="66"/>
      <c r="I21" s="65" t="s">
        <v>105</v>
      </c>
      <c r="J21" s="64" t="s">
        <v>105</v>
      </c>
      <c r="AI21" s="63">
        <v>0</v>
      </c>
      <c r="AJ21" s="63">
        <v>0</v>
      </c>
      <c r="AU21" s="62">
        <v>0</v>
      </c>
      <c r="AV21" s="61" t="s">
        <v>105</v>
      </c>
      <c r="AW21" s="61" t="s">
        <v>105</v>
      </c>
      <c r="AX21" s="61" t="s">
        <v>105</v>
      </c>
    </row>
    <row r="22" spans="1:50" s="60" customFormat="1" x14ac:dyDescent="0.3">
      <c r="A22" s="66"/>
      <c r="I22" s="65" t="s">
        <v>105</v>
      </c>
      <c r="J22" s="64" t="s">
        <v>105</v>
      </c>
      <c r="AI22" s="63">
        <v>0</v>
      </c>
      <c r="AJ22" s="63">
        <v>0</v>
      </c>
      <c r="AU22" s="62">
        <v>0</v>
      </c>
      <c r="AV22" s="61" t="s">
        <v>105</v>
      </c>
      <c r="AW22" s="61" t="s">
        <v>105</v>
      </c>
      <c r="AX22" s="61" t="s">
        <v>105</v>
      </c>
    </row>
    <row r="23" spans="1:50" s="60" customFormat="1" x14ac:dyDescent="0.3">
      <c r="A23" s="66"/>
      <c r="I23" s="65" t="s">
        <v>105</v>
      </c>
      <c r="J23" s="64" t="s">
        <v>105</v>
      </c>
      <c r="AI23" s="63">
        <v>0</v>
      </c>
      <c r="AJ23" s="63">
        <v>0</v>
      </c>
      <c r="AU23" s="62">
        <v>0</v>
      </c>
      <c r="AV23" s="61" t="s">
        <v>105</v>
      </c>
      <c r="AW23" s="61" t="s">
        <v>105</v>
      </c>
      <c r="AX23" s="61" t="s">
        <v>105</v>
      </c>
    </row>
    <row r="24" spans="1:50" s="60" customFormat="1" x14ac:dyDescent="0.3">
      <c r="A24" s="66"/>
      <c r="I24" s="65" t="s">
        <v>105</v>
      </c>
      <c r="J24" s="64" t="s">
        <v>105</v>
      </c>
      <c r="AI24" s="63">
        <v>0</v>
      </c>
      <c r="AJ24" s="63">
        <v>0</v>
      </c>
      <c r="AU24" s="62">
        <v>0</v>
      </c>
      <c r="AV24" s="61" t="s">
        <v>105</v>
      </c>
      <c r="AW24" s="61" t="s">
        <v>105</v>
      </c>
      <c r="AX24" s="61" t="s">
        <v>105</v>
      </c>
    </row>
    <row r="25" spans="1:50" s="60" customFormat="1" x14ac:dyDescent="0.3">
      <c r="A25" s="66"/>
      <c r="I25" s="65" t="s">
        <v>105</v>
      </c>
      <c r="J25" s="64" t="s">
        <v>105</v>
      </c>
      <c r="AI25" s="63">
        <v>0</v>
      </c>
      <c r="AJ25" s="63">
        <v>0</v>
      </c>
      <c r="AU25" s="62">
        <v>0</v>
      </c>
      <c r="AV25" s="61" t="s">
        <v>105</v>
      </c>
      <c r="AW25" s="61" t="s">
        <v>105</v>
      </c>
      <c r="AX25" s="61" t="s">
        <v>105</v>
      </c>
    </row>
    <row r="26" spans="1:50" s="60" customFormat="1" x14ac:dyDescent="0.3">
      <c r="A26" s="66"/>
      <c r="I26" s="65" t="s">
        <v>105</v>
      </c>
      <c r="J26" s="64" t="s">
        <v>105</v>
      </c>
      <c r="AI26" s="63">
        <v>0</v>
      </c>
      <c r="AJ26" s="63">
        <v>0</v>
      </c>
      <c r="AU26" s="62">
        <v>0</v>
      </c>
      <c r="AV26" s="61" t="s">
        <v>105</v>
      </c>
      <c r="AW26" s="61" t="s">
        <v>105</v>
      </c>
      <c r="AX26" s="61" t="s">
        <v>105</v>
      </c>
    </row>
    <row r="27" spans="1:50" s="60" customFormat="1" x14ac:dyDescent="0.3">
      <c r="A27" s="66"/>
      <c r="I27" s="65" t="s">
        <v>105</v>
      </c>
      <c r="J27" s="64" t="s">
        <v>105</v>
      </c>
      <c r="AI27" s="63">
        <v>0</v>
      </c>
      <c r="AJ27" s="63">
        <v>0</v>
      </c>
      <c r="AU27" s="62">
        <v>0</v>
      </c>
      <c r="AV27" s="61" t="s">
        <v>105</v>
      </c>
      <c r="AW27" s="61" t="s">
        <v>105</v>
      </c>
      <c r="AX27" s="61" t="s">
        <v>105</v>
      </c>
    </row>
    <row r="28" spans="1:50" s="60" customFormat="1" x14ac:dyDescent="0.3">
      <c r="A28" s="66"/>
      <c r="I28" s="65" t="s">
        <v>105</v>
      </c>
      <c r="J28" s="64" t="s">
        <v>105</v>
      </c>
      <c r="AI28" s="63">
        <v>0</v>
      </c>
      <c r="AJ28" s="63">
        <v>0</v>
      </c>
      <c r="AU28" s="62">
        <v>0</v>
      </c>
      <c r="AV28" s="61" t="s">
        <v>105</v>
      </c>
      <c r="AW28" s="61" t="s">
        <v>105</v>
      </c>
      <c r="AX28" s="61" t="s">
        <v>105</v>
      </c>
    </row>
    <row r="29" spans="1:50" s="60" customFormat="1" x14ac:dyDescent="0.3">
      <c r="A29" s="66"/>
      <c r="I29" s="65" t="s">
        <v>105</v>
      </c>
      <c r="J29" s="64" t="s">
        <v>105</v>
      </c>
      <c r="AI29" s="63">
        <v>0</v>
      </c>
      <c r="AJ29" s="63">
        <v>0</v>
      </c>
      <c r="AU29" s="62">
        <v>0</v>
      </c>
      <c r="AV29" s="61" t="s">
        <v>105</v>
      </c>
      <c r="AW29" s="61" t="s">
        <v>105</v>
      </c>
      <c r="AX29" s="61" t="s">
        <v>105</v>
      </c>
    </row>
    <row r="30" spans="1:50" s="60" customFormat="1" x14ac:dyDescent="0.3">
      <c r="A30" s="66"/>
      <c r="I30" s="65" t="s">
        <v>105</v>
      </c>
      <c r="J30" s="64" t="s">
        <v>105</v>
      </c>
      <c r="AI30" s="63">
        <v>0</v>
      </c>
      <c r="AJ30" s="63">
        <v>0</v>
      </c>
      <c r="AU30" s="62">
        <v>0</v>
      </c>
      <c r="AV30" s="61" t="s">
        <v>105</v>
      </c>
      <c r="AW30" s="61" t="s">
        <v>105</v>
      </c>
      <c r="AX30" s="61" t="s">
        <v>105</v>
      </c>
    </row>
    <row r="31" spans="1:50" s="60" customFormat="1" x14ac:dyDescent="0.3">
      <c r="A31" s="66"/>
      <c r="I31" s="65" t="s">
        <v>105</v>
      </c>
      <c r="J31" s="64" t="s">
        <v>105</v>
      </c>
      <c r="AI31" s="63">
        <v>0</v>
      </c>
      <c r="AJ31" s="63">
        <v>0</v>
      </c>
      <c r="AU31" s="62">
        <v>0</v>
      </c>
      <c r="AV31" s="61" t="s">
        <v>105</v>
      </c>
      <c r="AW31" s="61" t="s">
        <v>105</v>
      </c>
      <c r="AX31" s="61" t="s">
        <v>105</v>
      </c>
    </row>
    <row r="32" spans="1:50" s="60" customFormat="1" x14ac:dyDescent="0.3">
      <c r="A32" s="66"/>
      <c r="I32" s="65" t="s">
        <v>105</v>
      </c>
      <c r="J32" s="64" t="s">
        <v>105</v>
      </c>
      <c r="AI32" s="63">
        <v>0</v>
      </c>
      <c r="AJ32" s="63">
        <v>0</v>
      </c>
      <c r="AU32" s="62">
        <v>0</v>
      </c>
      <c r="AV32" s="61" t="s">
        <v>105</v>
      </c>
      <c r="AW32" s="61" t="s">
        <v>105</v>
      </c>
      <c r="AX32" s="61" t="s">
        <v>105</v>
      </c>
    </row>
    <row r="33" spans="1:50" s="60" customFormat="1" x14ac:dyDescent="0.3">
      <c r="A33" s="66"/>
      <c r="I33" s="65" t="s">
        <v>105</v>
      </c>
      <c r="J33" s="64" t="s">
        <v>105</v>
      </c>
      <c r="AI33" s="63">
        <v>0</v>
      </c>
      <c r="AJ33" s="63">
        <v>0</v>
      </c>
      <c r="AU33" s="62">
        <v>0</v>
      </c>
      <c r="AV33" s="61" t="s">
        <v>105</v>
      </c>
      <c r="AW33" s="61" t="s">
        <v>105</v>
      </c>
      <c r="AX33" s="61" t="s">
        <v>105</v>
      </c>
    </row>
    <row r="34" spans="1:50" s="60" customFormat="1" x14ac:dyDescent="0.3">
      <c r="A34" s="66"/>
      <c r="I34" s="65" t="s">
        <v>105</v>
      </c>
      <c r="J34" s="64" t="s">
        <v>105</v>
      </c>
      <c r="AI34" s="63">
        <v>0</v>
      </c>
      <c r="AJ34" s="63">
        <v>0</v>
      </c>
      <c r="AU34" s="62">
        <v>0</v>
      </c>
      <c r="AV34" s="61" t="s">
        <v>105</v>
      </c>
      <c r="AW34" s="61" t="s">
        <v>105</v>
      </c>
      <c r="AX34" s="61" t="s">
        <v>105</v>
      </c>
    </row>
    <row r="35" spans="1:50" s="60" customFormat="1" x14ac:dyDescent="0.3">
      <c r="A35" s="66"/>
      <c r="I35" s="65" t="s">
        <v>105</v>
      </c>
      <c r="J35" s="64" t="s">
        <v>105</v>
      </c>
      <c r="AI35" s="63">
        <v>0</v>
      </c>
      <c r="AJ35" s="63">
        <v>0</v>
      </c>
      <c r="AU35" s="62">
        <v>0</v>
      </c>
      <c r="AV35" s="61" t="s">
        <v>105</v>
      </c>
      <c r="AW35" s="61" t="s">
        <v>105</v>
      </c>
      <c r="AX35" s="61" t="s">
        <v>105</v>
      </c>
    </row>
    <row r="36" spans="1:50" s="60" customFormat="1" x14ac:dyDescent="0.3">
      <c r="A36" s="66"/>
      <c r="I36" s="65" t="s">
        <v>105</v>
      </c>
      <c r="J36" s="64" t="s">
        <v>105</v>
      </c>
      <c r="AI36" s="63">
        <v>0</v>
      </c>
      <c r="AJ36" s="63">
        <v>0</v>
      </c>
      <c r="AU36" s="62">
        <v>0</v>
      </c>
      <c r="AV36" s="61" t="s">
        <v>105</v>
      </c>
      <c r="AW36" s="61" t="s">
        <v>105</v>
      </c>
      <c r="AX36" s="61" t="s">
        <v>105</v>
      </c>
    </row>
    <row r="37" spans="1:50" s="60" customFormat="1" x14ac:dyDescent="0.3">
      <c r="A37" s="66"/>
      <c r="I37" s="65" t="s">
        <v>105</v>
      </c>
      <c r="J37" s="64" t="s">
        <v>105</v>
      </c>
      <c r="AI37" s="63">
        <v>0</v>
      </c>
      <c r="AJ37" s="63">
        <v>0</v>
      </c>
      <c r="AU37" s="62">
        <v>0</v>
      </c>
      <c r="AV37" s="61" t="s">
        <v>105</v>
      </c>
      <c r="AW37" s="61" t="s">
        <v>105</v>
      </c>
      <c r="AX37" s="61" t="s">
        <v>105</v>
      </c>
    </row>
    <row r="38" spans="1:50" s="60" customFormat="1" x14ac:dyDescent="0.3">
      <c r="A38" s="66"/>
      <c r="I38" s="65" t="s">
        <v>105</v>
      </c>
      <c r="J38" s="64" t="s">
        <v>105</v>
      </c>
      <c r="AI38" s="63">
        <v>0</v>
      </c>
      <c r="AJ38" s="63">
        <v>0</v>
      </c>
      <c r="AU38" s="62">
        <v>0</v>
      </c>
      <c r="AV38" s="61" t="s">
        <v>105</v>
      </c>
      <c r="AW38" s="61" t="s">
        <v>105</v>
      </c>
      <c r="AX38" s="61" t="s">
        <v>105</v>
      </c>
    </row>
    <row r="39" spans="1:50" s="60" customFormat="1" x14ac:dyDescent="0.3">
      <c r="A39" s="66"/>
      <c r="I39" s="65" t="s">
        <v>105</v>
      </c>
      <c r="J39" s="64" t="s">
        <v>105</v>
      </c>
      <c r="AI39" s="63">
        <v>0</v>
      </c>
      <c r="AJ39" s="63">
        <v>0</v>
      </c>
      <c r="AU39" s="62">
        <v>0</v>
      </c>
      <c r="AV39" s="61" t="s">
        <v>105</v>
      </c>
      <c r="AW39" s="61" t="s">
        <v>105</v>
      </c>
      <c r="AX39" s="61" t="s">
        <v>105</v>
      </c>
    </row>
    <row r="40" spans="1:50" s="60" customFormat="1" x14ac:dyDescent="0.3">
      <c r="A40" s="66"/>
      <c r="I40" s="65" t="s">
        <v>105</v>
      </c>
      <c r="J40" s="64" t="s">
        <v>105</v>
      </c>
      <c r="AI40" s="63">
        <v>0</v>
      </c>
      <c r="AJ40" s="63">
        <v>0</v>
      </c>
      <c r="AU40" s="62">
        <v>0</v>
      </c>
      <c r="AV40" s="61" t="s">
        <v>105</v>
      </c>
      <c r="AW40" s="61" t="s">
        <v>105</v>
      </c>
      <c r="AX40" s="61" t="s">
        <v>105</v>
      </c>
    </row>
    <row r="41" spans="1:50" s="60" customFormat="1" x14ac:dyDescent="0.3">
      <c r="A41" s="66"/>
      <c r="I41" s="65" t="s">
        <v>105</v>
      </c>
      <c r="J41" s="64" t="s">
        <v>105</v>
      </c>
      <c r="AI41" s="63">
        <v>0</v>
      </c>
      <c r="AJ41" s="63">
        <v>0</v>
      </c>
      <c r="AU41" s="62">
        <v>0</v>
      </c>
      <c r="AV41" s="61" t="s">
        <v>105</v>
      </c>
      <c r="AW41" s="61" t="s">
        <v>105</v>
      </c>
      <c r="AX41" s="61" t="s">
        <v>105</v>
      </c>
    </row>
    <row r="42" spans="1:50" s="60" customFormat="1" x14ac:dyDescent="0.3">
      <c r="A42" s="66"/>
      <c r="I42" s="65" t="s">
        <v>105</v>
      </c>
      <c r="J42" s="64" t="s">
        <v>105</v>
      </c>
      <c r="AI42" s="63">
        <v>0</v>
      </c>
      <c r="AJ42" s="63">
        <v>0</v>
      </c>
      <c r="AU42" s="62">
        <v>0</v>
      </c>
      <c r="AV42" s="61" t="s">
        <v>105</v>
      </c>
      <c r="AW42" s="61" t="s">
        <v>105</v>
      </c>
      <c r="AX42" s="61" t="s">
        <v>105</v>
      </c>
    </row>
    <row r="43" spans="1:50" s="60" customFormat="1" x14ac:dyDescent="0.3">
      <c r="A43" s="66"/>
      <c r="I43" s="65" t="s">
        <v>105</v>
      </c>
      <c r="J43" s="64" t="s">
        <v>105</v>
      </c>
      <c r="AI43" s="63">
        <v>0</v>
      </c>
      <c r="AJ43" s="63">
        <v>0</v>
      </c>
      <c r="AU43" s="62">
        <v>0</v>
      </c>
      <c r="AV43" s="61" t="s">
        <v>105</v>
      </c>
      <c r="AW43" s="61" t="s">
        <v>105</v>
      </c>
      <c r="AX43" s="61" t="s">
        <v>105</v>
      </c>
    </row>
    <row r="44" spans="1:50" s="60" customFormat="1" x14ac:dyDescent="0.3">
      <c r="A44" s="66"/>
      <c r="I44" s="65" t="s">
        <v>105</v>
      </c>
      <c r="J44" s="64" t="s">
        <v>105</v>
      </c>
      <c r="AI44" s="63">
        <v>0</v>
      </c>
      <c r="AJ44" s="63">
        <v>0</v>
      </c>
      <c r="AU44" s="62">
        <v>0</v>
      </c>
      <c r="AV44" s="61" t="s">
        <v>105</v>
      </c>
      <c r="AW44" s="61" t="s">
        <v>105</v>
      </c>
      <c r="AX44" s="61" t="s">
        <v>105</v>
      </c>
    </row>
    <row r="45" spans="1:50" s="60" customFormat="1" x14ac:dyDescent="0.3">
      <c r="A45" s="66"/>
      <c r="I45" s="65" t="s">
        <v>105</v>
      </c>
      <c r="J45" s="64" t="s">
        <v>105</v>
      </c>
      <c r="AI45" s="63">
        <v>0</v>
      </c>
      <c r="AJ45" s="63">
        <v>0</v>
      </c>
      <c r="AU45" s="62">
        <v>0</v>
      </c>
      <c r="AV45" s="61" t="s">
        <v>105</v>
      </c>
      <c r="AW45" s="61" t="s">
        <v>105</v>
      </c>
      <c r="AX45" s="61" t="s">
        <v>105</v>
      </c>
    </row>
    <row r="46" spans="1:50" s="60" customFormat="1" x14ac:dyDescent="0.3">
      <c r="A46" s="66"/>
      <c r="I46" s="65" t="s">
        <v>105</v>
      </c>
      <c r="J46" s="64" t="s">
        <v>105</v>
      </c>
      <c r="AI46" s="63">
        <v>0</v>
      </c>
      <c r="AJ46" s="63">
        <v>0</v>
      </c>
      <c r="AU46" s="62">
        <v>0</v>
      </c>
      <c r="AV46" s="61" t="s">
        <v>105</v>
      </c>
      <c r="AW46" s="61" t="s">
        <v>105</v>
      </c>
      <c r="AX46" s="61" t="s">
        <v>105</v>
      </c>
    </row>
    <row r="47" spans="1:50" s="60" customFormat="1" x14ac:dyDescent="0.3">
      <c r="A47" s="66"/>
      <c r="I47" s="65" t="s">
        <v>105</v>
      </c>
      <c r="J47" s="64" t="s">
        <v>105</v>
      </c>
      <c r="AI47" s="63">
        <v>0</v>
      </c>
      <c r="AJ47" s="63">
        <v>0</v>
      </c>
      <c r="AU47" s="62">
        <v>0</v>
      </c>
      <c r="AV47" s="61" t="s">
        <v>105</v>
      </c>
      <c r="AW47" s="61" t="s">
        <v>105</v>
      </c>
      <c r="AX47" s="61" t="s">
        <v>105</v>
      </c>
    </row>
    <row r="48" spans="1:50" s="60" customFormat="1" x14ac:dyDescent="0.3">
      <c r="A48" s="66"/>
      <c r="I48" s="65" t="s">
        <v>105</v>
      </c>
      <c r="J48" s="64" t="s">
        <v>105</v>
      </c>
      <c r="AI48" s="63">
        <v>0</v>
      </c>
      <c r="AJ48" s="63">
        <v>0</v>
      </c>
      <c r="AU48" s="62">
        <v>0</v>
      </c>
      <c r="AV48" s="61" t="s">
        <v>105</v>
      </c>
      <c r="AW48" s="61" t="s">
        <v>105</v>
      </c>
      <c r="AX48" s="61" t="s">
        <v>105</v>
      </c>
    </row>
    <row r="49" spans="1:50" s="60" customFormat="1" x14ac:dyDescent="0.3">
      <c r="A49" s="66"/>
      <c r="I49" s="65" t="s">
        <v>105</v>
      </c>
      <c r="J49" s="64" t="s">
        <v>105</v>
      </c>
      <c r="AI49" s="63">
        <v>0</v>
      </c>
      <c r="AJ49" s="63">
        <v>0</v>
      </c>
      <c r="AU49" s="62">
        <v>0</v>
      </c>
      <c r="AV49" s="61" t="s">
        <v>105</v>
      </c>
      <c r="AW49" s="61" t="s">
        <v>105</v>
      </c>
      <c r="AX49" s="61" t="s">
        <v>105</v>
      </c>
    </row>
    <row r="50" spans="1:50" s="60" customFormat="1" x14ac:dyDescent="0.3">
      <c r="A50" s="66"/>
      <c r="I50" s="65" t="s">
        <v>105</v>
      </c>
      <c r="J50" s="64" t="s">
        <v>105</v>
      </c>
      <c r="AI50" s="63">
        <v>0</v>
      </c>
      <c r="AJ50" s="63">
        <v>0</v>
      </c>
      <c r="AU50" s="62">
        <v>0</v>
      </c>
      <c r="AV50" s="61" t="s">
        <v>105</v>
      </c>
      <c r="AW50" s="61" t="s">
        <v>105</v>
      </c>
      <c r="AX50" s="61" t="s">
        <v>105</v>
      </c>
    </row>
    <row r="51" spans="1:50" s="60" customFormat="1" x14ac:dyDescent="0.3">
      <c r="A51" s="66"/>
      <c r="I51" s="65" t="s">
        <v>105</v>
      </c>
      <c r="J51" s="64" t="s">
        <v>105</v>
      </c>
      <c r="AI51" s="63">
        <v>0</v>
      </c>
      <c r="AJ51" s="63">
        <v>0</v>
      </c>
      <c r="AU51" s="62">
        <v>0</v>
      </c>
      <c r="AV51" s="61" t="s">
        <v>105</v>
      </c>
      <c r="AW51" s="61" t="s">
        <v>105</v>
      </c>
      <c r="AX51" s="61" t="s">
        <v>105</v>
      </c>
    </row>
    <row r="52" spans="1:50" s="60" customFormat="1" x14ac:dyDescent="0.3">
      <c r="A52" s="66"/>
      <c r="I52" s="65" t="s">
        <v>105</v>
      </c>
      <c r="J52" s="64" t="s">
        <v>105</v>
      </c>
      <c r="AI52" s="63">
        <v>0</v>
      </c>
      <c r="AJ52" s="63">
        <v>0</v>
      </c>
      <c r="AU52" s="62">
        <v>0</v>
      </c>
      <c r="AV52" s="61" t="s">
        <v>105</v>
      </c>
      <c r="AW52" s="61" t="s">
        <v>105</v>
      </c>
      <c r="AX52" s="61" t="s">
        <v>105</v>
      </c>
    </row>
    <row r="53" spans="1:50" s="60" customFormat="1" x14ac:dyDescent="0.3">
      <c r="A53" s="66"/>
      <c r="I53" s="65" t="s">
        <v>105</v>
      </c>
      <c r="J53" s="64" t="s">
        <v>105</v>
      </c>
      <c r="AI53" s="63">
        <v>0</v>
      </c>
      <c r="AJ53" s="63">
        <v>0</v>
      </c>
      <c r="AU53" s="62">
        <v>0</v>
      </c>
      <c r="AV53" s="61" t="s">
        <v>105</v>
      </c>
      <c r="AW53" s="61" t="s">
        <v>105</v>
      </c>
      <c r="AX53" s="61" t="s">
        <v>105</v>
      </c>
    </row>
    <row r="54" spans="1:50" s="60" customFormat="1" x14ac:dyDescent="0.3">
      <c r="A54" s="66"/>
      <c r="I54" s="65" t="s">
        <v>105</v>
      </c>
      <c r="J54" s="64" t="s">
        <v>105</v>
      </c>
      <c r="AI54" s="63">
        <v>0</v>
      </c>
      <c r="AJ54" s="63">
        <v>0</v>
      </c>
      <c r="AU54" s="62">
        <v>0</v>
      </c>
      <c r="AV54" s="61" t="s">
        <v>105</v>
      </c>
      <c r="AW54" s="61" t="s">
        <v>105</v>
      </c>
      <c r="AX54" s="61" t="s">
        <v>105</v>
      </c>
    </row>
    <row r="55" spans="1:50" s="60" customFormat="1" x14ac:dyDescent="0.3">
      <c r="A55" s="66"/>
      <c r="I55" s="65" t="s">
        <v>105</v>
      </c>
      <c r="J55" s="64" t="s">
        <v>105</v>
      </c>
      <c r="AI55" s="63">
        <v>0</v>
      </c>
      <c r="AJ55" s="63">
        <v>0</v>
      </c>
      <c r="AU55" s="62">
        <v>0</v>
      </c>
      <c r="AV55" s="61" t="s">
        <v>105</v>
      </c>
      <c r="AW55" s="61" t="s">
        <v>105</v>
      </c>
      <c r="AX55" s="61" t="s">
        <v>105</v>
      </c>
    </row>
    <row r="56" spans="1:50" s="60" customFormat="1" x14ac:dyDescent="0.3">
      <c r="A56" s="66"/>
      <c r="I56" s="65" t="s">
        <v>105</v>
      </c>
      <c r="J56" s="64" t="s">
        <v>105</v>
      </c>
      <c r="AI56" s="63">
        <v>0</v>
      </c>
      <c r="AJ56" s="63">
        <v>0</v>
      </c>
      <c r="AU56" s="62">
        <v>0</v>
      </c>
      <c r="AV56" s="61" t="s">
        <v>105</v>
      </c>
      <c r="AW56" s="61" t="s">
        <v>105</v>
      </c>
      <c r="AX56" s="61" t="s">
        <v>105</v>
      </c>
    </row>
    <row r="57" spans="1:50" s="60" customFormat="1" x14ac:dyDescent="0.3">
      <c r="A57" s="66"/>
      <c r="I57" s="65" t="s">
        <v>105</v>
      </c>
      <c r="J57" s="64" t="s">
        <v>105</v>
      </c>
      <c r="AI57" s="63">
        <v>0</v>
      </c>
      <c r="AJ57" s="63">
        <v>0</v>
      </c>
      <c r="AU57" s="62">
        <v>0</v>
      </c>
      <c r="AV57" s="61" t="s">
        <v>105</v>
      </c>
      <c r="AW57" s="61" t="s">
        <v>105</v>
      </c>
      <c r="AX57" s="61" t="s">
        <v>105</v>
      </c>
    </row>
    <row r="58" spans="1:50" s="60" customFormat="1" x14ac:dyDescent="0.3">
      <c r="A58" s="66"/>
      <c r="I58" s="65" t="s">
        <v>105</v>
      </c>
      <c r="J58" s="64" t="s">
        <v>105</v>
      </c>
      <c r="AI58" s="63">
        <v>0</v>
      </c>
      <c r="AJ58" s="63">
        <v>0</v>
      </c>
      <c r="AU58" s="62">
        <v>0</v>
      </c>
      <c r="AV58" s="61" t="s">
        <v>105</v>
      </c>
      <c r="AW58" s="61" t="s">
        <v>105</v>
      </c>
      <c r="AX58" s="61" t="s">
        <v>105</v>
      </c>
    </row>
    <row r="59" spans="1:50" s="60" customFormat="1" x14ac:dyDescent="0.3">
      <c r="A59" s="66"/>
      <c r="I59" s="65" t="s">
        <v>105</v>
      </c>
      <c r="J59" s="64" t="s">
        <v>105</v>
      </c>
      <c r="AI59" s="63">
        <v>0</v>
      </c>
      <c r="AJ59" s="63">
        <v>0</v>
      </c>
      <c r="AU59" s="62">
        <v>0</v>
      </c>
      <c r="AV59" s="61" t="s">
        <v>105</v>
      </c>
      <c r="AW59" s="61" t="s">
        <v>105</v>
      </c>
      <c r="AX59" s="61" t="s">
        <v>105</v>
      </c>
    </row>
    <row r="60" spans="1:50" s="60" customFormat="1" x14ac:dyDescent="0.3">
      <c r="A60" s="66"/>
      <c r="I60" s="65" t="s">
        <v>105</v>
      </c>
      <c r="J60" s="64" t="s">
        <v>105</v>
      </c>
      <c r="AI60" s="63">
        <v>0</v>
      </c>
      <c r="AJ60" s="63">
        <v>0</v>
      </c>
      <c r="AU60" s="62">
        <v>0</v>
      </c>
      <c r="AV60" s="61" t="s">
        <v>105</v>
      </c>
      <c r="AW60" s="61" t="s">
        <v>105</v>
      </c>
      <c r="AX60" s="61" t="s">
        <v>105</v>
      </c>
    </row>
    <row r="61" spans="1:50" s="60" customFormat="1" x14ac:dyDescent="0.3">
      <c r="A61" s="66"/>
      <c r="I61" s="65" t="s">
        <v>105</v>
      </c>
      <c r="J61" s="64" t="s">
        <v>105</v>
      </c>
      <c r="AI61" s="63">
        <v>0</v>
      </c>
      <c r="AJ61" s="63">
        <v>0</v>
      </c>
      <c r="AU61" s="62">
        <v>0</v>
      </c>
      <c r="AV61" s="61" t="s">
        <v>105</v>
      </c>
      <c r="AW61" s="61" t="s">
        <v>105</v>
      </c>
      <c r="AX61" s="61" t="s">
        <v>105</v>
      </c>
    </row>
    <row r="62" spans="1:50" s="60" customFormat="1" x14ac:dyDescent="0.3">
      <c r="A62" s="66"/>
      <c r="I62" s="65" t="s">
        <v>105</v>
      </c>
      <c r="J62" s="64" t="s">
        <v>105</v>
      </c>
      <c r="AI62" s="63">
        <v>0</v>
      </c>
      <c r="AJ62" s="63">
        <v>0</v>
      </c>
      <c r="AU62" s="62">
        <v>0</v>
      </c>
      <c r="AV62" s="61" t="s">
        <v>105</v>
      </c>
      <c r="AW62" s="61" t="s">
        <v>105</v>
      </c>
      <c r="AX62" s="61" t="s">
        <v>105</v>
      </c>
    </row>
    <row r="63" spans="1:50" s="60" customFormat="1" x14ac:dyDescent="0.3">
      <c r="A63" s="66"/>
      <c r="I63" s="65" t="s">
        <v>105</v>
      </c>
      <c r="J63" s="64" t="s">
        <v>105</v>
      </c>
      <c r="AI63" s="63">
        <v>0</v>
      </c>
      <c r="AJ63" s="63">
        <v>0</v>
      </c>
      <c r="AU63" s="62">
        <v>0</v>
      </c>
      <c r="AV63" s="61" t="s">
        <v>105</v>
      </c>
      <c r="AW63" s="61" t="s">
        <v>105</v>
      </c>
      <c r="AX63" s="61" t="s">
        <v>105</v>
      </c>
    </row>
    <row r="64" spans="1:50" s="60" customFormat="1" x14ac:dyDescent="0.3">
      <c r="A64" s="66"/>
      <c r="I64" s="65" t="s">
        <v>105</v>
      </c>
      <c r="J64" s="64" t="s">
        <v>105</v>
      </c>
      <c r="AI64" s="63">
        <v>0</v>
      </c>
      <c r="AJ64" s="63">
        <v>0</v>
      </c>
      <c r="AU64" s="62">
        <v>0</v>
      </c>
      <c r="AV64" s="61" t="s">
        <v>105</v>
      </c>
      <c r="AW64" s="61" t="s">
        <v>105</v>
      </c>
      <c r="AX64" s="61" t="s">
        <v>105</v>
      </c>
    </row>
    <row r="65" spans="1:50" s="60" customFormat="1" x14ac:dyDescent="0.3">
      <c r="A65" s="66"/>
      <c r="I65" s="65" t="s">
        <v>105</v>
      </c>
      <c r="J65" s="64" t="s">
        <v>105</v>
      </c>
      <c r="AI65" s="63">
        <v>0</v>
      </c>
      <c r="AJ65" s="63">
        <v>0</v>
      </c>
      <c r="AU65" s="62">
        <v>0</v>
      </c>
      <c r="AV65" s="61" t="s">
        <v>105</v>
      </c>
      <c r="AW65" s="61" t="s">
        <v>105</v>
      </c>
      <c r="AX65" s="61" t="s">
        <v>105</v>
      </c>
    </row>
    <row r="66" spans="1:50" s="60" customFormat="1" x14ac:dyDescent="0.3">
      <c r="A66" s="66"/>
      <c r="I66" s="65" t="s">
        <v>105</v>
      </c>
      <c r="J66" s="64" t="s">
        <v>105</v>
      </c>
      <c r="AI66" s="63">
        <v>0</v>
      </c>
      <c r="AJ66" s="63">
        <v>0</v>
      </c>
      <c r="AU66" s="62">
        <v>0</v>
      </c>
      <c r="AV66" s="61" t="s">
        <v>105</v>
      </c>
      <c r="AW66" s="61" t="s">
        <v>105</v>
      </c>
      <c r="AX66" s="61" t="s">
        <v>105</v>
      </c>
    </row>
    <row r="67" spans="1:50" s="60" customFormat="1" x14ac:dyDescent="0.3">
      <c r="A67" s="66"/>
      <c r="I67" s="65" t="s">
        <v>105</v>
      </c>
      <c r="J67" s="64" t="s">
        <v>105</v>
      </c>
      <c r="AI67" s="63">
        <v>0</v>
      </c>
      <c r="AJ67" s="63">
        <v>0</v>
      </c>
      <c r="AU67" s="62">
        <v>0</v>
      </c>
      <c r="AV67" s="61" t="s">
        <v>105</v>
      </c>
      <c r="AW67" s="61" t="s">
        <v>105</v>
      </c>
      <c r="AX67" s="61" t="s">
        <v>105</v>
      </c>
    </row>
    <row r="68" spans="1:50" s="60" customFormat="1" x14ac:dyDescent="0.3">
      <c r="A68" s="66"/>
      <c r="I68" s="65" t="s">
        <v>105</v>
      </c>
      <c r="J68" s="64" t="s">
        <v>105</v>
      </c>
      <c r="AI68" s="63">
        <v>0</v>
      </c>
      <c r="AJ68" s="63">
        <v>0</v>
      </c>
      <c r="AU68" s="62">
        <v>0</v>
      </c>
      <c r="AV68" s="61" t="s">
        <v>105</v>
      </c>
      <c r="AW68" s="61" t="s">
        <v>105</v>
      </c>
      <c r="AX68" s="61" t="s">
        <v>105</v>
      </c>
    </row>
    <row r="69" spans="1:50" s="60" customFormat="1" x14ac:dyDescent="0.3">
      <c r="A69" s="66"/>
      <c r="I69" s="65" t="s">
        <v>105</v>
      </c>
      <c r="J69" s="64" t="s">
        <v>105</v>
      </c>
      <c r="AI69" s="63">
        <v>0</v>
      </c>
      <c r="AJ69" s="63">
        <v>0</v>
      </c>
      <c r="AU69" s="62">
        <v>0</v>
      </c>
      <c r="AV69" s="61" t="s">
        <v>105</v>
      </c>
      <c r="AW69" s="61" t="s">
        <v>105</v>
      </c>
      <c r="AX69" s="61" t="s">
        <v>105</v>
      </c>
    </row>
    <row r="70" spans="1:50" s="60" customFormat="1" x14ac:dyDescent="0.3">
      <c r="A70" s="66"/>
      <c r="I70" s="65" t="s">
        <v>105</v>
      </c>
      <c r="J70" s="64" t="s">
        <v>105</v>
      </c>
      <c r="AI70" s="63">
        <v>0</v>
      </c>
      <c r="AJ70" s="63">
        <v>0</v>
      </c>
      <c r="AU70" s="62">
        <v>0</v>
      </c>
      <c r="AV70" s="61" t="s">
        <v>105</v>
      </c>
      <c r="AW70" s="61" t="s">
        <v>105</v>
      </c>
      <c r="AX70" s="61" t="s">
        <v>105</v>
      </c>
    </row>
    <row r="71" spans="1:50" s="60" customFormat="1" x14ac:dyDescent="0.3">
      <c r="A71" s="66"/>
      <c r="I71" s="65" t="s">
        <v>105</v>
      </c>
      <c r="J71" s="64" t="s">
        <v>105</v>
      </c>
      <c r="AI71" s="63">
        <v>0</v>
      </c>
      <c r="AJ71" s="63">
        <v>0</v>
      </c>
      <c r="AU71" s="62">
        <v>0</v>
      </c>
      <c r="AV71" s="61" t="s">
        <v>105</v>
      </c>
      <c r="AW71" s="61" t="s">
        <v>105</v>
      </c>
      <c r="AX71" s="61" t="s">
        <v>105</v>
      </c>
    </row>
    <row r="72" spans="1:50" s="60" customFormat="1" x14ac:dyDescent="0.3">
      <c r="A72" s="66"/>
      <c r="I72" s="65" t="s">
        <v>105</v>
      </c>
      <c r="J72" s="64" t="s">
        <v>105</v>
      </c>
      <c r="AI72" s="63">
        <v>0</v>
      </c>
      <c r="AJ72" s="63">
        <v>0</v>
      </c>
      <c r="AU72" s="62">
        <v>0</v>
      </c>
      <c r="AV72" s="61" t="s">
        <v>105</v>
      </c>
      <c r="AW72" s="61" t="s">
        <v>105</v>
      </c>
      <c r="AX72" s="61" t="s">
        <v>105</v>
      </c>
    </row>
    <row r="73" spans="1:50" s="60" customFormat="1" x14ac:dyDescent="0.3">
      <c r="A73" s="66"/>
      <c r="I73" s="65" t="s">
        <v>105</v>
      </c>
      <c r="J73" s="64" t="s">
        <v>105</v>
      </c>
      <c r="AI73" s="63">
        <v>0</v>
      </c>
      <c r="AJ73" s="63">
        <v>0</v>
      </c>
      <c r="AU73" s="62">
        <v>0</v>
      </c>
      <c r="AV73" s="61" t="s">
        <v>105</v>
      </c>
      <c r="AW73" s="61" t="s">
        <v>105</v>
      </c>
      <c r="AX73" s="61" t="s">
        <v>105</v>
      </c>
    </row>
    <row r="74" spans="1:50" s="60" customFormat="1" x14ac:dyDescent="0.3">
      <c r="A74" s="66"/>
      <c r="I74" s="65" t="s">
        <v>105</v>
      </c>
      <c r="J74" s="64" t="s">
        <v>105</v>
      </c>
      <c r="AI74" s="63">
        <v>0</v>
      </c>
      <c r="AJ74" s="63">
        <v>0</v>
      </c>
      <c r="AU74" s="62">
        <v>0</v>
      </c>
      <c r="AV74" s="61" t="s">
        <v>105</v>
      </c>
      <c r="AW74" s="61" t="s">
        <v>105</v>
      </c>
      <c r="AX74" s="61" t="s">
        <v>105</v>
      </c>
    </row>
    <row r="75" spans="1:50" s="60" customFormat="1" x14ac:dyDescent="0.3">
      <c r="A75" s="66"/>
      <c r="I75" s="65" t="s">
        <v>105</v>
      </c>
      <c r="J75" s="64" t="s">
        <v>105</v>
      </c>
      <c r="AI75" s="63">
        <v>0</v>
      </c>
      <c r="AJ75" s="63">
        <v>0</v>
      </c>
      <c r="AU75" s="62">
        <v>0</v>
      </c>
      <c r="AV75" s="61" t="s">
        <v>105</v>
      </c>
      <c r="AW75" s="61" t="s">
        <v>105</v>
      </c>
      <c r="AX75" s="61" t="s">
        <v>105</v>
      </c>
    </row>
    <row r="76" spans="1:50" s="60" customFormat="1" x14ac:dyDescent="0.3">
      <c r="A76" s="66"/>
      <c r="I76" s="65" t="s">
        <v>105</v>
      </c>
      <c r="J76" s="64" t="s">
        <v>105</v>
      </c>
      <c r="AI76" s="63">
        <v>0</v>
      </c>
      <c r="AJ76" s="63">
        <v>0</v>
      </c>
      <c r="AU76" s="62">
        <v>0</v>
      </c>
      <c r="AV76" s="61" t="s">
        <v>105</v>
      </c>
      <c r="AW76" s="61" t="s">
        <v>105</v>
      </c>
      <c r="AX76" s="61" t="s">
        <v>105</v>
      </c>
    </row>
    <row r="77" spans="1:50" s="60" customFormat="1" x14ac:dyDescent="0.3">
      <c r="A77" s="66"/>
      <c r="I77" s="65" t="s">
        <v>105</v>
      </c>
      <c r="J77" s="64" t="s">
        <v>105</v>
      </c>
      <c r="AI77" s="63">
        <v>0</v>
      </c>
      <c r="AJ77" s="63">
        <v>0</v>
      </c>
      <c r="AU77" s="62">
        <v>0</v>
      </c>
      <c r="AV77" s="61" t="s">
        <v>105</v>
      </c>
      <c r="AW77" s="61" t="s">
        <v>105</v>
      </c>
      <c r="AX77" s="61" t="s">
        <v>105</v>
      </c>
    </row>
    <row r="78" spans="1:50" s="60" customFormat="1" x14ac:dyDescent="0.3">
      <c r="A78" s="66"/>
      <c r="I78" s="65" t="s">
        <v>105</v>
      </c>
      <c r="J78" s="64" t="s">
        <v>105</v>
      </c>
      <c r="AI78" s="63">
        <v>0</v>
      </c>
      <c r="AJ78" s="63">
        <v>0</v>
      </c>
      <c r="AU78" s="62">
        <v>0</v>
      </c>
      <c r="AV78" s="61" t="s">
        <v>105</v>
      </c>
      <c r="AW78" s="61" t="s">
        <v>105</v>
      </c>
      <c r="AX78" s="61" t="s">
        <v>105</v>
      </c>
    </row>
    <row r="79" spans="1:50" s="60" customFormat="1" x14ac:dyDescent="0.3">
      <c r="A79" s="66"/>
      <c r="I79" s="65" t="s">
        <v>105</v>
      </c>
      <c r="J79" s="64" t="s">
        <v>105</v>
      </c>
      <c r="AI79" s="63">
        <v>0</v>
      </c>
      <c r="AJ79" s="63">
        <v>0</v>
      </c>
      <c r="AU79" s="62">
        <v>0</v>
      </c>
      <c r="AV79" s="61" t="s">
        <v>105</v>
      </c>
      <c r="AW79" s="61" t="s">
        <v>105</v>
      </c>
      <c r="AX79" s="61" t="s">
        <v>105</v>
      </c>
    </row>
    <row r="80" spans="1:50" s="60" customFormat="1" x14ac:dyDescent="0.3">
      <c r="A80" s="66"/>
      <c r="I80" s="65" t="s">
        <v>105</v>
      </c>
      <c r="J80" s="64" t="s">
        <v>105</v>
      </c>
      <c r="AI80" s="63">
        <v>0</v>
      </c>
      <c r="AJ80" s="63">
        <v>0</v>
      </c>
      <c r="AU80" s="62">
        <v>0</v>
      </c>
      <c r="AV80" s="61" t="s">
        <v>105</v>
      </c>
      <c r="AW80" s="61" t="s">
        <v>105</v>
      </c>
      <c r="AX80" s="61" t="s">
        <v>105</v>
      </c>
    </row>
    <row r="81" spans="1:50" s="60" customFormat="1" x14ac:dyDescent="0.3">
      <c r="A81" s="66"/>
      <c r="I81" s="65" t="s">
        <v>105</v>
      </c>
      <c r="J81" s="64" t="s">
        <v>105</v>
      </c>
      <c r="AI81" s="63">
        <v>0</v>
      </c>
      <c r="AJ81" s="63">
        <v>0</v>
      </c>
      <c r="AU81" s="62">
        <v>0</v>
      </c>
      <c r="AV81" s="61" t="s">
        <v>105</v>
      </c>
      <c r="AW81" s="61" t="s">
        <v>105</v>
      </c>
      <c r="AX81" s="61" t="s">
        <v>105</v>
      </c>
    </row>
    <row r="82" spans="1:50" s="60" customFormat="1" x14ac:dyDescent="0.3">
      <c r="A82" s="66"/>
      <c r="I82" s="65" t="s">
        <v>105</v>
      </c>
      <c r="J82" s="64" t="s">
        <v>105</v>
      </c>
      <c r="AI82" s="63">
        <v>0</v>
      </c>
      <c r="AJ82" s="63">
        <v>0</v>
      </c>
      <c r="AU82" s="62">
        <v>0</v>
      </c>
      <c r="AV82" s="61" t="s">
        <v>105</v>
      </c>
      <c r="AW82" s="61" t="s">
        <v>105</v>
      </c>
      <c r="AX82" s="61" t="s">
        <v>105</v>
      </c>
    </row>
    <row r="83" spans="1:50" s="60" customFormat="1" x14ac:dyDescent="0.3">
      <c r="A83" s="66"/>
      <c r="I83" s="65" t="s">
        <v>105</v>
      </c>
      <c r="J83" s="64" t="s">
        <v>105</v>
      </c>
      <c r="AI83" s="63">
        <v>0</v>
      </c>
      <c r="AJ83" s="63">
        <v>0</v>
      </c>
      <c r="AU83" s="62">
        <v>0</v>
      </c>
      <c r="AV83" s="61" t="s">
        <v>105</v>
      </c>
      <c r="AW83" s="61" t="s">
        <v>105</v>
      </c>
      <c r="AX83" s="61" t="s">
        <v>105</v>
      </c>
    </row>
    <row r="84" spans="1:50" s="60" customFormat="1" x14ac:dyDescent="0.3">
      <c r="A84" s="66"/>
      <c r="I84" s="65" t="s">
        <v>105</v>
      </c>
      <c r="J84" s="64" t="s">
        <v>105</v>
      </c>
      <c r="AI84" s="63">
        <v>0</v>
      </c>
      <c r="AJ84" s="63">
        <v>0</v>
      </c>
      <c r="AU84" s="62">
        <v>0</v>
      </c>
      <c r="AV84" s="61" t="s">
        <v>105</v>
      </c>
      <c r="AW84" s="61" t="s">
        <v>105</v>
      </c>
      <c r="AX84" s="61" t="s">
        <v>105</v>
      </c>
    </row>
    <row r="85" spans="1:50" s="60" customFormat="1" x14ac:dyDescent="0.3">
      <c r="A85" s="66"/>
      <c r="I85" s="65" t="s">
        <v>105</v>
      </c>
      <c r="J85" s="64" t="s">
        <v>105</v>
      </c>
      <c r="AI85" s="63">
        <v>0</v>
      </c>
      <c r="AJ85" s="63">
        <v>0</v>
      </c>
      <c r="AU85" s="62">
        <v>0</v>
      </c>
      <c r="AV85" s="61" t="s">
        <v>105</v>
      </c>
      <c r="AW85" s="61" t="s">
        <v>105</v>
      </c>
      <c r="AX85" s="61" t="s">
        <v>105</v>
      </c>
    </row>
    <row r="86" spans="1:50" s="60" customFormat="1" x14ac:dyDescent="0.3">
      <c r="A86" s="66"/>
      <c r="I86" s="65" t="s">
        <v>105</v>
      </c>
      <c r="J86" s="64" t="s">
        <v>105</v>
      </c>
      <c r="AI86" s="63">
        <v>0</v>
      </c>
      <c r="AJ86" s="63">
        <v>0</v>
      </c>
      <c r="AU86" s="62">
        <v>0</v>
      </c>
      <c r="AV86" s="61" t="s">
        <v>105</v>
      </c>
      <c r="AW86" s="61" t="s">
        <v>105</v>
      </c>
      <c r="AX86" s="61" t="s">
        <v>105</v>
      </c>
    </row>
    <row r="87" spans="1:50" s="60" customFormat="1" x14ac:dyDescent="0.3">
      <c r="A87" s="66"/>
      <c r="I87" s="65" t="s">
        <v>105</v>
      </c>
      <c r="J87" s="64" t="s">
        <v>105</v>
      </c>
      <c r="AI87" s="63">
        <v>0</v>
      </c>
      <c r="AJ87" s="63">
        <v>0</v>
      </c>
      <c r="AU87" s="62">
        <v>0</v>
      </c>
      <c r="AV87" s="61" t="s">
        <v>105</v>
      </c>
      <c r="AW87" s="61" t="s">
        <v>105</v>
      </c>
      <c r="AX87" s="61" t="s">
        <v>105</v>
      </c>
    </row>
    <row r="88" spans="1:50" s="60" customFormat="1" x14ac:dyDescent="0.3">
      <c r="A88" s="66"/>
      <c r="I88" s="65" t="s">
        <v>105</v>
      </c>
      <c r="J88" s="64" t="s">
        <v>105</v>
      </c>
      <c r="AI88" s="63">
        <v>0</v>
      </c>
      <c r="AJ88" s="63">
        <v>0</v>
      </c>
      <c r="AU88" s="62">
        <v>0</v>
      </c>
      <c r="AV88" s="61" t="s">
        <v>105</v>
      </c>
      <c r="AW88" s="61" t="s">
        <v>105</v>
      </c>
      <c r="AX88" s="61" t="s">
        <v>105</v>
      </c>
    </row>
    <row r="89" spans="1:50" s="60" customFormat="1" x14ac:dyDescent="0.3">
      <c r="A89" s="66"/>
      <c r="I89" s="65" t="s">
        <v>105</v>
      </c>
      <c r="J89" s="64" t="s">
        <v>105</v>
      </c>
      <c r="AI89" s="63">
        <v>0</v>
      </c>
      <c r="AJ89" s="63">
        <v>0</v>
      </c>
      <c r="AU89" s="62">
        <v>0</v>
      </c>
      <c r="AV89" s="61" t="s">
        <v>105</v>
      </c>
      <c r="AW89" s="61" t="s">
        <v>105</v>
      </c>
      <c r="AX89" s="61" t="s">
        <v>105</v>
      </c>
    </row>
    <row r="90" spans="1:50" s="60" customFormat="1" x14ac:dyDescent="0.3">
      <c r="A90" s="66"/>
      <c r="I90" s="65" t="s">
        <v>105</v>
      </c>
      <c r="J90" s="64" t="s">
        <v>105</v>
      </c>
      <c r="AI90" s="63">
        <v>0</v>
      </c>
      <c r="AJ90" s="63">
        <v>0</v>
      </c>
      <c r="AU90" s="62">
        <v>0</v>
      </c>
      <c r="AV90" s="61" t="s">
        <v>105</v>
      </c>
      <c r="AW90" s="61" t="s">
        <v>105</v>
      </c>
      <c r="AX90" s="61" t="s">
        <v>105</v>
      </c>
    </row>
    <row r="91" spans="1:50" s="60" customFormat="1" x14ac:dyDescent="0.3">
      <c r="A91" s="66"/>
      <c r="I91" s="65" t="s">
        <v>105</v>
      </c>
      <c r="J91" s="64" t="s">
        <v>105</v>
      </c>
      <c r="AI91" s="63">
        <v>0</v>
      </c>
      <c r="AJ91" s="63">
        <v>0</v>
      </c>
      <c r="AU91" s="62">
        <v>0</v>
      </c>
      <c r="AV91" s="61" t="s">
        <v>105</v>
      </c>
      <c r="AW91" s="61" t="s">
        <v>105</v>
      </c>
      <c r="AX91" s="61" t="s">
        <v>105</v>
      </c>
    </row>
    <row r="92" spans="1:50" s="60" customFormat="1" x14ac:dyDescent="0.3">
      <c r="A92" s="66"/>
      <c r="I92" s="65" t="s">
        <v>105</v>
      </c>
      <c r="J92" s="64" t="s">
        <v>105</v>
      </c>
      <c r="AI92" s="63">
        <v>0</v>
      </c>
      <c r="AJ92" s="63">
        <v>0</v>
      </c>
      <c r="AU92" s="62">
        <v>0</v>
      </c>
      <c r="AV92" s="61" t="s">
        <v>105</v>
      </c>
      <c r="AW92" s="61" t="s">
        <v>105</v>
      </c>
      <c r="AX92" s="61" t="s">
        <v>105</v>
      </c>
    </row>
    <row r="93" spans="1:50" s="60" customFormat="1" x14ac:dyDescent="0.3">
      <c r="A93" s="66"/>
      <c r="I93" s="65" t="s">
        <v>105</v>
      </c>
      <c r="J93" s="64" t="s">
        <v>105</v>
      </c>
      <c r="AI93" s="63">
        <v>0</v>
      </c>
      <c r="AJ93" s="63">
        <v>0</v>
      </c>
      <c r="AU93" s="62">
        <v>0</v>
      </c>
      <c r="AV93" s="61" t="s">
        <v>105</v>
      </c>
      <c r="AW93" s="61" t="s">
        <v>105</v>
      </c>
      <c r="AX93" s="61" t="s">
        <v>105</v>
      </c>
    </row>
    <row r="94" spans="1:50" s="60" customFormat="1" x14ac:dyDescent="0.3">
      <c r="A94" s="66"/>
      <c r="I94" s="65" t="s">
        <v>105</v>
      </c>
      <c r="J94" s="64" t="s">
        <v>105</v>
      </c>
      <c r="AI94" s="63">
        <v>0</v>
      </c>
      <c r="AJ94" s="63">
        <v>0</v>
      </c>
      <c r="AU94" s="62">
        <v>0</v>
      </c>
      <c r="AV94" s="61" t="s">
        <v>105</v>
      </c>
      <c r="AW94" s="61" t="s">
        <v>105</v>
      </c>
      <c r="AX94" s="61" t="s">
        <v>105</v>
      </c>
    </row>
    <row r="95" spans="1:50" s="60" customFormat="1" x14ac:dyDescent="0.3">
      <c r="A95" s="66"/>
      <c r="I95" s="65" t="s">
        <v>105</v>
      </c>
      <c r="J95" s="64" t="s">
        <v>105</v>
      </c>
      <c r="AI95" s="63">
        <v>0</v>
      </c>
      <c r="AJ95" s="63">
        <v>0</v>
      </c>
      <c r="AU95" s="62">
        <v>0</v>
      </c>
      <c r="AV95" s="61" t="s">
        <v>105</v>
      </c>
      <c r="AW95" s="61" t="s">
        <v>105</v>
      </c>
      <c r="AX95" s="61" t="s">
        <v>105</v>
      </c>
    </row>
    <row r="96" spans="1:50" s="60" customFormat="1" x14ac:dyDescent="0.3">
      <c r="A96" s="66"/>
      <c r="I96" s="65" t="s">
        <v>105</v>
      </c>
      <c r="J96" s="64" t="s">
        <v>105</v>
      </c>
      <c r="AI96" s="63">
        <v>0</v>
      </c>
      <c r="AJ96" s="63">
        <v>0</v>
      </c>
      <c r="AU96" s="62">
        <v>0</v>
      </c>
      <c r="AV96" s="61" t="s">
        <v>105</v>
      </c>
      <c r="AW96" s="61" t="s">
        <v>105</v>
      </c>
      <c r="AX96" s="61" t="s">
        <v>105</v>
      </c>
    </row>
    <row r="97" spans="1:50" s="60" customFormat="1" x14ac:dyDescent="0.3">
      <c r="A97" s="66"/>
      <c r="I97" s="65" t="s">
        <v>105</v>
      </c>
      <c r="J97" s="64" t="s">
        <v>105</v>
      </c>
      <c r="AI97" s="63">
        <v>0</v>
      </c>
      <c r="AJ97" s="63">
        <v>0</v>
      </c>
      <c r="AU97" s="62">
        <v>0</v>
      </c>
      <c r="AV97" s="61" t="s">
        <v>105</v>
      </c>
      <c r="AW97" s="61" t="s">
        <v>105</v>
      </c>
      <c r="AX97" s="61" t="s">
        <v>105</v>
      </c>
    </row>
    <row r="98" spans="1:50" s="60" customFormat="1" x14ac:dyDescent="0.3">
      <c r="A98" s="66"/>
      <c r="I98" s="65" t="s">
        <v>105</v>
      </c>
      <c r="J98" s="64" t="s">
        <v>105</v>
      </c>
      <c r="AI98" s="63">
        <v>0</v>
      </c>
      <c r="AJ98" s="63">
        <v>0</v>
      </c>
      <c r="AU98" s="62">
        <v>0</v>
      </c>
      <c r="AV98" s="61" t="s">
        <v>105</v>
      </c>
      <c r="AW98" s="61" t="s">
        <v>105</v>
      </c>
      <c r="AX98" s="61" t="s">
        <v>105</v>
      </c>
    </row>
    <row r="99" spans="1:50" s="60" customFormat="1" x14ac:dyDescent="0.3">
      <c r="A99" s="66"/>
      <c r="I99" s="65" t="s">
        <v>105</v>
      </c>
      <c r="J99" s="64" t="s">
        <v>105</v>
      </c>
      <c r="AI99" s="63">
        <v>0</v>
      </c>
      <c r="AJ99" s="63">
        <v>0</v>
      </c>
      <c r="AU99" s="62">
        <v>0</v>
      </c>
      <c r="AV99" s="61" t="s">
        <v>105</v>
      </c>
      <c r="AW99" s="61" t="s">
        <v>105</v>
      </c>
      <c r="AX99" s="61" t="s">
        <v>105</v>
      </c>
    </row>
    <row r="100" spans="1:50" s="60" customFormat="1" x14ac:dyDescent="0.3">
      <c r="A100" s="66"/>
      <c r="I100" s="65" t="s">
        <v>105</v>
      </c>
      <c r="J100" s="64" t="s">
        <v>105</v>
      </c>
      <c r="AI100" s="63">
        <v>0</v>
      </c>
      <c r="AJ100" s="63">
        <v>0</v>
      </c>
      <c r="AU100" s="62">
        <v>0</v>
      </c>
      <c r="AV100" s="61" t="s">
        <v>105</v>
      </c>
      <c r="AW100" s="61" t="s">
        <v>105</v>
      </c>
      <c r="AX100" s="61" t="s">
        <v>105</v>
      </c>
    </row>
    <row r="101" spans="1:50" s="60" customFormat="1" x14ac:dyDescent="0.3">
      <c r="A101" s="66"/>
      <c r="I101" s="65" t="s">
        <v>105</v>
      </c>
      <c r="J101" s="64" t="s">
        <v>105</v>
      </c>
      <c r="AI101" s="63">
        <v>0</v>
      </c>
      <c r="AJ101" s="63">
        <v>0</v>
      </c>
      <c r="AU101" s="62">
        <v>0</v>
      </c>
      <c r="AV101" s="61" t="s">
        <v>105</v>
      </c>
      <c r="AW101" s="61" t="s">
        <v>105</v>
      </c>
      <c r="AX101" s="61" t="s">
        <v>105</v>
      </c>
    </row>
    <row r="102" spans="1:50" s="60" customFormat="1" x14ac:dyDescent="0.3">
      <c r="A102" s="66"/>
      <c r="I102" s="65" t="s">
        <v>105</v>
      </c>
      <c r="J102" s="64" t="s">
        <v>105</v>
      </c>
      <c r="AI102" s="63">
        <v>0</v>
      </c>
      <c r="AJ102" s="63">
        <v>0</v>
      </c>
      <c r="AU102" s="62">
        <v>0</v>
      </c>
      <c r="AV102" s="61" t="s">
        <v>105</v>
      </c>
      <c r="AW102" s="61" t="s">
        <v>105</v>
      </c>
      <c r="AX102" s="61" t="s">
        <v>105</v>
      </c>
    </row>
    <row r="103" spans="1:50" s="60" customFormat="1" x14ac:dyDescent="0.3">
      <c r="A103" s="66"/>
      <c r="I103" s="65" t="s">
        <v>105</v>
      </c>
      <c r="J103" s="64" t="s">
        <v>105</v>
      </c>
      <c r="AI103" s="63">
        <v>0</v>
      </c>
      <c r="AJ103" s="63">
        <v>0</v>
      </c>
      <c r="AU103" s="62">
        <v>0</v>
      </c>
      <c r="AV103" s="61" t="s">
        <v>105</v>
      </c>
      <c r="AW103" s="61" t="s">
        <v>105</v>
      </c>
      <c r="AX103" s="61" t="s">
        <v>105</v>
      </c>
    </row>
    <row r="104" spans="1:50" s="60" customFormat="1" x14ac:dyDescent="0.3">
      <c r="A104" s="66"/>
      <c r="I104" s="65" t="s">
        <v>105</v>
      </c>
      <c r="J104" s="64" t="s">
        <v>105</v>
      </c>
      <c r="AI104" s="63">
        <v>0</v>
      </c>
      <c r="AJ104" s="63">
        <v>0</v>
      </c>
      <c r="AU104" s="62">
        <v>0</v>
      </c>
      <c r="AV104" s="61" t="s">
        <v>105</v>
      </c>
      <c r="AW104" s="61" t="s">
        <v>105</v>
      </c>
      <c r="AX104" s="61" t="s">
        <v>105</v>
      </c>
    </row>
    <row r="105" spans="1:50" s="60" customFormat="1" x14ac:dyDescent="0.3">
      <c r="A105" s="66"/>
      <c r="I105" s="65" t="s">
        <v>105</v>
      </c>
      <c r="J105" s="64" t="s">
        <v>105</v>
      </c>
      <c r="AI105" s="63">
        <v>0</v>
      </c>
      <c r="AJ105" s="63">
        <v>0</v>
      </c>
      <c r="AU105" s="62">
        <v>0</v>
      </c>
      <c r="AV105" s="61" t="s">
        <v>105</v>
      </c>
      <c r="AW105" s="61" t="s">
        <v>105</v>
      </c>
      <c r="AX105" s="61" t="s">
        <v>105</v>
      </c>
    </row>
    <row r="106" spans="1:50" s="60" customFormat="1" x14ac:dyDescent="0.3">
      <c r="A106" s="66"/>
      <c r="I106" s="65" t="s">
        <v>105</v>
      </c>
      <c r="J106" s="64" t="s">
        <v>105</v>
      </c>
      <c r="AI106" s="63">
        <v>0</v>
      </c>
      <c r="AJ106" s="63">
        <v>0</v>
      </c>
      <c r="AU106" s="62">
        <v>0</v>
      </c>
      <c r="AV106" s="61" t="s">
        <v>105</v>
      </c>
      <c r="AW106" s="61" t="s">
        <v>105</v>
      </c>
      <c r="AX106" s="61" t="s">
        <v>105</v>
      </c>
    </row>
    <row r="107" spans="1:50" s="60" customFormat="1" x14ac:dyDescent="0.3">
      <c r="A107" s="66"/>
      <c r="I107" s="65" t="s">
        <v>105</v>
      </c>
      <c r="J107" s="64" t="s">
        <v>105</v>
      </c>
      <c r="AI107" s="63">
        <v>0</v>
      </c>
      <c r="AJ107" s="63">
        <v>0</v>
      </c>
      <c r="AU107" s="62">
        <v>0</v>
      </c>
      <c r="AV107" s="61" t="s">
        <v>105</v>
      </c>
      <c r="AW107" s="61" t="s">
        <v>105</v>
      </c>
      <c r="AX107" s="61" t="s">
        <v>105</v>
      </c>
    </row>
    <row r="108" spans="1:50" s="60" customFormat="1" x14ac:dyDescent="0.3">
      <c r="A108" s="66"/>
      <c r="I108" s="65" t="s">
        <v>105</v>
      </c>
      <c r="J108" s="64" t="s">
        <v>105</v>
      </c>
      <c r="AI108" s="63">
        <v>0</v>
      </c>
      <c r="AJ108" s="63">
        <v>0</v>
      </c>
      <c r="AU108" s="62">
        <v>0</v>
      </c>
      <c r="AV108" s="61" t="s">
        <v>105</v>
      </c>
      <c r="AW108" s="61" t="s">
        <v>105</v>
      </c>
      <c r="AX108" s="61" t="s">
        <v>105</v>
      </c>
    </row>
    <row r="109" spans="1:50" s="60" customFormat="1" x14ac:dyDescent="0.3">
      <c r="A109" s="66"/>
      <c r="I109" s="65" t="s">
        <v>105</v>
      </c>
      <c r="J109" s="64" t="s">
        <v>105</v>
      </c>
      <c r="AI109" s="63">
        <v>0</v>
      </c>
      <c r="AJ109" s="63">
        <v>0</v>
      </c>
      <c r="AU109" s="62">
        <v>0</v>
      </c>
      <c r="AV109" s="61" t="s">
        <v>105</v>
      </c>
      <c r="AW109" s="61" t="s">
        <v>105</v>
      </c>
      <c r="AX109" s="61" t="s">
        <v>105</v>
      </c>
    </row>
    <row r="110" spans="1:50" s="60" customFormat="1" x14ac:dyDescent="0.3">
      <c r="A110" s="66"/>
      <c r="I110" s="65" t="s">
        <v>105</v>
      </c>
      <c r="J110" s="64" t="s">
        <v>105</v>
      </c>
      <c r="AI110" s="63">
        <v>0</v>
      </c>
      <c r="AJ110" s="63">
        <v>0</v>
      </c>
      <c r="AU110" s="62">
        <v>0</v>
      </c>
      <c r="AV110" s="61" t="s">
        <v>105</v>
      </c>
      <c r="AW110" s="61" t="s">
        <v>105</v>
      </c>
      <c r="AX110" s="61" t="s">
        <v>105</v>
      </c>
    </row>
    <row r="111" spans="1:50" s="60" customFormat="1" x14ac:dyDescent="0.3">
      <c r="A111" s="66"/>
      <c r="I111" s="65" t="s">
        <v>105</v>
      </c>
      <c r="J111" s="64" t="s">
        <v>105</v>
      </c>
      <c r="AI111" s="63">
        <v>0</v>
      </c>
      <c r="AJ111" s="63">
        <v>0</v>
      </c>
      <c r="AU111" s="62">
        <v>0</v>
      </c>
      <c r="AV111" s="61" t="s">
        <v>105</v>
      </c>
      <c r="AW111" s="61" t="s">
        <v>105</v>
      </c>
      <c r="AX111" s="61" t="s">
        <v>105</v>
      </c>
    </row>
    <row r="112" spans="1:50" s="60" customFormat="1" x14ac:dyDescent="0.3">
      <c r="A112" s="66"/>
      <c r="I112" s="65" t="s">
        <v>105</v>
      </c>
      <c r="J112" s="64" t="s">
        <v>105</v>
      </c>
      <c r="AI112" s="63">
        <v>0</v>
      </c>
      <c r="AJ112" s="63">
        <v>0</v>
      </c>
      <c r="AU112" s="62">
        <v>0</v>
      </c>
      <c r="AV112" s="61" t="s">
        <v>105</v>
      </c>
      <c r="AW112" s="61" t="s">
        <v>105</v>
      </c>
      <c r="AX112" s="61" t="s">
        <v>105</v>
      </c>
    </row>
    <row r="113" spans="1:50" s="60" customFormat="1" x14ac:dyDescent="0.3">
      <c r="A113" s="66"/>
      <c r="I113" s="65" t="s">
        <v>105</v>
      </c>
      <c r="J113" s="64" t="s">
        <v>105</v>
      </c>
      <c r="AI113" s="63">
        <v>0</v>
      </c>
      <c r="AJ113" s="63">
        <v>0</v>
      </c>
      <c r="AU113" s="62">
        <v>0</v>
      </c>
      <c r="AV113" s="61" t="s">
        <v>105</v>
      </c>
      <c r="AW113" s="61" t="s">
        <v>105</v>
      </c>
      <c r="AX113" s="61" t="s">
        <v>105</v>
      </c>
    </row>
    <row r="114" spans="1:50" s="60" customFormat="1" x14ac:dyDescent="0.3">
      <c r="A114" s="66"/>
      <c r="I114" s="65" t="s">
        <v>105</v>
      </c>
      <c r="J114" s="64" t="s">
        <v>105</v>
      </c>
      <c r="AI114" s="63">
        <v>0</v>
      </c>
      <c r="AJ114" s="63">
        <v>0</v>
      </c>
      <c r="AU114" s="62">
        <v>0</v>
      </c>
      <c r="AV114" s="61" t="s">
        <v>105</v>
      </c>
      <c r="AW114" s="61" t="s">
        <v>105</v>
      </c>
      <c r="AX114" s="61" t="s">
        <v>105</v>
      </c>
    </row>
    <row r="115" spans="1:50" s="60" customFormat="1" x14ac:dyDescent="0.3">
      <c r="A115" s="66"/>
      <c r="I115" s="65" t="s">
        <v>105</v>
      </c>
      <c r="J115" s="64" t="s">
        <v>105</v>
      </c>
      <c r="AI115" s="63">
        <v>0</v>
      </c>
      <c r="AJ115" s="63">
        <v>0</v>
      </c>
      <c r="AU115" s="62">
        <v>0</v>
      </c>
      <c r="AV115" s="61" t="s">
        <v>105</v>
      </c>
      <c r="AW115" s="61" t="s">
        <v>105</v>
      </c>
      <c r="AX115" s="61" t="s">
        <v>105</v>
      </c>
    </row>
    <row r="116" spans="1:50" s="60" customFormat="1" x14ac:dyDescent="0.3">
      <c r="A116" s="66"/>
      <c r="I116" s="65" t="s">
        <v>105</v>
      </c>
      <c r="J116" s="64" t="s">
        <v>105</v>
      </c>
      <c r="AI116" s="63">
        <v>0</v>
      </c>
      <c r="AJ116" s="63">
        <v>0</v>
      </c>
      <c r="AU116" s="62">
        <v>0</v>
      </c>
      <c r="AV116" s="61" t="s">
        <v>105</v>
      </c>
      <c r="AW116" s="61" t="s">
        <v>105</v>
      </c>
      <c r="AX116" s="61" t="s">
        <v>105</v>
      </c>
    </row>
    <row r="117" spans="1:50" s="60" customFormat="1" x14ac:dyDescent="0.3">
      <c r="A117" s="66"/>
      <c r="I117" s="65" t="s">
        <v>105</v>
      </c>
      <c r="J117" s="64" t="s">
        <v>105</v>
      </c>
      <c r="AI117" s="63">
        <v>0</v>
      </c>
      <c r="AJ117" s="63">
        <v>0</v>
      </c>
      <c r="AU117" s="62">
        <v>0</v>
      </c>
      <c r="AV117" s="61" t="s">
        <v>105</v>
      </c>
      <c r="AW117" s="61" t="s">
        <v>105</v>
      </c>
      <c r="AX117" s="61" t="s">
        <v>105</v>
      </c>
    </row>
    <row r="118" spans="1:50" s="60" customFormat="1" x14ac:dyDescent="0.3">
      <c r="A118" s="66"/>
      <c r="I118" s="65" t="s">
        <v>105</v>
      </c>
      <c r="J118" s="64" t="s">
        <v>105</v>
      </c>
      <c r="AI118" s="63">
        <v>0</v>
      </c>
      <c r="AJ118" s="63">
        <v>0</v>
      </c>
      <c r="AU118" s="62">
        <v>0</v>
      </c>
      <c r="AV118" s="61" t="s">
        <v>105</v>
      </c>
      <c r="AW118" s="61" t="s">
        <v>105</v>
      </c>
      <c r="AX118" s="61" t="s">
        <v>105</v>
      </c>
    </row>
    <row r="119" spans="1:50" s="60" customFormat="1" x14ac:dyDescent="0.3">
      <c r="A119" s="66"/>
      <c r="I119" s="65" t="s">
        <v>105</v>
      </c>
      <c r="J119" s="64" t="s">
        <v>105</v>
      </c>
      <c r="AI119" s="63">
        <v>0</v>
      </c>
      <c r="AJ119" s="63">
        <v>0</v>
      </c>
      <c r="AU119" s="62">
        <v>0</v>
      </c>
      <c r="AV119" s="61" t="s">
        <v>105</v>
      </c>
      <c r="AW119" s="61" t="s">
        <v>105</v>
      </c>
      <c r="AX119" s="61" t="s">
        <v>105</v>
      </c>
    </row>
    <row r="120" spans="1:50" s="60" customFormat="1" x14ac:dyDescent="0.3">
      <c r="A120" s="66"/>
      <c r="I120" s="65" t="s">
        <v>105</v>
      </c>
      <c r="J120" s="64" t="s">
        <v>105</v>
      </c>
      <c r="AI120" s="63">
        <v>0</v>
      </c>
      <c r="AJ120" s="63">
        <v>0</v>
      </c>
      <c r="AU120" s="62">
        <v>0</v>
      </c>
      <c r="AV120" s="61" t="s">
        <v>105</v>
      </c>
      <c r="AW120" s="61" t="s">
        <v>105</v>
      </c>
      <c r="AX120" s="61" t="s">
        <v>105</v>
      </c>
    </row>
    <row r="121" spans="1:50" s="60" customFormat="1" x14ac:dyDescent="0.3">
      <c r="A121" s="66"/>
      <c r="I121" s="65" t="s">
        <v>105</v>
      </c>
      <c r="J121" s="64" t="s">
        <v>105</v>
      </c>
      <c r="AI121" s="63">
        <v>0</v>
      </c>
      <c r="AJ121" s="63">
        <v>0</v>
      </c>
      <c r="AU121" s="62">
        <v>0</v>
      </c>
      <c r="AV121" s="61" t="s">
        <v>105</v>
      </c>
      <c r="AW121" s="61" t="s">
        <v>105</v>
      </c>
      <c r="AX121" s="61" t="s">
        <v>105</v>
      </c>
    </row>
    <row r="122" spans="1:50" s="60" customFormat="1" x14ac:dyDescent="0.3">
      <c r="A122" s="66"/>
      <c r="I122" s="65" t="s">
        <v>105</v>
      </c>
      <c r="J122" s="64" t="s">
        <v>105</v>
      </c>
      <c r="AI122" s="63">
        <v>0</v>
      </c>
      <c r="AJ122" s="63">
        <v>0</v>
      </c>
      <c r="AU122" s="62">
        <v>0</v>
      </c>
      <c r="AV122" s="61" t="s">
        <v>105</v>
      </c>
      <c r="AW122" s="61" t="s">
        <v>105</v>
      </c>
      <c r="AX122" s="61" t="s">
        <v>105</v>
      </c>
    </row>
    <row r="123" spans="1:50" s="60" customFormat="1" x14ac:dyDescent="0.3">
      <c r="A123" s="66"/>
      <c r="I123" s="65" t="s">
        <v>105</v>
      </c>
      <c r="J123" s="64" t="s">
        <v>105</v>
      </c>
      <c r="AI123" s="63">
        <v>0</v>
      </c>
      <c r="AJ123" s="63">
        <v>0</v>
      </c>
      <c r="AU123" s="62">
        <v>0</v>
      </c>
      <c r="AV123" s="61" t="s">
        <v>105</v>
      </c>
      <c r="AW123" s="61" t="s">
        <v>105</v>
      </c>
      <c r="AX123" s="61" t="s">
        <v>105</v>
      </c>
    </row>
    <row r="124" spans="1:50" s="60" customFormat="1" x14ac:dyDescent="0.3">
      <c r="A124" s="66"/>
      <c r="I124" s="65" t="s">
        <v>105</v>
      </c>
      <c r="J124" s="64" t="s">
        <v>105</v>
      </c>
      <c r="AI124" s="63">
        <v>0</v>
      </c>
      <c r="AJ124" s="63">
        <v>0</v>
      </c>
      <c r="AU124" s="62">
        <v>0</v>
      </c>
      <c r="AV124" s="61" t="s">
        <v>105</v>
      </c>
      <c r="AW124" s="61" t="s">
        <v>105</v>
      </c>
      <c r="AX124" s="61" t="s">
        <v>105</v>
      </c>
    </row>
    <row r="125" spans="1:50" x14ac:dyDescent="0.3">
      <c r="A125" s="59"/>
      <c r="B125" s="55"/>
      <c r="C125" s="55"/>
      <c r="D125" s="55"/>
      <c r="E125" s="55"/>
      <c r="F125" s="55"/>
      <c r="G125" s="55"/>
      <c r="H125" s="55"/>
      <c r="I125" s="58" t="s">
        <v>105</v>
      </c>
      <c r="J125" s="57" t="s">
        <v>105</v>
      </c>
      <c r="K125" s="55"/>
      <c r="L125" s="55"/>
      <c r="M125" s="55"/>
      <c r="N125" s="55"/>
      <c r="O125" s="55"/>
      <c r="P125" s="55"/>
      <c r="Q125" s="55"/>
      <c r="R125" s="55"/>
      <c r="S125" s="55"/>
      <c r="T125" s="55"/>
      <c r="U125" s="55"/>
      <c r="V125" s="55"/>
      <c r="W125" s="55"/>
      <c r="X125" s="55"/>
      <c r="Y125" s="55"/>
      <c r="Z125" s="55"/>
      <c r="AA125" s="55"/>
      <c r="AB125" s="55"/>
      <c r="AC125" s="55"/>
      <c r="AD125" s="55"/>
      <c r="AE125" s="55"/>
      <c r="AF125" s="55"/>
      <c r="AG125" s="55"/>
      <c r="AH125" s="55"/>
      <c r="AI125" s="56">
        <v>0</v>
      </c>
      <c r="AJ125" s="56">
        <v>0</v>
      </c>
      <c r="AK125" s="55"/>
      <c r="AL125" s="55"/>
      <c r="AM125" s="55"/>
      <c r="AN125" s="55"/>
      <c r="AO125" s="55"/>
      <c r="AP125" s="55"/>
      <c r="AQ125" s="55"/>
      <c r="AR125" s="55"/>
      <c r="AS125" s="55"/>
      <c r="AT125" s="55"/>
      <c r="AU125" s="54">
        <v>0</v>
      </c>
      <c r="AV125" s="53" t="s">
        <v>105</v>
      </c>
      <c r="AW125" s="53" t="s">
        <v>105</v>
      </c>
      <c r="AX125" s="53" t="s">
        <v>105</v>
      </c>
    </row>
    <row r="126" spans="1:50" x14ac:dyDescent="0.3">
      <c r="A126" s="52"/>
      <c r="B126" s="48"/>
      <c r="C126" s="48"/>
      <c r="D126" s="48"/>
      <c r="E126" s="48"/>
      <c r="F126" s="48"/>
      <c r="G126" s="48"/>
      <c r="H126" s="48"/>
      <c r="I126" s="51" t="s">
        <v>105</v>
      </c>
      <c r="J126" s="50" t="s">
        <v>105</v>
      </c>
      <c r="K126" s="48"/>
      <c r="L126" s="48"/>
      <c r="M126" s="48"/>
      <c r="N126" s="48"/>
      <c r="O126" s="48"/>
      <c r="P126" s="48"/>
      <c r="Q126" s="48"/>
      <c r="R126" s="48"/>
      <c r="S126" s="48"/>
      <c r="T126" s="48"/>
      <c r="U126" s="48"/>
      <c r="V126" s="48"/>
      <c r="W126" s="48"/>
      <c r="X126" s="48"/>
      <c r="Y126" s="48"/>
      <c r="Z126" s="48"/>
      <c r="AA126" s="48"/>
      <c r="AB126" s="48"/>
      <c r="AC126" s="48"/>
      <c r="AD126" s="48"/>
      <c r="AE126" s="48"/>
      <c r="AF126" s="48"/>
      <c r="AG126" s="48"/>
      <c r="AH126" s="48"/>
      <c r="AI126" s="49">
        <v>0</v>
      </c>
      <c r="AJ126" s="49">
        <v>0</v>
      </c>
      <c r="AK126" s="48"/>
      <c r="AL126" s="48"/>
      <c r="AM126" s="48"/>
      <c r="AN126" s="48"/>
      <c r="AO126" s="48"/>
      <c r="AP126" s="48"/>
      <c r="AQ126" s="48"/>
      <c r="AR126" s="48"/>
      <c r="AS126" s="48"/>
      <c r="AT126" s="48"/>
      <c r="AU126" s="47">
        <v>0</v>
      </c>
      <c r="AV126" s="46" t="s">
        <v>105</v>
      </c>
      <c r="AW126" s="46" t="s">
        <v>105</v>
      </c>
      <c r="AX126" s="46" t="s">
        <v>105</v>
      </c>
    </row>
    <row r="127" spans="1:50" x14ac:dyDescent="0.3">
      <c r="A127" s="52"/>
      <c r="B127" s="48"/>
      <c r="C127" s="48"/>
      <c r="D127" s="48"/>
      <c r="E127" s="48"/>
      <c r="F127" s="48"/>
      <c r="G127" s="48"/>
      <c r="H127" s="48"/>
      <c r="I127" s="51" t="s">
        <v>105</v>
      </c>
      <c r="J127" s="50" t="s">
        <v>105</v>
      </c>
      <c r="K127" s="48"/>
      <c r="L127" s="48"/>
      <c r="M127" s="48"/>
      <c r="N127" s="48"/>
      <c r="O127" s="48"/>
      <c r="P127" s="48"/>
      <c r="Q127" s="48"/>
      <c r="R127" s="48"/>
      <c r="S127" s="48"/>
      <c r="T127" s="48"/>
      <c r="U127" s="48"/>
      <c r="V127" s="48"/>
      <c r="W127" s="48"/>
      <c r="X127" s="48"/>
      <c r="Y127" s="48"/>
      <c r="Z127" s="48"/>
      <c r="AA127" s="48"/>
      <c r="AB127" s="48"/>
      <c r="AC127" s="48"/>
      <c r="AD127" s="48"/>
      <c r="AE127" s="48"/>
      <c r="AF127" s="48"/>
      <c r="AG127" s="48"/>
      <c r="AH127" s="48"/>
      <c r="AI127" s="49">
        <v>0</v>
      </c>
      <c r="AJ127" s="49">
        <v>0</v>
      </c>
      <c r="AK127" s="48"/>
      <c r="AL127" s="48"/>
      <c r="AM127" s="48"/>
      <c r="AN127" s="48"/>
      <c r="AO127" s="48"/>
      <c r="AP127" s="48"/>
      <c r="AQ127" s="48"/>
      <c r="AR127" s="48"/>
      <c r="AS127" s="48"/>
      <c r="AT127" s="48"/>
      <c r="AU127" s="47">
        <v>0</v>
      </c>
      <c r="AV127" s="46" t="s">
        <v>105</v>
      </c>
      <c r="AW127" s="46" t="s">
        <v>105</v>
      </c>
      <c r="AX127" s="46" t="s">
        <v>105</v>
      </c>
    </row>
    <row r="128" spans="1:50" x14ac:dyDescent="0.3">
      <c r="A128" s="52"/>
      <c r="B128" s="48"/>
      <c r="C128" s="48"/>
      <c r="D128" s="48"/>
      <c r="E128" s="48"/>
      <c r="F128" s="48"/>
      <c r="G128" s="48"/>
      <c r="H128" s="48"/>
      <c r="I128" s="51" t="s">
        <v>105</v>
      </c>
      <c r="J128" s="50" t="s">
        <v>105</v>
      </c>
      <c r="K128" s="48"/>
      <c r="L128" s="48"/>
      <c r="M128" s="48"/>
      <c r="N128" s="48"/>
      <c r="O128" s="48"/>
      <c r="P128" s="48"/>
      <c r="Q128" s="48"/>
      <c r="R128" s="48"/>
      <c r="S128" s="48"/>
      <c r="T128" s="48"/>
      <c r="U128" s="48"/>
      <c r="V128" s="48"/>
      <c r="W128" s="48"/>
      <c r="X128" s="48"/>
      <c r="Y128" s="48"/>
      <c r="Z128" s="48"/>
      <c r="AA128" s="48"/>
      <c r="AB128" s="48"/>
      <c r="AC128" s="48"/>
      <c r="AD128" s="48"/>
      <c r="AE128" s="48"/>
      <c r="AF128" s="48"/>
      <c r="AG128" s="48"/>
      <c r="AH128" s="48"/>
      <c r="AI128" s="49">
        <v>0</v>
      </c>
      <c r="AJ128" s="49">
        <v>0</v>
      </c>
      <c r="AK128" s="48"/>
      <c r="AL128" s="48"/>
      <c r="AM128" s="48"/>
      <c r="AN128" s="48"/>
      <c r="AO128" s="48"/>
      <c r="AP128" s="48"/>
      <c r="AQ128" s="48"/>
      <c r="AR128" s="48"/>
      <c r="AS128" s="48"/>
      <c r="AT128" s="48"/>
      <c r="AU128" s="47">
        <v>0</v>
      </c>
      <c r="AV128" s="46" t="s">
        <v>105</v>
      </c>
      <c r="AW128" s="46" t="s">
        <v>105</v>
      </c>
      <c r="AX128" s="46" t="s">
        <v>105</v>
      </c>
    </row>
    <row r="129" spans="1:50" x14ac:dyDescent="0.3">
      <c r="A129" s="52"/>
      <c r="B129" s="48"/>
      <c r="C129" s="48"/>
      <c r="D129" s="48"/>
      <c r="E129" s="48"/>
      <c r="F129" s="48"/>
      <c r="G129" s="48"/>
      <c r="H129" s="48"/>
      <c r="I129" s="51" t="s">
        <v>105</v>
      </c>
      <c r="J129" s="50" t="s">
        <v>105</v>
      </c>
      <c r="K129" s="48"/>
      <c r="L129" s="48"/>
      <c r="M129" s="48"/>
      <c r="N129" s="48"/>
      <c r="O129" s="48"/>
      <c r="P129" s="48"/>
      <c r="Q129" s="48"/>
      <c r="R129" s="48"/>
      <c r="S129" s="48"/>
      <c r="T129" s="48"/>
      <c r="U129" s="48"/>
      <c r="V129" s="48"/>
      <c r="W129" s="48"/>
      <c r="X129" s="48"/>
      <c r="Y129" s="48"/>
      <c r="Z129" s="48"/>
      <c r="AA129" s="48"/>
      <c r="AB129" s="48"/>
      <c r="AC129" s="48"/>
      <c r="AD129" s="48"/>
      <c r="AE129" s="48"/>
      <c r="AF129" s="48"/>
      <c r="AG129" s="48"/>
      <c r="AH129" s="48"/>
      <c r="AI129" s="49">
        <v>0</v>
      </c>
      <c r="AJ129" s="49">
        <v>0</v>
      </c>
      <c r="AK129" s="48"/>
      <c r="AL129" s="48"/>
      <c r="AM129" s="48"/>
      <c r="AN129" s="48"/>
      <c r="AO129" s="48"/>
      <c r="AP129" s="48"/>
      <c r="AQ129" s="48"/>
      <c r="AR129" s="48"/>
      <c r="AS129" s="48"/>
      <c r="AT129" s="48"/>
      <c r="AU129" s="47">
        <v>0</v>
      </c>
      <c r="AV129" s="46" t="s">
        <v>105</v>
      </c>
      <c r="AW129" s="46" t="s">
        <v>105</v>
      </c>
      <c r="AX129" s="46" t="s">
        <v>105</v>
      </c>
    </row>
    <row r="130" spans="1:50" x14ac:dyDescent="0.3">
      <c r="A130" s="52"/>
      <c r="B130" s="48"/>
      <c r="C130" s="48"/>
      <c r="D130" s="48"/>
      <c r="E130" s="48"/>
      <c r="F130" s="48"/>
      <c r="G130" s="48"/>
      <c r="H130" s="48"/>
      <c r="I130" s="51" t="s">
        <v>105</v>
      </c>
      <c r="J130" s="50" t="s">
        <v>105</v>
      </c>
      <c r="K130" s="48"/>
      <c r="L130" s="48"/>
      <c r="M130" s="48"/>
      <c r="N130" s="48"/>
      <c r="O130" s="48"/>
      <c r="P130" s="48"/>
      <c r="Q130" s="48"/>
      <c r="R130" s="48"/>
      <c r="S130" s="48"/>
      <c r="T130" s="48"/>
      <c r="U130" s="48"/>
      <c r="V130" s="48"/>
      <c r="W130" s="48"/>
      <c r="X130" s="48"/>
      <c r="Y130" s="48"/>
      <c r="Z130" s="48"/>
      <c r="AA130" s="48"/>
      <c r="AB130" s="48"/>
      <c r="AC130" s="48"/>
      <c r="AD130" s="48"/>
      <c r="AE130" s="48"/>
      <c r="AF130" s="48"/>
      <c r="AG130" s="48"/>
      <c r="AH130" s="48"/>
      <c r="AI130" s="49">
        <v>0</v>
      </c>
      <c r="AJ130" s="49">
        <v>0</v>
      </c>
      <c r="AK130" s="48"/>
      <c r="AL130" s="48"/>
      <c r="AM130" s="48"/>
      <c r="AN130" s="48"/>
      <c r="AO130" s="48"/>
      <c r="AP130" s="48"/>
      <c r="AQ130" s="48"/>
      <c r="AR130" s="48"/>
      <c r="AS130" s="48"/>
      <c r="AT130" s="48"/>
      <c r="AU130" s="47">
        <v>0</v>
      </c>
      <c r="AV130" s="46" t="s">
        <v>105</v>
      </c>
      <c r="AW130" s="46" t="s">
        <v>105</v>
      </c>
      <c r="AX130" s="46" t="s">
        <v>105</v>
      </c>
    </row>
    <row r="131" spans="1:50" x14ac:dyDescent="0.3">
      <c r="A131" s="52"/>
      <c r="B131" s="48"/>
      <c r="C131" s="48"/>
      <c r="D131" s="48"/>
      <c r="E131" s="48"/>
      <c r="F131" s="48"/>
      <c r="G131" s="48"/>
      <c r="H131" s="48"/>
      <c r="I131" s="51" t="s">
        <v>105</v>
      </c>
      <c r="J131" s="50" t="s">
        <v>105</v>
      </c>
      <c r="K131" s="48"/>
      <c r="L131" s="48"/>
      <c r="M131" s="48"/>
      <c r="N131" s="48"/>
      <c r="O131" s="48"/>
      <c r="P131" s="48"/>
      <c r="Q131" s="48"/>
      <c r="R131" s="48"/>
      <c r="S131" s="48"/>
      <c r="T131" s="48"/>
      <c r="U131" s="48"/>
      <c r="V131" s="48"/>
      <c r="W131" s="48"/>
      <c r="X131" s="48"/>
      <c r="Y131" s="48"/>
      <c r="Z131" s="48"/>
      <c r="AA131" s="48"/>
      <c r="AB131" s="48"/>
      <c r="AC131" s="48"/>
      <c r="AD131" s="48"/>
      <c r="AE131" s="48"/>
      <c r="AF131" s="48"/>
      <c r="AG131" s="48"/>
      <c r="AH131" s="48"/>
      <c r="AI131" s="49">
        <v>0</v>
      </c>
      <c r="AJ131" s="49">
        <v>0</v>
      </c>
      <c r="AK131" s="48"/>
      <c r="AL131" s="48"/>
      <c r="AM131" s="48"/>
      <c r="AN131" s="48"/>
      <c r="AO131" s="48"/>
      <c r="AP131" s="48"/>
      <c r="AQ131" s="48"/>
      <c r="AR131" s="48"/>
      <c r="AS131" s="48"/>
      <c r="AT131" s="48"/>
      <c r="AU131" s="47">
        <v>0</v>
      </c>
      <c r="AV131" s="46" t="s">
        <v>105</v>
      </c>
      <c r="AW131" s="46" t="s">
        <v>105</v>
      </c>
      <c r="AX131" s="46" t="s">
        <v>105</v>
      </c>
    </row>
    <row r="132" spans="1:50" x14ac:dyDescent="0.3">
      <c r="A132" s="52"/>
      <c r="B132" s="48"/>
      <c r="C132" s="48"/>
      <c r="D132" s="48"/>
      <c r="E132" s="48"/>
      <c r="F132" s="48"/>
      <c r="G132" s="48"/>
      <c r="H132" s="48"/>
      <c r="I132" s="51" t="s">
        <v>105</v>
      </c>
      <c r="J132" s="50" t="s">
        <v>105</v>
      </c>
      <c r="K132" s="48"/>
      <c r="L132" s="48"/>
      <c r="M132" s="48"/>
      <c r="N132" s="48"/>
      <c r="O132" s="48"/>
      <c r="P132" s="48"/>
      <c r="Q132" s="48"/>
      <c r="R132" s="48"/>
      <c r="S132" s="48"/>
      <c r="T132" s="48"/>
      <c r="U132" s="48"/>
      <c r="V132" s="48"/>
      <c r="W132" s="48"/>
      <c r="X132" s="48"/>
      <c r="Y132" s="48"/>
      <c r="Z132" s="48"/>
      <c r="AA132" s="48"/>
      <c r="AB132" s="48"/>
      <c r="AC132" s="48"/>
      <c r="AD132" s="48"/>
      <c r="AE132" s="48"/>
      <c r="AF132" s="48"/>
      <c r="AG132" s="48"/>
      <c r="AH132" s="48"/>
      <c r="AI132" s="49">
        <v>0</v>
      </c>
      <c r="AJ132" s="49">
        <v>0</v>
      </c>
      <c r="AK132" s="48"/>
      <c r="AL132" s="48"/>
      <c r="AM132" s="48"/>
      <c r="AN132" s="48"/>
      <c r="AO132" s="48"/>
      <c r="AP132" s="48"/>
      <c r="AQ132" s="48"/>
      <c r="AR132" s="48"/>
      <c r="AS132" s="48"/>
      <c r="AT132" s="48"/>
      <c r="AU132" s="47">
        <v>0</v>
      </c>
      <c r="AV132" s="46" t="s">
        <v>105</v>
      </c>
      <c r="AW132" s="46" t="s">
        <v>105</v>
      </c>
      <c r="AX132" s="46" t="s">
        <v>105</v>
      </c>
    </row>
    <row r="133" spans="1:50" x14ac:dyDescent="0.3">
      <c r="A133" s="52"/>
      <c r="B133" s="48"/>
      <c r="C133" s="48"/>
      <c r="D133" s="48"/>
      <c r="E133" s="48"/>
      <c r="F133" s="48"/>
      <c r="G133" s="48"/>
      <c r="H133" s="48"/>
      <c r="I133" s="51" t="s">
        <v>105</v>
      </c>
      <c r="J133" s="50" t="s">
        <v>105</v>
      </c>
      <c r="K133" s="48"/>
      <c r="L133" s="48"/>
      <c r="M133" s="48"/>
      <c r="N133" s="48"/>
      <c r="O133" s="48"/>
      <c r="P133" s="48"/>
      <c r="Q133" s="48"/>
      <c r="R133" s="48"/>
      <c r="S133" s="48"/>
      <c r="T133" s="48"/>
      <c r="U133" s="48"/>
      <c r="V133" s="48"/>
      <c r="W133" s="48"/>
      <c r="X133" s="48"/>
      <c r="Y133" s="48"/>
      <c r="Z133" s="48"/>
      <c r="AA133" s="48"/>
      <c r="AB133" s="48"/>
      <c r="AC133" s="48"/>
      <c r="AD133" s="48"/>
      <c r="AE133" s="48"/>
      <c r="AF133" s="48"/>
      <c r="AG133" s="48"/>
      <c r="AH133" s="48"/>
      <c r="AI133" s="49">
        <v>0</v>
      </c>
      <c r="AJ133" s="49">
        <v>0</v>
      </c>
      <c r="AK133" s="48"/>
      <c r="AL133" s="48"/>
      <c r="AM133" s="48"/>
      <c r="AN133" s="48"/>
      <c r="AO133" s="48"/>
      <c r="AP133" s="48"/>
      <c r="AQ133" s="48"/>
      <c r="AR133" s="48"/>
      <c r="AS133" s="48"/>
      <c r="AT133" s="48"/>
      <c r="AU133" s="47">
        <v>0</v>
      </c>
      <c r="AV133" s="46" t="s">
        <v>105</v>
      </c>
      <c r="AW133" s="46" t="s">
        <v>105</v>
      </c>
      <c r="AX133" s="46" t="s">
        <v>105</v>
      </c>
    </row>
    <row r="134" spans="1:50" x14ac:dyDescent="0.3">
      <c r="A134" s="52"/>
      <c r="B134" s="48"/>
      <c r="C134" s="48"/>
      <c r="D134" s="48"/>
      <c r="E134" s="48"/>
      <c r="F134" s="48"/>
      <c r="G134" s="48"/>
      <c r="H134" s="48"/>
      <c r="I134" s="51" t="s">
        <v>105</v>
      </c>
      <c r="J134" s="50" t="s">
        <v>105</v>
      </c>
      <c r="K134" s="48"/>
      <c r="L134" s="48"/>
      <c r="M134" s="48"/>
      <c r="N134" s="48"/>
      <c r="O134" s="48"/>
      <c r="P134" s="48"/>
      <c r="Q134" s="48"/>
      <c r="R134" s="48"/>
      <c r="S134" s="48"/>
      <c r="T134" s="48"/>
      <c r="U134" s="48"/>
      <c r="V134" s="48"/>
      <c r="W134" s="48"/>
      <c r="X134" s="48"/>
      <c r="Y134" s="48"/>
      <c r="Z134" s="48"/>
      <c r="AA134" s="48"/>
      <c r="AB134" s="48"/>
      <c r="AC134" s="48"/>
      <c r="AD134" s="48"/>
      <c r="AE134" s="48"/>
      <c r="AF134" s="48"/>
      <c r="AG134" s="48"/>
      <c r="AH134" s="48"/>
      <c r="AI134" s="49">
        <v>0</v>
      </c>
      <c r="AJ134" s="49">
        <v>0</v>
      </c>
      <c r="AK134" s="48"/>
      <c r="AL134" s="48"/>
      <c r="AM134" s="48"/>
      <c r="AN134" s="48"/>
      <c r="AO134" s="48"/>
      <c r="AP134" s="48"/>
      <c r="AQ134" s="48"/>
      <c r="AR134" s="48"/>
      <c r="AS134" s="48"/>
      <c r="AT134" s="48"/>
      <c r="AU134" s="47">
        <v>0</v>
      </c>
      <c r="AV134" s="46" t="s">
        <v>105</v>
      </c>
      <c r="AW134" s="46" t="s">
        <v>105</v>
      </c>
      <c r="AX134" s="46" t="s">
        <v>105</v>
      </c>
    </row>
    <row r="135" spans="1:50" x14ac:dyDescent="0.3">
      <c r="A135" s="52"/>
      <c r="B135" s="48"/>
      <c r="C135" s="48"/>
      <c r="D135" s="48"/>
      <c r="E135" s="48"/>
      <c r="F135" s="48"/>
      <c r="G135" s="48"/>
      <c r="H135" s="48"/>
      <c r="I135" s="51" t="s">
        <v>105</v>
      </c>
      <c r="J135" s="50" t="s">
        <v>105</v>
      </c>
      <c r="K135" s="48"/>
      <c r="L135" s="48"/>
      <c r="M135" s="48"/>
      <c r="N135" s="48"/>
      <c r="O135" s="48"/>
      <c r="P135" s="48"/>
      <c r="Q135" s="48"/>
      <c r="R135" s="48"/>
      <c r="S135" s="48"/>
      <c r="T135" s="48"/>
      <c r="U135" s="48"/>
      <c r="V135" s="48"/>
      <c r="W135" s="48"/>
      <c r="X135" s="48"/>
      <c r="Y135" s="48"/>
      <c r="Z135" s="48"/>
      <c r="AA135" s="48"/>
      <c r="AB135" s="48"/>
      <c r="AC135" s="48"/>
      <c r="AD135" s="48"/>
      <c r="AE135" s="48"/>
      <c r="AF135" s="48"/>
      <c r="AG135" s="48"/>
      <c r="AH135" s="48"/>
      <c r="AI135" s="49">
        <v>0</v>
      </c>
      <c r="AJ135" s="49">
        <v>0</v>
      </c>
      <c r="AK135" s="48"/>
      <c r="AL135" s="48"/>
      <c r="AM135" s="48"/>
      <c r="AN135" s="48"/>
      <c r="AO135" s="48"/>
      <c r="AP135" s="48"/>
      <c r="AQ135" s="48"/>
      <c r="AR135" s="48"/>
      <c r="AS135" s="48"/>
      <c r="AT135" s="48"/>
      <c r="AU135" s="47">
        <v>0</v>
      </c>
      <c r="AV135" s="46" t="s">
        <v>105</v>
      </c>
      <c r="AW135" s="46" t="s">
        <v>105</v>
      </c>
      <c r="AX135" s="46" t="s">
        <v>105</v>
      </c>
    </row>
    <row r="136" spans="1:50" x14ac:dyDescent="0.3">
      <c r="A136" s="52"/>
      <c r="B136" s="48"/>
      <c r="C136" s="48"/>
      <c r="D136" s="48"/>
      <c r="E136" s="48"/>
      <c r="F136" s="48"/>
      <c r="G136" s="48"/>
      <c r="H136" s="48"/>
      <c r="I136" s="51" t="s">
        <v>105</v>
      </c>
      <c r="J136" s="50" t="s">
        <v>105</v>
      </c>
      <c r="K136" s="48"/>
      <c r="L136" s="48"/>
      <c r="M136" s="48"/>
      <c r="N136" s="48"/>
      <c r="O136" s="48"/>
      <c r="P136" s="48"/>
      <c r="Q136" s="48"/>
      <c r="R136" s="48"/>
      <c r="S136" s="48"/>
      <c r="T136" s="48"/>
      <c r="U136" s="48"/>
      <c r="V136" s="48"/>
      <c r="W136" s="48"/>
      <c r="X136" s="48"/>
      <c r="Y136" s="48"/>
      <c r="Z136" s="48"/>
      <c r="AA136" s="48"/>
      <c r="AB136" s="48"/>
      <c r="AC136" s="48"/>
      <c r="AD136" s="48"/>
      <c r="AE136" s="48"/>
      <c r="AF136" s="48"/>
      <c r="AG136" s="48"/>
      <c r="AH136" s="48"/>
      <c r="AI136" s="49">
        <v>0</v>
      </c>
      <c r="AJ136" s="49">
        <v>0</v>
      </c>
      <c r="AK136" s="48"/>
      <c r="AL136" s="48"/>
      <c r="AM136" s="48"/>
      <c r="AN136" s="48"/>
      <c r="AO136" s="48"/>
      <c r="AP136" s="48"/>
      <c r="AQ136" s="48"/>
      <c r="AR136" s="48"/>
      <c r="AS136" s="48"/>
      <c r="AT136" s="48"/>
      <c r="AU136" s="47">
        <v>0</v>
      </c>
      <c r="AV136" s="46" t="s">
        <v>105</v>
      </c>
      <c r="AW136" s="46" t="s">
        <v>105</v>
      </c>
      <c r="AX136" s="46" t="s">
        <v>105</v>
      </c>
    </row>
    <row r="137" spans="1:50" x14ac:dyDescent="0.3">
      <c r="A137" s="52"/>
      <c r="B137" s="48"/>
      <c r="C137" s="48"/>
      <c r="D137" s="48"/>
      <c r="E137" s="48"/>
      <c r="F137" s="48"/>
      <c r="G137" s="48"/>
      <c r="H137" s="48"/>
      <c r="I137" s="51" t="s">
        <v>105</v>
      </c>
      <c r="J137" s="50" t="s">
        <v>105</v>
      </c>
      <c r="K137" s="48"/>
      <c r="L137" s="48"/>
      <c r="M137" s="48"/>
      <c r="N137" s="48"/>
      <c r="O137" s="48"/>
      <c r="P137" s="48"/>
      <c r="Q137" s="48"/>
      <c r="R137" s="48"/>
      <c r="S137" s="48"/>
      <c r="T137" s="48"/>
      <c r="U137" s="48"/>
      <c r="V137" s="48"/>
      <c r="W137" s="48"/>
      <c r="X137" s="48"/>
      <c r="Y137" s="48"/>
      <c r="Z137" s="48"/>
      <c r="AA137" s="48"/>
      <c r="AB137" s="48"/>
      <c r="AC137" s="48"/>
      <c r="AD137" s="48"/>
      <c r="AE137" s="48"/>
      <c r="AF137" s="48"/>
      <c r="AG137" s="48"/>
      <c r="AH137" s="48"/>
      <c r="AI137" s="49">
        <v>0</v>
      </c>
      <c r="AJ137" s="49">
        <v>0</v>
      </c>
      <c r="AK137" s="48"/>
      <c r="AL137" s="48"/>
      <c r="AM137" s="48"/>
      <c r="AN137" s="48"/>
      <c r="AO137" s="48"/>
      <c r="AP137" s="48"/>
      <c r="AQ137" s="48"/>
      <c r="AR137" s="48"/>
      <c r="AS137" s="48"/>
      <c r="AT137" s="48"/>
      <c r="AU137" s="47">
        <v>0</v>
      </c>
      <c r="AV137" s="46" t="s">
        <v>105</v>
      </c>
      <c r="AW137" s="46" t="s">
        <v>105</v>
      </c>
      <c r="AX137" s="46" t="s">
        <v>105</v>
      </c>
    </row>
    <row r="138" spans="1:50" x14ac:dyDescent="0.3">
      <c r="A138" s="52"/>
      <c r="B138" s="48"/>
      <c r="C138" s="48"/>
      <c r="D138" s="48"/>
      <c r="E138" s="48"/>
      <c r="F138" s="48"/>
      <c r="G138" s="48"/>
      <c r="H138" s="48"/>
      <c r="I138" s="51" t="s">
        <v>105</v>
      </c>
      <c r="J138" s="50" t="s">
        <v>105</v>
      </c>
      <c r="K138" s="48"/>
      <c r="L138" s="48"/>
      <c r="M138" s="48"/>
      <c r="N138" s="48"/>
      <c r="O138" s="48"/>
      <c r="P138" s="48"/>
      <c r="Q138" s="48"/>
      <c r="R138" s="48"/>
      <c r="S138" s="48"/>
      <c r="T138" s="48"/>
      <c r="U138" s="48"/>
      <c r="V138" s="48"/>
      <c r="W138" s="48"/>
      <c r="X138" s="48"/>
      <c r="Y138" s="48"/>
      <c r="Z138" s="48"/>
      <c r="AA138" s="48"/>
      <c r="AB138" s="48"/>
      <c r="AC138" s="48"/>
      <c r="AD138" s="48"/>
      <c r="AE138" s="48"/>
      <c r="AF138" s="48"/>
      <c r="AG138" s="48"/>
      <c r="AH138" s="48"/>
      <c r="AI138" s="49">
        <v>0</v>
      </c>
      <c r="AJ138" s="49">
        <v>0</v>
      </c>
      <c r="AK138" s="48"/>
      <c r="AL138" s="48"/>
      <c r="AM138" s="48"/>
      <c r="AN138" s="48"/>
      <c r="AO138" s="48"/>
      <c r="AP138" s="48"/>
      <c r="AQ138" s="48"/>
      <c r="AR138" s="48"/>
      <c r="AS138" s="48"/>
      <c r="AT138" s="48"/>
      <c r="AU138" s="47">
        <v>0</v>
      </c>
      <c r="AV138" s="46" t="s">
        <v>105</v>
      </c>
      <c r="AW138" s="46" t="s">
        <v>105</v>
      </c>
      <c r="AX138" s="46" t="s">
        <v>105</v>
      </c>
    </row>
    <row r="139" spans="1:50" x14ac:dyDescent="0.3">
      <c r="A139" s="52"/>
      <c r="B139" s="48"/>
      <c r="C139" s="48"/>
      <c r="D139" s="48"/>
      <c r="E139" s="48"/>
      <c r="F139" s="48"/>
      <c r="G139" s="48"/>
      <c r="H139" s="48"/>
      <c r="I139" s="51" t="s">
        <v>105</v>
      </c>
      <c r="J139" s="50" t="s">
        <v>105</v>
      </c>
      <c r="K139" s="48"/>
      <c r="L139" s="48"/>
      <c r="M139" s="48"/>
      <c r="N139" s="48"/>
      <c r="O139" s="48"/>
      <c r="P139" s="48"/>
      <c r="Q139" s="48"/>
      <c r="R139" s="48"/>
      <c r="S139" s="48"/>
      <c r="T139" s="48"/>
      <c r="U139" s="48"/>
      <c r="V139" s="48"/>
      <c r="W139" s="48"/>
      <c r="X139" s="48"/>
      <c r="Y139" s="48"/>
      <c r="Z139" s="48"/>
      <c r="AA139" s="48"/>
      <c r="AB139" s="48"/>
      <c r="AC139" s="48"/>
      <c r="AD139" s="48"/>
      <c r="AE139" s="48"/>
      <c r="AF139" s="48"/>
      <c r="AG139" s="48"/>
      <c r="AH139" s="48"/>
      <c r="AI139" s="49">
        <v>0</v>
      </c>
      <c r="AJ139" s="49">
        <v>0</v>
      </c>
      <c r="AK139" s="48"/>
      <c r="AL139" s="48"/>
      <c r="AM139" s="48"/>
      <c r="AN139" s="48"/>
      <c r="AO139" s="48"/>
      <c r="AP139" s="48"/>
      <c r="AQ139" s="48"/>
      <c r="AR139" s="48"/>
      <c r="AS139" s="48"/>
      <c r="AT139" s="48"/>
      <c r="AU139" s="47">
        <v>0</v>
      </c>
      <c r="AV139" s="46" t="s">
        <v>105</v>
      </c>
      <c r="AW139" s="46" t="s">
        <v>105</v>
      </c>
      <c r="AX139" s="46" t="s">
        <v>105</v>
      </c>
    </row>
    <row r="140" spans="1:50" x14ac:dyDescent="0.3">
      <c r="A140" s="52"/>
      <c r="B140" s="48"/>
      <c r="C140" s="48"/>
      <c r="D140" s="48"/>
      <c r="E140" s="48"/>
      <c r="F140" s="48"/>
      <c r="G140" s="48"/>
      <c r="H140" s="48"/>
      <c r="I140" s="51" t="s">
        <v>105</v>
      </c>
      <c r="J140" s="50" t="s">
        <v>105</v>
      </c>
      <c r="K140" s="48"/>
      <c r="L140" s="48"/>
      <c r="M140" s="48"/>
      <c r="N140" s="48"/>
      <c r="O140" s="48"/>
      <c r="P140" s="48"/>
      <c r="Q140" s="48"/>
      <c r="R140" s="48"/>
      <c r="S140" s="48"/>
      <c r="T140" s="48"/>
      <c r="U140" s="48"/>
      <c r="V140" s="48"/>
      <c r="W140" s="48"/>
      <c r="X140" s="48"/>
      <c r="Y140" s="48"/>
      <c r="Z140" s="48"/>
      <c r="AA140" s="48"/>
      <c r="AB140" s="48"/>
      <c r="AC140" s="48"/>
      <c r="AD140" s="48"/>
      <c r="AE140" s="48"/>
      <c r="AF140" s="48"/>
      <c r="AG140" s="48"/>
      <c r="AH140" s="48"/>
      <c r="AI140" s="49">
        <v>0</v>
      </c>
      <c r="AJ140" s="49">
        <v>0</v>
      </c>
      <c r="AK140" s="48"/>
      <c r="AL140" s="48"/>
      <c r="AM140" s="48"/>
      <c r="AN140" s="48"/>
      <c r="AO140" s="48"/>
      <c r="AP140" s="48"/>
      <c r="AQ140" s="48"/>
      <c r="AR140" s="48"/>
      <c r="AS140" s="48"/>
      <c r="AT140" s="48"/>
      <c r="AU140" s="47">
        <v>0</v>
      </c>
      <c r="AV140" s="46" t="s">
        <v>105</v>
      </c>
      <c r="AW140" s="46" t="s">
        <v>105</v>
      </c>
      <c r="AX140" s="46" t="s">
        <v>105</v>
      </c>
    </row>
    <row r="141" spans="1:50" x14ac:dyDescent="0.3">
      <c r="A141" s="52"/>
      <c r="B141" s="48"/>
      <c r="C141" s="48"/>
      <c r="D141" s="48"/>
      <c r="E141" s="48"/>
      <c r="F141" s="48"/>
      <c r="G141" s="48"/>
      <c r="H141" s="48"/>
      <c r="I141" s="51" t="s">
        <v>105</v>
      </c>
      <c r="J141" s="50" t="s">
        <v>105</v>
      </c>
      <c r="K141" s="48"/>
      <c r="L141" s="48"/>
      <c r="M141" s="48"/>
      <c r="N141" s="48"/>
      <c r="O141" s="48"/>
      <c r="P141" s="48"/>
      <c r="Q141" s="48"/>
      <c r="R141" s="48"/>
      <c r="S141" s="48"/>
      <c r="T141" s="48"/>
      <c r="U141" s="48"/>
      <c r="V141" s="48"/>
      <c r="W141" s="48"/>
      <c r="X141" s="48"/>
      <c r="Y141" s="48"/>
      <c r="Z141" s="48"/>
      <c r="AA141" s="48"/>
      <c r="AB141" s="48"/>
      <c r="AC141" s="48"/>
      <c r="AD141" s="48"/>
      <c r="AE141" s="48"/>
      <c r="AF141" s="48"/>
      <c r="AG141" s="48"/>
      <c r="AH141" s="48"/>
      <c r="AI141" s="49">
        <v>0</v>
      </c>
      <c r="AJ141" s="49">
        <v>0</v>
      </c>
      <c r="AK141" s="48"/>
      <c r="AL141" s="48"/>
      <c r="AM141" s="48"/>
      <c r="AN141" s="48"/>
      <c r="AO141" s="48"/>
      <c r="AP141" s="48"/>
      <c r="AQ141" s="48"/>
      <c r="AR141" s="48"/>
      <c r="AS141" s="48"/>
      <c r="AT141" s="48"/>
      <c r="AU141" s="47">
        <v>0</v>
      </c>
      <c r="AV141" s="46" t="s">
        <v>105</v>
      </c>
      <c r="AW141" s="46" t="s">
        <v>105</v>
      </c>
      <c r="AX141" s="46" t="s">
        <v>105</v>
      </c>
    </row>
    <row r="142" spans="1:50" x14ac:dyDescent="0.3">
      <c r="A142" s="52"/>
      <c r="B142" s="48"/>
      <c r="C142" s="48"/>
      <c r="D142" s="48"/>
      <c r="E142" s="48"/>
      <c r="F142" s="48"/>
      <c r="G142" s="48"/>
      <c r="H142" s="48"/>
      <c r="I142" s="51" t="s">
        <v>105</v>
      </c>
      <c r="J142" s="50" t="s">
        <v>105</v>
      </c>
      <c r="K142" s="48"/>
      <c r="L142" s="48"/>
      <c r="M142" s="48"/>
      <c r="N142" s="48"/>
      <c r="O142" s="48"/>
      <c r="P142" s="48"/>
      <c r="Q142" s="48"/>
      <c r="R142" s="48"/>
      <c r="S142" s="48"/>
      <c r="T142" s="48"/>
      <c r="U142" s="48"/>
      <c r="V142" s="48"/>
      <c r="W142" s="48"/>
      <c r="X142" s="48"/>
      <c r="Y142" s="48"/>
      <c r="Z142" s="48"/>
      <c r="AA142" s="48"/>
      <c r="AB142" s="48"/>
      <c r="AC142" s="48"/>
      <c r="AD142" s="48"/>
      <c r="AE142" s="48"/>
      <c r="AF142" s="48"/>
      <c r="AG142" s="48"/>
      <c r="AH142" s="48"/>
      <c r="AI142" s="49">
        <v>0</v>
      </c>
      <c r="AJ142" s="49">
        <v>0</v>
      </c>
      <c r="AK142" s="48"/>
      <c r="AL142" s="48"/>
      <c r="AM142" s="48"/>
      <c r="AN142" s="48"/>
      <c r="AO142" s="48"/>
      <c r="AP142" s="48"/>
      <c r="AQ142" s="48"/>
      <c r="AR142" s="48"/>
      <c r="AS142" s="48"/>
      <c r="AT142" s="48"/>
      <c r="AU142" s="47">
        <v>0</v>
      </c>
      <c r="AV142" s="46" t="s">
        <v>105</v>
      </c>
      <c r="AW142" s="46" t="s">
        <v>105</v>
      </c>
      <c r="AX142" s="46" t="s">
        <v>105</v>
      </c>
    </row>
    <row r="143" spans="1:50" x14ac:dyDescent="0.3">
      <c r="A143" s="52"/>
      <c r="B143" s="48"/>
      <c r="C143" s="48"/>
      <c r="D143" s="48"/>
      <c r="E143" s="48"/>
      <c r="F143" s="48"/>
      <c r="G143" s="48"/>
      <c r="H143" s="48"/>
      <c r="I143" s="51" t="s">
        <v>105</v>
      </c>
      <c r="J143" s="50" t="s">
        <v>105</v>
      </c>
      <c r="K143" s="48"/>
      <c r="L143" s="48"/>
      <c r="M143" s="48"/>
      <c r="N143" s="48"/>
      <c r="O143" s="48"/>
      <c r="P143" s="48"/>
      <c r="Q143" s="48"/>
      <c r="R143" s="48"/>
      <c r="S143" s="48"/>
      <c r="T143" s="48"/>
      <c r="U143" s="48"/>
      <c r="V143" s="48"/>
      <c r="W143" s="48"/>
      <c r="X143" s="48"/>
      <c r="Y143" s="48"/>
      <c r="Z143" s="48"/>
      <c r="AA143" s="48"/>
      <c r="AB143" s="48"/>
      <c r="AC143" s="48"/>
      <c r="AD143" s="48"/>
      <c r="AE143" s="48"/>
      <c r="AF143" s="48"/>
      <c r="AG143" s="48"/>
      <c r="AH143" s="48"/>
      <c r="AI143" s="49">
        <v>0</v>
      </c>
      <c r="AJ143" s="49">
        <v>0</v>
      </c>
      <c r="AK143" s="48"/>
      <c r="AL143" s="48"/>
      <c r="AM143" s="48"/>
      <c r="AN143" s="48"/>
      <c r="AO143" s="48"/>
      <c r="AP143" s="48"/>
      <c r="AQ143" s="48"/>
      <c r="AR143" s="48"/>
      <c r="AS143" s="48"/>
      <c r="AT143" s="48"/>
      <c r="AU143" s="47">
        <v>0</v>
      </c>
      <c r="AV143" s="46" t="s">
        <v>105</v>
      </c>
      <c r="AW143" s="46" t="s">
        <v>105</v>
      </c>
      <c r="AX143" s="46" t="s">
        <v>105</v>
      </c>
    </row>
    <row r="144" spans="1:50" x14ac:dyDescent="0.3">
      <c r="A144" s="52"/>
      <c r="B144" s="48"/>
      <c r="C144" s="48"/>
      <c r="D144" s="48"/>
      <c r="E144" s="48"/>
      <c r="F144" s="48"/>
      <c r="G144" s="48"/>
      <c r="H144" s="48"/>
      <c r="I144" s="51" t="s">
        <v>105</v>
      </c>
      <c r="J144" s="50" t="s">
        <v>105</v>
      </c>
      <c r="K144" s="48"/>
      <c r="L144" s="48"/>
      <c r="M144" s="48"/>
      <c r="N144" s="48"/>
      <c r="O144" s="48"/>
      <c r="P144" s="48"/>
      <c r="Q144" s="48"/>
      <c r="R144" s="48"/>
      <c r="S144" s="48"/>
      <c r="T144" s="48"/>
      <c r="U144" s="48"/>
      <c r="V144" s="48"/>
      <c r="W144" s="48"/>
      <c r="X144" s="48"/>
      <c r="Y144" s="48"/>
      <c r="Z144" s="48"/>
      <c r="AA144" s="48"/>
      <c r="AB144" s="48"/>
      <c r="AC144" s="48"/>
      <c r="AD144" s="48"/>
      <c r="AE144" s="48"/>
      <c r="AF144" s="48"/>
      <c r="AG144" s="48"/>
      <c r="AH144" s="48"/>
      <c r="AI144" s="49">
        <v>0</v>
      </c>
      <c r="AJ144" s="49">
        <v>0</v>
      </c>
      <c r="AK144" s="48"/>
      <c r="AL144" s="48"/>
      <c r="AM144" s="48"/>
      <c r="AN144" s="48"/>
      <c r="AO144" s="48"/>
      <c r="AP144" s="48"/>
      <c r="AQ144" s="48"/>
      <c r="AR144" s="48"/>
      <c r="AS144" s="48"/>
      <c r="AT144" s="48"/>
      <c r="AU144" s="47">
        <v>0</v>
      </c>
      <c r="AV144" s="46" t="s">
        <v>105</v>
      </c>
      <c r="AW144" s="46" t="s">
        <v>105</v>
      </c>
      <c r="AX144" s="46" t="s">
        <v>105</v>
      </c>
    </row>
    <row r="145" spans="1:50" x14ac:dyDescent="0.3">
      <c r="A145" s="52"/>
      <c r="B145" s="48"/>
      <c r="C145" s="48"/>
      <c r="D145" s="48"/>
      <c r="E145" s="48"/>
      <c r="F145" s="48"/>
      <c r="G145" s="48"/>
      <c r="H145" s="48"/>
      <c r="I145" s="51" t="s">
        <v>105</v>
      </c>
      <c r="J145" s="50" t="s">
        <v>105</v>
      </c>
      <c r="K145" s="48"/>
      <c r="L145" s="48"/>
      <c r="M145" s="48"/>
      <c r="N145" s="48"/>
      <c r="O145" s="48"/>
      <c r="P145" s="48"/>
      <c r="Q145" s="48"/>
      <c r="R145" s="48"/>
      <c r="S145" s="48"/>
      <c r="T145" s="48"/>
      <c r="U145" s="48"/>
      <c r="V145" s="48"/>
      <c r="W145" s="48"/>
      <c r="X145" s="48"/>
      <c r="Y145" s="48"/>
      <c r="Z145" s="48"/>
      <c r="AA145" s="48"/>
      <c r="AB145" s="48"/>
      <c r="AC145" s="48"/>
      <c r="AD145" s="48"/>
      <c r="AE145" s="48"/>
      <c r="AF145" s="48"/>
      <c r="AG145" s="48"/>
      <c r="AH145" s="48"/>
      <c r="AI145" s="49">
        <v>0</v>
      </c>
      <c r="AJ145" s="49">
        <v>0</v>
      </c>
      <c r="AK145" s="48"/>
      <c r="AL145" s="48"/>
      <c r="AM145" s="48"/>
      <c r="AN145" s="48"/>
      <c r="AO145" s="48"/>
      <c r="AP145" s="48"/>
      <c r="AQ145" s="48"/>
      <c r="AR145" s="48"/>
      <c r="AS145" s="48"/>
      <c r="AT145" s="48"/>
      <c r="AU145" s="47">
        <v>0</v>
      </c>
      <c r="AV145" s="46" t="s">
        <v>105</v>
      </c>
      <c r="AW145" s="46" t="s">
        <v>105</v>
      </c>
      <c r="AX145" s="46" t="s">
        <v>105</v>
      </c>
    </row>
    <row r="146" spans="1:50" x14ac:dyDescent="0.3">
      <c r="A146" s="52"/>
      <c r="B146" s="48"/>
      <c r="C146" s="48"/>
      <c r="D146" s="48"/>
      <c r="E146" s="48"/>
      <c r="F146" s="48"/>
      <c r="G146" s="48"/>
      <c r="H146" s="48"/>
      <c r="I146" s="51" t="s">
        <v>105</v>
      </c>
      <c r="J146" s="50" t="s">
        <v>105</v>
      </c>
      <c r="K146" s="48"/>
      <c r="L146" s="48"/>
      <c r="M146" s="48"/>
      <c r="N146" s="48"/>
      <c r="O146" s="48"/>
      <c r="P146" s="48"/>
      <c r="Q146" s="48"/>
      <c r="R146" s="48"/>
      <c r="S146" s="48"/>
      <c r="T146" s="48"/>
      <c r="U146" s="48"/>
      <c r="V146" s="48"/>
      <c r="W146" s="48"/>
      <c r="X146" s="48"/>
      <c r="Y146" s="48"/>
      <c r="Z146" s="48"/>
      <c r="AA146" s="48"/>
      <c r="AB146" s="48"/>
      <c r="AC146" s="48"/>
      <c r="AD146" s="48"/>
      <c r="AE146" s="48"/>
      <c r="AF146" s="48"/>
      <c r="AG146" s="48"/>
      <c r="AH146" s="48"/>
      <c r="AI146" s="49">
        <v>0</v>
      </c>
      <c r="AJ146" s="49">
        <v>0</v>
      </c>
      <c r="AK146" s="48"/>
      <c r="AL146" s="48"/>
      <c r="AM146" s="48"/>
      <c r="AN146" s="48"/>
      <c r="AO146" s="48"/>
      <c r="AP146" s="48"/>
      <c r="AQ146" s="48"/>
      <c r="AR146" s="48"/>
      <c r="AS146" s="48"/>
      <c r="AT146" s="48"/>
      <c r="AU146" s="47">
        <v>0</v>
      </c>
      <c r="AV146" s="46" t="s">
        <v>105</v>
      </c>
      <c r="AW146" s="46" t="s">
        <v>105</v>
      </c>
      <c r="AX146" s="46" t="s">
        <v>105</v>
      </c>
    </row>
    <row r="147" spans="1:50" x14ac:dyDescent="0.3">
      <c r="A147" s="52"/>
      <c r="B147" s="48"/>
      <c r="C147" s="48"/>
      <c r="D147" s="48"/>
      <c r="E147" s="48"/>
      <c r="F147" s="48"/>
      <c r="G147" s="48"/>
      <c r="H147" s="48"/>
      <c r="I147" s="51" t="s">
        <v>105</v>
      </c>
      <c r="J147" s="50" t="s">
        <v>105</v>
      </c>
      <c r="K147" s="48"/>
      <c r="L147" s="48"/>
      <c r="M147" s="48"/>
      <c r="N147" s="48"/>
      <c r="O147" s="48"/>
      <c r="P147" s="48"/>
      <c r="Q147" s="48"/>
      <c r="R147" s="48"/>
      <c r="S147" s="48"/>
      <c r="T147" s="48"/>
      <c r="U147" s="48"/>
      <c r="V147" s="48"/>
      <c r="W147" s="48"/>
      <c r="X147" s="48"/>
      <c r="Y147" s="48"/>
      <c r="Z147" s="48"/>
      <c r="AA147" s="48"/>
      <c r="AB147" s="48"/>
      <c r="AC147" s="48"/>
      <c r="AD147" s="48"/>
      <c r="AE147" s="48"/>
      <c r="AF147" s="48"/>
      <c r="AG147" s="48"/>
      <c r="AH147" s="48"/>
      <c r="AI147" s="49">
        <v>0</v>
      </c>
      <c r="AJ147" s="49">
        <v>0</v>
      </c>
      <c r="AK147" s="48"/>
      <c r="AL147" s="48"/>
      <c r="AM147" s="48"/>
      <c r="AN147" s="48"/>
      <c r="AO147" s="48"/>
      <c r="AP147" s="48"/>
      <c r="AQ147" s="48"/>
      <c r="AR147" s="48"/>
      <c r="AS147" s="48"/>
      <c r="AT147" s="48"/>
      <c r="AU147" s="47">
        <v>0</v>
      </c>
      <c r="AV147" s="46" t="s">
        <v>105</v>
      </c>
      <c r="AW147" s="46" t="s">
        <v>105</v>
      </c>
      <c r="AX147" s="46" t="s">
        <v>105</v>
      </c>
    </row>
    <row r="148" spans="1:50" x14ac:dyDescent="0.3">
      <c r="A148" s="52"/>
      <c r="B148" s="48"/>
      <c r="C148" s="48"/>
      <c r="D148" s="48"/>
      <c r="E148" s="48"/>
      <c r="F148" s="48"/>
      <c r="G148" s="48"/>
      <c r="H148" s="48"/>
      <c r="I148" s="51" t="s">
        <v>105</v>
      </c>
      <c r="J148" s="50" t="s">
        <v>105</v>
      </c>
      <c r="K148" s="48"/>
      <c r="L148" s="48"/>
      <c r="M148" s="48"/>
      <c r="N148" s="48"/>
      <c r="O148" s="48"/>
      <c r="P148" s="48"/>
      <c r="Q148" s="48"/>
      <c r="R148" s="48"/>
      <c r="S148" s="48"/>
      <c r="T148" s="48"/>
      <c r="U148" s="48"/>
      <c r="V148" s="48"/>
      <c r="W148" s="48"/>
      <c r="X148" s="48"/>
      <c r="Y148" s="48"/>
      <c r="Z148" s="48"/>
      <c r="AA148" s="48"/>
      <c r="AB148" s="48"/>
      <c r="AC148" s="48"/>
      <c r="AD148" s="48"/>
      <c r="AE148" s="48"/>
      <c r="AF148" s="48"/>
      <c r="AG148" s="48"/>
      <c r="AH148" s="48"/>
      <c r="AI148" s="49">
        <v>0</v>
      </c>
      <c r="AJ148" s="49">
        <v>0</v>
      </c>
      <c r="AK148" s="48"/>
      <c r="AL148" s="48"/>
      <c r="AM148" s="48"/>
      <c r="AN148" s="48"/>
      <c r="AO148" s="48"/>
      <c r="AP148" s="48"/>
      <c r="AQ148" s="48"/>
      <c r="AR148" s="48"/>
      <c r="AS148" s="48"/>
      <c r="AT148" s="48"/>
      <c r="AU148" s="47">
        <v>0</v>
      </c>
      <c r="AV148" s="46" t="s">
        <v>105</v>
      </c>
      <c r="AW148" s="46" t="s">
        <v>105</v>
      </c>
      <c r="AX148" s="46" t="s">
        <v>105</v>
      </c>
    </row>
    <row r="149" spans="1:50" x14ac:dyDescent="0.3">
      <c r="A149" s="52"/>
      <c r="B149" s="48"/>
      <c r="C149" s="48"/>
      <c r="D149" s="48"/>
      <c r="E149" s="48"/>
      <c r="F149" s="48"/>
      <c r="G149" s="48"/>
      <c r="H149" s="48"/>
      <c r="I149" s="51" t="s">
        <v>105</v>
      </c>
      <c r="J149" s="50" t="s">
        <v>105</v>
      </c>
      <c r="K149" s="48"/>
      <c r="L149" s="48"/>
      <c r="M149" s="48"/>
      <c r="N149" s="48"/>
      <c r="O149" s="48"/>
      <c r="P149" s="48"/>
      <c r="Q149" s="48"/>
      <c r="R149" s="48"/>
      <c r="S149" s="48"/>
      <c r="T149" s="48"/>
      <c r="U149" s="48"/>
      <c r="V149" s="48"/>
      <c r="W149" s="48"/>
      <c r="X149" s="48"/>
      <c r="Y149" s="48"/>
      <c r="Z149" s="48"/>
      <c r="AA149" s="48"/>
      <c r="AB149" s="48"/>
      <c r="AC149" s="48"/>
      <c r="AD149" s="48"/>
      <c r="AE149" s="48"/>
      <c r="AF149" s="48"/>
      <c r="AG149" s="48"/>
      <c r="AH149" s="48"/>
      <c r="AI149" s="49">
        <v>0</v>
      </c>
      <c r="AJ149" s="49">
        <v>0</v>
      </c>
      <c r="AK149" s="48"/>
      <c r="AL149" s="48"/>
      <c r="AM149" s="48"/>
      <c r="AN149" s="48"/>
      <c r="AO149" s="48"/>
      <c r="AP149" s="48"/>
      <c r="AQ149" s="48"/>
      <c r="AR149" s="48"/>
      <c r="AS149" s="48"/>
      <c r="AT149" s="48"/>
      <c r="AU149" s="47">
        <v>0</v>
      </c>
      <c r="AV149" s="46" t="s">
        <v>105</v>
      </c>
      <c r="AW149" s="46" t="s">
        <v>105</v>
      </c>
      <c r="AX149" s="46" t="s">
        <v>105</v>
      </c>
    </row>
    <row r="150" spans="1:50" x14ac:dyDescent="0.3">
      <c r="A150" s="52"/>
      <c r="B150" s="48"/>
      <c r="C150" s="48"/>
      <c r="D150" s="48"/>
      <c r="E150" s="48"/>
      <c r="F150" s="48"/>
      <c r="G150" s="48"/>
      <c r="H150" s="48"/>
      <c r="I150" s="51" t="s">
        <v>105</v>
      </c>
      <c r="J150" s="50" t="s">
        <v>105</v>
      </c>
      <c r="K150" s="48"/>
      <c r="L150" s="48"/>
      <c r="M150" s="48"/>
      <c r="N150" s="48"/>
      <c r="O150" s="48"/>
      <c r="P150" s="48"/>
      <c r="Q150" s="48"/>
      <c r="R150" s="48"/>
      <c r="S150" s="48"/>
      <c r="T150" s="48"/>
      <c r="U150" s="48"/>
      <c r="V150" s="48"/>
      <c r="W150" s="48"/>
      <c r="X150" s="48"/>
      <c r="Y150" s="48"/>
      <c r="Z150" s="48"/>
      <c r="AA150" s="48"/>
      <c r="AB150" s="48"/>
      <c r="AC150" s="48"/>
      <c r="AD150" s="48"/>
      <c r="AE150" s="48"/>
      <c r="AF150" s="48"/>
      <c r="AG150" s="48"/>
      <c r="AH150" s="48"/>
      <c r="AI150" s="49">
        <v>0</v>
      </c>
      <c r="AJ150" s="49">
        <v>0</v>
      </c>
      <c r="AK150" s="48"/>
      <c r="AL150" s="48"/>
      <c r="AM150" s="48"/>
      <c r="AN150" s="48"/>
      <c r="AO150" s="48"/>
      <c r="AP150" s="48"/>
      <c r="AQ150" s="48"/>
      <c r="AR150" s="48"/>
      <c r="AS150" s="48"/>
      <c r="AT150" s="48"/>
      <c r="AU150" s="47">
        <v>0</v>
      </c>
      <c r="AV150" s="46" t="s">
        <v>105</v>
      </c>
      <c r="AW150" s="46" t="s">
        <v>105</v>
      </c>
      <c r="AX150" s="46" t="s">
        <v>105</v>
      </c>
    </row>
    <row r="151" spans="1:50" x14ac:dyDescent="0.3">
      <c r="A151" s="52"/>
      <c r="B151" s="48"/>
      <c r="C151" s="48"/>
      <c r="D151" s="48"/>
      <c r="E151" s="48"/>
      <c r="F151" s="48"/>
      <c r="G151" s="48"/>
      <c r="H151" s="48"/>
      <c r="I151" s="51" t="s">
        <v>105</v>
      </c>
      <c r="J151" s="50" t="s">
        <v>105</v>
      </c>
      <c r="K151" s="48"/>
      <c r="L151" s="48"/>
      <c r="M151" s="48"/>
      <c r="N151" s="48"/>
      <c r="O151" s="48"/>
      <c r="P151" s="48"/>
      <c r="Q151" s="48"/>
      <c r="R151" s="48"/>
      <c r="S151" s="48"/>
      <c r="T151" s="48"/>
      <c r="U151" s="48"/>
      <c r="V151" s="48"/>
      <c r="W151" s="48"/>
      <c r="X151" s="48"/>
      <c r="Y151" s="48"/>
      <c r="Z151" s="48"/>
      <c r="AA151" s="48"/>
      <c r="AB151" s="48"/>
      <c r="AC151" s="48"/>
      <c r="AD151" s="48"/>
      <c r="AE151" s="48"/>
      <c r="AF151" s="48"/>
      <c r="AG151" s="48"/>
      <c r="AH151" s="48"/>
      <c r="AI151" s="49">
        <v>0</v>
      </c>
      <c r="AJ151" s="49">
        <v>0</v>
      </c>
      <c r="AK151" s="48"/>
      <c r="AL151" s="48"/>
      <c r="AM151" s="48"/>
      <c r="AN151" s="48"/>
      <c r="AO151" s="48"/>
      <c r="AP151" s="48"/>
      <c r="AQ151" s="48"/>
      <c r="AR151" s="48"/>
      <c r="AS151" s="48"/>
      <c r="AT151" s="48"/>
      <c r="AU151" s="47">
        <v>0</v>
      </c>
      <c r="AV151" s="46" t="s">
        <v>105</v>
      </c>
      <c r="AW151" s="46" t="s">
        <v>105</v>
      </c>
      <c r="AX151" s="46" t="s">
        <v>105</v>
      </c>
    </row>
    <row r="152" spans="1:50" x14ac:dyDescent="0.3">
      <c r="A152" s="52"/>
      <c r="B152" s="48"/>
      <c r="C152" s="48"/>
      <c r="D152" s="48"/>
      <c r="E152" s="48"/>
      <c r="F152" s="48"/>
      <c r="G152" s="48"/>
      <c r="H152" s="48"/>
      <c r="I152" s="51" t="s">
        <v>105</v>
      </c>
      <c r="J152" s="50" t="s">
        <v>105</v>
      </c>
      <c r="K152" s="48"/>
      <c r="L152" s="48"/>
      <c r="M152" s="48"/>
      <c r="N152" s="48"/>
      <c r="O152" s="48"/>
      <c r="P152" s="48"/>
      <c r="Q152" s="48"/>
      <c r="R152" s="48"/>
      <c r="S152" s="48"/>
      <c r="T152" s="48"/>
      <c r="U152" s="48"/>
      <c r="V152" s="48"/>
      <c r="W152" s="48"/>
      <c r="X152" s="48"/>
      <c r="Y152" s="48"/>
      <c r="Z152" s="48"/>
      <c r="AA152" s="48"/>
      <c r="AB152" s="48"/>
      <c r="AC152" s="48"/>
      <c r="AD152" s="48"/>
      <c r="AE152" s="48"/>
      <c r="AF152" s="48"/>
      <c r="AG152" s="48"/>
      <c r="AH152" s="48"/>
      <c r="AI152" s="49">
        <v>0</v>
      </c>
      <c r="AJ152" s="49">
        <v>0</v>
      </c>
      <c r="AK152" s="48"/>
      <c r="AL152" s="48"/>
      <c r="AM152" s="48"/>
      <c r="AN152" s="48"/>
      <c r="AO152" s="48"/>
      <c r="AP152" s="48"/>
      <c r="AQ152" s="48"/>
      <c r="AR152" s="48"/>
      <c r="AS152" s="48"/>
      <c r="AT152" s="48"/>
      <c r="AU152" s="47">
        <v>0</v>
      </c>
      <c r="AV152" s="46" t="s">
        <v>105</v>
      </c>
      <c r="AW152" s="46" t="s">
        <v>105</v>
      </c>
      <c r="AX152" s="46" t="s">
        <v>105</v>
      </c>
    </row>
    <row r="153" spans="1:50" x14ac:dyDescent="0.3">
      <c r="A153" s="52"/>
      <c r="B153" s="48"/>
      <c r="C153" s="48"/>
      <c r="D153" s="48"/>
      <c r="E153" s="48"/>
      <c r="F153" s="48"/>
      <c r="G153" s="48"/>
      <c r="H153" s="48"/>
      <c r="I153" s="51" t="s">
        <v>105</v>
      </c>
      <c r="J153" s="50" t="s">
        <v>105</v>
      </c>
      <c r="K153" s="48"/>
      <c r="L153" s="48"/>
      <c r="M153" s="48"/>
      <c r="N153" s="48"/>
      <c r="O153" s="48"/>
      <c r="P153" s="48"/>
      <c r="Q153" s="48"/>
      <c r="R153" s="48"/>
      <c r="S153" s="48"/>
      <c r="T153" s="48"/>
      <c r="U153" s="48"/>
      <c r="V153" s="48"/>
      <c r="W153" s="48"/>
      <c r="X153" s="48"/>
      <c r="Y153" s="48"/>
      <c r="Z153" s="48"/>
      <c r="AA153" s="48"/>
      <c r="AB153" s="48"/>
      <c r="AC153" s="48"/>
      <c r="AD153" s="48"/>
      <c r="AE153" s="48"/>
      <c r="AF153" s="48"/>
      <c r="AG153" s="48"/>
      <c r="AH153" s="48"/>
      <c r="AI153" s="49">
        <v>0</v>
      </c>
      <c r="AJ153" s="49">
        <v>0</v>
      </c>
      <c r="AK153" s="48"/>
      <c r="AL153" s="48"/>
      <c r="AM153" s="48"/>
      <c r="AN153" s="48"/>
      <c r="AO153" s="48"/>
      <c r="AP153" s="48"/>
      <c r="AQ153" s="48"/>
      <c r="AR153" s="48"/>
      <c r="AS153" s="48"/>
      <c r="AT153" s="48"/>
      <c r="AU153" s="47">
        <v>0</v>
      </c>
      <c r="AV153" s="46" t="s">
        <v>105</v>
      </c>
      <c r="AW153" s="46" t="s">
        <v>105</v>
      </c>
      <c r="AX153" s="46" t="s">
        <v>105</v>
      </c>
    </row>
    <row r="154" spans="1:50" x14ac:dyDescent="0.3">
      <c r="A154" s="52"/>
      <c r="B154" s="48"/>
      <c r="C154" s="48"/>
      <c r="D154" s="48"/>
      <c r="E154" s="48"/>
      <c r="F154" s="48"/>
      <c r="G154" s="48"/>
      <c r="H154" s="48"/>
      <c r="I154" s="51" t="s">
        <v>105</v>
      </c>
      <c r="J154" s="50" t="s">
        <v>105</v>
      </c>
      <c r="K154" s="48"/>
      <c r="L154" s="48"/>
      <c r="M154" s="48"/>
      <c r="N154" s="48"/>
      <c r="O154" s="48"/>
      <c r="P154" s="48"/>
      <c r="Q154" s="48"/>
      <c r="R154" s="48"/>
      <c r="S154" s="48"/>
      <c r="T154" s="48"/>
      <c r="U154" s="48"/>
      <c r="V154" s="48"/>
      <c r="W154" s="48"/>
      <c r="X154" s="48"/>
      <c r="Y154" s="48"/>
      <c r="Z154" s="48"/>
      <c r="AA154" s="48"/>
      <c r="AB154" s="48"/>
      <c r="AC154" s="48"/>
      <c r="AD154" s="48"/>
      <c r="AE154" s="48"/>
      <c r="AF154" s="48"/>
      <c r="AG154" s="48"/>
      <c r="AH154" s="48"/>
      <c r="AI154" s="49">
        <v>0</v>
      </c>
      <c r="AJ154" s="49">
        <v>0</v>
      </c>
      <c r="AK154" s="48"/>
      <c r="AL154" s="48"/>
      <c r="AM154" s="48"/>
      <c r="AN154" s="48"/>
      <c r="AO154" s="48"/>
      <c r="AP154" s="48"/>
      <c r="AQ154" s="48"/>
      <c r="AR154" s="48"/>
      <c r="AS154" s="48"/>
      <c r="AT154" s="48"/>
      <c r="AU154" s="47">
        <v>0</v>
      </c>
      <c r="AV154" s="46" t="s">
        <v>105</v>
      </c>
      <c r="AW154" s="46" t="s">
        <v>105</v>
      </c>
      <c r="AX154" s="46" t="s">
        <v>105</v>
      </c>
    </row>
    <row r="155" spans="1:50" x14ac:dyDescent="0.3">
      <c r="A155" s="52"/>
      <c r="B155" s="48"/>
      <c r="C155" s="48"/>
      <c r="D155" s="48"/>
      <c r="E155" s="48"/>
      <c r="F155" s="48"/>
      <c r="G155" s="48"/>
      <c r="H155" s="48"/>
      <c r="I155" s="51" t="s">
        <v>105</v>
      </c>
      <c r="J155" s="50" t="s">
        <v>105</v>
      </c>
      <c r="K155" s="48"/>
      <c r="L155" s="48"/>
      <c r="M155" s="48"/>
      <c r="N155" s="48"/>
      <c r="O155" s="48"/>
      <c r="P155" s="48"/>
      <c r="Q155" s="48"/>
      <c r="R155" s="48"/>
      <c r="S155" s="48"/>
      <c r="T155" s="48"/>
      <c r="U155" s="48"/>
      <c r="V155" s="48"/>
      <c r="W155" s="48"/>
      <c r="X155" s="48"/>
      <c r="Y155" s="48"/>
      <c r="Z155" s="48"/>
      <c r="AA155" s="48"/>
      <c r="AB155" s="48"/>
      <c r="AC155" s="48"/>
      <c r="AD155" s="48"/>
      <c r="AE155" s="48"/>
      <c r="AF155" s="48"/>
      <c r="AG155" s="48"/>
      <c r="AH155" s="48"/>
      <c r="AI155" s="49">
        <v>0</v>
      </c>
      <c r="AJ155" s="49">
        <v>0</v>
      </c>
      <c r="AK155" s="48"/>
      <c r="AL155" s="48"/>
      <c r="AM155" s="48"/>
      <c r="AN155" s="48"/>
      <c r="AO155" s="48"/>
      <c r="AP155" s="48"/>
      <c r="AQ155" s="48"/>
      <c r="AR155" s="48"/>
      <c r="AS155" s="48"/>
      <c r="AT155" s="48"/>
      <c r="AU155" s="47">
        <v>0</v>
      </c>
      <c r="AV155" s="46" t="s">
        <v>105</v>
      </c>
      <c r="AW155" s="46" t="s">
        <v>105</v>
      </c>
      <c r="AX155" s="46" t="s">
        <v>105</v>
      </c>
    </row>
    <row r="156" spans="1:50" x14ac:dyDescent="0.3">
      <c r="A156" s="52"/>
      <c r="B156" s="48"/>
      <c r="C156" s="48"/>
      <c r="D156" s="48"/>
      <c r="E156" s="48"/>
      <c r="F156" s="48"/>
      <c r="G156" s="48"/>
      <c r="H156" s="48"/>
      <c r="I156" s="51" t="s">
        <v>105</v>
      </c>
      <c r="J156" s="50" t="s">
        <v>105</v>
      </c>
      <c r="K156" s="48"/>
      <c r="L156" s="48"/>
      <c r="M156" s="48"/>
      <c r="N156" s="48"/>
      <c r="O156" s="48"/>
      <c r="P156" s="48"/>
      <c r="Q156" s="48"/>
      <c r="R156" s="48"/>
      <c r="S156" s="48"/>
      <c r="T156" s="48"/>
      <c r="U156" s="48"/>
      <c r="V156" s="48"/>
      <c r="W156" s="48"/>
      <c r="X156" s="48"/>
      <c r="Y156" s="48"/>
      <c r="Z156" s="48"/>
      <c r="AA156" s="48"/>
      <c r="AB156" s="48"/>
      <c r="AC156" s="48"/>
      <c r="AD156" s="48"/>
      <c r="AE156" s="48"/>
      <c r="AF156" s="48"/>
      <c r="AG156" s="48"/>
      <c r="AH156" s="48"/>
      <c r="AI156" s="49">
        <v>0</v>
      </c>
      <c r="AJ156" s="49">
        <v>0</v>
      </c>
      <c r="AK156" s="48"/>
      <c r="AL156" s="48"/>
      <c r="AM156" s="48"/>
      <c r="AN156" s="48"/>
      <c r="AO156" s="48"/>
      <c r="AP156" s="48"/>
      <c r="AQ156" s="48"/>
      <c r="AR156" s="48"/>
      <c r="AS156" s="48"/>
      <c r="AT156" s="48"/>
      <c r="AU156" s="47">
        <v>0</v>
      </c>
      <c r="AV156" s="46" t="s">
        <v>105</v>
      </c>
      <c r="AW156" s="46" t="s">
        <v>105</v>
      </c>
      <c r="AX156" s="46" t="s">
        <v>105</v>
      </c>
    </row>
    <row r="157" spans="1:50" x14ac:dyDescent="0.3">
      <c r="A157" s="52"/>
      <c r="B157" s="48"/>
      <c r="C157" s="48"/>
      <c r="D157" s="48"/>
      <c r="E157" s="48"/>
      <c r="F157" s="48"/>
      <c r="G157" s="48"/>
      <c r="H157" s="48"/>
      <c r="I157" s="51" t="s">
        <v>105</v>
      </c>
      <c r="J157" s="50" t="s">
        <v>105</v>
      </c>
      <c r="K157" s="48"/>
      <c r="L157" s="48"/>
      <c r="M157" s="48"/>
      <c r="N157" s="48"/>
      <c r="O157" s="48"/>
      <c r="P157" s="48"/>
      <c r="Q157" s="48"/>
      <c r="R157" s="48"/>
      <c r="S157" s="48"/>
      <c r="T157" s="48"/>
      <c r="U157" s="48"/>
      <c r="V157" s="48"/>
      <c r="W157" s="48"/>
      <c r="X157" s="48"/>
      <c r="Y157" s="48"/>
      <c r="Z157" s="48"/>
      <c r="AA157" s="48"/>
      <c r="AB157" s="48"/>
      <c r="AC157" s="48"/>
      <c r="AD157" s="48"/>
      <c r="AE157" s="48"/>
      <c r="AF157" s="48"/>
      <c r="AG157" s="48"/>
      <c r="AH157" s="48"/>
      <c r="AI157" s="49">
        <v>0</v>
      </c>
      <c r="AJ157" s="49">
        <v>0</v>
      </c>
      <c r="AK157" s="48"/>
      <c r="AL157" s="48"/>
      <c r="AM157" s="48"/>
      <c r="AN157" s="48"/>
      <c r="AO157" s="48"/>
      <c r="AP157" s="48"/>
      <c r="AQ157" s="48"/>
      <c r="AR157" s="48"/>
      <c r="AS157" s="48"/>
      <c r="AT157" s="48"/>
      <c r="AU157" s="47">
        <v>0</v>
      </c>
      <c r="AV157" s="46" t="s">
        <v>105</v>
      </c>
      <c r="AW157" s="46" t="s">
        <v>105</v>
      </c>
      <c r="AX157" s="46" t="s">
        <v>105</v>
      </c>
    </row>
    <row r="158" spans="1:50" x14ac:dyDescent="0.3">
      <c r="A158" s="52"/>
      <c r="B158" s="48"/>
      <c r="C158" s="48"/>
      <c r="D158" s="48"/>
      <c r="E158" s="48"/>
      <c r="F158" s="48"/>
      <c r="G158" s="48"/>
      <c r="H158" s="48"/>
      <c r="I158" s="51" t="s">
        <v>105</v>
      </c>
      <c r="J158" s="50" t="s">
        <v>105</v>
      </c>
      <c r="K158" s="48"/>
      <c r="L158" s="48"/>
      <c r="M158" s="48"/>
      <c r="N158" s="48"/>
      <c r="O158" s="48"/>
      <c r="P158" s="48"/>
      <c r="Q158" s="48"/>
      <c r="R158" s="48"/>
      <c r="S158" s="48"/>
      <c r="T158" s="48"/>
      <c r="U158" s="48"/>
      <c r="V158" s="48"/>
      <c r="W158" s="48"/>
      <c r="X158" s="48"/>
      <c r="Y158" s="48"/>
      <c r="Z158" s="48"/>
      <c r="AA158" s="48"/>
      <c r="AB158" s="48"/>
      <c r="AC158" s="48"/>
      <c r="AD158" s="48"/>
      <c r="AE158" s="48"/>
      <c r="AF158" s="48"/>
      <c r="AG158" s="48"/>
      <c r="AH158" s="48"/>
      <c r="AI158" s="49">
        <v>0</v>
      </c>
      <c r="AJ158" s="49">
        <v>0</v>
      </c>
      <c r="AK158" s="48"/>
      <c r="AL158" s="48"/>
      <c r="AM158" s="48"/>
      <c r="AN158" s="48"/>
      <c r="AO158" s="48"/>
      <c r="AP158" s="48"/>
      <c r="AQ158" s="48"/>
      <c r="AR158" s="48"/>
      <c r="AS158" s="48"/>
      <c r="AT158" s="48"/>
      <c r="AU158" s="47">
        <v>0</v>
      </c>
      <c r="AV158" s="46" t="s">
        <v>105</v>
      </c>
      <c r="AW158" s="46" t="s">
        <v>105</v>
      </c>
      <c r="AX158" s="46" t="s">
        <v>105</v>
      </c>
    </row>
    <row r="159" spans="1:50" x14ac:dyDescent="0.3">
      <c r="A159" s="52"/>
      <c r="B159" s="48"/>
      <c r="C159" s="48"/>
      <c r="D159" s="48"/>
      <c r="E159" s="48"/>
      <c r="F159" s="48"/>
      <c r="G159" s="48"/>
      <c r="H159" s="48"/>
      <c r="I159" s="51" t="s">
        <v>105</v>
      </c>
      <c r="J159" s="50" t="s">
        <v>105</v>
      </c>
      <c r="K159" s="48"/>
      <c r="L159" s="48"/>
      <c r="M159" s="48"/>
      <c r="N159" s="48"/>
      <c r="O159" s="48"/>
      <c r="P159" s="48"/>
      <c r="Q159" s="48"/>
      <c r="R159" s="48"/>
      <c r="S159" s="48"/>
      <c r="T159" s="48"/>
      <c r="U159" s="48"/>
      <c r="V159" s="48"/>
      <c r="W159" s="48"/>
      <c r="X159" s="48"/>
      <c r="Y159" s="48"/>
      <c r="Z159" s="48"/>
      <c r="AA159" s="48"/>
      <c r="AB159" s="48"/>
      <c r="AC159" s="48"/>
      <c r="AD159" s="48"/>
      <c r="AE159" s="48"/>
      <c r="AF159" s="48"/>
      <c r="AG159" s="48"/>
      <c r="AH159" s="48"/>
      <c r="AI159" s="49">
        <v>0</v>
      </c>
      <c r="AJ159" s="49">
        <v>0</v>
      </c>
      <c r="AK159" s="48"/>
      <c r="AL159" s="48"/>
      <c r="AM159" s="48"/>
      <c r="AN159" s="48"/>
      <c r="AO159" s="48"/>
      <c r="AP159" s="48"/>
      <c r="AQ159" s="48"/>
      <c r="AR159" s="48"/>
      <c r="AS159" s="48"/>
      <c r="AT159" s="48"/>
      <c r="AU159" s="47">
        <v>0</v>
      </c>
      <c r="AV159" s="46" t="s">
        <v>105</v>
      </c>
      <c r="AW159" s="46" t="s">
        <v>105</v>
      </c>
      <c r="AX159" s="46" t="s">
        <v>105</v>
      </c>
    </row>
    <row r="160" spans="1:50" x14ac:dyDescent="0.3">
      <c r="A160" s="52"/>
      <c r="B160" s="48"/>
      <c r="C160" s="48"/>
      <c r="D160" s="48"/>
      <c r="E160" s="48"/>
      <c r="F160" s="48"/>
      <c r="G160" s="48"/>
      <c r="H160" s="48"/>
      <c r="I160" s="51" t="s">
        <v>105</v>
      </c>
      <c r="J160" s="50" t="s">
        <v>105</v>
      </c>
      <c r="K160" s="48"/>
      <c r="L160" s="48"/>
      <c r="M160" s="48"/>
      <c r="N160" s="48"/>
      <c r="O160" s="48"/>
      <c r="P160" s="48"/>
      <c r="Q160" s="48"/>
      <c r="R160" s="48"/>
      <c r="S160" s="48"/>
      <c r="T160" s="48"/>
      <c r="U160" s="48"/>
      <c r="V160" s="48"/>
      <c r="W160" s="48"/>
      <c r="X160" s="48"/>
      <c r="Y160" s="48"/>
      <c r="Z160" s="48"/>
      <c r="AA160" s="48"/>
      <c r="AB160" s="48"/>
      <c r="AC160" s="48"/>
      <c r="AD160" s="48"/>
      <c r="AE160" s="48"/>
      <c r="AF160" s="48"/>
      <c r="AG160" s="48"/>
      <c r="AH160" s="48"/>
      <c r="AI160" s="49">
        <v>0</v>
      </c>
      <c r="AJ160" s="49">
        <v>0</v>
      </c>
      <c r="AK160" s="48"/>
      <c r="AL160" s="48"/>
      <c r="AM160" s="48"/>
      <c r="AN160" s="48"/>
      <c r="AO160" s="48"/>
      <c r="AP160" s="48"/>
      <c r="AQ160" s="48"/>
      <c r="AR160" s="48"/>
      <c r="AS160" s="48"/>
      <c r="AT160" s="48"/>
      <c r="AU160" s="47">
        <v>0</v>
      </c>
      <c r="AV160" s="46" t="s">
        <v>105</v>
      </c>
      <c r="AW160" s="46" t="s">
        <v>105</v>
      </c>
      <c r="AX160" s="46" t="s">
        <v>105</v>
      </c>
    </row>
    <row r="161" spans="1:50" x14ac:dyDescent="0.3">
      <c r="A161" s="52"/>
      <c r="B161" s="48"/>
      <c r="C161" s="48"/>
      <c r="D161" s="48"/>
      <c r="E161" s="48"/>
      <c r="F161" s="48"/>
      <c r="G161" s="48"/>
      <c r="H161" s="48"/>
      <c r="I161" s="51" t="s">
        <v>105</v>
      </c>
      <c r="J161" s="50" t="s">
        <v>105</v>
      </c>
      <c r="K161" s="48"/>
      <c r="L161" s="48"/>
      <c r="M161" s="48"/>
      <c r="N161" s="48"/>
      <c r="O161" s="48"/>
      <c r="P161" s="48"/>
      <c r="Q161" s="48"/>
      <c r="R161" s="48"/>
      <c r="S161" s="48"/>
      <c r="T161" s="48"/>
      <c r="U161" s="48"/>
      <c r="V161" s="48"/>
      <c r="W161" s="48"/>
      <c r="X161" s="48"/>
      <c r="Y161" s="48"/>
      <c r="Z161" s="48"/>
      <c r="AA161" s="48"/>
      <c r="AB161" s="48"/>
      <c r="AC161" s="48"/>
      <c r="AD161" s="48"/>
      <c r="AE161" s="48"/>
      <c r="AF161" s="48"/>
      <c r="AG161" s="48"/>
      <c r="AH161" s="48"/>
      <c r="AI161" s="49">
        <v>0</v>
      </c>
      <c r="AJ161" s="49">
        <v>0</v>
      </c>
      <c r="AK161" s="48"/>
      <c r="AL161" s="48"/>
      <c r="AM161" s="48"/>
      <c r="AN161" s="48"/>
      <c r="AO161" s="48"/>
      <c r="AP161" s="48"/>
      <c r="AQ161" s="48"/>
      <c r="AR161" s="48"/>
      <c r="AS161" s="48"/>
      <c r="AT161" s="48"/>
      <c r="AU161" s="47">
        <v>0</v>
      </c>
      <c r="AV161" s="46" t="s">
        <v>105</v>
      </c>
      <c r="AW161" s="46" t="s">
        <v>105</v>
      </c>
      <c r="AX161" s="46" t="s">
        <v>105</v>
      </c>
    </row>
    <row r="162" spans="1:50" x14ac:dyDescent="0.3">
      <c r="A162" s="52"/>
      <c r="B162" s="48"/>
      <c r="C162" s="48"/>
      <c r="D162" s="48"/>
      <c r="E162" s="48"/>
      <c r="F162" s="48"/>
      <c r="G162" s="48"/>
      <c r="H162" s="48"/>
      <c r="I162" s="51" t="s">
        <v>105</v>
      </c>
      <c r="J162" s="50" t="s">
        <v>105</v>
      </c>
      <c r="K162" s="48"/>
      <c r="L162" s="48"/>
      <c r="M162" s="48"/>
      <c r="N162" s="48"/>
      <c r="O162" s="48"/>
      <c r="P162" s="48"/>
      <c r="Q162" s="48"/>
      <c r="R162" s="48"/>
      <c r="S162" s="48"/>
      <c r="T162" s="48"/>
      <c r="U162" s="48"/>
      <c r="V162" s="48"/>
      <c r="W162" s="48"/>
      <c r="X162" s="48"/>
      <c r="Y162" s="48"/>
      <c r="Z162" s="48"/>
      <c r="AA162" s="48"/>
      <c r="AB162" s="48"/>
      <c r="AC162" s="48"/>
      <c r="AD162" s="48"/>
      <c r="AE162" s="48"/>
      <c r="AF162" s="48"/>
      <c r="AG162" s="48"/>
      <c r="AH162" s="48"/>
      <c r="AI162" s="49">
        <v>0</v>
      </c>
      <c r="AJ162" s="49">
        <v>0</v>
      </c>
      <c r="AK162" s="48"/>
      <c r="AL162" s="48"/>
      <c r="AM162" s="48"/>
      <c r="AN162" s="48"/>
      <c r="AO162" s="48"/>
      <c r="AP162" s="48"/>
      <c r="AQ162" s="48"/>
      <c r="AR162" s="48"/>
      <c r="AS162" s="48"/>
      <c r="AT162" s="48"/>
      <c r="AU162" s="47">
        <v>0</v>
      </c>
      <c r="AV162" s="46" t="s">
        <v>105</v>
      </c>
      <c r="AW162" s="46" t="s">
        <v>105</v>
      </c>
      <c r="AX162" s="46" t="s">
        <v>105</v>
      </c>
    </row>
    <row r="163" spans="1:50" x14ac:dyDescent="0.3">
      <c r="A163" s="52"/>
      <c r="B163" s="48"/>
      <c r="C163" s="48"/>
      <c r="D163" s="48"/>
      <c r="E163" s="48"/>
      <c r="F163" s="48"/>
      <c r="G163" s="48"/>
      <c r="H163" s="48"/>
      <c r="I163" s="51" t="s">
        <v>105</v>
      </c>
      <c r="J163" s="50" t="s">
        <v>105</v>
      </c>
      <c r="K163" s="48"/>
      <c r="L163" s="48"/>
      <c r="M163" s="48"/>
      <c r="N163" s="48"/>
      <c r="O163" s="48"/>
      <c r="P163" s="48"/>
      <c r="Q163" s="48"/>
      <c r="R163" s="48"/>
      <c r="S163" s="48"/>
      <c r="T163" s="48"/>
      <c r="U163" s="48"/>
      <c r="V163" s="48"/>
      <c r="W163" s="48"/>
      <c r="X163" s="48"/>
      <c r="Y163" s="48"/>
      <c r="Z163" s="48"/>
      <c r="AA163" s="48"/>
      <c r="AB163" s="48"/>
      <c r="AC163" s="48"/>
      <c r="AD163" s="48"/>
      <c r="AE163" s="48"/>
      <c r="AF163" s="48"/>
      <c r="AG163" s="48"/>
      <c r="AH163" s="48"/>
      <c r="AI163" s="49">
        <v>0</v>
      </c>
      <c r="AJ163" s="49">
        <v>0</v>
      </c>
      <c r="AK163" s="48"/>
      <c r="AL163" s="48"/>
      <c r="AM163" s="48"/>
      <c r="AN163" s="48"/>
      <c r="AO163" s="48"/>
      <c r="AP163" s="48"/>
      <c r="AQ163" s="48"/>
      <c r="AR163" s="48"/>
      <c r="AS163" s="48"/>
      <c r="AT163" s="48"/>
      <c r="AU163" s="47">
        <v>0</v>
      </c>
      <c r="AV163" s="46" t="s">
        <v>105</v>
      </c>
      <c r="AW163" s="46" t="s">
        <v>105</v>
      </c>
      <c r="AX163" s="46" t="s">
        <v>105</v>
      </c>
    </row>
    <row r="164" spans="1:50" x14ac:dyDescent="0.3">
      <c r="A164" s="52"/>
      <c r="B164" s="48"/>
      <c r="C164" s="48"/>
      <c r="D164" s="48"/>
      <c r="E164" s="48"/>
      <c r="F164" s="48"/>
      <c r="G164" s="48"/>
      <c r="H164" s="48"/>
      <c r="I164" s="51" t="s">
        <v>105</v>
      </c>
      <c r="J164" s="50" t="s">
        <v>105</v>
      </c>
      <c r="K164" s="48"/>
      <c r="L164" s="48"/>
      <c r="M164" s="48"/>
      <c r="N164" s="48"/>
      <c r="O164" s="48"/>
      <c r="P164" s="48"/>
      <c r="Q164" s="48"/>
      <c r="R164" s="48"/>
      <c r="S164" s="48"/>
      <c r="T164" s="48"/>
      <c r="U164" s="48"/>
      <c r="V164" s="48"/>
      <c r="W164" s="48"/>
      <c r="X164" s="48"/>
      <c r="Y164" s="48"/>
      <c r="Z164" s="48"/>
      <c r="AA164" s="48"/>
      <c r="AB164" s="48"/>
      <c r="AC164" s="48"/>
      <c r="AD164" s="48"/>
      <c r="AE164" s="48"/>
      <c r="AF164" s="48"/>
      <c r="AG164" s="48"/>
      <c r="AH164" s="48"/>
      <c r="AI164" s="49">
        <v>0</v>
      </c>
      <c r="AJ164" s="49">
        <v>0</v>
      </c>
      <c r="AK164" s="48"/>
      <c r="AL164" s="48"/>
      <c r="AM164" s="48"/>
      <c r="AN164" s="48"/>
      <c r="AO164" s="48"/>
      <c r="AP164" s="48"/>
      <c r="AQ164" s="48"/>
      <c r="AR164" s="48"/>
      <c r="AS164" s="48"/>
      <c r="AT164" s="48"/>
      <c r="AU164" s="47">
        <v>0</v>
      </c>
      <c r="AV164" s="46" t="s">
        <v>105</v>
      </c>
      <c r="AW164" s="46" t="s">
        <v>105</v>
      </c>
      <c r="AX164" s="46" t="s">
        <v>105</v>
      </c>
    </row>
    <row r="165" spans="1:50" x14ac:dyDescent="0.3">
      <c r="A165" s="52"/>
      <c r="B165" s="48"/>
      <c r="C165" s="48"/>
      <c r="D165" s="48"/>
      <c r="E165" s="48"/>
      <c r="F165" s="48"/>
      <c r="G165" s="48"/>
      <c r="H165" s="48"/>
      <c r="I165" s="51" t="s">
        <v>105</v>
      </c>
      <c r="J165" s="50" t="s">
        <v>105</v>
      </c>
      <c r="K165" s="48"/>
      <c r="L165" s="48"/>
      <c r="M165" s="48"/>
      <c r="N165" s="48"/>
      <c r="O165" s="48"/>
      <c r="P165" s="48"/>
      <c r="Q165" s="48"/>
      <c r="R165" s="48"/>
      <c r="S165" s="48"/>
      <c r="T165" s="48"/>
      <c r="U165" s="48"/>
      <c r="V165" s="48"/>
      <c r="W165" s="48"/>
      <c r="X165" s="48"/>
      <c r="Y165" s="48"/>
      <c r="Z165" s="48"/>
      <c r="AA165" s="48"/>
      <c r="AB165" s="48"/>
      <c r="AC165" s="48"/>
      <c r="AD165" s="48"/>
      <c r="AE165" s="48"/>
      <c r="AF165" s="48"/>
      <c r="AG165" s="48"/>
      <c r="AH165" s="48"/>
      <c r="AI165" s="49">
        <v>0</v>
      </c>
      <c r="AJ165" s="49">
        <v>0</v>
      </c>
      <c r="AK165" s="48"/>
      <c r="AL165" s="48"/>
      <c r="AM165" s="48"/>
      <c r="AN165" s="48"/>
      <c r="AO165" s="48"/>
      <c r="AP165" s="48"/>
      <c r="AQ165" s="48"/>
      <c r="AR165" s="48"/>
      <c r="AS165" s="48"/>
      <c r="AT165" s="48"/>
      <c r="AU165" s="47">
        <v>0</v>
      </c>
      <c r="AV165" s="46" t="s">
        <v>105</v>
      </c>
      <c r="AW165" s="46" t="s">
        <v>105</v>
      </c>
      <c r="AX165" s="46" t="s">
        <v>105</v>
      </c>
    </row>
    <row r="166" spans="1:50" x14ac:dyDescent="0.3">
      <c r="A166" s="52"/>
      <c r="B166" s="48"/>
      <c r="C166" s="48"/>
      <c r="D166" s="48"/>
      <c r="E166" s="48"/>
      <c r="F166" s="48"/>
      <c r="G166" s="48"/>
      <c r="H166" s="48"/>
      <c r="I166" s="51" t="s">
        <v>105</v>
      </c>
      <c r="J166" s="50" t="s">
        <v>105</v>
      </c>
      <c r="K166" s="48"/>
      <c r="L166" s="48"/>
      <c r="M166" s="48"/>
      <c r="N166" s="48"/>
      <c r="O166" s="48"/>
      <c r="P166" s="48"/>
      <c r="Q166" s="48"/>
      <c r="R166" s="48"/>
      <c r="S166" s="48"/>
      <c r="T166" s="48"/>
      <c r="U166" s="48"/>
      <c r="V166" s="48"/>
      <c r="W166" s="48"/>
      <c r="X166" s="48"/>
      <c r="Y166" s="48"/>
      <c r="Z166" s="48"/>
      <c r="AA166" s="48"/>
      <c r="AB166" s="48"/>
      <c r="AC166" s="48"/>
      <c r="AD166" s="48"/>
      <c r="AE166" s="48"/>
      <c r="AF166" s="48"/>
      <c r="AG166" s="48"/>
      <c r="AH166" s="48"/>
      <c r="AI166" s="49">
        <v>0</v>
      </c>
      <c r="AJ166" s="49">
        <v>0</v>
      </c>
      <c r="AK166" s="48"/>
      <c r="AL166" s="48"/>
      <c r="AM166" s="48"/>
      <c r="AN166" s="48"/>
      <c r="AO166" s="48"/>
      <c r="AP166" s="48"/>
      <c r="AQ166" s="48"/>
      <c r="AR166" s="48"/>
      <c r="AS166" s="48"/>
      <c r="AT166" s="48"/>
      <c r="AU166" s="47">
        <v>0</v>
      </c>
      <c r="AV166" s="46" t="s">
        <v>105</v>
      </c>
      <c r="AW166" s="46" t="s">
        <v>105</v>
      </c>
      <c r="AX166" s="46" t="s">
        <v>105</v>
      </c>
    </row>
    <row r="167" spans="1:50" x14ac:dyDescent="0.3">
      <c r="A167" s="52"/>
      <c r="B167" s="48"/>
      <c r="C167" s="48"/>
      <c r="D167" s="48"/>
      <c r="E167" s="48"/>
      <c r="F167" s="48"/>
      <c r="G167" s="48"/>
      <c r="H167" s="48"/>
      <c r="I167" s="51" t="s">
        <v>105</v>
      </c>
      <c r="J167" s="50" t="s">
        <v>105</v>
      </c>
      <c r="K167" s="48"/>
      <c r="L167" s="48"/>
      <c r="M167" s="48"/>
      <c r="N167" s="48"/>
      <c r="O167" s="48"/>
      <c r="P167" s="48"/>
      <c r="Q167" s="48"/>
      <c r="R167" s="48"/>
      <c r="S167" s="48"/>
      <c r="T167" s="48"/>
      <c r="U167" s="48"/>
      <c r="V167" s="48"/>
      <c r="W167" s="48"/>
      <c r="X167" s="48"/>
      <c r="Y167" s="48"/>
      <c r="Z167" s="48"/>
      <c r="AA167" s="48"/>
      <c r="AB167" s="48"/>
      <c r="AC167" s="48"/>
      <c r="AD167" s="48"/>
      <c r="AE167" s="48"/>
      <c r="AF167" s="48"/>
      <c r="AG167" s="48"/>
      <c r="AH167" s="48"/>
      <c r="AI167" s="49">
        <v>0</v>
      </c>
      <c r="AJ167" s="49">
        <v>0</v>
      </c>
      <c r="AK167" s="48"/>
      <c r="AL167" s="48"/>
      <c r="AM167" s="48"/>
      <c r="AN167" s="48"/>
      <c r="AO167" s="48"/>
      <c r="AP167" s="48"/>
      <c r="AQ167" s="48"/>
      <c r="AR167" s="48"/>
      <c r="AS167" s="48"/>
      <c r="AT167" s="48"/>
      <c r="AU167" s="47">
        <v>0</v>
      </c>
      <c r="AV167" s="46" t="s">
        <v>105</v>
      </c>
      <c r="AW167" s="46" t="s">
        <v>105</v>
      </c>
      <c r="AX167" s="46" t="s">
        <v>105</v>
      </c>
    </row>
    <row r="168" spans="1:50" x14ac:dyDescent="0.3">
      <c r="A168" s="52"/>
      <c r="B168" s="48"/>
      <c r="C168" s="48"/>
      <c r="D168" s="48"/>
      <c r="E168" s="48"/>
      <c r="F168" s="48"/>
      <c r="G168" s="48"/>
      <c r="H168" s="48"/>
      <c r="I168" s="51" t="s">
        <v>105</v>
      </c>
      <c r="J168" s="50" t="s">
        <v>105</v>
      </c>
      <c r="K168" s="48"/>
      <c r="L168" s="48"/>
      <c r="M168" s="48"/>
      <c r="N168" s="48"/>
      <c r="O168" s="48"/>
      <c r="P168" s="48"/>
      <c r="Q168" s="48"/>
      <c r="R168" s="48"/>
      <c r="S168" s="48"/>
      <c r="T168" s="48"/>
      <c r="U168" s="48"/>
      <c r="V168" s="48"/>
      <c r="W168" s="48"/>
      <c r="X168" s="48"/>
      <c r="Y168" s="48"/>
      <c r="Z168" s="48"/>
      <c r="AA168" s="48"/>
      <c r="AB168" s="48"/>
      <c r="AC168" s="48"/>
      <c r="AD168" s="48"/>
      <c r="AE168" s="48"/>
      <c r="AF168" s="48"/>
      <c r="AG168" s="48"/>
      <c r="AH168" s="48"/>
      <c r="AI168" s="49">
        <v>0</v>
      </c>
      <c r="AJ168" s="49">
        <v>0</v>
      </c>
      <c r="AK168" s="48"/>
      <c r="AL168" s="48"/>
      <c r="AM168" s="48"/>
      <c r="AN168" s="48"/>
      <c r="AO168" s="48"/>
      <c r="AP168" s="48"/>
      <c r="AQ168" s="48"/>
      <c r="AR168" s="48"/>
      <c r="AS168" s="48"/>
      <c r="AT168" s="48"/>
      <c r="AU168" s="47">
        <v>0</v>
      </c>
      <c r="AV168" s="46" t="s">
        <v>105</v>
      </c>
      <c r="AW168" s="46" t="s">
        <v>105</v>
      </c>
      <c r="AX168" s="46" t="s">
        <v>105</v>
      </c>
    </row>
    <row r="169" spans="1:50" x14ac:dyDescent="0.3">
      <c r="A169" s="52"/>
      <c r="B169" s="48"/>
      <c r="C169" s="48"/>
      <c r="D169" s="48"/>
      <c r="E169" s="48"/>
      <c r="F169" s="48"/>
      <c r="G169" s="48"/>
      <c r="H169" s="48"/>
      <c r="I169" s="51" t="s">
        <v>105</v>
      </c>
      <c r="J169" s="50" t="s">
        <v>105</v>
      </c>
      <c r="K169" s="48"/>
      <c r="L169" s="48"/>
      <c r="M169" s="48"/>
      <c r="N169" s="48"/>
      <c r="O169" s="48"/>
      <c r="P169" s="48"/>
      <c r="Q169" s="48"/>
      <c r="R169" s="48"/>
      <c r="S169" s="48"/>
      <c r="T169" s="48"/>
      <c r="U169" s="48"/>
      <c r="V169" s="48"/>
      <c r="W169" s="48"/>
      <c r="X169" s="48"/>
      <c r="Y169" s="48"/>
      <c r="Z169" s="48"/>
      <c r="AA169" s="48"/>
      <c r="AB169" s="48"/>
      <c r="AC169" s="48"/>
      <c r="AD169" s="48"/>
      <c r="AE169" s="48"/>
      <c r="AF169" s="48"/>
      <c r="AG169" s="48"/>
      <c r="AH169" s="48"/>
      <c r="AI169" s="49">
        <v>0</v>
      </c>
      <c r="AJ169" s="49">
        <v>0</v>
      </c>
      <c r="AK169" s="48"/>
      <c r="AL169" s="48"/>
      <c r="AM169" s="48"/>
      <c r="AN169" s="48"/>
      <c r="AO169" s="48"/>
      <c r="AP169" s="48"/>
      <c r="AQ169" s="48"/>
      <c r="AR169" s="48"/>
      <c r="AS169" s="48"/>
      <c r="AT169" s="48"/>
      <c r="AU169" s="47">
        <v>0</v>
      </c>
      <c r="AV169" s="46" t="s">
        <v>105</v>
      </c>
      <c r="AW169" s="46" t="s">
        <v>105</v>
      </c>
      <c r="AX169" s="46" t="s">
        <v>105</v>
      </c>
    </row>
    <row r="170" spans="1:50" x14ac:dyDescent="0.3">
      <c r="A170" s="52"/>
      <c r="B170" s="48"/>
      <c r="C170" s="48"/>
      <c r="D170" s="48"/>
      <c r="E170" s="48"/>
      <c r="F170" s="48"/>
      <c r="G170" s="48"/>
      <c r="H170" s="48"/>
      <c r="I170" s="51" t="s">
        <v>105</v>
      </c>
      <c r="J170" s="50" t="s">
        <v>105</v>
      </c>
      <c r="K170" s="48"/>
      <c r="L170" s="48"/>
      <c r="M170" s="48"/>
      <c r="N170" s="48"/>
      <c r="O170" s="48"/>
      <c r="P170" s="48"/>
      <c r="Q170" s="48"/>
      <c r="R170" s="48"/>
      <c r="S170" s="48"/>
      <c r="T170" s="48"/>
      <c r="U170" s="48"/>
      <c r="V170" s="48"/>
      <c r="W170" s="48"/>
      <c r="X170" s="48"/>
      <c r="Y170" s="48"/>
      <c r="Z170" s="48"/>
      <c r="AA170" s="48"/>
      <c r="AB170" s="48"/>
      <c r="AC170" s="48"/>
      <c r="AD170" s="48"/>
      <c r="AE170" s="48"/>
      <c r="AF170" s="48"/>
      <c r="AG170" s="48"/>
      <c r="AH170" s="48"/>
      <c r="AI170" s="49">
        <v>0</v>
      </c>
      <c r="AJ170" s="49">
        <v>0</v>
      </c>
      <c r="AK170" s="48"/>
      <c r="AL170" s="48"/>
      <c r="AM170" s="48"/>
      <c r="AN170" s="48"/>
      <c r="AO170" s="48"/>
      <c r="AP170" s="48"/>
      <c r="AQ170" s="48"/>
      <c r="AR170" s="48"/>
      <c r="AS170" s="48"/>
      <c r="AT170" s="48"/>
      <c r="AU170" s="47">
        <v>0</v>
      </c>
      <c r="AV170" s="46" t="s">
        <v>105</v>
      </c>
      <c r="AW170" s="46" t="s">
        <v>105</v>
      </c>
      <c r="AX170" s="46" t="s">
        <v>105</v>
      </c>
    </row>
    <row r="171" spans="1:50" x14ac:dyDescent="0.3">
      <c r="A171" s="52"/>
      <c r="B171" s="48"/>
      <c r="C171" s="48"/>
      <c r="D171" s="48"/>
      <c r="E171" s="48"/>
      <c r="F171" s="48"/>
      <c r="G171" s="48"/>
      <c r="H171" s="48"/>
      <c r="I171" s="51" t="s">
        <v>105</v>
      </c>
      <c r="J171" s="50" t="s">
        <v>105</v>
      </c>
      <c r="K171" s="48"/>
      <c r="L171" s="48"/>
      <c r="M171" s="48"/>
      <c r="N171" s="48"/>
      <c r="O171" s="48"/>
      <c r="P171" s="48"/>
      <c r="Q171" s="48"/>
      <c r="R171" s="48"/>
      <c r="S171" s="48"/>
      <c r="T171" s="48"/>
      <c r="U171" s="48"/>
      <c r="V171" s="48"/>
      <c r="W171" s="48"/>
      <c r="X171" s="48"/>
      <c r="Y171" s="48"/>
      <c r="Z171" s="48"/>
      <c r="AA171" s="48"/>
      <c r="AB171" s="48"/>
      <c r="AC171" s="48"/>
      <c r="AD171" s="48"/>
      <c r="AE171" s="48"/>
      <c r="AF171" s="48"/>
      <c r="AG171" s="48"/>
      <c r="AH171" s="48"/>
      <c r="AI171" s="49">
        <v>0</v>
      </c>
      <c r="AJ171" s="49">
        <v>0</v>
      </c>
      <c r="AK171" s="48"/>
      <c r="AL171" s="48"/>
      <c r="AM171" s="48"/>
      <c r="AN171" s="48"/>
      <c r="AO171" s="48"/>
      <c r="AP171" s="48"/>
      <c r="AQ171" s="48"/>
      <c r="AR171" s="48"/>
      <c r="AS171" s="48"/>
      <c r="AT171" s="48"/>
      <c r="AU171" s="47">
        <v>0</v>
      </c>
      <c r="AV171" s="46" t="s">
        <v>105</v>
      </c>
      <c r="AW171" s="46" t="s">
        <v>105</v>
      </c>
      <c r="AX171" s="46" t="s">
        <v>105</v>
      </c>
    </row>
    <row r="172" spans="1:50" x14ac:dyDescent="0.3">
      <c r="A172" s="52"/>
      <c r="B172" s="48"/>
      <c r="C172" s="48"/>
      <c r="D172" s="48"/>
      <c r="E172" s="48"/>
      <c r="F172" s="48"/>
      <c r="G172" s="48"/>
      <c r="H172" s="48"/>
      <c r="I172" s="51" t="s">
        <v>105</v>
      </c>
      <c r="J172" s="50" t="s">
        <v>105</v>
      </c>
      <c r="K172" s="48"/>
      <c r="L172" s="48"/>
      <c r="M172" s="48"/>
      <c r="N172" s="48"/>
      <c r="O172" s="48"/>
      <c r="P172" s="48"/>
      <c r="Q172" s="48"/>
      <c r="R172" s="48"/>
      <c r="S172" s="48"/>
      <c r="T172" s="48"/>
      <c r="U172" s="48"/>
      <c r="V172" s="48"/>
      <c r="W172" s="48"/>
      <c r="X172" s="48"/>
      <c r="Y172" s="48"/>
      <c r="Z172" s="48"/>
      <c r="AA172" s="48"/>
      <c r="AB172" s="48"/>
      <c r="AC172" s="48"/>
      <c r="AD172" s="48"/>
      <c r="AE172" s="48"/>
      <c r="AF172" s="48"/>
      <c r="AG172" s="48"/>
      <c r="AH172" s="48"/>
      <c r="AI172" s="49">
        <v>0</v>
      </c>
      <c r="AJ172" s="49">
        <v>0</v>
      </c>
      <c r="AK172" s="48"/>
      <c r="AL172" s="48"/>
      <c r="AM172" s="48"/>
      <c r="AN172" s="48"/>
      <c r="AO172" s="48"/>
      <c r="AP172" s="48"/>
      <c r="AQ172" s="48"/>
      <c r="AR172" s="48"/>
      <c r="AS172" s="48"/>
      <c r="AT172" s="48"/>
      <c r="AU172" s="47">
        <v>0</v>
      </c>
      <c r="AV172" s="46" t="s">
        <v>105</v>
      </c>
      <c r="AW172" s="46" t="s">
        <v>105</v>
      </c>
      <c r="AX172" s="46" t="s">
        <v>105</v>
      </c>
    </row>
    <row r="173" spans="1:50" x14ac:dyDescent="0.3">
      <c r="A173" s="52"/>
      <c r="B173" s="48"/>
      <c r="C173" s="48"/>
      <c r="D173" s="48"/>
      <c r="E173" s="48"/>
      <c r="F173" s="48"/>
      <c r="G173" s="48"/>
      <c r="H173" s="48"/>
      <c r="I173" s="51" t="s">
        <v>105</v>
      </c>
      <c r="J173" s="50" t="s">
        <v>105</v>
      </c>
      <c r="K173" s="48"/>
      <c r="L173" s="48"/>
      <c r="M173" s="48"/>
      <c r="N173" s="48"/>
      <c r="O173" s="48"/>
      <c r="P173" s="48"/>
      <c r="Q173" s="48"/>
      <c r="R173" s="48"/>
      <c r="S173" s="48"/>
      <c r="T173" s="48"/>
      <c r="U173" s="48"/>
      <c r="V173" s="48"/>
      <c r="W173" s="48"/>
      <c r="X173" s="48"/>
      <c r="Y173" s="48"/>
      <c r="Z173" s="48"/>
      <c r="AA173" s="48"/>
      <c r="AB173" s="48"/>
      <c r="AC173" s="48"/>
      <c r="AD173" s="48"/>
      <c r="AE173" s="48"/>
      <c r="AF173" s="48"/>
      <c r="AG173" s="48"/>
      <c r="AH173" s="48"/>
      <c r="AI173" s="49">
        <v>0</v>
      </c>
      <c r="AJ173" s="49">
        <v>0</v>
      </c>
      <c r="AK173" s="48"/>
      <c r="AL173" s="48"/>
      <c r="AM173" s="48"/>
      <c r="AN173" s="48"/>
      <c r="AO173" s="48"/>
      <c r="AP173" s="48"/>
      <c r="AQ173" s="48"/>
      <c r="AR173" s="48"/>
      <c r="AS173" s="48"/>
      <c r="AT173" s="48"/>
      <c r="AU173" s="47">
        <v>0</v>
      </c>
      <c r="AV173" s="46" t="s">
        <v>105</v>
      </c>
      <c r="AW173" s="46" t="s">
        <v>105</v>
      </c>
      <c r="AX173" s="46" t="s">
        <v>105</v>
      </c>
    </row>
    <row r="174" spans="1:50" x14ac:dyDescent="0.3">
      <c r="A174" s="52"/>
      <c r="B174" s="48"/>
      <c r="C174" s="48"/>
      <c r="D174" s="48"/>
      <c r="E174" s="48"/>
      <c r="F174" s="48"/>
      <c r="G174" s="48"/>
      <c r="H174" s="48"/>
      <c r="I174" s="51" t="s">
        <v>105</v>
      </c>
      <c r="J174" s="50" t="s">
        <v>105</v>
      </c>
      <c r="K174" s="48"/>
      <c r="L174" s="48"/>
      <c r="M174" s="48"/>
      <c r="N174" s="48"/>
      <c r="O174" s="48"/>
      <c r="P174" s="48"/>
      <c r="Q174" s="48"/>
      <c r="R174" s="48"/>
      <c r="S174" s="48"/>
      <c r="T174" s="48"/>
      <c r="U174" s="48"/>
      <c r="V174" s="48"/>
      <c r="W174" s="48"/>
      <c r="X174" s="48"/>
      <c r="Y174" s="48"/>
      <c r="Z174" s="48"/>
      <c r="AA174" s="48"/>
      <c r="AB174" s="48"/>
      <c r="AC174" s="48"/>
      <c r="AD174" s="48"/>
      <c r="AE174" s="48"/>
      <c r="AF174" s="48"/>
      <c r="AG174" s="48"/>
      <c r="AH174" s="48"/>
      <c r="AI174" s="49">
        <v>0</v>
      </c>
      <c r="AJ174" s="49">
        <v>0</v>
      </c>
      <c r="AK174" s="48"/>
      <c r="AL174" s="48"/>
      <c r="AM174" s="48"/>
      <c r="AN174" s="48"/>
      <c r="AO174" s="48"/>
      <c r="AP174" s="48"/>
      <c r="AQ174" s="48"/>
      <c r="AR174" s="48"/>
      <c r="AS174" s="48"/>
      <c r="AT174" s="48"/>
      <c r="AU174" s="47">
        <v>0</v>
      </c>
      <c r="AV174" s="46" t="s">
        <v>105</v>
      </c>
      <c r="AW174" s="46" t="s">
        <v>105</v>
      </c>
      <c r="AX174" s="46" t="s">
        <v>105</v>
      </c>
    </row>
    <row r="175" spans="1:50" x14ac:dyDescent="0.3">
      <c r="A175" s="52"/>
      <c r="B175" s="48"/>
      <c r="C175" s="48"/>
      <c r="D175" s="48"/>
      <c r="E175" s="48"/>
      <c r="F175" s="48"/>
      <c r="G175" s="48"/>
      <c r="H175" s="48"/>
      <c r="I175" s="51" t="s">
        <v>105</v>
      </c>
      <c r="J175" s="50" t="s">
        <v>105</v>
      </c>
      <c r="K175" s="48"/>
      <c r="L175" s="48"/>
      <c r="M175" s="48"/>
      <c r="N175" s="48"/>
      <c r="O175" s="48"/>
      <c r="P175" s="48"/>
      <c r="Q175" s="48"/>
      <c r="R175" s="48"/>
      <c r="S175" s="48"/>
      <c r="T175" s="48"/>
      <c r="U175" s="48"/>
      <c r="V175" s="48"/>
      <c r="W175" s="48"/>
      <c r="X175" s="48"/>
      <c r="Y175" s="48"/>
      <c r="Z175" s="48"/>
      <c r="AA175" s="48"/>
      <c r="AB175" s="48"/>
      <c r="AC175" s="48"/>
      <c r="AD175" s="48"/>
      <c r="AE175" s="48"/>
      <c r="AF175" s="48"/>
      <c r="AG175" s="48"/>
      <c r="AH175" s="48"/>
      <c r="AI175" s="49">
        <v>0</v>
      </c>
      <c r="AJ175" s="49">
        <v>0</v>
      </c>
      <c r="AK175" s="48"/>
      <c r="AL175" s="48"/>
      <c r="AM175" s="48"/>
      <c r="AN175" s="48"/>
      <c r="AO175" s="48"/>
      <c r="AP175" s="48"/>
      <c r="AQ175" s="48"/>
      <c r="AR175" s="48"/>
      <c r="AS175" s="48"/>
      <c r="AT175" s="48"/>
      <c r="AU175" s="47">
        <v>0</v>
      </c>
      <c r="AV175" s="46" t="s">
        <v>105</v>
      </c>
      <c r="AW175" s="46" t="s">
        <v>105</v>
      </c>
      <c r="AX175" s="46" t="s">
        <v>105</v>
      </c>
    </row>
    <row r="176" spans="1:50" x14ac:dyDescent="0.3">
      <c r="A176" s="52"/>
      <c r="B176" s="48"/>
      <c r="C176" s="48"/>
      <c r="D176" s="48"/>
      <c r="E176" s="48"/>
      <c r="F176" s="48"/>
      <c r="G176" s="48"/>
      <c r="H176" s="48"/>
      <c r="I176" s="51" t="s">
        <v>105</v>
      </c>
      <c r="J176" s="50" t="s">
        <v>105</v>
      </c>
      <c r="K176" s="48"/>
      <c r="L176" s="48"/>
      <c r="M176" s="48"/>
      <c r="N176" s="48"/>
      <c r="O176" s="48"/>
      <c r="P176" s="48"/>
      <c r="Q176" s="48"/>
      <c r="R176" s="48"/>
      <c r="S176" s="48"/>
      <c r="T176" s="48"/>
      <c r="U176" s="48"/>
      <c r="V176" s="48"/>
      <c r="W176" s="48"/>
      <c r="X176" s="48"/>
      <c r="Y176" s="48"/>
      <c r="Z176" s="48"/>
      <c r="AA176" s="48"/>
      <c r="AB176" s="48"/>
      <c r="AC176" s="48"/>
      <c r="AD176" s="48"/>
      <c r="AE176" s="48"/>
      <c r="AF176" s="48"/>
      <c r="AG176" s="48"/>
      <c r="AH176" s="48"/>
      <c r="AI176" s="49">
        <v>0</v>
      </c>
      <c r="AJ176" s="49">
        <v>0</v>
      </c>
      <c r="AK176" s="48"/>
      <c r="AL176" s="48"/>
      <c r="AM176" s="48"/>
      <c r="AN176" s="48"/>
      <c r="AO176" s="48"/>
      <c r="AP176" s="48"/>
      <c r="AQ176" s="48"/>
      <c r="AR176" s="48"/>
      <c r="AS176" s="48"/>
      <c r="AT176" s="48"/>
      <c r="AU176" s="47">
        <v>0</v>
      </c>
      <c r="AV176" s="46" t="s">
        <v>105</v>
      </c>
      <c r="AW176" s="46" t="s">
        <v>105</v>
      </c>
      <c r="AX176" s="46" t="s">
        <v>105</v>
      </c>
    </row>
    <row r="177" spans="1:50" x14ac:dyDescent="0.3">
      <c r="A177" s="52"/>
      <c r="B177" s="48"/>
      <c r="C177" s="48"/>
      <c r="D177" s="48"/>
      <c r="E177" s="48"/>
      <c r="F177" s="48"/>
      <c r="G177" s="48"/>
      <c r="H177" s="48"/>
      <c r="I177" s="51" t="s">
        <v>105</v>
      </c>
      <c r="J177" s="50" t="s">
        <v>105</v>
      </c>
      <c r="K177" s="48"/>
      <c r="L177" s="48"/>
      <c r="M177" s="48"/>
      <c r="N177" s="48"/>
      <c r="O177" s="48"/>
      <c r="P177" s="48"/>
      <c r="Q177" s="48"/>
      <c r="R177" s="48"/>
      <c r="S177" s="48"/>
      <c r="T177" s="48"/>
      <c r="U177" s="48"/>
      <c r="V177" s="48"/>
      <c r="W177" s="48"/>
      <c r="X177" s="48"/>
      <c r="Y177" s="48"/>
      <c r="Z177" s="48"/>
      <c r="AA177" s="48"/>
      <c r="AB177" s="48"/>
      <c r="AC177" s="48"/>
      <c r="AD177" s="48"/>
      <c r="AE177" s="48"/>
      <c r="AF177" s="48"/>
      <c r="AG177" s="48"/>
      <c r="AH177" s="48"/>
      <c r="AI177" s="49">
        <v>0</v>
      </c>
      <c r="AJ177" s="49">
        <v>0</v>
      </c>
      <c r="AK177" s="48"/>
      <c r="AL177" s="48"/>
      <c r="AM177" s="48"/>
      <c r="AN177" s="48"/>
      <c r="AO177" s="48"/>
      <c r="AP177" s="48"/>
      <c r="AQ177" s="48"/>
      <c r="AR177" s="48"/>
      <c r="AS177" s="48"/>
      <c r="AT177" s="48"/>
      <c r="AU177" s="47">
        <v>0</v>
      </c>
      <c r="AV177" s="46" t="s">
        <v>105</v>
      </c>
      <c r="AW177" s="46" t="s">
        <v>105</v>
      </c>
      <c r="AX177" s="46" t="s">
        <v>105</v>
      </c>
    </row>
    <row r="178" spans="1:50" x14ac:dyDescent="0.3">
      <c r="A178" s="52"/>
      <c r="B178" s="48"/>
      <c r="C178" s="48"/>
      <c r="D178" s="48"/>
      <c r="E178" s="48"/>
      <c r="F178" s="48"/>
      <c r="G178" s="48"/>
      <c r="H178" s="48"/>
      <c r="I178" s="51" t="s">
        <v>105</v>
      </c>
      <c r="J178" s="50" t="s">
        <v>105</v>
      </c>
      <c r="K178" s="48"/>
      <c r="L178" s="48"/>
      <c r="M178" s="48"/>
      <c r="N178" s="48"/>
      <c r="O178" s="48"/>
      <c r="P178" s="48"/>
      <c r="Q178" s="48"/>
      <c r="R178" s="48"/>
      <c r="S178" s="48"/>
      <c r="T178" s="48"/>
      <c r="U178" s="48"/>
      <c r="V178" s="48"/>
      <c r="W178" s="48"/>
      <c r="X178" s="48"/>
      <c r="Y178" s="48"/>
      <c r="Z178" s="48"/>
      <c r="AA178" s="48"/>
      <c r="AB178" s="48"/>
      <c r="AC178" s="48"/>
      <c r="AD178" s="48"/>
      <c r="AE178" s="48"/>
      <c r="AF178" s="48"/>
      <c r="AG178" s="48"/>
      <c r="AH178" s="48"/>
      <c r="AI178" s="49">
        <v>0</v>
      </c>
      <c r="AJ178" s="49">
        <v>0</v>
      </c>
      <c r="AK178" s="48"/>
      <c r="AL178" s="48"/>
      <c r="AM178" s="48"/>
      <c r="AN178" s="48"/>
      <c r="AO178" s="48"/>
      <c r="AP178" s="48"/>
      <c r="AQ178" s="48"/>
      <c r="AR178" s="48"/>
      <c r="AS178" s="48"/>
      <c r="AT178" s="48"/>
      <c r="AU178" s="47">
        <v>0</v>
      </c>
      <c r="AV178" s="46" t="s">
        <v>105</v>
      </c>
      <c r="AW178" s="46" t="s">
        <v>105</v>
      </c>
      <c r="AX178" s="46" t="s">
        <v>105</v>
      </c>
    </row>
    <row r="179" spans="1:50" x14ac:dyDescent="0.3">
      <c r="A179" s="52"/>
      <c r="B179" s="48"/>
      <c r="C179" s="48"/>
      <c r="D179" s="48"/>
      <c r="E179" s="48"/>
      <c r="F179" s="48"/>
      <c r="G179" s="48"/>
      <c r="H179" s="48"/>
      <c r="I179" s="51" t="s">
        <v>105</v>
      </c>
      <c r="J179" s="50" t="s">
        <v>105</v>
      </c>
      <c r="K179" s="48"/>
      <c r="L179" s="48"/>
      <c r="M179" s="48"/>
      <c r="N179" s="48"/>
      <c r="O179" s="48"/>
      <c r="P179" s="48"/>
      <c r="Q179" s="48"/>
      <c r="R179" s="48"/>
      <c r="S179" s="48"/>
      <c r="T179" s="48"/>
      <c r="U179" s="48"/>
      <c r="V179" s="48"/>
      <c r="W179" s="48"/>
      <c r="X179" s="48"/>
      <c r="Y179" s="48"/>
      <c r="Z179" s="48"/>
      <c r="AA179" s="48"/>
      <c r="AB179" s="48"/>
      <c r="AC179" s="48"/>
      <c r="AD179" s="48"/>
      <c r="AE179" s="48"/>
      <c r="AF179" s="48"/>
      <c r="AG179" s="48"/>
      <c r="AH179" s="48"/>
      <c r="AI179" s="49">
        <v>0</v>
      </c>
      <c r="AJ179" s="49">
        <v>0</v>
      </c>
      <c r="AK179" s="48"/>
      <c r="AL179" s="48"/>
      <c r="AM179" s="48"/>
      <c r="AN179" s="48"/>
      <c r="AO179" s="48"/>
      <c r="AP179" s="48"/>
      <c r="AQ179" s="48"/>
      <c r="AR179" s="48"/>
      <c r="AS179" s="48"/>
      <c r="AT179" s="48"/>
      <c r="AU179" s="47">
        <v>0</v>
      </c>
      <c r="AV179" s="46" t="s">
        <v>105</v>
      </c>
      <c r="AW179" s="46" t="s">
        <v>105</v>
      </c>
      <c r="AX179" s="46" t="s">
        <v>105</v>
      </c>
    </row>
    <row r="180" spans="1:50" x14ac:dyDescent="0.3">
      <c r="A180" s="52"/>
      <c r="B180" s="48"/>
      <c r="C180" s="48"/>
      <c r="D180" s="48"/>
      <c r="E180" s="48"/>
      <c r="F180" s="48"/>
      <c r="G180" s="48"/>
      <c r="H180" s="48"/>
      <c r="I180" s="51" t="s">
        <v>105</v>
      </c>
      <c r="J180" s="50" t="s">
        <v>105</v>
      </c>
      <c r="K180" s="48"/>
      <c r="L180" s="48"/>
      <c r="M180" s="48"/>
      <c r="N180" s="48"/>
      <c r="O180" s="48"/>
      <c r="P180" s="48"/>
      <c r="Q180" s="48"/>
      <c r="R180" s="48"/>
      <c r="S180" s="48"/>
      <c r="T180" s="48"/>
      <c r="U180" s="48"/>
      <c r="V180" s="48"/>
      <c r="W180" s="48"/>
      <c r="X180" s="48"/>
      <c r="Y180" s="48"/>
      <c r="Z180" s="48"/>
      <c r="AA180" s="48"/>
      <c r="AB180" s="48"/>
      <c r="AC180" s="48"/>
      <c r="AD180" s="48"/>
      <c r="AE180" s="48"/>
      <c r="AF180" s="48"/>
      <c r="AG180" s="48"/>
      <c r="AH180" s="48"/>
      <c r="AI180" s="49">
        <v>0</v>
      </c>
      <c r="AJ180" s="49">
        <v>0</v>
      </c>
      <c r="AK180" s="48"/>
      <c r="AL180" s="48"/>
      <c r="AM180" s="48"/>
      <c r="AN180" s="48"/>
      <c r="AO180" s="48"/>
      <c r="AP180" s="48"/>
      <c r="AQ180" s="48"/>
      <c r="AR180" s="48"/>
      <c r="AS180" s="48"/>
      <c r="AT180" s="48"/>
      <c r="AU180" s="47">
        <v>0</v>
      </c>
      <c r="AV180" s="46" t="s">
        <v>105</v>
      </c>
      <c r="AW180" s="46" t="s">
        <v>105</v>
      </c>
      <c r="AX180" s="46" t="s">
        <v>105</v>
      </c>
    </row>
    <row r="181" spans="1:50" x14ac:dyDescent="0.3">
      <c r="A181" s="52"/>
      <c r="B181" s="48"/>
      <c r="C181" s="48"/>
      <c r="D181" s="48"/>
      <c r="E181" s="48"/>
      <c r="F181" s="48"/>
      <c r="G181" s="48"/>
      <c r="H181" s="48"/>
      <c r="I181" s="51" t="s">
        <v>105</v>
      </c>
      <c r="J181" s="50" t="s">
        <v>105</v>
      </c>
      <c r="K181" s="48"/>
      <c r="L181" s="48"/>
      <c r="M181" s="48"/>
      <c r="N181" s="48"/>
      <c r="O181" s="48"/>
      <c r="P181" s="48"/>
      <c r="Q181" s="48"/>
      <c r="R181" s="48"/>
      <c r="S181" s="48"/>
      <c r="T181" s="48"/>
      <c r="U181" s="48"/>
      <c r="V181" s="48"/>
      <c r="W181" s="48"/>
      <c r="X181" s="48"/>
      <c r="Y181" s="48"/>
      <c r="Z181" s="48"/>
      <c r="AA181" s="48"/>
      <c r="AB181" s="48"/>
      <c r="AC181" s="48"/>
      <c r="AD181" s="48"/>
      <c r="AE181" s="48"/>
      <c r="AF181" s="48"/>
      <c r="AG181" s="48"/>
      <c r="AH181" s="48"/>
      <c r="AI181" s="49">
        <v>0</v>
      </c>
      <c r="AJ181" s="49">
        <v>0</v>
      </c>
      <c r="AK181" s="48"/>
      <c r="AL181" s="48"/>
      <c r="AM181" s="48"/>
      <c r="AN181" s="48"/>
      <c r="AO181" s="48"/>
      <c r="AP181" s="48"/>
      <c r="AQ181" s="48"/>
      <c r="AR181" s="48"/>
      <c r="AS181" s="48"/>
      <c r="AT181" s="48"/>
      <c r="AU181" s="47">
        <v>0</v>
      </c>
      <c r="AV181" s="46" t="s">
        <v>105</v>
      </c>
      <c r="AW181" s="46" t="s">
        <v>105</v>
      </c>
      <c r="AX181" s="46" t="s">
        <v>105</v>
      </c>
    </row>
    <row r="182" spans="1:50" x14ac:dyDescent="0.3">
      <c r="A182" s="52"/>
      <c r="B182" s="48"/>
      <c r="C182" s="48"/>
      <c r="D182" s="48"/>
      <c r="E182" s="48"/>
      <c r="F182" s="48"/>
      <c r="G182" s="48"/>
      <c r="H182" s="48"/>
      <c r="I182" s="51" t="s">
        <v>105</v>
      </c>
      <c r="J182" s="50" t="s">
        <v>105</v>
      </c>
      <c r="K182" s="48"/>
      <c r="L182" s="48"/>
      <c r="M182" s="48"/>
      <c r="N182" s="48"/>
      <c r="O182" s="48"/>
      <c r="P182" s="48"/>
      <c r="Q182" s="48"/>
      <c r="R182" s="48"/>
      <c r="S182" s="48"/>
      <c r="T182" s="48"/>
      <c r="U182" s="48"/>
      <c r="V182" s="48"/>
      <c r="W182" s="48"/>
      <c r="X182" s="48"/>
      <c r="Y182" s="48"/>
      <c r="Z182" s="48"/>
      <c r="AA182" s="48"/>
      <c r="AB182" s="48"/>
      <c r="AC182" s="48"/>
      <c r="AD182" s="48"/>
      <c r="AE182" s="48"/>
      <c r="AF182" s="48"/>
      <c r="AG182" s="48"/>
      <c r="AH182" s="48"/>
      <c r="AI182" s="49">
        <v>0</v>
      </c>
      <c r="AJ182" s="49">
        <v>0</v>
      </c>
      <c r="AK182" s="48"/>
      <c r="AL182" s="48"/>
      <c r="AM182" s="48"/>
      <c r="AN182" s="48"/>
      <c r="AO182" s="48"/>
      <c r="AP182" s="48"/>
      <c r="AQ182" s="48"/>
      <c r="AR182" s="48"/>
      <c r="AS182" s="48"/>
      <c r="AT182" s="48"/>
      <c r="AU182" s="47">
        <v>0</v>
      </c>
      <c r="AV182" s="46" t="s">
        <v>105</v>
      </c>
      <c r="AW182" s="46" t="s">
        <v>105</v>
      </c>
      <c r="AX182" s="46" t="s">
        <v>105</v>
      </c>
    </row>
    <row r="183" spans="1:50" x14ac:dyDescent="0.3">
      <c r="A183" s="52"/>
      <c r="B183" s="48"/>
      <c r="C183" s="48"/>
      <c r="D183" s="48"/>
      <c r="E183" s="48"/>
      <c r="F183" s="48"/>
      <c r="G183" s="48"/>
      <c r="H183" s="48"/>
      <c r="I183" s="51" t="s">
        <v>105</v>
      </c>
      <c r="J183" s="50" t="s">
        <v>105</v>
      </c>
      <c r="K183" s="48"/>
      <c r="L183" s="48"/>
      <c r="M183" s="48"/>
      <c r="N183" s="48"/>
      <c r="O183" s="48"/>
      <c r="P183" s="48"/>
      <c r="Q183" s="48"/>
      <c r="R183" s="48"/>
      <c r="S183" s="48"/>
      <c r="T183" s="48"/>
      <c r="U183" s="48"/>
      <c r="V183" s="48"/>
      <c r="W183" s="48"/>
      <c r="X183" s="48"/>
      <c r="Y183" s="48"/>
      <c r="Z183" s="48"/>
      <c r="AA183" s="48"/>
      <c r="AB183" s="48"/>
      <c r="AC183" s="48"/>
      <c r="AD183" s="48"/>
      <c r="AE183" s="48"/>
      <c r="AF183" s="48"/>
      <c r="AG183" s="48"/>
      <c r="AH183" s="48"/>
      <c r="AI183" s="49">
        <v>0</v>
      </c>
      <c r="AJ183" s="49">
        <v>0</v>
      </c>
      <c r="AK183" s="48"/>
      <c r="AL183" s="48"/>
      <c r="AM183" s="48"/>
      <c r="AN183" s="48"/>
      <c r="AO183" s="48"/>
      <c r="AP183" s="48"/>
      <c r="AQ183" s="48"/>
      <c r="AR183" s="48"/>
      <c r="AS183" s="48"/>
      <c r="AT183" s="48"/>
      <c r="AU183" s="47">
        <v>0</v>
      </c>
      <c r="AV183" s="46" t="s">
        <v>105</v>
      </c>
      <c r="AW183" s="46" t="s">
        <v>105</v>
      </c>
      <c r="AX183" s="46" t="s">
        <v>105</v>
      </c>
    </row>
    <row r="184" spans="1:50" x14ac:dyDescent="0.3">
      <c r="A184" s="52"/>
      <c r="B184" s="48"/>
      <c r="C184" s="48"/>
      <c r="D184" s="48"/>
      <c r="E184" s="48"/>
      <c r="F184" s="48"/>
      <c r="G184" s="48"/>
      <c r="H184" s="48"/>
      <c r="I184" s="51" t="s">
        <v>105</v>
      </c>
      <c r="J184" s="50" t="s">
        <v>105</v>
      </c>
      <c r="K184" s="48"/>
      <c r="L184" s="48"/>
      <c r="M184" s="48"/>
      <c r="N184" s="48"/>
      <c r="O184" s="48"/>
      <c r="P184" s="48"/>
      <c r="Q184" s="48"/>
      <c r="R184" s="48"/>
      <c r="S184" s="48"/>
      <c r="T184" s="48"/>
      <c r="U184" s="48"/>
      <c r="V184" s="48"/>
      <c r="W184" s="48"/>
      <c r="X184" s="48"/>
      <c r="Y184" s="48"/>
      <c r="Z184" s="48"/>
      <c r="AA184" s="48"/>
      <c r="AB184" s="48"/>
      <c r="AC184" s="48"/>
      <c r="AD184" s="48"/>
      <c r="AE184" s="48"/>
      <c r="AF184" s="48"/>
      <c r="AG184" s="48"/>
      <c r="AH184" s="48"/>
      <c r="AI184" s="49">
        <v>0</v>
      </c>
      <c r="AJ184" s="49">
        <v>0</v>
      </c>
      <c r="AK184" s="48"/>
      <c r="AL184" s="48"/>
      <c r="AM184" s="48"/>
      <c r="AN184" s="48"/>
      <c r="AO184" s="48"/>
      <c r="AP184" s="48"/>
      <c r="AQ184" s="48"/>
      <c r="AR184" s="48"/>
      <c r="AS184" s="48"/>
      <c r="AT184" s="48"/>
      <c r="AU184" s="47">
        <v>0</v>
      </c>
      <c r="AV184" s="46" t="s">
        <v>105</v>
      </c>
      <c r="AW184" s="46" t="s">
        <v>105</v>
      </c>
      <c r="AX184" s="46" t="s">
        <v>105</v>
      </c>
    </row>
    <row r="185" spans="1:50" x14ac:dyDescent="0.3">
      <c r="A185" s="52"/>
      <c r="B185" s="48"/>
      <c r="C185" s="48"/>
      <c r="D185" s="48"/>
      <c r="E185" s="48"/>
      <c r="F185" s="48"/>
      <c r="G185" s="48"/>
      <c r="H185" s="48"/>
      <c r="I185" s="51" t="s">
        <v>105</v>
      </c>
      <c r="J185" s="50" t="s">
        <v>105</v>
      </c>
      <c r="K185" s="48"/>
      <c r="L185" s="48"/>
      <c r="M185" s="48"/>
      <c r="N185" s="48"/>
      <c r="O185" s="48"/>
      <c r="P185" s="48"/>
      <c r="Q185" s="48"/>
      <c r="R185" s="48"/>
      <c r="S185" s="48"/>
      <c r="T185" s="48"/>
      <c r="U185" s="48"/>
      <c r="V185" s="48"/>
      <c r="W185" s="48"/>
      <c r="X185" s="48"/>
      <c r="Y185" s="48"/>
      <c r="Z185" s="48"/>
      <c r="AA185" s="48"/>
      <c r="AB185" s="48"/>
      <c r="AC185" s="48"/>
      <c r="AD185" s="48"/>
      <c r="AE185" s="48"/>
      <c r="AF185" s="48"/>
      <c r="AG185" s="48"/>
      <c r="AH185" s="48"/>
      <c r="AI185" s="49">
        <v>0</v>
      </c>
      <c r="AJ185" s="49">
        <v>0</v>
      </c>
      <c r="AK185" s="48"/>
      <c r="AL185" s="48"/>
      <c r="AM185" s="48"/>
      <c r="AN185" s="48"/>
      <c r="AO185" s="48"/>
      <c r="AP185" s="48"/>
      <c r="AQ185" s="48"/>
      <c r="AR185" s="48"/>
      <c r="AS185" s="48"/>
      <c r="AT185" s="48"/>
      <c r="AU185" s="47">
        <v>0</v>
      </c>
      <c r="AV185" s="46" t="s">
        <v>105</v>
      </c>
      <c r="AW185" s="46" t="s">
        <v>105</v>
      </c>
      <c r="AX185" s="46" t="s">
        <v>105</v>
      </c>
    </row>
    <row r="186" spans="1:50" x14ac:dyDescent="0.3">
      <c r="A186" s="52"/>
      <c r="B186" s="48"/>
      <c r="C186" s="48"/>
      <c r="D186" s="48"/>
      <c r="E186" s="48"/>
      <c r="F186" s="48"/>
      <c r="G186" s="48"/>
      <c r="H186" s="48"/>
      <c r="I186" s="51" t="s">
        <v>105</v>
      </c>
      <c r="J186" s="50" t="s">
        <v>105</v>
      </c>
      <c r="K186" s="48"/>
      <c r="L186" s="48"/>
      <c r="M186" s="48"/>
      <c r="N186" s="48"/>
      <c r="O186" s="48"/>
      <c r="P186" s="48"/>
      <c r="Q186" s="48"/>
      <c r="R186" s="48"/>
      <c r="S186" s="48"/>
      <c r="T186" s="48"/>
      <c r="U186" s="48"/>
      <c r="V186" s="48"/>
      <c r="W186" s="48"/>
      <c r="X186" s="48"/>
      <c r="Y186" s="48"/>
      <c r="Z186" s="48"/>
      <c r="AA186" s="48"/>
      <c r="AB186" s="48"/>
      <c r="AC186" s="48"/>
      <c r="AD186" s="48"/>
      <c r="AE186" s="48"/>
      <c r="AF186" s="48"/>
      <c r="AG186" s="48"/>
      <c r="AH186" s="48"/>
      <c r="AI186" s="49">
        <v>0</v>
      </c>
      <c r="AJ186" s="49">
        <v>0</v>
      </c>
      <c r="AK186" s="48"/>
      <c r="AL186" s="48"/>
      <c r="AM186" s="48"/>
      <c r="AN186" s="48"/>
      <c r="AO186" s="48"/>
      <c r="AP186" s="48"/>
      <c r="AQ186" s="48"/>
      <c r="AR186" s="48"/>
      <c r="AS186" s="48"/>
      <c r="AT186" s="48"/>
      <c r="AU186" s="47">
        <v>0</v>
      </c>
      <c r="AV186" s="46" t="s">
        <v>105</v>
      </c>
      <c r="AW186" s="46" t="s">
        <v>105</v>
      </c>
      <c r="AX186" s="46" t="s">
        <v>105</v>
      </c>
    </row>
    <row r="187" spans="1:50" x14ac:dyDescent="0.3">
      <c r="A187" s="52"/>
      <c r="B187" s="48"/>
      <c r="C187" s="48"/>
      <c r="D187" s="48"/>
      <c r="E187" s="48"/>
      <c r="F187" s="48"/>
      <c r="G187" s="48"/>
      <c r="H187" s="48"/>
      <c r="I187" s="51" t="s">
        <v>105</v>
      </c>
      <c r="J187" s="50" t="s">
        <v>105</v>
      </c>
      <c r="K187" s="48"/>
      <c r="L187" s="48"/>
      <c r="M187" s="48"/>
      <c r="N187" s="48"/>
      <c r="O187" s="48"/>
      <c r="P187" s="48"/>
      <c r="Q187" s="48"/>
      <c r="R187" s="48"/>
      <c r="S187" s="48"/>
      <c r="T187" s="48"/>
      <c r="U187" s="48"/>
      <c r="V187" s="48"/>
      <c r="W187" s="48"/>
      <c r="X187" s="48"/>
      <c r="Y187" s="48"/>
      <c r="Z187" s="48"/>
      <c r="AA187" s="48"/>
      <c r="AB187" s="48"/>
      <c r="AC187" s="48"/>
      <c r="AD187" s="48"/>
      <c r="AE187" s="48"/>
      <c r="AF187" s="48"/>
      <c r="AG187" s="48"/>
      <c r="AH187" s="48"/>
      <c r="AI187" s="49">
        <v>0</v>
      </c>
      <c r="AJ187" s="49">
        <v>0</v>
      </c>
      <c r="AK187" s="48"/>
      <c r="AL187" s="48"/>
      <c r="AM187" s="48"/>
      <c r="AN187" s="48"/>
      <c r="AO187" s="48"/>
      <c r="AP187" s="48"/>
      <c r="AQ187" s="48"/>
      <c r="AR187" s="48"/>
      <c r="AS187" s="48"/>
      <c r="AT187" s="48"/>
      <c r="AU187" s="47">
        <v>0</v>
      </c>
      <c r="AV187" s="46" t="s">
        <v>105</v>
      </c>
      <c r="AW187" s="46" t="s">
        <v>105</v>
      </c>
      <c r="AX187" s="46" t="s">
        <v>105</v>
      </c>
    </row>
    <row r="188" spans="1:50" x14ac:dyDescent="0.3">
      <c r="A188" s="52"/>
      <c r="B188" s="48"/>
      <c r="C188" s="48"/>
      <c r="D188" s="48"/>
      <c r="E188" s="48"/>
      <c r="F188" s="48"/>
      <c r="G188" s="48"/>
      <c r="H188" s="48"/>
      <c r="I188" s="51" t="s">
        <v>105</v>
      </c>
      <c r="J188" s="50" t="s">
        <v>105</v>
      </c>
      <c r="K188" s="48"/>
      <c r="L188" s="48"/>
      <c r="M188" s="48"/>
      <c r="N188" s="48"/>
      <c r="O188" s="48"/>
      <c r="P188" s="48"/>
      <c r="Q188" s="48"/>
      <c r="R188" s="48"/>
      <c r="S188" s="48"/>
      <c r="T188" s="48"/>
      <c r="U188" s="48"/>
      <c r="V188" s="48"/>
      <c r="W188" s="48"/>
      <c r="X188" s="48"/>
      <c r="Y188" s="48"/>
      <c r="Z188" s="48"/>
      <c r="AA188" s="48"/>
      <c r="AB188" s="48"/>
      <c r="AC188" s="48"/>
      <c r="AD188" s="48"/>
      <c r="AE188" s="48"/>
      <c r="AF188" s="48"/>
      <c r="AG188" s="48"/>
      <c r="AH188" s="48"/>
      <c r="AI188" s="49">
        <v>0</v>
      </c>
      <c r="AJ188" s="49">
        <v>0</v>
      </c>
      <c r="AK188" s="48"/>
      <c r="AL188" s="48"/>
      <c r="AM188" s="48"/>
      <c r="AN188" s="48"/>
      <c r="AO188" s="48"/>
      <c r="AP188" s="48"/>
      <c r="AQ188" s="48"/>
      <c r="AR188" s="48"/>
      <c r="AS188" s="48"/>
      <c r="AT188" s="48"/>
      <c r="AU188" s="47">
        <v>0</v>
      </c>
      <c r="AV188" s="46" t="s">
        <v>105</v>
      </c>
      <c r="AW188" s="46" t="s">
        <v>105</v>
      </c>
      <c r="AX188" s="46" t="s">
        <v>105</v>
      </c>
    </row>
    <row r="189" spans="1:50" x14ac:dyDescent="0.3">
      <c r="A189" s="52"/>
      <c r="B189" s="48"/>
      <c r="C189" s="48"/>
      <c r="D189" s="48"/>
      <c r="E189" s="48"/>
      <c r="F189" s="48"/>
      <c r="G189" s="48"/>
      <c r="H189" s="48"/>
      <c r="I189" s="51" t="s">
        <v>105</v>
      </c>
      <c r="J189" s="50" t="s">
        <v>105</v>
      </c>
      <c r="K189" s="48"/>
      <c r="L189" s="48"/>
      <c r="M189" s="48"/>
      <c r="N189" s="48"/>
      <c r="O189" s="48"/>
      <c r="P189" s="48"/>
      <c r="Q189" s="48"/>
      <c r="R189" s="48"/>
      <c r="S189" s="48"/>
      <c r="T189" s="48"/>
      <c r="U189" s="48"/>
      <c r="V189" s="48"/>
      <c r="W189" s="48"/>
      <c r="X189" s="48"/>
      <c r="Y189" s="48"/>
      <c r="Z189" s="48"/>
      <c r="AA189" s="48"/>
      <c r="AB189" s="48"/>
      <c r="AC189" s="48"/>
      <c r="AD189" s="48"/>
      <c r="AE189" s="48"/>
      <c r="AF189" s="48"/>
      <c r="AG189" s="48"/>
      <c r="AH189" s="48"/>
      <c r="AI189" s="49">
        <v>0</v>
      </c>
      <c r="AJ189" s="49">
        <v>0</v>
      </c>
      <c r="AK189" s="48"/>
      <c r="AL189" s="48"/>
      <c r="AM189" s="48"/>
      <c r="AN189" s="48"/>
      <c r="AO189" s="48"/>
      <c r="AP189" s="48"/>
      <c r="AQ189" s="48"/>
      <c r="AR189" s="48"/>
      <c r="AS189" s="48"/>
      <c r="AT189" s="48"/>
      <c r="AU189" s="47">
        <v>0</v>
      </c>
      <c r="AV189" s="46" t="s">
        <v>105</v>
      </c>
      <c r="AW189" s="46" t="s">
        <v>105</v>
      </c>
      <c r="AX189" s="46" t="s">
        <v>105</v>
      </c>
    </row>
    <row r="190" spans="1:50" x14ac:dyDescent="0.3">
      <c r="A190" s="52"/>
      <c r="B190" s="48"/>
      <c r="C190" s="48"/>
      <c r="D190" s="48"/>
      <c r="E190" s="48"/>
      <c r="F190" s="48"/>
      <c r="G190" s="48"/>
      <c r="H190" s="48"/>
      <c r="I190" s="51" t="s">
        <v>105</v>
      </c>
      <c r="J190" s="50" t="s">
        <v>105</v>
      </c>
      <c r="K190" s="48"/>
      <c r="L190" s="48"/>
      <c r="M190" s="48"/>
      <c r="N190" s="48"/>
      <c r="O190" s="48"/>
      <c r="P190" s="48"/>
      <c r="Q190" s="48"/>
      <c r="R190" s="48"/>
      <c r="S190" s="48"/>
      <c r="T190" s="48"/>
      <c r="U190" s="48"/>
      <c r="V190" s="48"/>
      <c r="W190" s="48"/>
      <c r="X190" s="48"/>
      <c r="Y190" s="48"/>
      <c r="Z190" s="48"/>
      <c r="AA190" s="48"/>
      <c r="AB190" s="48"/>
      <c r="AC190" s="48"/>
      <c r="AD190" s="48"/>
      <c r="AE190" s="48"/>
      <c r="AF190" s="48"/>
      <c r="AG190" s="48"/>
      <c r="AH190" s="48"/>
      <c r="AI190" s="49">
        <v>0</v>
      </c>
      <c r="AJ190" s="49">
        <v>0</v>
      </c>
      <c r="AK190" s="48"/>
      <c r="AL190" s="48"/>
      <c r="AM190" s="48"/>
      <c r="AN190" s="48"/>
      <c r="AO190" s="48"/>
      <c r="AP190" s="48"/>
      <c r="AQ190" s="48"/>
      <c r="AR190" s="48"/>
      <c r="AS190" s="48"/>
      <c r="AT190" s="48"/>
      <c r="AU190" s="47">
        <v>0</v>
      </c>
      <c r="AV190" s="46" t="s">
        <v>105</v>
      </c>
      <c r="AW190" s="46" t="s">
        <v>105</v>
      </c>
      <c r="AX190" s="46" t="s">
        <v>105</v>
      </c>
    </row>
    <row r="191" spans="1:50" x14ac:dyDescent="0.3">
      <c r="A191" s="52"/>
      <c r="B191" s="48"/>
      <c r="C191" s="48"/>
      <c r="D191" s="48"/>
      <c r="E191" s="48"/>
      <c r="F191" s="48"/>
      <c r="G191" s="48"/>
      <c r="H191" s="48"/>
      <c r="I191" s="51" t="s">
        <v>105</v>
      </c>
      <c r="J191" s="50" t="s">
        <v>105</v>
      </c>
      <c r="K191" s="48"/>
      <c r="L191" s="48"/>
      <c r="M191" s="48"/>
      <c r="N191" s="48"/>
      <c r="O191" s="48"/>
      <c r="P191" s="48"/>
      <c r="Q191" s="48"/>
      <c r="R191" s="48"/>
      <c r="S191" s="48"/>
      <c r="T191" s="48"/>
      <c r="U191" s="48"/>
      <c r="V191" s="48"/>
      <c r="W191" s="48"/>
      <c r="X191" s="48"/>
      <c r="Y191" s="48"/>
      <c r="Z191" s="48"/>
      <c r="AA191" s="48"/>
      <c r="AB191" s="48"/>
      <c r="AC191" s="48"/>
      <c r="AD191" s="48"/>
      <c r="AE191" s="48"/>
      <c r="AF191" s="48"/>
      <c r="AG191" s="48"/>
      <c r="AH191" s="48"/>
      <c r="AI191" s="49">
        <v>0</v>
      </c>
      <c r="AJ191" s="49">
        <v>0</v>
      </c>
      <c r="AK191" s="48"/>
      <c r="AL191" s="48"/>
      <c r="AM191" s="48"/>
      <c r="AN191" s="48"/>
      <c r="AO191" s="48"/>
      <c r="AP191" s="48"/>
      <c r="AQ191" s="48"/>
      <c r="AR191" s="48"/>
      <c r="AS191" s="48"/>
      <c r="AT191" s="48"/>
      <c r="AU191" s="47">
        <v>0</v>
      </c>
      <c r="AV191" s="46" t="s">
        <v>105</v>
      </c>
      <c r="AW191" s="46" t="s">
        <v>105</v>
      </c>
      <c r="AX191" s="46" t="s">
        <v>105</v>
      </c>
    </row>
    <row r="192" spans="1:50" x14ac:dyDescent="0.3">
      <c r="A192" s="52"/>
      <c r="B192" s="48"/>
      <c r="C192" s="48"/>
      <c r="D192" s="48"/>
      <c r="E192" s="48"/>
      <c r="F192" s="48"/>
      <c r="G192" s="48"/>
      <c r="H192" s="48"/>
      <c r="I192" s="51" t="s">
        <v>105</v>
      </c>
      <c r="J192" s="50" t="s">
        <v>105</v>
      </c>
      <c r="K192" s="48"/>
      <c r="L192" s="48"/>
      <c r="M192" s="48"/>
      <c r="N192" s="48"/>
      <c r="O192" s="48"/>
      <c r="P192" s="48"/>
      <c r="Q192" s="48"/>
      <c r="R192" s="48"/>
      <c r="S192" s="48"/>
      <c r="T192" s="48"/>
      <c r="U192" s="48"/>
      <c r="V192" s="48"/>
      <c r="W192" s="48"/>
      <c r="X192" s="48"/>
      <c r="Y192" s="48"/>
      <c r="Z192" s="48"/>
      <c r="AA192" s="48"/>
      <c r="AB192" s="48"/>
      <c r="AC192" s="48"/>
      <c r="AD192" s="48"/>
      <c r="AE192" s="48"/>
      <c r="AF192" s="48"/>
      <c r="AG192" s="48"/>
      <c r="AH192" s="48"/>
      <c r="AI192" s="49">
        <v>0</v>
      </c>
      <c r="AJ192" s="49">
        <v>0</v>
      </c>
      <c r="AK192" s="48"/>
      <c r="AL192" s="48"/>
      <c r="AM192" s="48"/>
      <c r="AN192" s="48"/>
      <c r="AO192" s="48"/>
      <c r="AP192" s="48"/>
      <c r="AQ192" s="48"/>
      <c r="AR192" s="48"/>
      <c r="AS192" s="48"/>
      <c r="AT192" s="48"/>
      <c r="AU192" s="47">
        <v>0</v>
      </c>
      <c r="AV192" s="46" t="s">
        <v>105</v>
      </c>
      <c r="AW192" s="46" t="s">
        <v>105</v>
      </c>
      <c r="AX192" s="46" t="s">
        <v>105</v>
      </c>
    </row>
    <row r="193" spans="1:50" x14ac:dyDescent="0.3">
      <c r="A193" s="52"/>
      <c r="B193" s="48"/>
      <c r="C193" s="48"/>
      <c r="D193" s="48"/>
      <c r="E193" s="48"/>
      <c r="F193" s="48"/>
      <c r="G193" s="48"/>
      <c r="H193" s="48"/>
      <c r="I193" s="51" t="s">
        <v>105</v>
      </c>
      <c r="J193" s="50" t="s">
        <v>105</v>
      </c>
      <c r="K193" s="48"/>
      <c r="L193" s="48"/>
      <c r="M193" s="48"/>
      <c r="N193" s="48"/>
      <c r="O193" s="48"/>
      <c r="P193" s="48"/>
      <c r="Q193" s="48"/>
      <c r="R193" s="48"/>
      <c r="S193" s="48"/>
      <c r="T193" s="48"/>
      <c r="U193" s="48"/>
      <c r="V193" s="48"/>
      <c r="W193" s="48"/>
      <c r="X193" s="48"/>
      <c r="Y193" s="48"/>
      <c r="Z193" s="48"/>
      <c r="AA193" s="48"/>
      <c r="AB193" s="48"/>
      <c r="AC193" s="48"/>
      <c r="AD193" s="48"/>
      <c r="AE193" s="48"/>
      <c r="AF193" s="48"/>
      <c r="AG193" s="48"/>
      <c r="AH193" s="48"/>
      <c r="AI193" s="49">
        <v>0</v>
      </c>
      <c r="AJ193" s="49">
        <v>0</v>
      </c>
      <c r="AK193" s="48"/>
      <c r="AL193" s="48"/>
      <c r="AM193" s="48"/>
      <c r="AN193" s="48"/>
      <c r="AO193" s="48"/>
      <c r="AP193" s="48"/>
      <c r="AQ193" s="48"/>
      <c r="AR193" s="48"/>
      <c r="AS193" s="48"/>
      <c r="AT193" s="48"/>
      <c r="AU193" s="47">
        <v>0</v>
      </c>
      <c r="AV193" s="46" t="s">
        <v>105</v>
      </c>
      <c r="AW193" s="46" t="s">
        <v>105</v>
      </c>
      <c r="AX193" s="46" t="s">
        <v>105</v>
      </c>
    </row>
    <row r="194" spans="1:50" x14ac:dyDescent="0.3">
      <c r="A194" s="52"/>
      <c r="B194" s="48"/>
      <c r="C194" s="48"/>
      <c r="D194" s="48"/>
      <c r="E194" s="48"/>
      <c r="F194" s="48"/>
      <c r="G194" s="48"/>
      <c r="H194" s="48"/>
      <c r="I194" s="51" t="s">
        <v>105</v>
      </c>
      <c r="J194" s="50" t="s">
        <v>105</v>
      </c>
      <c r="K194" s="48"/>
      <c r="L194" s="48"/>
      <c r="M194" s="48"/>
      <c r="N194" s="48"/>
      <c r="O194" s="48"/>
      <c r="P194" s="48"/>
      <c r="Q194" s="48"/>
      <c r="R194" s="48"/>
      <c r="S194" s="48"/>
      <c r="T194" s="48"/>
      <c r="U194" s="48"/>
      <c r="V194" s="48"/>
      <c r="W194" s="48"/>
      <c r="X194" s="48"/>
      <c r="Y194" s="48"/>
      <c r="Z194" s="48"/>
      <c r="AA194" s="48"/>
      <c r="AB194" s="48"/>
      <c r="AC194" s="48"/>
      <c r="AD194" s="48"/>
      <c r="AE194" s="48"/>
      <c r="AF194" s="48"/>
      <c r="AG194" s="48"/>
      <c r="AH194" s="48"/>
      <c r="AI194" s="49">
        <v>0</v>
      </c>
      <c r="AJ194" s="49">
        <v>0</v>
      </c>
      <c r="AK194" s="48"/>
      <c r="AL194" s="48"/>
      <c r="AM194" s="48"/>
      <c r="AN194" s="48"/>
      <c r="AO194" s="48"/>
      <c r="AP194" s="48"/>
      <c r="AQ194" s="48"/>
      <c r="AR194" s="48"/>
      <c r="AS194" s="48"/>
      <c r="AT194" s="48"/>
      <c r="AU194" s="47">
        <v>0</v>
      </c>
      <c r="AV194" s="46" t="s">
        <v>105</v>
      </c>
      <c r="AW194" s="46" t="s">
        <v>105</v>
      </c>
      <c r="AX194" s="46" t="s">
        <v>105</v>
      </c>
    </row>
    <row r="195" spans="1:50" x14ac:dyDescent="0.3">
      <c r="A195" s="52"/>
      <c r="B195" s="48"/>
      <c r="C195" s="48"/>
      <c r="D195" s="48"/>
      <c r="E195" s="48"/>
      <c r="F195" s="48"/>
      <c r="G195" s="48"/>
      <c r="H195" s="48"/>
      <c r="I195" s="51" t="s">
        <v>105</v>
      </c>
      <c r="J195" s="50" t="s">
        <v>105</v>
      </c>
      <c r="K195" s="48"/>
      <c r="L195" s="48"/>
      <c r="M195" s="48"/>
      <c r="N195" s="48"/>
      <c r="O195" s="48"/>
      <c r="P195" s="48"/>
      <c r="Q195" s="48"/>
      <c r="R195" s="48"/>
      <c r="S195" s="48"/>
      <c r="T195" s="48"/>
      <c r="U195" s="48"/>
      <c r="V195" s="48"/>
      <c r="W195" s="48"/>
      <c r="X195" s="48"/>
      <c r="Y195" s="48"/>
      <c r="Z195" s="48"/>
      <c r="AA195" s="48"/>
      <c r="AB195" s="48"/>
      <c r="AC195" s="48"/>
      <c r="AD195" s="48"/>
      <c r="AE195" s="48"/>
      <c r="AF195" s="48"/>
      <c r="AG195" s="48"/>
      <c r="AH195" s="48"/>
      <c r="AI195" s="49">
        <v>0</v>
      </c>
      <c r="AJ195" s="49">
        <v>0</v>
      </c>
      <c r="AK195" s="48"/>
      <c r="AL195" s="48"/>
      <c r="AM195" s="48"/>
      <c r="AN195" s="48"/>
      <c r="AO195" s="48"/>
      <c r="AP195" s="48"/>
      <c r="AQ195" s="48"/>
      <c r="AR195" s="48"/>
      <c r="AS195" s="48"/>
      <c r="AT195" s="48"/>
      <c r="AU195" s="47">
        <v>0</v>
      </c>
      <c r="AV195" s="46" t="s">
        <v>105</v>
      </c>
      <c r="AW195" s="46" t="s">
        <v>105</v>
      </c>
      <c r="AX195" s="46" t="s">
        <v>105</v>
      </c>
    </row>
    <row r="196" spans="1:50" x14ac:dyDescent="0.3">
      <c r="A196" s="52"/>
      <c r="B196" s="48"/>
      <c r="C196" s="48"/>
      <c r="D196" s="48"/>
      <c r="E196" s="48"/>
      <c r="F196" s="48"/>
      <c r="G196" s="48"/>
      <c r="H196" s="48"/>
      <c r="I196" s="51" t="s">
        <v>105</v>
      </c>
      <c r="J196" s="50" t="s">
        <v>105</v>
      </c>
      <c r="K196" s="48"/>
      <c r="L196" s="48"/>
      <c r="M196" s="48"/>
      <c r="N196" s="48"/>
      <c r="O196" s="48"/>
      <c r="P196" s="48"/>
      <c r="Q196" s="48"/>
      <c r="R196" s="48"/>
      <c r="S196" s="48"/>
      <c r="T196" s="48"/>
      <c r="U196" s="48"/>
      <c r="V196" s="48"/>
      <c r="W196" s="48"/>
      <c r="X196" s="48"/>
      <c r="Y196" s="48"/>
      <c r="Z196" s="48"/>
      <c r="AA196" s="48"/>
      <c r="AB196" s="48"/>
      <c r="AC196" s="48"/>
      <c r="AD196" s="48"/>
      <c r="AE196" s="48"/>
      <c r="AF196" s="48"/>
      <c r="AG196" s="48"/>
      <c r="AH196" s="48"/>
      <c r="AI196" s="49">
        <v>0</v>
      </c>
      <c r="AJ196" s="49">
        <v>0</v>
      </c>
      <c r="AK196" s="48"/>
      <c r="AL196" s="48"/>
      <c r="AM196" s="48"/>
      <c r="AN196" s="48"/>
      <c r="AO196" s="48"/>
      <c r="AP196" s="48"/>
      <c r="AQ196" s="48"/>
      <c r="AR196" s="48"/>
      <c r="AS196" s="48"/>
      <c r="AT196" s="48"/>
      <c r="AU196" s="47">
        <v>0</v>
      </c>
      <c r="AV196" s="46" t="s">
        <v>105</v>
      </c>
      <c r="AW196" s="46" t="s">
        <v>105</v>
      </c>
      <c r="AX196" s="46" t="s">
        <v>105</v>
      </c>
    </row>
    <row r="197" spans="1:50" x14ac:dyDescent="0.3">
      <c r="A197" s="52"/>
      <c r="B197" s="48"/>
      <c r="C197" s="48"/>
      <c r="D197" s="48"/>
      <c r="E197" s="48"/>
      <c r="F197" s="48"/>
      <c r="G197" s="48"/>
      <c r="H197" s="48"/>
      <c r="I197" s="51" t="s">
        <v>105</v>
      </c>
      <c r="J197" s="50" t="s">
        <v>105</v>
      </c>
      <c r="K197" s="48"/>
      <c r="L197" s="48"/>
      <c r="M197" s="48"/>
      <c r="N197" s="48"/>
      <c r="O197" s="48"/>
      <c r="P197" s="48"/>
      <c r="Q197" s="48"/>
      <c r="R197" s="48"/>
      <c r="S197" s="48"/>
      <c r="T197" s="48"/>
      <c r="U197" s="48"/>
      <c r="V197" s="48"/>
      <c r="W197" s="48"/>
      <c r="X197" s="48"/>
      <c r="Y197" s="48"/>
      <c r="Z197" s="48"/>
      <c r="AA197" s="48"/>
      <c r="AB197" s="48"/>
      <c r="AC197" s="48"/>
      <c r="AD197" s="48"/>
      <c r="AE197" s="48"/>
      <c r="AF197" s="48"/>
      <c r="AG197" s="48"/>
      <c r="AH197" s="48"/>
      <c r="AI197" s="49">
        <v>0</v>
      </c>
      <c r="AJ197" s="49">
        <v>0</v>
      </c>
      <c r="AK197" s="48"/>
      <c r="AL197" s="48"/>
      <c r="AM197" s="48"/>
      <c r="AN197" s="48"/>
      <c r="AO197" s="48"/>
      <c r="AP197" s="48"/>
      <c r="AQ197" s="48"/>
      <c r="AR197" s="48"/>
      <c r="AS197" s="48"/>
      <c r="AT197" s="48"/>
      <c r="AU197" s="47">
        <v>0</v>
      </c>
      <c r="AV197" s="46" t="s">
        <v>105</v>
      </c>
      <c r="AW197" s="46" t="s">
        <v>105</v>
      </c>
      <c r="AX197" s="46" t="s">
        <v>105</v>
      </c>
    </row>
    <row r="198" spans="1:50" x14ac:dyDescent="0.3">
      <c r="A198" s="52"/>
      <c r="B198" s="48"/>
      <c r="C198" s="48"/>
      <c r="D198" s="48"/>
      <c r="E198" s="48"/>
      <c r="F198" s="48"/>
      <c r="G198" s="48"/>
      <c r="H198" s="48"/>
      <c r="I198" s="51" t="s">
        <v>105</v>
      </c>
      <c r="J198" s="50" t="s">
        <v>105</v>
      </c>
      <c r="K198" s="48"/>
      <c r="L198" s="48"/>
      <c r="M198" s="48"/>
      <c r="N198" s="48"/>
      <c r="O198" s="48"/>
      <c r="P198" s="48"/>
      <c r="Q198" s="48"/>
      <c r="R198" s="48"/>
      <c r="S198" s="48"/>
      <c r="T198" s="48"/>
      <c r="U198" s="48"/>
      <c r="V198" s="48"/>
      <c r="W198" s="48"/>
      <c r="X198" s="48"/>
      <c r="Y198" s="48"/>
      <c r="Z198" s="48"/>
      <c r="AA198" s="48"/>
      <c r="AB198" s="48"/>
      <c r="AC198" s="48"/>
      <c r="AD198" s="48"/>
      <c r="AE198" s="48"/>
      <c r="AF198" s="48"/>
      <c r="AG198" s="48"/>
      <c r="AH198" s="48"/>
      <c r="AI198" s="49">
        <v>0</v>
      </c>
      <c r="AJ198" s="49">
        <v>0</v>
      </c>
      <c r="AK198" s="48"/>
      <c r="AL198" s="48"/>
      <c r="AM198" s="48"/>
      <c r="AN198" s="48"/>
      <c r="AO198" s="48"/>
      <c r="AP198" s="48"/>
      <c r="AQ198" s="48"/>
      <c r="AR198" s="48"/>
      <c r="AS198" s="48"/>
      <c r="AT198" s="48"/>
      <c r="AU198" s="47">
        <v>0</v>
      </c>
      <c r="AV198" s="46" t="s">
        <v>105</v>
      </c>
      <c r="AW198" s="46" t="s">
        <v>105</v>
      </c>
      <c r="AX198" s="46" t="s">
        <v>105</v>
      </c>
    </row>
    <row r="199" spans="1:50" x14ac:dyDescent="0.3">
      <c r="A199" s="52"/>
      <c r="B199" s="48"/>
      <c r="C199" s="48"/>
      <c r="D199" s="48"/>
      <c r="E199" s="48"/>
      <c r="F199" s="48"/>
      <c r="G199" s="48"/>
      <c r="H199" s="48"/>
      <c r="I199" s="51" t="s">
        <v>105</v>
      </c>
      <c r="J199" s="50" t="s">
        <v>105</v>
      </c>
      <c r="K199" s="48"/>
      <c r="L199" s="48"/>
      <c r="M199" s="48"/>
      <c r="N199" s="48"/>
      <c r="O199" s="48"/>
      <c r="P199" s="48"/>
      <c r="Q199" s="48"/>
      <c r="R199" s="48"/>
      <c r="S199" s="48"/>
      <c r="T199" s="48"/>
      <c r="U199" s="48"/>
      <c r="V199" s="48"/>
      <c r="W199" s="48"/>
      <c r="X199" s="48"/>
      <c r="Y199" s="48"/>
      <c r="Z199" s="48"/>
      <c r="AA199" s="48"/>
      <c r="AB199" s="48"/>
      <c r="AC199" s="48"/>
      <c r="AD199" s="48"/>
      <c r="AE199" s="48"/>
      <c r="AF199" s="48"/>
      <c r="AG199" s="48"/>
      <c r="AH199" s="48"/>
      <c r="AI199" s="49">
        <v>0</v>
      </c>
      <c r="AJ199" s="49">
        <v>0</v>
      </c>
      <c r="AK199" s="48"/>
      <c r="AL199" s="48"/>
      <c r="AM199" s="48"/>
      <c r="AN199" s="48"/>
      <c r="AO199" s="48"/>
      <c r="AP199" s="48"/>
      <c r="AQ199" s="48"/>
      <c r="AR199" s="48"/>
      <c r="AS199" s="48"/>
      <c r="AT199" s="48"/>
      <c r="AU199" s="47">
        <v>0</v>
      </c>
      <c r="AV199" s="46" t="s">
        <v>105</v>
      </c>
      <c r="AW199" s="46" t="s">
        <v>105</v>
      </c>
      <c r="AX199" s="46" t="s">
        <v>105</v>
      </c>
    </row>
    <row r="200" spans="1:50" x14ac:dyDescent="0.3">
      <c r="A200" s="52"/>
      <c r="B200" s="48"/>
      <c r="C200" s="48"/>
      <c r="D200" s="48"/>
      <c r="E200" s="48"/>
      <c r="F200" s="48"/>
      <c r="G200" s="48"/>
      <c r="H200" s="48"/>
      <c r="I200" s="51" t="s">
        <v>105</v>
      </c>
      <c r="J200" s="50" t="s">
        <v>105</v>
      </c>
      <c r="K200" s="48"/>
      <c r="L200" s="48"/>
      <c r="M200" s="48"/>
      <c r="N200" s="48"/>
      <c r="O200" s="48"/>
      <c r="P200" s="48"/>
      <c r="Q200" s="48"/>
      <c r="R200" s="48"/>
      <c r="S200" s="48"/>
      <c r="T200" s="48"/>
      <c r="U200" s="48"/>
      <c r="V200" s="48"/>
      <c r="W200" s="48"/>
      <c r="X200" s="48"/>
      <c r="Y200" s="48"/>
      <c r="Z200" s="48"/>
      <c r="AA200" s="48"/>
      <c r="AB200" s="48"/>
      <c r="AC200" s="48"/>
      <c r="AD200" s="48"/>
      <c r="AE200" s="48"/>
      <c r="AF200" s="48"/>
      <c r="AG200" s="48"/>
      <c r="AH200" s="48"/>
      <c r="AI200" s="49">
        <v>0</v>
      </c>
      <c r="AJ200" s="49">
        <v>0</v>
      </c>
      <c r="AK200" s="48"/>
      <c r="AL200" s="48"/>
      <c r="AM200" s="48"/>
      <c r="AN200" s="48"/>
      <c r="AO200" s="48"/>
      <c r="AP200" s="48"/>
      <c r="AQ200" s="48"/>
      <c r="AR200" s="48"/>
      <c r="AS200" s="48"/>
      <c r="AT200" s="48"/>
      <c r="AU200" s="47">
        <v>0</v>
      </c>
      <c r="AV200" s="46" t="s">
        <v>105</v>
      </c>
      <c r="AW200" s="46" t="s">
        <v>105</v>
      </c>
      <c r="AX200" s="46" t="s">
        <v>105</v>
      </c>
    </row>
    <row r="201" spans="1:50" x14ac:dyDescent="0.3">
      <c r="A201" s="52"/>
      <c r="B201" s="48"/>
      <c r="C201" s="48"/>
      <c r="D201" s="48"/>
      <c r="E201" s="48"/>
      <c r="F201" s="48"/>
      <c r="G201" s="48"/>
      <c r="H201" s="48"/>
      <c r="I201" s="51" t="s">
        <v>105</v>
      </c>
      <c r="J201" s="50" t="s">
        <v>105</v>
      </c>
      <c r="K201" s="48"/>
      <c r="L201" s="48"/>
      <c r="M201" s="48"/>
      <c r="N201" s="48"/>
      <c r="O201" s="48"/>
      <c r="P201" s="48"/>
      <c r="Q201" s="48"/>
      <c r="R201" s="48"/>
      <c r="S201" s="48"/>
      <c r="T201" s="48"/>
      <c r="U201" s="48"/>
      <c r="V201" s="48"/>
      <c r="W201" s="48"/>
      <c r="X201" s="48"/>
      <c r="Y201" s="48"/>
      <c r="Z201" s="48"/>
      <c r="AA201" s="48"/>
      <c r="AB201" s="48"/>
      <c r="AC201" s="48"/>
      <c r="AD201" s="48"/>
      <c r="AE201" s="48"/>
      <c r="AF201" s="48"/>
      <c r="AG201" s="48"/>
      <c r="AH201" s="48"/>
      <c r="AI201" s="49">
        <v>0</v>
      </c>
      <c r="AJ201" s="49">
        <v>0</v>
      </c>
      <c r="AK201" s="48"/>
      <c r="AL201" s="48"/>
      <c r="AM201" s="48"/>
      <c r="AN201" s="48"/>
      <c r="AO201" s="48"/>
      <c r="AP201" s="48"/>
      <c r="AQ201" s="48"/>
      <c r="AR201" s="48"/>
      <c r="AS201" s="48"/>
      <c r="AT201" s="48"/>
      <c r="AU201" s="47">
        <v>0</v>
      </c>
      <c r="AV201" s="46" t="s">
        <v>105</v>
      </c>
      <c r="AW201" s="46" t="s">
        <v>105</v>
      </c>
      <c r="AX201" s="46" t="s">
        <v>105</v>
      </c>
    </row>
    <row r="202" spans="1:50" x14ac:dyDescent="0.3">
      <c r="A202" s="52"/>
      <c r="B202" s="48"/>
      <c r="C202" s="48"/>
      <c r="D202" s="48"/>
      <c r="E202" s="48"/>
      <c r="F202" s="48"/>
      <c r="G202" s="48"/>
      <c r="H202" s="48"/>
      <c r="I202" s="51" t="s">
        <v>105</v>
      </c>
      <c r="J202" s="50" t="s">
        <v>105</v>
      </c>
      <c r="K202" s="48"/>
      <c r="L202" s="48"/>
      <c r="M202" s="48"/>
      <c r="N202" s="48"/>
      <c r="O202" s="48"/>
      <c r="P202" s="48"/>
      <c r="Q202" s="48"/>
      <c r="R202" s="48"/>
      <c r="S202" s="48"/>
      <c r="T202" s="48"/>
      <c r="U202" s="48"/>
      <c r="V202" s="48"/>
      <c r="W202" s="48"/>
      <c r="X202" s="48"/>
      <c r="Y202" s="48"/>
      <c r="Z202" s="48"/>
      <c r="AA202" s="48"/>
      <c r="AB202" s="48"/>
      <c r="AC202" s="48"/>
      <c r="AD202" s="48"/>
      <c r="AE202" s="48"/>
      <c r="AF202" s="48"/>
      <c r="AG202" s="48"/>
      <c r="AH202" s="48"/>
      <c r="AI202" s="49">
        <v>0</v>
      </c>
      <c r="AJ202" s="49">
        <v>0</v>
      </c>
      <c r="AK202" s="48"/>
      <c r="AL202" s="48"/>
      <c r="AM202" s="48"/>
      <c r="AN202" s="48"/>
      <c r="AO202" s="48"/>
      <c r="AP202" s="48"/>
      <c r="AQ202" s="48"/>
      <c r="AR202" s="48"/>
      <c r="AS202" s="48"/>
      <c r="AT202" s="48"/>
      <c r="AU202" s="47">
        <v>0</v>
      </c>
      <c r="AV202" s="46" t="s">
        <v>105</v>
      </c>
      <c r="AW202" s="46" t="s">
        <v>105</v>
      </c>
      <c r="AX202" s="46" t="s">
        <v>105</v>
      </c>
    </row>
    <row r="203" spans="1:50" x14ac:dyDescent="0.3">
      <c r="A203" s="52"/>
      <c r="B203" s="48"/>
      <c r="C203" s="48"/>
      <c r="D203" s="48"/>
      <c r="E203" s="48"/>
      <c r="F203" s="48"/>
      <c r="G203" s="48"/>
      <c r="H203" s="48"/>
      <c r="I203" s="51" t="s">
        <v>105</v>
      </c>
      <c r="J203" s="50" t="s">
        <v>105</v>
      </c>
      <c r="K203" s="48"/>
      <c r="L203" s="48"/>
      <c r="M203" s="48"/>
      <c r="N203" s="48"/>
      <c r="O203" s="48"/>
      <c r="P203" s="48"/>
      <c r="Q203" s="48"/>
      <c r="R203" s="48"/>
      <c r="S203" s="48"/>
      <c r="T203" s="48"/>
      <c r="U203" s="48"/>
      <c r="V203" s="48"/>
      <c r="W203" s="48"/>
      <c r="X203" s="48"/>
      <c r="Y203" s="48"/>
      <c r="Z203" s="48"/>
      <c r="AA203" s="48"/>
      <c r="AB203" s="48"/>
      <c r="AC203" s="48"/>
      <c r="AD203" s="48"/>
      <c r="AE203" s="48"/>
      <c r="AF203" s="48"/>
      <c r="AG203" s="48"/>
      <c r="AH203" s="48"/>
      <c r="AI203" s="49">
        <v>0</v>
      </c>
      <c r="AJ203" s="49">
        <v>0</v>
      </c>
      <c r="AK203" s="48"/>
      <c r="AL203" s="48"/>
      <c r="AM203" s="48"/>
      <c r="AN203" s="48"/>
      <c r="AO203" s="48"/>
      <c r="AP203" s="48"/>
      <c r="AQ203" s="48"/>
      <c r="AR203" s="48"/>
      <c r="AS203" s="48"/>
      <c r="AT203" s="48"/>
      <c r="AU203" s="47">
        <v>0</v>
      </c>
      <c r="AV203" s="46" t="s">
        <v>105</v>
      </c>
      <c r="AW203" s="46" t="s">
        <v>105</v>
      </c>
      <c r="AX203" s="46" t="s">
        <v>105</v>
      </c>
    </row>
    <row r="204" spans="1:50" x14ac:dyDescent="0.3">
      <c r="A204" s="52"/>
      <c r="B204" s="48"/>
      <c r="C204" s="48"/>
      <c r="D204" s="48"/>
      <c r="E204" s="48"/>
      <c r="F204" s="48"/>
      <c r="G204" s="48"/>
      <c r="H204" s="48"/>
      <c r="I204" s="51" t="s">
        <v>105</v>
      </c>
      <c r="J204" s="50" t="s">
        <v>105</v>
      </c>
      <c r="K204" s="48"/>
      <c r="L204" s="48"/>
      <c r="M204" s="48"/>
      <c r="N204" s="48"/>
      <c r="O204" s="48"/>
      <c r="P204" s="48"/>
      <c r="Q204" s="48"/>
      <c r="R204" s="48"/>
      <c r="S204" s="48"/>
      <c r="T204" s="48"/>
      <c r="U204" s="48"/>
      <c r="V204" s="48"/>
      <c r="W204" s="48"/>
      <c r="X204" s="48"/>
      <c r="Y204" s="48"/>
      <c r="Z204" s="48"/>
      <c r="AA204" s="48"/>
      <c r="AB204" s="48"/>
      <c r="AC204" s="48"/>
      <c r="AD204" s="48"/>
      <c r="AE204" s="48"/>
      <c r="AF204" s="48"/>
      <c r="AG204" s="48"/>
      <c r="AH204" s="48"/>
      <c r="AI204" s="49">
        <v>0</v>
      </c>
      <c r="AJ204" s="49">
        <v>0</v>
      </c>
      <c r="AK204" s="48"/>
      <c r="AL204" s="48"/>
      <c r="AM204" s="48"/>
      <c r="AN204" s="48"/>
      <c r="AO204" s="48"/>
      <c r="AP204" s="48"/>
      <c r="AQ204" s="48"/>
      <c r="AR204" s="48"/>
      <c r="AS204" s="48"/>
      <c r="AT204" s="48"/>
      <c r="AU204" s="47">
        <v>0</v>
      </c>
      <c r="AV204" s="46" t="s">
        <v>105</v>
      </c>
      <c r="AW204" s="46" t="s">
        <v>105</v>
      </c>
      <c r="AX204" s="46" t="s">
        <v>105</v>
      </c>
    </row>
    <row r="205" spans="1:50" x14ac:dyDescent="0.3">
      <c r="A205" s="52"/>
      <c r="B205" s="48"/>
      <c r="C205" s="48"/>
      <c r="D205" s="48"/>
      <c r="E205" s="48"/>
      <c r="F205" s="48"/>
      <c r="G205" s="48"/>
      <c r="H205" s="48"/>
      <c r="I205" s="51" t="s">
        <v>105</v>
      </c>
      <c r="J205" s="50" t="s">
        <v>105</v>
      </c>
      <c r="K205" s="48"/>
      <c r="L205" s="48"/>
      <c r="M205" s="48"/>
      <c r="N205" s="48"/>
      <c r="O205" s="48"/>
      <c r="P205" s="48"/>
      <c r="Q205" s="48"/>
      <c r="R205" s="48"/>
      <c r="S205" s="48"/>
      <c r="T205" s="48"/>
      <c r="U205" s="48"/>
      <c r="V205" s="48"/>
      <c r="W205" s="48"/>
      <c r="X205" s="48"/>
      <c r="Y205" s="48"/>
      <c r="Z205" s="48"/>
      <c r="AA205" s="48"/>
      <c r="AB205" s="48"/>
      <c r="AC205" s="48"/>
      <c r="AD205" s="48"/>
      <c r="AE205" s="48"/>
      <c r="AF205" s="48"/>
      <c r="AG205" s="48"/>
      <c r="AH205" s="48"/>
      <c r="AI205" s="49">
        <v>0</v>
      </c>
      <c r="AJ205" s="49">
        <v>0</v>
      </c>
      <c r="AK205" s="48"/>
      <c r="AL205" s="48"/>
      <c r="AM205" s="48"/>
      <c r="AN205" s="48"/>
      <c r="AO205" s="48"/>
      <c r="AP205" s="48"/>
      <c r="AQ205" s="48"/>
      <c r="AR205" s="48"/>
      <c r="AS205" s="48"/>
      <c r="AT205" s="48"/>
      <c r="AU205" s="47">
        <v>0</v>
      </c>
      <c r="AV205" s="46" t="s">
        <v>105</v>
      </c>
      <c r="AW205" s="46" t="s">
        <v>105</v>
      </c>
      <c r="AX205" s="46" t="s">
        <v>105</v>
      </c>
    </row>
    <row r="206" spans="1:50" x14ac:dyDescent="0.3">
      <c r="A206" s="52"/>
      <c r="B206" s="48"/>
      <c r="C206" s="48"/>
      <c r="D206" s="48"/>
      <c r="E206" s="48"/>
      <c r="F206" s="48"/>
      <c r="G206" s="48"/>
      <c r="H206" s="48"/>
      <c r="I206" s="51" t="s">
        <v>105</v>
      </c>
      <c r="J206" s="50" t="s">
        <v>105</v>
      </c>
      <c r="K206" s="48"/>
      <c r="L206" s="48"/>
      <c r="M206" s="48"/>
      <c r="N206" s="48"/>
      <c r="O206" s="48"/>
      <c r="P206" s="48"/>
      <c r="Q206" s="48"/>
      <c r="R206" s="48"/>
      <c r="S206" s="48"/>
      <c r="T206" s="48"/>
      <c r="U206" s="48"/>
      <c r="V206" s="48"/>
      <c r="W206" s="48"/>
      <c r="X206" s="48"/>
      <c r="Y206" s="48"/>
      <c r="Z206" s="48"/>
      <c r="AA206" s="48"/>
      <c r="AB206" s="48"/>
      <c r="AC206" s="48"/>
      <c r="AD206" s="48"/>
      <c r="AE206" s="48"/>
      <c r="AF206" s="48"/>
      <c r="AG206" s="48"/>
      <c r="AH206" s="48"/>
      <c r="AI206" s="49">
        <v>0</v>
      </c>
      <c r="AJ206" s="49">
        <v>0</v>
      </c>
      <c r="AK206" s="48"/>
      <c r="AL206" s="48"/>
      <c r="AM206" s="48"/>
      <c r="AN206" s="48"/>
      <c r="AO206" s="48"/>
      <c r="AP206" s="48"/>
      <c r="AQ206" s="48"/>
      <c r="AR206" s="48"/>
      <c r="AS206" s="48"/>
      <c r="AT206" s="48"/>
      <c r="AU206" s="47">
        <v>0</v>
      </c>
      <c r="AV206" s="46" t="s">
        <v>105</v>
      </c>
      <c r="AW206" s="46" t="s">
        <v>105</v>
      </c>
      <c r="AX206" s="46" t="s">
        <v>105</v>
      </c>
    </row>
    <row r="207" spans="1:50" x14ac:dyDescent="0.3">
      <c r="A207" s="52"/>
      <c r="B207" s="48"/>
      <c r="C207" s="48"/>
      <c r="D207" s="48"/>
      <c r="E207" s="48"/>
      <c r="F207" s="48"/>
      <c r="G207" s="48"/>
      <c r="H207" s="48"/>
      <c r="I207" s="51" t="s">
        <v>105</v>
      </c>
      <c r="J207" s="50" t="s">
        <v>105</v>
      </c>
      <c r="K207" s="48"/>
      <c r="L207" s="48"/>
      <c r="M207" s="48"/>
      <c r="N207" s="48"/>
      <c r="O207" s="48"/>
      <c r="P207" s="48"/>
      <c r="Q207" s="48"/>
      <c r="R207" s="48"/>
      <c r="S207" s="48"/>
      <c r="T207" s="48"/>
      <c r="U207" s="48"/>
      <c r="V207" s="48"/>
      <c r="W207" s="48"/>
      <c r="X207" s="48"/>
      <c r="Y207" s="48"/>
      <c r="Z207" s="48"/>
      <c r="AA207" s="48"/>
      <c r="AB207" s="48"/>
      <c r="AC207" s="48"/>
      <c r="AD207" s="48"/>
      <c r="AE207" s="48"/>
      <c r="AF207" s="48"/>
      <c r="AG207" s="48"/>
      <c r="AH207" s="48"/>
      <c r="AI207" s="49">
        <v>0</v>
      </c>
      <c r="AJ207" s="49">
        <v>0</v>
      </c>
      <c r="AK207" s="48"/>
      <c r="AL207" s="48"/>
      <c r="AM207" s="48"/>
      <c r="AN207" s="48"/>
      <c r="AO207" s="48"/>
      <c r="AP207" s="48"/>
      <c r="AQ207" s="48"/>
      <c r="AR207" s="48"/>
      <c r="AS207" s="48"/>
      <c r="AT207" s="48"/>
      <c r="AU207" s="47">
        <v>0</v>
      </c>
      <c r="AV207" s="46" t="s">
        <v>105</v>
      </c>
      <c r="AW207" s="46" t="s">
        <v>105</v>
      </c>
      <c r="AX207" s="46" t="s">
        <v>105</v>
      </c>
    </row>
    <row r="208" spans="1:50" x14ac:dyDescent="0.3">
      <c r="A208" s="52"/>
      <c r="B208" s="48"/>
      <c r="C208" s="48"/>
      <c r="D208" s="48"/>
      <c r="E208" s="48"/>
      <c r="F208" s="48"/>
      <c r="G208" s="48"/>
      <c r="H208" s="48"/>
      <c r="I208" s="51" t="s">
        <v>105</v>
      </c>
      <c r="J208" s="50" t="s">
        <v>105</v>
      </c>
      <c r="K208" s="48"/>
      <c r="L208" s="48"/>
      <c r="M208" s="48"/>
      <c r="N208" s="48"/>
      <c r="O208" s="48"/>
      <c r="P208" s="48"/>
      <c r="Q208" s="48"/>
      <c r="R208" s="48"/>
      <c r="S208" s="48"/>
      <c r="T208" s="48"/>
      <c r="U208" s="48"/>
      <c r="V208" s="48"/>
      <c r="W208" s="48"/>
      <c r="X208" s="48"/>
      <c r="Y208" s="48"/>
      <c r="Z208" s="48"/>
      <c r="AA208" s="48"/>
      <c r="AB208" s="48"/>
      <c r="AC208" s="48"/>
      <c r="AD208" s="48"/>
      <c r="AE208" s="48"/>
      <c r="AF208" s="48"/>
      <c r="AG208" s="48"/>
      <c r="AH208" s="48"/>
      <c r="AI208" s="49">
        <v>0</v>
      </c>
      <c r="AJ208" s="49">
        <v>0</v>
      </c>
      <c r="AK208" s="48"/>
      <c r="AL208" s="48"/>
      <c r="AM208" s="48"/>
      <c r="AN208" s="48"/>
      <c r="AO208" s="48"/>
      <c r="AP208" s="48"/>
      <c r="AQ208" s="48"/>
      <c r="AR208" s="48"/>
      <c r="AS208" s="48"/>
      <c r="AT208" s="48"/>
      <c r="AU208" s="47">
        <v>0</v>
      </c>
      <c r="AV208" s="46" t="s">
        <v>105</v>
      </c>
      <c r="AW208" s="46" t="s">
        <v>105</v>
      </c>
      <c r="AX208" s="46" t="s">
        <v>105</v>
      </c>
    </row>
    <row r="209" spans="1:50" x14ac:dyDescent="0.3">
      <c r="A209" s="52"/>
      <c r="B209" s="48"/>
      <c r="C209" s="48"/>
      <c r="D209" s="48"/>
      <c r="E209" s="48"/>
      <c r="F209" s="48"/>
      <c r="G209" s="48"/>
      <c r="H209" s="48"/>
      <c r="I209" s="51" t="s">
        <v>105</v>
      </c>
      <c r="J209" s="50" t="s">
        <v>105</v>
      </c>
      <c r="K209" s="48"/>
      <c r="L209" s="48"/>
      <c r="M209" s="48"/>
      <c r="N209" s="48"/>
      <c r="O209" s="48"/>
      <c r="P209" s="48"/>
      <c r="Q209" s="48"/>
      <c r="R209" s="48"/>
      <c r="S209" s="48"/>
      <c r="T209" s="48"/>
      <c r="U209" s="48"/>
      <c r="V209" s="48"/>
      <c r="W209" s="48"/>
      <c r="X209" s="48"/>
      <c r="Y209" s="48"/>
      <c r="Z209" s="48"/>
      <c r="AA209" s="48"/>
      <c r="AB209" s="48"/>
      <c r="AC209" s="48"/>
      <c r="AD209" s="48"/>
      <c r="AE209" s="48"/>
      <c r="AF209" s="48"/>
      <c r="AG209" s="48"/>
      <c r="AH209" s="48"/>
      <c r="AI209" s="49">
        <v>0</v>
      </c>
      <c r="AJ209" s="49">
        <v>0</v>
      </c>
      <c r="AK209" s="48"/>
      <c r="AL209" s="48"/>
      <c r="AM209" s="48"/>
      <c r="AN209" s="48"/>
      <c r="AO209" s="48"/>
      <c r="AP209" s="48"/>
      <c r="AQ209" s="48"/>
      <c r="AR209" s="48"/>
      <c r="AS209" s="48"/>
      <c r="AT209" s="48"/>
      <c r="AU209" s="47">
        <v>0</v>
      </c>
      <c r="AV209" s="46" t="s">
        <v>105</v>
      </c>
      <c r="AW209" s="46" t="s">
        <v>105</v>
      </c>
      <c r="AX209" s="46" t="s">
        <v>105</v>
      </c>
    </row>
    <row r="210" spans="1:50" x14ac:dyDescent="0.3">
      <c r="A210" s="52"/>
      <c r="B210" s="48"/>
      <c r="C210" s="48"/>
      <c r="D210" s="48"/>
      <c r="E210" s="48"/>
      <c r="F210" s="48"/>
      <c r="G210" s="48"/>
      <c r="H210" s="48"/>
      <c r="I210" s="51" t="s">
        <v>105</v>
      </c>
      <c r="J210" s="50" t="s">
        <v>105</v>
      </c>
      <c r="K210" s="48"/>
      <c r="L210" s="48"/>
      <c r="M210" s="48"/>
      <c r="N210" s="48"/>
      <c r="O210" s="48"/>
      <c r="P210" s="48"/>
      <c r="Q210" s="48"/>
      <c r="R210" s="48"/>
      <c r="S210" s="48"/>
      <c r="T210" s="48"/>
      <c r="U210" s="48"/>
      <c r="V210" s="48"/>
      <c r="W210" s="48"/>
      <c r="X210" s="48"/>
      <c r="Y210" s="48"/>
      <c r="Z210" s="48"/>
      <c r="AA210" s="48"/>
      <c r="AB210" s="48"/>
      <c r="AC210" s="48"/>
      <c r="AD210" s="48"/>
      <c r="AE210" s="48"/>
      <c r="AF210" s="48"/>
      <c r="AG210" s="48"/>
      <c r="AH210" s="48"/>
      <c r="AI210" s="49">
        <v>0</v>
      </c>
      <c r="AJ210" s="49">
        <v>0</v>
      </c>
      <c r="AK210" s="48"/>
      <c r="AL210" s="48"/>
      <c r="AM210" s="48"/>
      <c r="AN210" s="48"/>
      <c r="AO210" s="48"/>
      <c r="AP210" s="48"/>
      <c r="AQ210" s="48"/>
      <c r="AR210" s="48"/>
      <c r="AS210" s="48"/>
      <c r="AT210" s="48"/>
      <c r="AU210" s="47">
        <v>0</v>
      </c>
      <c r="AV210" s="46" t="s">
        <v>105</v>
      </c>
      <c r="AW210" s="46" t="s">
        <v>105</v>
      </c>
      <c r="AX210" s="46" t="s">
        <v>105</v>
      </c>
    </row>
    <row r="211" spans="1:50" x14ac:dyDescent="0.3">
      <c r="A211" s="52"/>
      <c r="B211" s="48"/>
      <c r="C211" s="48"/>
      <c r="D211" s="48"/>
      <c r="E211" s="48"/>
      <c r="F211" s="48"/>
      <c r="G211" s="48"/>
      <c r="H211" s="48"/>
      <c r="I211" s="51" t="s">
        <v>105</v>
      </c>
      <c r="J211" s="50" t="s">
        <v>105</v>
      </c>
      <c r="K211" s="48"/>
      <c r="L211" s="48"/>
      <c r="M211" s="48"/>
      <c r="N211" s="48"/>
      <c r="O211" s="48"/>
      <c r="P211" s="48"/>
      <c r="Q211" s="48"/>
      <c r="R211" s="48"/>
      <c r="S211" s="48"/>
      <c r="T211" s="48"/>
      <c r="U211" s="48"/>
      <c r="V211" s="48"/>
      <c r="W211" s="48"/>
      <c r="X211" s="48"/>
      <c r="Y211" s="48"/>
      <c r="Z211" s="48"/>
      <c r="AA211" s="48"/>
      <c r="AB211" s="48"/>
      <c r="AC211" s="48"/>
      <c r="AD211" s="48"/>
      <c r="AE211" s="48"/>
      <c r="AF211" s="48"/>
      <c r="AG211" s="48"/>
      <c r="AH211" s="48"/>
      <c r="AI211" s="49">
        <v>0</v>
      </c>
      <c r="AJ211" s="49">
        <v>0</v>
      </c>
      <c r="AK211" s="48"/>
      <c r="AL211" s="48"/>
      <c r="AM211" s="48"/>
      <c r="AN211" s="48"/>
      <c r="AO211" s="48"/>
      <c r="AP211" s="48"/>
      <c r="AQ211" s="48"/>
      <c r="AR211" s="48"/>
      <c r="AS211" s="48"/>
      <c r="AT211" s="48"/>
      <c r="AU211" s="47">
        <v>0</v>
      </c>
      <c r="AV211" s="46" t="s">
        <v>105</v>
      </c>
      <c r="AW211" s="46" t="s">
        <v>105</v>
      </c>
      <c r="AX211" s="46" t="s">
        <v>105</v>
      </c>
    </row>
    <row r="212" spans="1:50" x14ac:dyDescent="0.3">
      <c r="A212" s="52"/>
      <c r="B212" s="48"/>
      <c r="C212" s="48"/>
      <c r="D212" s="48"/>
      <c r="E212" s="48"/>
      <c r="F212" s="48"/>
      <c r="G212" s="48"/>
      <c r="H212" s="48"/>
      <c r="I212" s="51" t="s">
        <v>105</v>
      </c>
      <c r="J212" s="50" t="s">
        <v>105</v>
      </c>
      <c r="K212" s="48"/>
      <c r="L212" s="48"/>
      <c r="M212" s="48"/>
      <c r="N212" s="48"/>
      <c r="O212" s="48"/>
      <c r="P212" s="48"/>
      <c r="Q212" s="48"/>
      <c r="R212" s="48"/>
      <c r="S212" s="48"/>
      <c r="T212" s="48"/>
      <c r="U212" s="48"/>
      <c r="V212" s="48"/>
      <c r="W212" s="48"/>
      <c r="X212" s="48"/>
      <c r="Y212" s="48"/>
      <c r="Z212" s="48"/>
      <c r="AA212" s="48"/>
      <c r="AB212" s="48"/>
      <c r="AC212" s="48"/>
      <c r="AD212" s="48"/>
      <c r="AE212" s="48"/>
      <c r="AF212" s="48"/>
      <c r="AG212" s="48"/>
      <c r="AH212" s="48"/>
      <c r="AI212" s="49">
        <v>0</v>
      </c>
      <c r="AJ212" s="49">
        <v>0</v>
      </c>
      <c r="AK212" s="48"/>
      <c r="AL212" s="48"/>
      <c r="AM212" s="48"/>
      <c r="AN212" s="48"/>
      <c r="AO212" s="48"/>
      <c r="AP212" s="48"/>
      <c r="AQ212" s="48"/>
      <c r="AR212" s="48"/>
      <c r="AS212" s="48"/>
      <c r="AT212" s="48"/>
      <c r="AU212" s="47">
        <v>0</v>
      </c>
      <c r="AV212" s="46" t="s">
        <v>105</v>
      </c>
      <c r="AW212" s="46" t="s">
        <v>105</v>
      </c>
      <c r="AX212" s="46" t="s">
        <v>105</v>
      </c>
    </row>
    <row r="213" spans="1:50" x14ac:dyDescent="0.3">
      <c r="A213" s="52"/>
      <c r="B213" s="48"/>
      <c r="C213" s="48"/>
      <c r="D213" s="48"/>
      <c r="E213" s="48"/>
      <c r="F213" s="48"/>
      <c r="G213" s="48"/>
      <c r="H213" s="48"/>
      <c r="I213" s="51" t="s">
        <v>105</v>
      </c>
      <c r="J213" s="50" t="s">
        <v>105</v>
      </c>
      <c r="K213" s="48"/>
      <c r="L213" s="48"/>
      <c r="M213" s="48"/>
      <c r="N213" s="48"/>
      <c r="O213" s="48"/>
      <c r="P213" s="48"/>
      <c r="Q213" s="48"/>
      <c r="R213" s="48"/>
      <c r="S213" s="48"/>
      <c r="T213" s="48"/>
      <c r="U213" s="48"/>
      <c r="V213" s="48"/>
      <c r="W213" s="48"/>
      <c r="X213" s="48"/>
      <c r="Y213" s="48"/>
      <c r="Z213" s="48"/>
      <c r="AA213" s="48"/>
      <c r="AB213" s="48"/>
      <c r="AC213" s="48"/>
      <c r="AD213" s="48"/>
      <c r="AE213" s="48"/>
      <c r="AF213" s="48"/>
      <c r="AG213" s="48"/>
      <c r="AH213" s="48"/>
      <c r="AI213" s="49">
        <v>0</v>
      </c>
      <c r="AJ213" s="49">
        <v>0</v>
      </c>
      <c r="AK213" s="48"/>
      <c r="AL213" s="48"/>
      <c r="AM213" s="48"/>
      <c r="AN213" s="48"/>
      <c r="AO213" s="48"/>
      <c r="AP213" s="48"/>
      <c r="AQ213" s="48"/>
      <c r="AR213" s="48"/>
      <c r="AS213" s="48"/>
      <c r="AT213" s="48"/>
      <c r="AU213" s="47">
        <v>0</v>
      </c>
      <c r="AV213" s="46" t="s">
        <v>105</v>
      </c>
      <c r="AW213" s="46" t="s">
        <v>105</v>
      </c>
      <c r="AX213" s="46" t="s">
        <v>105</v>
      </c>
    </row>
    <row r="214" spans="1:50" x14ac:dyDescent="0.3">
      <c r="A214" s="52"/>
      <c r="B214" s="48"/>
      <c r="C214" s="48"/>
      <c r="D214" s="48"/>
      <c r="E214" s="48"/>
      <c r="F214" s="48"/>
      <c r="G214" s="48"/>
      <c r="H214" s="48"/>
      <c r="I214" s="51" t="s">
        <v>105</v>
      </c>
      <c r="J214" s="50" t="s">
        <v>105</v>
      </c>
      <c r="K214" s="48"/>
      <c r="L214" s="48"/>
      <c r="M214" s="48"/>
      <c r="N214" s="48"/>
      <c r="O214" s="48"/>
      <c r="P214" s="48"/>
      <c r="Q214" s="48"/>
      <c r="R214" s="48"/>
      <c r="S214" s="48"/>
      <c r="T214" s="48"/>
      <c r="U214" s="48"/>
      <c r="V214" s="48"/>
      <c r="W214" s="48"/>
      <c r="X214" s="48"/>
      <c r="Y214" s="48"/>
      <c r="Z214" s="48"/>
      <c r="AA214" s="48"/>
      <c r="AB214" s="48"/>
      <c r="AC214" s="48"/>
      <c r="AD214" s="48"/>
      <c r="AE214" s="48"/>
      <c r="AF214" s="48"/>
      <c r="AG214" s="48"/>
      <c r="AH214" s="48"/>
      <c r="AI214" s="49">
        <v>0</v>
      </c>
      <c r="AJ214" s="49">
        <v>0</v>
      </c>
      <c r="AK214" s="48"/>
      <c r="AL214" s="48"/>
      <c r="AM214" s="48"/>
      <c r="AN214" s="48"/>
      <c r="AO214" s="48"/>
      <c r="AP214" s="48"/>
      <c r="AQ214" s="48"/>
      <c r="AR214" s="48"/>
      <c r="AS214" s="48"/>
      <c r="AT214" s="48"/>
      <c r="AU214" s="47">
        <v>0</v>
      </c>
      <c r="AV214" s="46" t="s">
        <v>105</v>
      </c>
      <c r="AW214" s="46" t="s">
        <v>105</v>
      </c>
      <c r="AX214" s="46" t="s">
        <v>105</v>
      </c>
    </row>
    <row r="215" spans="1:50" x14ac:dyDescent="0.3">
      <c r="A215" s="52"/>
      <c r="B215" s="48"/>
      <c r="C215" s="48"/>
      <c r="D215" s="48"/>
      <c r="E215" s="48"/>
      <c r="F215" s="48"/>
      <c r="G215" s="48"/>
      <c r="H215" s="48"/>
      <c r="I215" s="51" t="s">
        <v>105</v>
      </c>
      <c r="J215" s="50" t="s">
        <v>105</v>
      </c>
      <c r="K215" s="48"/>
      <c r="L215" s="48"/>
      <c r="M215" s="48"/>
      <c r="N215" s="48"/>
      <c r="O215" s="48"/>
      <c r="P215" s="48"/>
      <c r="Q215" s="48"/>
      <c r="R215" s="48"/>
      <c r="S215" s="48"/>
      <c r="T215" s="48"/>
      <c r="U215" s="48"/>
      <c r="V215" s="48"/>
      <c r="W215" s="48"/>
      <c r="X215" s="48"/>
      <c r="Y215" s="48"/>
      <c r="Z215" s="48"/>
      <c r="AA215" s="48"/>
      <c r="AB215" s="48"/>
      <c r="AC215" s="48"/>
      <c r="AD215" s="48"/>
      <c r="AE215" s="48"/>
      <c r="AF215" s="48"/>
      <c r="AG215" s="48"/>
      <c r="AH215" s="48"/>
      <c r="AI215" s="49">
        <v>0</v>
      </c>
      <c r="AJ215" s="49">
        <v>0</v>
      </c>
      <c r="AK215" s="48"/>
      <c r="AL215" s="48"/>
      <c r="AM215" s="48"/>
      <c r="AN215" s="48"/>
      <c r="AO215" s="48"/>
      <c r="AP215" s="48"/>
      <c r="AQ215" s="48"/>
      <c r="AR215" s="48"/>
      <c r="AS215" s="48"/>
      <c r="AT215" s="48"/>
      <c r="AU215" s="47">
        <v>0</v>
      </c>
      <c r="AV215" s="46" t="s">
        <v>105</v>
      </c>
      <c r="AW215" s="46" t="s">
        <v>105</v>
      </c>
      <c r="AX215" s="46" t="s">
        <v>105</v>
      </c>
    </row>
    <row r="216" spans="1:50" x14ac:dyDescent="0.3">
      <c r="A216" s="52"/>
      <c r="B216" s="48"/>
      <c r="C216" s="48"/>
      <c r="D216" s="48"/>
      <c r="E216" s="48"/>
      <c r="F216" s="48"/>
      <c r="G216" s="48"/>
      <c r="H216" s="48"/>
      <c r="I216" s="51" t="s">
        <v>105</v>
      </c>
      <c r="J216" s="50" t="s">
        <v>105</v>
      </c>
      <c r="K216" s="48"/>
      <c r="L216" s="48"/>
      <c r="M216" s="48"/>
      <c r="N216" s="48"/>
      <c r="O216" s="48"/>
      <c r="P216" s="48"/>
      <c r="Q216" s="48"/>
      <c r="R216" s="48"/>
      <c r="S216" s="48"/>
      <c r="T216" s="48"/>
      <c r="U216" s="48"/>
      <c r="V216" s="48"/>
      <c r="W216" s="48"/>
      <c r="X216" s="48"/>
      <c r="Y216" s="48"/>
      <c r="Z216" s="48"/>
      <c r="AA216" s="48"/>
      <c r="AB216" s="48"/>
      <c r="AC216" s="48"/>
      <c r="AD216" s="48"/>
      <c r="AE216" s="48"/>
      <c r="AF216" s="48"/>
      <c r="AG216" s="48"/>
      <c r="AH216" s="48"/>
      <c r="AI216" s="49">
        <v>0</v>
      </c>
      <c r="AJ216" s="49">
        <v>0</v>
      </c>
      <c r="AK216" s="48"/>
      <c r="AL216" s="48"/>
      <c r="AM216" s="48"/>
      <c r="AN216" s="48"/>
      <c r="AO216" s="48"/>
      <c r="AP216" s="48"/>
      <c r="AQ216" s="48"/>
      <c r="AR216" s="48"/>
      <c r="AS216" s="48"/>
      <c r="AT216" s="48"/>
      <c r="AU216" s="47">
        <v>0</v>
      </c>
      <c r="AV216" s="46" t="s">
        <v>105</v>
      </c>
      <c r="AW216" s="46" t="s">
        <v>105</v>
      </c>
      <c r="AX216" s="46" t="s">
        <v>105</v>
      </c>
    </row>
    <row r="217" spans="1:50" x14ac:dyDescent="0.3">
      <c r="A217" s="52"/>
      <c r="B217" s="48"/>
      <c r="C217" s="48"/>
      <c r="D217" s="48"/>
      <c r="E217" s="48"/>
      <c r="F217" s="48"/>
      <c r="G217" s="48"/>
      <c r="H217" s="48"/>
      <c r="I217" s="51" t="s">
        <v>105</v>
      </c>
      <c r="J217" s="50" t="s">
        <v>105</v>
      </c>
      <c r="K217" s="48"/>
      <c r="L217" s="48"/>
      <c r="M217" s="48"/>
      <c r="N217" s="48"/>
      <c r="O217" s="48"/>
      <c r="P217" s="48"/>
      <c r="Q217" s="48"/>
      <c r="R217" s="48"/>
      <c r="S217" s="48"/>
      <c r="T217" s="48"/>
      <c r="U217" s="48"/>
      <c r="V217" s="48"/>
      <c r="W217" s="48"/>
      <c r="X217" s="48"/>
      <c r="Y217" s="48"/>
      <c r="Z217" s="48"/>
      <c r="AA217" s="48"/>
      <c r="AB217" s="48"/>
      <c r="AC217" s="48"/>
      <c r="AD217" s="48"/>
      <c r="AE217" s="48"/>
      <c r="AF217" s="48"/>
      <c r="AG217" s="48"/>
      <c r="AH217" s="48"/>
      <c r="AI217" s="49">
        <v>0</v>
      </c>
      <c r="AJ217" s="49">
        <v>0</v>
      </c>
      <c r="AK217" s="48"/>
      <c r="AL217" s="48"/>
      <c r="AM217" s="48"/>
      <c r="AN217" s="48"/>
      <c r="AO217" s="48"/>
      <c r="AP217" s="48"/>
      <c r="AQ217" s="48"/>
      <c r="AR217" s="48"/>
      <c r="AS217" s="48"/>
      <c r="AT217" s="48"/>
      <c r="AU217" s="47">
        <v>0</v>
      </c>
      <c r="AV217" s="46" t="s">
        <v>105</v>
      </c>
      <c r="AW217" s="46" t="s">
        <v>105</v>
      </c>
      <c r="AX217" s="46" t="s">
        <v>105</v>
      </c>
    </row>
    <row r="218" spans="1:50" x14ac:dyDescent="0.3">
      <c r="A218" s="52"/>
      <c r="B218" s="48"/>
      <c r="C218" s="48"/>
      <c r="D218" s="48"/>
      <c r="E218" s="48"/>
      <c r="F218" s="48"/>
      <c r="G218" s="48"/>
      <c r="H218" s="48"/>
      <c r="I218" s="51" t="s">
        <v>105</v>
      </c>
      <c r="J218" s="50" t="s">
        <v>105</v>
      </c>
      <c r="K218" s="48"/>
      <c r="L218" s="48"/>
      <c r="M218" s="48"/>
      <c r="N218" s="48"/>
      <c r="O218" s="48"/>
      <c r="P218" s="48"/>
      <c r="Q218" s="48"/>
      <c r="R218" s="48"/>
      <c r="S218" s="48"/>
      <c r="T218" s="48"/>
      <c r="U218" s="48"/>
      <c r="V218" s="48"/>
      <c r="W218" s="48"/>
      <c r="X218" s="48"/>
      <c r="Y218" s="48"/>
      <c r="Z218" s="48"/>
      <c r="AA218" s="48"/>
      <c r="AB218" s="48"/>
      <c r="AC218" s="48"/>
      <c r="AD218" s="48"/>
      <c r="AE218" s="48"/>
      <c r="AF218" s="48"/>
      <c r="AG218" s="48"/>
      <c r="AH218" s="48"/>
      <c r="AI218" s="49">
        <v>0</v>
      </c>
      <c r="AJ218" s="49">
        <v>0</v>
      </c>
      <c r="AK218" s="48"/>
      <c r="AL218" s="48"/>
      <c r="AM218" s="48"/>
      <c r="AN218" s="48"/>
      <c r="AO218" s="48"/>
      <c r="AP218" s="48"/>
      <c r="AQ218" s="48"/>
      <c r="AR218" s="48"/>
      <c r="AS218" s="48"/>
      <c r="AT218" s="48"/>
      <c r="AU218" s="47">
        <v>0</v>
      </c>
      <c r="AV218" s="46" t="s">
        <v>105</v>
      </c>
      <c r="AW218" s="46" t="s">
        <v>105</v>
      </c>
      <c r="AX218" s="46" t="s">
        <v>105</v>
      </c>
    </row>
    <row r="219" spans="1:50" x14ac:dyDescent="0.3">
      <c r="A219" s="52"/>
      <c r="B219" s="48"/>
      <c r="C219" s="48"/>
      <c r="D219" s="48"/>
      <c r="E219" s="48"/>
      <c r="F219" s="48"/>
      <c r="G219" s="48"/>
      <c r="H219" s="48"/>
      <c r="I219" s="51" t="s">
        <v>105</v>
      </c>
      <c r="J219" s="50" t="s">
        <v>105</v>
      </c>
      <c r="K219" s="48"/>
      <c r="L219" s="48"/>
      <c r="M219" s="48"/>
      <c r="N219" s="48"/>
      <c r="O219" s="48"/>
      <c r="P219" s="48"/>
      <c r="Q219" s="48"/>
      <c r="R219" s="48"/>
      <c r="S219" s="48"/>
      <c r="T219" s="48"/>
      <c r="U219" s="48"/>
      <c r="V219" s="48"/>
      <c r="W219" s="48"/>
      <c r="X219" s="48"/>
      <c r="Y219" s="48"/>
      <c r="Z219" s="48"/>
      <c r="AA219" s="48"/>
      <c r="AB219" s="48"/>
      <c r="AC219" s="48"/>
      <c r="AD219" s="48"/>
      <c r="AE219" s="48"/>
      <c r="AF219" s="48"/>
      <c r="AG219" s="48"/>
      <c r="AH219" s="48"/>
      <c r="AI219" s="49">
        <v>0</v>
      </c>
      <c r="AJ219" s="49">
        <v>0</v>
      </c>
      <c r="AK219" s="48"/>
      <c r="AL219" s="48"/>
      <c r="AM219" s="48"/>
      <c r="AN219" s="48"/>
      <c r="AO219" s="48"/>
      <c r="AP219" s="48"/>
      <c r="AQ219" s="48"/>
      <c r="AR219" s="48"/>
      <c r="AS219" s="48"/>
      <c r="AT219" s="48"/>
      <c r="AU219" s="47">
        <v>0</v>
      </c>
      <c r="AV219" s="46" t="s">
        <v>105</v>
      </c>
      <c r="AW219" s="46" t="s">
        <v>105</v>
      </c>
      <c r="AX219" s="46" t="s">
        <v>105</v>
      </c>
    </row>
    <row r="220" spans="1:50" x14ac:dyDescent="0.3">
      <c r="A220" s="52"/>
      <c r="B220" s="48"/>
      <c r="C220" s="48"/>
      <c r="D220" s="48"/>
      <c r="E220" s="48"/>
      <c r="F220" s="48"/>
      <c r="G220" s="48"/>
      <c r="H220" s="48"/>
      <c r="I220" s="51" t="s">
        <v>105</v>
      </c>
      <c r="J220" s="50" t="s">
        <v>105</v>
      </c>
      <c r="K220" s="48"/>
      <c r="L220" s="48"/>
      <c r="M220" s="48"/>
      <c r="N220" s="48"/>
      <c r="O220" s="48"/>
      <c r="P220" s="48"/>
      <c r="Q220" s="48"/>
      <c r="R220" s="48"/>
      <c r="S220" s="48"/>
      <c r="T220" s="48"/>
      <c r="U220" s="48"/>
      <c r="V220" s="48"/>
      <c r="W220" s="48"/>
      <c r="X220" s="48"/>
      <c r="Y220" s="48"/>
      <c r="Z220" s="48"/>
      <c r="AA220" s="48"/>
      <c r="AB220" s="48"/>
      <c r="AC220" s="48"/>
      <c r="AD220" s="48"/>
      <c r="AE220" s="48"/>
      <c r="AF220" s="48"/>
      <c r="AG220" s="48"/>
      <c r="AH220" s="48"/>
      <c r="AI220" s="49">
        <v>0</v>
      </c>
      <c r="AJ220" s="49">
        <v>0</v>
      </c>
      <c r="AK220" s="48"/>
      <c r="AL220" s="48"/>
      <c r="AM220" s="48"/>
      <c r="AN220" s="48"/>
      <c r="AO220" s="48"/>
      <c r="AP220" s="48"/>
      <c r="AQ220" s="48"/>
      <c r="AR220" s="48"/>
      <c r="AS220" s="48"/>
      <c r="AT220" s="48"/>
      <c r="AU220" s="47">
        <v>0</v>
      </c>
      <c r="AV220" s="46" t="s">
        <v>105</v>
      </c>
      <c r="AW220" s="46" t="s">
        <v>105</v>
      </c>
      <c r="AX220" s="46" t="s">
        <v>105</v>
      </c>
    </row>
    <row r="221" spans="1:50" x14ac:dyDescent="0.3">
      <c r="A221" s="52"/>
      <c r="B221" s="48"/>
      <c r="C221" s="48"/>
      <c r="D221" s="48"/>
      <c r="E221" s="48"/>
      <c r="F221" s="48"/>
      <c r="G221" s="48"/>
      <c r="H221" s="48"/>
      <c r="I221" s="51" t="s">
        <v>105</v>
      </c>
      <c r="J221" s="50" t="s">
        <v>105</v>
      </c>
      <c r="K221" s="48"/>
      <c r="L221" s="48"/>
      <c r="M221" s="48"/>
      <c r="N221" s="48"/>
      <c r="O221" s="48"/>
      <c r="P221" s="48"/>
      <c r="Q221" s="48"/>
      <c r="R221" s="48"/>
      <c r="S221" s="48"/>
      <c r="T221" s="48"/>
      <c r="U221" s="48"/>
      <c r="V221" s="48"/>
      <c r="W221" s="48"/>
      <c r="X221" s="48"/>
      <c r="Y221" s="48"/>
      <c r="Z221" s="48"/>
      <c r="AA221" s="48"/>
      <c r="AB221" s="48"/>
      <c r="AC221" s="48"/>
      <c r="AD221" s="48"/>
      <c r="AE221" s="48"/>
      <c r="AF221" s="48"/>
      <c r="AG221" s="48"/>
      <c r="AH221" s="48"/>
      <c r="AI221" s="49">
        <v>0</v>
      </c>
      <c r="AJ221" s="49">
        <v>0</v>
      </c>
      <c r="AK221" s="48"/>
      <c r="AL221" s="48"/>
      <c r="AM221" s="48"/>
      <c r="AN221" s="48"/>
      <c r="AO221" s="48"/>
      <c r="AP221" s="48"/>
      <c r="AQ221" s="48"/>
      <c r="AR221" s="48"/>
      <c r="AS221" s="48"/>
      <c r="AT221" s="48"/>
      <c r="AU221" s="47">
        <v>0</v>
      </c>
      <c r="AV221" s="46" t="s">
        <v>105</v>
      </c>
      <c r="AW221" s="46" t="s">
        <v>105</v>
      </c>
      <c r="AX221" s="46" t="s">
        <v>105</v>
      </c>
    </row>
    <row r="222" spans="1:50" x14ac:dyDescent="0.3">
      <c r="A222" s="52"/>
      <c r="B222" s="48"/>
      <c r="C222" s="48"/>
      <c r="D222" s="48"/>
      <c r="E222" s="48"/>
      <c r="F222" s="48"/>
      <c r="G222" s="48"/>
      <c r="H222" s="48"/>
      <c r="I222" s="51" t="s">
        <v>105</v>
      </c>
      <c r="J222" s="50" t="s">
        <v>105</v>
      </c>
      <c r="K222" s="48"/>
      <c r="L222" s="48"/>
      <c r="M222" s="48"/>
      <c r="N222" s="48"/>
      <c r="O222" s="48"/>
      <c r="P222" s="48"/>
      <c r="Q222" s="48"/>
      <c r="R222" s="48"/>
      <c r="S222" s="48"/>
      <c r="T222" s="48"/>
      <c r="U222" s="48"/>
      <c r="V222" s="48"/>
      <c r="W222" s="48"/>
      <c r="X222" s="48"/>
      <c r="Y222" s="48"/>
      <c r="Z222" s="48"/>
      <c r="AA222" s="48"/>
      <c r="AB222" s="48"/>
      <c r="AC222" s="48"/>
      <c r="AD222" s="48"/>
      <c r="AE222" s="48"/>
      <c r="AF222" s="48"/>
      <c r="AG222" s="48"/>
      <c r="AH222" s="48"/>
      <c r="AI222" s="49">
        <v>0</v>
      </c>
      <c r="AJ222" s="49">
        <v>0</v>
      </c>
      <c r="AK222" s="48"/>
      <c r="AL222" s="48"/>
      <c r="AM222" s="48"/>
      <c r="AN222" s="48"/>
      <c r="AO222" s="48"/>
      <c r="AP222" s="48"/>
      <c r="AQ222" s="48"/>
      <c r="AR222" s="48"/>
      <c r="AS222" s="48"/>
      <c r="AT222" s="48"/>
      <c r="AU222" s="47">
        <v>0</v>
      </c>
      <c r="AV222" s="46" t="s">
        <v>105</v>
      </c>
      <c r="AW222" s="46" t="s">
        <v>105</v>
      </c>
      <c r="AX222" s="46" t="s">
        <v>105</v>
      </c>
    </row>
    <row r="223" spans="1:50" x14ac:dyDescent="0.3">
      <c r="A223" s="52"/>
      <c r="B223" s="48"/>
      <c r="C223" s="48"/>
      <c r="D223" s="48"/>
      <c r="E223" s="48"/>
      <c r="F223" s="48"/>
      <c r="G223" s="48"/>
      <c r="H223" s="48"/>
      <c r="I223" s="51" t="s">
        <v>105</v>
      </c>
      <c r="J223" s="50" t="s">
        <v>105</v>
      </c>
      <c r="K223" s="48"/>
      <c r="L223" s="48"/>
      <c r="M223" s="48"/>
      <c r="N223" s="48"/>
      <c r="O223" s="48"/>
      <c r="P223" s="48"/>
      <c r="Q223" s="48"/>
      <c r="R223" s="48"/>
      <c r="S223" s="48"/>
      <c r="T223" s="48"/>
      <c r="U223" s="48"/>
      <c r="V223" s="48"/>
      <c r="W223" s="48"/>
      <c r="X223" s="48"/>
      <c r="Y223" s="48"/>
      <c r="Z223" s="48"/>
      <c r="AA223" s="48"/>
      <c r="AB223" s="48"/>
      <c r="AC223" s="48"/>
      <c r="AD223" s="48"/>
      <c r="AE223" s="48"/>
      <c r="AF223" s="48"/>
      <c r="AG223" s="48"/>
      <c r="AH223" s="48"/>
      <c r="AI223" s="49">
        <v>0</v>
      </c>
      <c r="AJ223" s="49">
        <v>0</v>
      </c>
      <c r="AK223" s="48"/>
      <c r="AL223" s="48"/>
      <c r="AM223" s="48"/>
      <c r="AN223" s="48"/>
      <c r="AO223" s="48"/>
      <c r="AP223" s="48"/>
      <c r="AQ223" s="48"/>
      <c r="AR223" s="48"/>
      <c r="AS223" s="48"/>
      <c r="AT223" s="48"/>
      <c r="AU223" s="47">
        <v>0</v>
      </c>
      <c r="AV223" s="46" t="s">
        <v>105</v>
      </c>
      <c r="AW223" s="46" t="s">
        <v>105</v>
      </c>
      <c r="AX223" s="46" t="s">
        <v>105</v>
      </c>
    </row>
    <row r="224" spans="1:50" x14ac:dyDescent="0.3">
      <c r="A224" s="52"/>
      <c r="B224" s="48"/>
      <c r="C224" s="48"/>
      <c r="D224" s="48"/>
      <c r="E224" s="48"/>
      <c r="F224" s="48"/>
      <c r="G224" s="48"/>
      <c r="H224" s="48"/>
      <c r="I224" s="51" t="s">
        <v>105</v>
      </c>
      <c r="J224" s="50" t="s">
        <v>105</v>
      </c>
      <c r="K224" s="48"/>
      <c r="L224" s="48"/>
      <c r="M224" s="48"/>
      <c r="N224" s="48"/>
      <c r="O224" s="48"/>
      <c r="P224" s="48"/>
      <c r="Q224" s="48"/>
      <c r="R224" s="48"/>
      <c r="S224" s="48"/>
      <c r="T224" s="48"/>
      <c r="U224" s="48"/>
      <c r="V224" s="48"/>
      <c r="W224" s="48"/>
      <c r="X224" s="48"/>
      <c r="Y224" s="48"/>
      <c r="Z224" s="48"/>
      <c r="AA224" s="48"/>
      <c r="AB224" s="48"/>
      <c r="AC224" s="48"/>
      <c r="AD224" s="48"/>
      <c r="AE224" s="48"/>
      <c r="AF224" s="48"/>
      <c r="AG224" s="48"/>
      <c r="AH224" s="48"/>
      <c r="AI224" s="49">
        <v>0</v>
      </c>
      <c r="AJ224" s="49">
        <v>0</v>
      </c>
      <c r="AK224" s="48"/>
      <c r="AL224" s="48"/>
      <c r="AM224" s="48"/>
      <c r="AN224" s="48"/>
      <c r="AO224" s="48"/>
      <c r="AP224" s="48"/>
      <c r="AQ224" s="48"/>
      <c r="AR224" s="48"/>
      <c r="AS224" s="48"/>
      <c r="AT224" s="48"/>
      <c r="AU224" s="47">
        <v>0</v>
      </c>
      <c r="AV224" s="46" t="s">
        <v>105</v>
      </c>
      <c r="AW224" s="46" t="s">
        <v>105</v>
      </c>
      <c r="AX224" s="46" t="s">
        <v>105</v>
      </c>
    </row>
    <row r="225" spans="1:50" x14ac:dyDescent="0.3">
      <c r="A225" s="52"/>
      <c r="B225" s="48"/>
      <c r="C225" s="48"/>
      <c r="D225" s="48"/>
      <c r="E225" s="48"/>
      <c r="F225" s="48"/>
      <c r="G225" s="48"/>
      <c r="H225" s="48"/>
      <c r="I225" s="51" t="s">
        <v>105</v>
      </c>
      <c r="J225" s="50" t="s">
        <v>105</v>
      </c>
      <c r="K225" s="48"/>
      <c r="L225" s="48"/>
      <c r="M225" s="48"/>
      <c r="N225" s="48"/>
      <c r="O225" s="48"/>
      <c r="P225" s="48"/>
      <c r="Q225" s="48"/>
      <c r="R225" s="48"/>
      <c r="S225" s="48"/>
      <c r="T225" s="48"/>
      <c r="U225" s="48"/>
      <c r="V225" s="48"/>
      <c r="W225" s="48"/>
      <c r="X225" s="48"/>
      <c r="Y225" s="48"/>
      <c r="Z225" s="48"/>
      <c r="AA225" s="48"/>
      <c r="AB225" s="48"/>
      <c r="AC225" s="48"/>
      <c r="AD225" s="48"/>
      <c r="AE225" s="48"/>
      <c r="AF225" s="48"/>
      <c r="AG225" s="48"/>
      <c r="AH225" s="48"/>
      <c r="AI225" s="49">
        <v>0</v>
      </c>
      <c r="AJ225" s="49">
        <v>0</v>
      </c>
      <c r="AK225" s="48"/>
      <c r="AL225" s="48"/>
      <c r="AM225" s="48"/>
      <c r="AN225" s="48"/>
      <c r="AO225" s="48"/>
      <c r="AP225" s="48"/>
      <c r="AQ225" s="48"/>
      <c r="AR225" s="48"/>
      <c r="AS225" s="48"/>
      <c r="AT225" s="48"/>
      <c r="AU225" s="47">
        <v>0</v>
      </c>
      <c r="AV225" s="46" t="s">
        <v>105</v>
      </c>
      <c r="AW225" s="46" t="s">
        <v>105</v>
      </c>
      <c r="AX225" s="46" t="s">
        <v>105</v>
      </c>
    </row>
    <row r="226" spans="1:50" x14ac:dyDescent="0.3">
      <c r="A226" s="52"/>
      <c r="B226" s="48"/>
      <c r="C226" s="48"/>
      <c r="D226" s="48"/>
      <c r="E226" s="48"/>
      <c r="F226" s="48"/>
      <c r="G226" s="48"/>
      <c r="H226" s="48"/>
      <c r="I226" s="51" t="s">
        <v>105</v>
      </c>
      <c r="J226" s="50" t="s">
        <v>105</v>
      </c>
      <c r="K226" s="48"/>
      <c r="L226" s="48"/>
      <c r="M226" s="48"/>
      <c r="N226" s="48"/>
      <c r="O226" s="48"/>
      <c r="P226" s="48"/>
      <c r="Q226" s="48"/>
      <c r="R226" s="48"/>
      <c r="S226" s="48"/>
      <c r="T226" s="48"/>
      <c r="U226" s="48"/>
      <c r="V226" s="48"/>
      <c r="W226" s="48"/>
      <c r="X226" s="48"/>
      <c r="Y226" s="48"/>
      <c r="Z226" s="48"/>
      <c r="AA226" s="48"/>
      <c r="AB226" s="48"/>
      <c r="AC226" s="48"/>
      <c r="AD226" s="48"/>
      <c r="AE226" s="48"/>
      <c r="AF226" s="48"/>
      <c r="AG226" s="48"/>
      <c r="AH226" s="48"/>
      <c r="AI226" s="49">
        <v>0</v>
      </c>
      <c r="AJ226" s="49">
        <v>0</v>
      </c>
      <c r="AK226" s="48"/>
      <c r="AL226" s="48"/>
      <c r="AM226" s="48"/>
      <c r="AN226" s="48"/>
      <c r="AO226" s="48"/>
      <c r="AP226" s="48"/>
      <c r="AQ226" s="48"/>
      <c r="AR226" s="48"/>
      <c r="AS226" s="48"/>
      <c r="AT226" s="48"/>
      <c r="AU226" s="47">
        <v>0</v>
      </c>
      <c r="AV226" s="46" t="s">
        <v>105</v>
      </c>
      <c r="AW226" s="46" t="s">
        <v>105</v>
      </c>
      <c r="AX226" s="46" t="s">
        <v>105</v>
      </c>
    </row>
    <row r="227" spans="1:50" x14ac:dyDescent="0.3">
      <c r="A227" s="52"/>
      <c r="B227" s="48"/>
      <c r="C227" s="48"/>
      <c r="D227" s="48"/>
      <c r="E227" s="48"/>
      <c r="F227" s="48"/>
      <c r="G227" s="48"/>
      <c r="H227" s="48"/>
      <c r="I227" s="51" t="s">
        <v>105</v>
      </c>
      <c r="J227" s="50" t="s">
        <v>105</v>
      </c>
      <c r="K227" s="48"/>
      <c r="L227" s="48"/>
      <c r="M227" s="48"/>
      <c r="N227" s="48"/>
      <c r="O227" s="48"/>
      <c r="P227" s="48"/>
      <c r="Q227" s="48"/>
      <c r="R227" s="48"/>
      <c r="S227" s="48"/>
      <c r="T227" s="48"/>
      <c r="U227" s="48"/>
      <c r="V227" s="48"/>
      <c r="W227" s="48"/>
      <c r="X227" s="48"/>
      <c r="Y227" s="48"/>
      <c r="Z227" s="48"/>
      <c r="AA227" s="48"/>
      <c r="AB227" s="48"/>
      <c r="AC227" s="48"/>
      <c r="AD227" s="48"/>
      <c r="AE227" s="48"/>
      <c r="AF227" s="48"/>
      <c r="AG227" s="48"/>
      <c r="AH227" s="48"/>
      <c r="AI227" s="49">
        <v>0</v>
      </c>
      <c r="AJ227" s="49">
        <v>0</v>
      </c>
      <c r="AK227" s="48"/>
      <c r="AL227" s="48"/>
      <c r="AM227" s="48"/>
      <c r="AN227" s="48"/>
      <c r="AO227" s="48"/>
      <c r="AP227" s="48"/>
      <c r="AQ227" s="48"/>
      <c r="AR227" s="48"/>
      <c r="AS227" s="48"/>
      <c r="AT227" s="48"/>
      <c r="AU227" s="47">
        <v>0</v>
      </c>
      <c r="AV227" s="46" t="s">
        <v>105</v>
      </c>
      <c r="AW227" s="46" t="s">
        <v>105</v>
      </c>
      <c r="AX227" s="46" t="s">
        <v>105</v>
      </c>
    </row>
    <row r="228" spans="1:50" x14ac:dyDescent="0.3">
      <c r="A228" s="52"/>
      <c r="B228" s="48"/>
      <c r="C228" s="48"/>
      <c r="D228" s="48"/>
      <c r="E228" s="48"/>
      <c r="F228" s="48"/>
      <c r="G228" s="48"/>
      <c r="H228" s="48"/>
      <c r="I228" s="51" t="s">
        <v>105</v>
      </c>
      <c r="J228" s="50" t="s">
        <v>105</v>
      </c>
      <c r="K228" s="48"/>
      <c r="L228" s="48"/>
      <c r="M228" s="48"/>
      <c r="N228" s="48"/>
      <c r="O228" s="48"/>
      <c r="P228" s="48"/>
      <c r="Q228" s="48"/>
      <c r="R228" s="48"/>
      <c r="S228" s="48"/>
      <c r="T228" s="48"/>
      <c r="U228" s="48"/>
      <c r="V228" s="48"/>
      <c r="W228" s="48"/>
      <c r="X228" s="48"/>
      <c r="Y228" s="48"/>
      <c r="Z228" s="48"/>
      <c r="AA228" s="48"/>
      <c r="AB228" s="48"/>
      <c r="AC228" s="48"/>
      <c r="AD228" s="48"/>
      <c r="AE228" s="48"/>
      <c r="AF228" s="48"/>
      <c r="AG228" s="48"/>
      <c r="AH228" s="48"/>
      <c r="AI228" s="49">
        <v>0</v>
      </c>
      <c r="AJ228" s="49">
        <v>0</v>
      </c>
      <c r="AK228" s="48"/>
      <c r="AL228" s="48"/>
      <c r="AM228" s="48"/>
      <c r="AN228" s="48"/>
      <c r="AO228" s="48"/>
      <c r="AP228" s="48"/>
      <c r="AQ228" s="48"/>
      <c r="AR228" s="48"/>
      <c r="AS228" s="48"/>
      <c r="AT228" s="48"/>
      <c r="AU228" s="47">
        <v>0</v>
      </c>
      <c r="AV228" s="46" t="s">
        <v>105</v>
      </c>
      <c r="AW228" s="46" t="s">
        <v>105</v>
      </c>
      <c r="AX228" s="46" t="s">
        <v>105</v>
      </c>
    </row>
    <row r="229" spans="1:50" x14ac:dyDescent="0.3">
      <c r="A229" s="52"/>
      <c r="B229" s="48"/>
      <c r="C229" s="48"/>
      <c r="D229" s="48"/>
      <c r="E229" s="48"/>
      <c r="F229" s="48"/>
      <c r="G229" s="48"/>
      <c r="H229" s="48"/>
      <c r="I229" s="51" t="s">
        <v>105</v>
      </c>
      <c r="J229" s="50" t="s">
        <v>105</v>
      </c>
      <c r="K229" s="48"/>
      <c r="L229" s="48"/>
      <c r="M229" s="48"/>
      <c r="N229" s="48"/>
      <c r="O229" s="48"/>
      <c r="P229" s="48"/>
      <c r="Q229" s="48"/>
      <c r="R229" s="48"/>
      <c r="S229" s="48"/>
      <c r="T229" s="48"/>
      <c r="U229" s="48"/>
      <c r="V229" s="48"/>
      <c r="W229" s="48"/>
      <c r="X229" s="48"/>
      <c r="Y229" s="48"/>
      <c r="Z229" s="48"/>
      <c r="AA229" s="48"/>
      <c r="AB229" s="48"/>
      <c r="AC229" s="48"/>
      <c r="AD229" s="48"/>
      <c r="AE229" s="48"/>
      <c r="AF229" s="48"/>
      <c r="AG229" s="48"/>
      <c r="AH229" s="48"/>
      <c r="AI229" s="49">
        <v>0</v>
      </c>
      <c r="AJ229" s="49">
        <v>0</v>
      </c>
      <c r="AK229" s="48"/>
      <c r="AL229" s="48"/>
      <c r="AM229" s="48"/>
      <c r="AN229" s="48"/>
      <c r="AO229" s="48"/>
      <c r="AP229" s="48"/>
      <c r="AQ229" s="48"/>
      <c r="AR229" s="48"/>
      <c r="AS229" s="48"/>
      <c r="AT229" s="48"/>
      <c r="AU229" s="47">
        <v>0</v>
      </c>
      <c r="AV229" s="46" t="s">
        <v>105</v>
      </c>
      <c r="AW229" s="46" t="s">
        <v>105</v>
      </c>
      <c r="AX229" s="46" t="s">
        <v>105</v>
      </c>
    </row>
    <row r="230" spans="1:50" x14ac:dyDescent="0.3">
      <c r="A230" s="52"/>
      <c r="B230" s="48"/>
      <c r="C230" s="48"/>
      <c r="D230" s="48"/>
      <c r="E230" s="48"/>
      <c r="F230" s="48"/>
      <c r="G230" s="48"/>
      <c r="H230" s="48"/>
      <c r="I230" s="51" t="s">
        <v>105</v>
      </c>
      <c r="J230" s="50" t="s">
        <v>105</v>
      </c>
      <c r="K230" s="48"/>
      <c r="L230" s="48"/>
      <c r="M230" s="48"/>
      <c r="N230" s="48"/>
      <c r="O230" s="48"/>
      <c r="P230" s="48"/>
      <c r="Q230" s="48"/>
      <c r="R230" s="48"/>
      <c r="S230" s="48"/>
      <c r="T230" s="48"/>
      <c r="U230" s="48"/>
      <c r="V230" s="48"/>
      <c r="W230" s="48"/>
      <c r="X230" s="48"/>
      <c r="Y230" s="48"/>
      <c r="Z230" s="48"/>
      <c r="AA230" s="48"/>
      <c r="AB230" s="48"/>
      <c r="AC230" s="48"/>
      <c r="AD230" s="48"/>
      <c r="AE230" s="48"/>
      <c r="AF230" s="48"/>
      <c r="AG230" s="48"/>
      <c r="AH230" s="48"/>
      <c r="AI230" s="49">
        <v>0</v>
      </c>
      <c r="AJ230" s="49">
        <v>0</v>
      </c>
      <c r="AK230" s="48"/>
      <c r="AL230" s="48"/>
      <c r="AM230" s="48"/>
      <c r="AN230" s="48"/>
      <c r="AO230" s="48"/>
      <c r="AP230" s="48"/>
      <c r="AQ230" s="48"/>
      <c r="AR230" s="48"/>
      <c r="AS230" s="48"/>
      <c r="AT230" s="48"/>
      <c r="AU230" s="47">
        <v>0</v>
      </c>
      <c r="AV230" s="46" t="s">
        <v>105</v>
      </c>
      <c r="AW230" s="46" t="s">
        <v>105</v>
      </c>
      <c r="AX230" s="46" t="s">
        <v>105</v>
      </c>
    </row>
    <row r="231" spans="1:50" x14ac:dyDescent="0.3">
      <c r="A231" s="52"/>
      <c r="B231" s="48"/>
      <c r="C231" s="48"/>
      <c r="D231" s="48"/>
      <c r="E231" s="48"/>
      <c r="F231" s="48"/>
      <c r="G231" s="48"/>
      <c r="H231" s="48"/>
      <c r="I231" s="51" t="s">
        <v>105</v>
      </c>
      <c r="J231" s="50" t="s">
        <v>105</v>
      </c>
      <c r="K231" s="48"/>
      <c r="L231" s="48"/>
      <c r="M231" s="48"/>
      <c r="N231" s="48"/>
      <c r="O231" s="48"/>
      <c r="P231" s="48"/>
      <c r="Q231" s="48"/>
      <c r="R231" s="48"/>
      <c r="S231" s="48"/>
      <c r="T231" s="48"/>
      <c r="U231" s="48"/>
      <c r="V231" s="48"/>
      <c r="W231" s="48"/>
      <c r="X231" s="48"/>
      <c r="Y231" s="48"/>
      <c r="Z231" s="48"/>
      <c r="AA231" s="48"/>
      <c r="AB231" s="48"/>
      <c r="AC231" s="48"/>
      <c r="AD231" s="48"/>
      <c r="AE231" s="48"/>
      <c r="AF231" s="48"/>
      <c r="AG231" s="48"/>
      <c r="AH231" s="48"/>
      <c r="AI231" s="49">
        <v>0</v>
      </c>
      <c r="AJ231" s="49">
        <v>0</v>
      </c>
      <c r="AK231" s="48"/>
      <c r="AL231" s="48"/>
      <c r="AM231" s="48"/>
      <c r="AN231" s="48"/>
      <c r="AO231" s="48"/>
      <c r="AP231" s="48"/>
      <c r="AQ231" s="48"/>
      <c r="AR231" s="48"/>
      <c r="AS231" s="48"/>
      <c r="AT231" s="48"/>
      <c r="AU231" s="47">
        <v>0</v>
      </c>
      <c r="AV231" s="46" t="s">
        <v>105</v>
      </c>
      <c r="AW231" s="46" t="s">
        <v>105</v>
      </c>
      <c r="AX231" s="46" t="s">
        <v>105</v>
      </c>
    </row>
    <row r="232" spans="1:50" x14ac:dyDescent="0.3">
      <c r="A232" s="52"/>
      <c r="B232" s="48"/>
      <c r="C232" s="48"/>
      <c r="D232" s="48"/>
      <c r="E232" s="48"/>
      <c r="F232" s="48"/>
      <c r="G232" s="48"/>
      <c r="H232" s="48"/>
      <c r="I232" s="51" t="s">
        <v>105</v>
      </c>
      <c r="J232" s="50" t="s">
        <v>105</v>
      </c>
      <c r="K232" s="48"/>
      <c r="L232" s="48"/>
      <c r="M232" s="48"/>
      <c r="N232" s="48"/>
      <c r="O232" s="48"/>
      <c r="P232" s="48"/>
      <c r="Q232" s="48"/>
      <c r="R232" s="48"/>
      <c r="S232" s="48"/>
      <c r="T232" s="48"/>
      <c r="U232" s="48"/>
      <c r="V232" s="48"/>
      <c r="W232" s="48"/>
      <c r="X232" s="48"/>
      <c r="Y232" s="48"/>
      <c r="Z232" s="48"/>
      <c r="AA232" s="48"/>
      <c r="AB232" s="48"/>
      <c r="AC232" s="48"/>
      <c r="AD232" s="48"/>
      <c r="AE232" s="48"/>
      <c r="AF232" s="48"/>
      <c r="AG232" s="48"/>
      <c r="AH232" s="48"/>
      <c r="AI232" s="49">
        <v>0</v>
      </c>
      <c r="AJ232" s="49">
        <v>0</v>
      </c>
      <c r="AK232" s="48"/>
      <c r="AL232" s="48"/>
      <c r="AM232" s="48"/>
      <c r="AN232" s="48"/>
      <c r="AO232" s="48"/>
      <c r="AP232" s="48"/>
      <c r="AQ232" s="48"/>
      <c r="AR232" s="48"/>
      <c r="AS232" s="48"/>
      <c r="AT232" s="48"/>
      <c r="AU232" s="47">
        <v>0</v>
      </c>
      <c r="AV232" s="46" t="s">
        <v>105</v>
      </c>
      <c r="AW232" s="46" t="s">
        <v>105</v>
      </c>
      <c r="AX232" s="46" t="s">
        <v>105</v>
      </c>
    </row>
    <row r="233" spans="1:50" x14ac:dyDescent="0.3">
      <c r="A233" s="52"/>
      <c r="B233" s="48"/>
      <c r="C233" s="48"/>
      <c r="D233" s="48"/>
      <c r="E233" s="48"/>
      <c r="F233" s="48"/>
      <c r="G233" s="48"/>
      <c r="H233" s="48"/>
      <c r="I233" s="51" t="s">
        <v>105</v>
      </c>
      <c r="J233" s="50" t="s">
        <v>105</v>
      </c>
      <c r="K233" s="48"/>
      <c r="L233" s="48"/>
      <c r="M233" s="48"/>
      <c r="N233" s="48"/>
      <c r="O233" s="48"/>
      <c r="P233" s="48"/>
      <c r="Q233" s="48"/>
      <c r="R233" s="48"/>
      <c r="S233" s="48"/>
      <c r="T233" s="48"/>
      <c r="U233" s="48"/>
      <c r="V233" s="48"/>
      <c r="W233" s="48"/>
      <c r="X233" s="48"/>
      <c r="Y233" s="48"/>
      <c r="Z233" s="48"/>
      <c r="AA233" s="48"/>
      <c r="AB233" s="48"/>
      <c r="AC233" s="48"/>
      <c r="AD233" s="48"/>
      <c r="AE233" s="48"/>
      <c r="AF233" s="48"/>
      <c r="AG233" s="48"/>
      <c r="AH233" s="48"/>
      <c r="AI233" s="49">
        <v>0</v>
      </c>
      <c r="AJ233" s="49">
        <v>0</v>
      </c>
      <c r="AK233" s="48"/>
      <c r="AL233" s="48"/>
      <c r="AM233" s="48"/>
      <c r="AN233" s="48"/>
      <c r="AO233" s="48"/>
      <c r="AP233" s="48"/>
      <c r="AQ233" s="48"/>
      <c r="AR233" s="48"/>
      <c r="AS233" s="48"/>
      <c r="AT233" s="48"/>
      <c r="AU233" s="47">
        <v>0</v>
      </c>
      <c r="AV233" s="46" t="s">
        <v>105</v>
      </c>
      <c r="AW233" s="46" t="s">
        <v>105</v>
      </c>
      <c r="AX233" s="46" t="s">
        <v>105</v>
      </c>
    </row>
    <row r="234" spans="1:50" x14ac:dyDescent="0.3">
      <c r="A234" s="52"/>
      <c r="B234" s="48"/>
      <c r="C234" s="48"/>
      <c r="D234" s="48"/>
      <c r="E234" s="48"/>
      <c r="F234" s="48"/>
      <c r="G234" s="48"/>
      <c r="H234" s="48"/>
      <c r="I234" s="51" t="s">
        <v>105</v>
      </c>
      <c r="J234" s="50" t="s">
        <v>105</v>
      </c>
      <c r="K234" s="48"/>
      <c r="L234" s="48"/>
      <c r="M234" s="48"/>
      <c r="N234" s="48"/>
      <c r="O234" s="48"/>
      <c r="P234" s="48"/>
      <c r="Q234" s="48"/>
      <c r="R234" s="48"/>
      <c r="S234" s="48"/>
      <c r="T234" s="48"/>
      <c r="U234" s="48"/>
      <c r="V234" s="48"/>
      <c r="W234" s="48"/>
      <c r="X234" s="48"/>
      <c r="Y234" s="48"/>
      <c r="Z234" s="48"/>
      <c r="AA234" s="48"/>
      <c r="AB234" s="48"/>
      <c r="AC234" s="48"/>
      <c r="AD234" s="48"/>
      <c r="AE234" s="48"/>
      <c r="AF234" s="48"/>
      <c r="AG234" s="48"/>
      <c r="AH234" s="48"/>
      <c r="AI234" s="49">
        <v>0</v>
      </c>
      <c r="AJ234" s="49">
        <v>0</v>
      </c>
      <c r="AK234" s="48"/>
      <c r="AL234" s="48"/>
      <c r="AM234" s="48"/>
      <c r="AN234" s="48"/>
      <c r="AO234" s="48"/>
      <c r="AP234" s="48"/>
      <c r="AQ234" s="48"/>
      <c r="AR234" s="48"/>
      <c r="AS234" s="48"/>
      <c r="AT234" s="48"/>
      <c r="AU234" s="47">
        <v>0</v>
      </c>
      <c r="AV234" s="46" t="s">
        <v>105</v>
      </c>
      <c r="AW234" s="46" t="s">
        <v>105</v>
      </c>
      <c r="AX234" s="46" t="s">
        <v>105</v>
      </c>
    </row>
    <row r="235" spans="1:50" x14ac:dyDescent="0.3">
      <c r="A235" s="52"/>
      <c r="B235" s="48"/>
      <c r="C235" s="48"/>
      <c r="D235" s="48"/>
      <c r="E235" s="48"/>
      <c r="F235" s="48"/>
      <c r="G235" s="48"/>
      <c r="H235" s="48"/>
      <c r="I235" s="51" t="s">
        <v>105</v>
      </c>
      <c r="J235" s="50" t="s">
        <v>105</v>
      </c>
      <c r="K235" s="48"/>
      <c r="L235" s="48"/>
      <c r="M235" s="48"/>
      <c r="N235" s="48"/>
      <c r="O235" s="48"/>
      <c r="P235" s="48"/>
      <c r="Q235" s="48"/>
      <c r="R235" s="48"/>
      <c r="S235" s="48"/>
      <c r="T235" s="48"/>
      <c r="U235" s="48"/>
      <c r="V235" s="48"/>
      <c r="W235" s="48"/>
      <c r="X235" s="48"/>
      <c r="Y235" s="48"/>
      <c r="Z235" s="48"/>
      <c r="AA235" s="48"/>
      <c r="AB235" s="48"/>
      <c r="AC235" s="48"/>
      <c r="AD235" s="48"/>
      <c r="AE235" s="48"/>
      <c r="AF235" s="48"/>
      <c r="AG235" s="48"/>
      <c r="AH235" s="48"/>
      <c r="AI235" s="49">
        <v>0</v>
      </c>
      <c r="AJ235" s="49">
        <v>0</v>
      </c>
      <c r="AK235" s="48"/>
      <c r="AL235" s="48"/>
      <c r="AM235" s="48"/>
      <c r="AN235" s="48"/>
      <c r="AO235" s="48"/>
      <c r="AP235" s="48"/>
      <c r="AQ235" s="48"/>
      <c r="AR235" s="48"/>
      <c r="AS235" s="48"/>
      <c r="AT235" s="48"/>
      <c r="AU235" s="47">
        <v>0</v>
      </c>
      <c r="AV235" s="46" t="s">
        <v>105</v>
      </c>
      <c r="AW235" s="46" t="s">
        <v>105</v>
      </c>
      <c r="AX235" s="46" t="s">
        <v>105</v>
      </c>
    </row>
    <row r="236" spans="1:50" x14ac:dyDescent="0.3">
      <c r="A236" s="52"/>
      <c r="B236" s="48"/>
      <c r="C236" s="48"/>
      <c r="D236" s="48"/>
      <c r="E236" s="48"/>
      <c r="F236" s="48"/>
      <c r="G236" s="48"/>
      <c r="H236" s="48"/>
      <c r="I236" s="51" t="s">
        <v>105</v>
      </c>
      <c r="J236" s="50" t="s">
        <v>105</v>
      </c>
      <c r="K236" s="48"/>
      <c r="L236" s="48"/>
      <c r="M236" s="48"/>
      <c r="N236" s="48"/>
      <c r="O236" s="48"/>
      <c r="P236" s="48"/>
      <c r="Q236" s="48"/>
      <c r="R236" s="48"/>
      <c r="S236" s="48"/>
      <c r="T236" s="48"/>
      <c r="U236" s="48"/>
      <c r="V236" s="48"/>
      <c r="W236" s="48"/>
      <c r="X236" s="48"/>
      <c r="Y236" s="48"/>
      <c r="Z236" s="48"/>
      <c r="AA236" s="48"/>
      <c r="AB236" s="48"/>
      <c r="AC236" s="48"/>
      <c r="AD236" s="48"/>
      <c r="AE236" s="48"/>
      <c r="AF236" s="48"/>
      <c r="AG236" s="48"/>
      <c r="AH236" s="48"/>
      <c r="AI236" s="49">
        <v>0</v>
      </c>
      <c r="AJ236" s="49">
        <v>0</v>
      </c>
      <c r="AK236" s="48"/>
      <c r="AL236" s="48"/>
      <c r="AM236" s="48"/>
      <c r="AN236" s="48"/>
      <c r="AO236" s="48"/>
      <c r="AP236" s="48"/>
      <c r="AQ236" s="48"/>
      <c r="AR236" s="48"/>
      <c r="AS236" s="48"/>
      <c r="AT236" s="48"/>
      <c r="AU236" s="47">
        <v>0</v>
      </c>
      <c r="AV236" s="46" t="s">
        <v>105</v>
      </c>
      <c r="AW236" s="46" t="s">
        <v>105</v>
      </c>
      <c r="AX236" s="46" t="s">
        <v>105</v>
      </c>
    </row>
    <row r="237" spans="1:50" x14ac:dyDescent="0.3">
      <c r="A237" s="52"/>
      <c r="B237" s="48"/>
      <c r="C237" s="48"/>
      <c r="D237" s="48"/>
      <c r="E237" s="48"/>
      <c r="F237" s="48"/>
      <c r="G237" s="48"/>
      <c r="H237" s="48"/>
      <c r="I237" s="51" t="s">
        <v>105</v>
      </c>
      <c r="J237" s="50" t="s">
        <v>105</v>
      </c>
      <c r="K237" s="48"/>
      <c r="L237" s="48"/>
      <c r="M237" s="48"/>
      <c r="N237" s="48"/>
      <c r="O237" s="48"/>
      <c r="P237" s="48"/>
      <c r="Q237" s="48"/>
      <c r="R237" s="48"/>
      <c r="S237" s="48"/>
      <c r="T237" s="48"/>
      <c r="U237" s="48"/>
      <c r="V237" s="48"/>
      <c r="W237" s="48"/>
      <c r="X237" s="48"/>
      <c r="Y237" s="48"/>
      <c r="Z237" s="48"/>
      <c r="AA237" s="48"/>
      <c r="AB237" s="48"/>
      <c r="AC237" s="48"/>
      <c r="AD237" s="48"/>
      <c r="AE237" s="48"/>
      <c r="AF237" s="48"/>
      <c r="AG237" s="48"/>
      <c r="AH237" s="48"/>
      <c r="AI237" s="49">
        <v>0</v>
      </c>
      <c r="AJ237" s="49">
        <v>0</v>
      </c>
      <c r="AK237" s="48"/>
      <c r="AL237" s="48"/>
      <c r="AM237" s="48"/>
      <c r="AN237" s="48"/>
      <c r="AO237" s="48"/>
      <c r="AP237" s="48"/>
      <c r="AQ237" s="48"/>
      <c r="AR237" s="48"/>
      <c r="AS237" s="48"/>
      <c r="AT237" s="48"/>
      <c r="AU237" s="47">
        <v>0</v>
      </c>
      <c r="AV237" s="46" t="s">
        <v>105</v>
      </c>
      <c r="AW237" s="46" t="s">
        <v>105</v>
      </c>
      <c r="AX237" s="46" t="s">
        <v>105</v>
      </c>
    </row>
    <row r="238" spans="1:50" x14ac:dyDescent="0.3">
      <c r="A238" s="52"/>
      <c r="B238" s="48"/>
      <c r="C238" s="48"/>
      <c r="D238" s="48"/>
      <c r="E238" s="48"/>
      <c r="F238" s="48"/>
      <c r="G238" s="48"/>
      <c r="H238" s="48"/>
      <c r="I238" s="51" t="s">
        <v>105</v>
      </c>
      <c r="J238" s="50" t="s">
        <v>105</v>
      </c>
      <c r="K238" s="48"/>
      <c r="L238" s="48"/>
      <c r="M238" s="48"/>
      <c r="N238" s="48"/>
      <c r="O238" s="48"/>
      <c r="P238" s="48"/>
      <c r="Q238" s="48"/>
      <c r="R238" s="48"/>
      <c r="S238" s="48"/>
      <c r="T238" s="48"/>
      <c r="U238" s="48"/>
      <c r="V238" s="48"/>
      <c r="W238" s="48"/>
      <c r="X238" s="48"/>
      <c r="Y238" s="48"/>
      <c r="Z238" s="48"/>
      <c r="AA238" s="48"/>
      <c r="AB238" s="48"/>
      <c r="AC238" s="48"/>
      <c r="AD238" s="48"/>
      <c r="AE238" s="48"/>
      <c r="AF238" s="48"/>
      <c r="AG238" s="48"/>
      <c r="AH238" s="48"/>
      <c r="AI238" s="49">
        <v>0</v>
      </c>
      <c r="AJ238" s="49">
        <v>0</v>
      </c>
      <c r="AK238" s="48"/>
      <c r="AL238" s="48"/>
      <c r="AM238" s="48"/>
      <c r="AN238" s="48"/>
      <c r="AO238" s="48"/>
      <c r="AP238" s="48"/>
      <c r="AQ238" s="48"/>
      <c r="AR238" s="48"/>
      <c r="AS238" s="48"/>
      <c r="AT238" s="48"/>
      <c r="AU238" s="47">
        <v>0</v>
      </c>
      <c r="AV238" s="46" t="s">
        <v>105</v>
      </c>
      <c r="AW238" s="46" t="s">
        <v>105</v>
      </c>
      <c r="AX238" s="46" t="s">
        <v>105</v>
      </c>
    </row>
    <row r="239" spans="1:50" x14ac:dyDescent="0.3">
      <c r="A239" s="52"/>
      <c r="B239" s="48"/>
      <c r="C239" s="48"/>
      <c r="D239" s="48"/>
      <c r="E239" s="48"/>
      <c r="F239" s="48"/>
      <c r="G239" s="48"/>
      <c r="H239" s="48"/>
      <c r="I239" s="51" t="str">
        <f t="shared" ref="I239:I302" si="0">IF(H239="","",H239*G239)</f>
        <v/>
      </c>
      <c r="J239" s="50" t="str">
        <f t="shared" ref="J239:J302" si="1">IFERROR(I239/H239,"")</f>
        <v/>
      </c>
      <c r="K239" s="48"/>
      <c r="L239" s="48"/>
      <c r="M239" s="48"/>
      <c r="N239" s="48"/>
      <c r="O239" s="48"/>
      <c r="P239" s="48"/>
      <c r="Q239" s="48"/>
      <c r="R239" s="48"/>
      <c r="S239" s="48"/>
      <c r="T239" s="48"/>
      <c r="U239" s="48"/>
      <c r="V239" s="48"/>
      <c r="W239" s="48"/>
      <c r="X239" s="48"/>
      <c r="Y239" s="48"/>
      <c r="Z239" s="48"/>
      <c r="AA239" s="48"/>
      <c r="AB239" s="48"/>
      <c r="AC239" s="48"/>
      <c r="AD239" s="48"/>
      <c r="AE239" s="48"/>
      <c r="AF239" s="48"/>
      <c r="AG239" s="48"/>
      <c r="AH239" s="48"/>
      <c r="AI239" s="48"/>
      <c r="AJ239" s="48"/>
      <c r="AK239" s="48"/>
      <c r="AL239" s="48"/>
      <c r="AM239" s="48"/>
      <c r="AN239" s="48"/>
      <c r="AO239" s="49">
        <f t="shared" ref="AO239:AO302" si="2">(O239+R239+S239+V239+X239+Z239+AB239+AD239+AF239+AH239+AJ239+AL239)</f>
        <v>0</v>
      </c>
      <c r="AP239" s="49">
        <f t="shared" ref="AP239:AP302" si="3">(P239+Q239+T239+U239+W239+Y239+AA239+AC239+AE239+AG239+AI239+AK239+AM239+AN239)</f>
        <v>0</v>
      </c>
      <c r="AQ239" s="48"/>
      <c r="AR239" s="48"/>
      <c r="AS239" s="48"/>
      <c r="AT239" s="48"/>
      <c r="AU239" s="47">
        <f t="shared" ref="AU239:AU302" si="4">SUM(AR239:AT239)</f>
        <v>0</v>
      </c>
      <c r="AV239" s="46" t="str">
        <f>IFERROR(#REF!*'[2]Paramètres commerciaux'!$C$5+#REF!*'[2]Paramètres commerciaux'!$C$4+(#REF!*'[2]Paramètres commerciaux'!$C$2)/'[2]Trame de calcul'!#REF!+A239*'[2]Paramètres commerciaux'!$C$2+B239*'[2]Paramètres commerciaux'!$C$2+(AC239*'[2]Paramètres commerciaux'!$C$2)/'[2]Trame de calcul'!#REF!+AD239*'[2]Paramètres commerciaux'!$C$2+(AE239*'[2]Paramètres commerciaux'!$C$2)/'[2]Trame de calcul'!#REF!+AF239*'[2]Paramètres commerciaux'!$C$2+AG239*'[2]Paramètres commerciaux'!$C$2+AH239*'[2]Paramètres commerciaux'!$C$3+AI239*'[2]Paramètres commerciaux'!$C$3+AK239*'[2]Paramètres commerciaux'!$C$2+IF(AL239='[2]Liste de choix'!$A$4,('[2]Tps prépa fixe'!$B$2*'[2]Paramètres commerciaux'!$C$2)/#REF!,IF('[2]Trame de calcul'!AR239='[2]Liste de choix'!$A$3,('[2]Tps prépa fixe'!$B$3*'[2]Paramètres commerciaux'!$C$2)/#REF!,0))+IF(AM239&lt;&gt;"",(('[2]Tps prépa fixe'!$B$4*'[2]Paramètres commerciaux'!$C$2)*AN239)/'[2]Trame de calcul'!#REF!,0)+((AM239*'[2]Paramètres commerciaux'!$C$2)+IF('[2]Trame de calcul'!AU239='[2]Liste de choix'!$C$4,'[2]Liste de choix'!$D$4*'[2]Paramètres commerciaux'!$C$2,0))*'[2]Trame de calcul'!AT239,"")</f>
        <v/>
      </c>
      <c r="AW239" s="46" t="str">
        <f>IFERROR(#REF!+#REF!+(#REF!*'[2]Paramètres commerciaux'!$C$1)/'[2]Trame de calcul'!#REF!+#REF!*'[2]Paramètres commerciaux'!$C$1+A239*'[2]Paramètres commerciaux'!$C$1+(AB239*'[2]Paramètres commerciaux'!$C$1)/#REF!+AC239*'[2]Paramètres commerciaux'!$C$1+(AD239*'[2]Paramètres commerciaux'!$C$1)/'[2]Trame de calcul'!#REF!+AE239*'[2]Paramètres commerciaux'!$C$1+AF239*'[2]Paramètres commerciaux'!$C$1+AG239+AH239+AJ239*'[2]Paramètres commerciaux'!$C$1+IF(AK239='[2]Liste de choix'!$A$4,('[2]Tps prépa fixe'!$B$2*'[2]Paramètres commerciaux'!$C$1)/#REF!,IF('[2]Trame de calcul'!AQ239='[2]Liste de choix'!$A$3,('[2]Tps prépa fixe'!$B$3*'[2]Paramètres commerciaux'!$C$1)/#REF!,0))+IF(AL239&lt;&gt;"",(('[2]Tps prépa fixe'!$B$4*'[2]Paramètres commerciaux'!$C$1)*AM239)/'[2]Trame de calcul'!#REF!,0)+((AL239*'[2]Paramètres commerciaux'!$C$1)+IF('[2]Trame de calcul'!AT239='[2]Liste de choix'!$C$4,'[2]Liste de choix'!$D$4*'[2]Paramètres commerciaux'!$C$1,0))*'[2]Trame de calcul'!AS239,"")</f>
        <v/>
      </c>
      <c r="AX239" s="46" t="str">
        <f>IFERROR(AW239+(AI239/#REF!),"")</f>
        <v/>
      </c>
    </row>
    <row r="240" spans="1:50" x14ac:dyDescent="0.3">
      <c r="A240" s="52"/>
      <c r="B240" s="48"/>
      <c r="C240" s="48"/>
      <c r="D240" s="48"/>
      <c r="E240" s="48"/>
      <c r="F240" s="48"/>
      <c r="G240" s="48"/>
      <c r="H240" s="48"/>
      <c r="I240" s="51" t="str">
        <f t="shared" si="0"/>
        <v/>
      </c>
      <c r="J240" s="50" t="str">
        <f t="shared" si="1"/>
        <v/>
      </c>
      <c r="K240" s="48"/>
      <c r="L240" s="48"/>
      <c r="M240" s="48"/>
      <c r="N240" s="48"/>
      <c r="O240" s="48"/>
      <c r="P240" s="48"/>
      <c r="Q240" s="48"/>
      <c r="R240" s="48"/>
      <c r="S240" s="48"/>
      <c r="T240" s="48"/>
      <c r="U240" s="48"/>
      <c r="V240" s="48"/>
      <c r="W240" s="48"/>
      <c r="X240" s="48"/>
      <c r="Y240" s="48"/>
      <c r="Z240" s="48"/>
      <c r="AA240" s="48"/>
      <c r="AB240" s="48"/>
      <c r="AC240" s="48"/>
      <c r="AD240" s="48"/>
      <c r="AE240" s="48"/>
      <c r="AF240" s="48"/>
      <c r="AG240" s="48"/>
      <c r="AH240" s="48"/>
      <c r="AI240" s="48"/>
      <c r="AJ240" s="48"/>
      <c r="AK240" s="48"/>
      <c r="AL240" s="48"/>
      <c r="AM240" s="48"/>
      <c r="AN240" s="48"/>
      <c r="AO240" s="49">
        <f t="shared" si="2"/>
        <v>0</v>
      </c>
      <c r="AP240" s="49">
        <f t="shared" si="3"/>
        <v>0</v>
      </c>
      <c r="AQ240" s="48"/>
      <c r="AR240" s="48"/>
      <c r="AS240" s="48"/>
      <c r="AT240" s="48"/>
      <c r="AU240" s="47">
        <f t="shared" si="4"/>
        <v>0</v>
      </c>
      <c r="AV240" s="46" t="str">
        <f>IFERROR(#REF!*'[2]Paramètres commerciaux'!$C$5+#REF!*'[2]Paramètres commerciaux'!$C$4+(#REF!*'[2]Paramètres commerciaux'!$C$2)/'[2]Trame de calcul'!#REF!+A240*'[2]Paramètres commerciaux'!$C$2+B240*'[2]Paramètres commerciaux'!$C$2+(AC240*'[2]Paramètres commerciaux'!$C$2)/'[2]Trame de calcul'!#REF!+AD240*'[2]Paramètres commerciaux'!$C$2+(AE240*'[2]Paramètres commerciaux'!$C$2)/'[2]Trame de calcul'!#REF!+AF240*'[2]Paramètres commerciaux'!$C$2+AG240*'[2]Paramètres commerciaux'!$C$2+AH240*'[2]Paramètres commerciaux'!$C$3+AI240*'[2]Paramètres commerciaux'!$C$3+AK240*'[2]Paramètres commerciaux'!$C$2+IF(AL240='[2]Liste de choix'!$A$4,('[2]Tps prépa fixe'!$B$2*'[2]Paramètres commerciaux'!$C$2)/#REF!,IF('[2]Trame de calcul'!AR240='[2]Liste de choix'!$A$3,('[2]Tps prépa fixe'!$B$3*'[2]Paramètres commerciaux'!$C$2)/#REF!,0))+IF(AM240&lt;&gt;"",(('[2]Tps prépa fixe'!$B$4*'[2]Paramètres commerciaux'!$C$2)*AN240)/'[2]Trame de calcul'!#REF!,0)+((AM240*'[2]Paramètres commerciaux'!$C$2)+IF('[2]Trame de calcul'!AU240='[2]Liste de choix'!$C$4,'[2]Liste de choix'!$D$4*'[2]Paramètres commerciaux'!$C$2,0))*'[2]Trame de calcul'!AT240,"")</f>
        <v/>
      </c>
      <c r="AW240" s="46" t="str">
        <f>IFERROR(#REF!+#REF!+(#REF!*'[2]Paramètres commerciaux'!$C$1)/'[2]Trame de calcul'!#REF!+#REF!*'[2]Paramètres commerciaux'!$C$1+A240*'[2]Paramètres commerciaux'!$C$1+(AB240*'[2]Paramètres commerciaux'!$C$1)/#REF!+AC240*'[2]Paramètres commerciaux'!$C$1+(AD240*'[2]Paramètres commerciaux'!$C$1)/'[2]Trame de calcul'!#REF!+AE240*'[2]Paramètres commerciaux'!$C$1+AF240*'[2]Paramètres commerciaux'!$C$1+AG240+AH240+AJ240*'[2]Paramètres commerciaux'!$C$1+IF(AK240='[2]Liste de choix'!$A$4,('[2]Tps prépa fixe'!$B$2*'[2]Paramètres commerciaux'!$C$1)/#REF!,IF('[2]Trame de calcul'!AQ240='[2]Liste de choix'!$A$3,('[2]Tps prépa fixe'!$B$3*'[2]Paramètres commerciaux'!$C$1)/#REF!,0))+IF(AL240&lt;&gt;"",(('[2]Tps prépa fixe'!$B$4*'[2]Paramètres commerciaux'!$C$1)*AM240)/'[2]Trame de calcul'!#REF!,0)+((AL240*'[2]Paramètres commerciaux'!$C$1)+IF('[2]Trame de calcul'!AT240='[2]Liste de choix'!$C$4,'[2]Liste de choix'!$D$4*'[2]Paramètres commerciaux'!$C$1,0))*'[2]Trame de calcul'!AS240,"")</f>
        <v/>
      </c>
      <c r="AX240" s="46" t="str">
        <f>IFERROR(AW240+(AI240/#REF!),"")</f>
        <v/>
      </c>
    </row>
    <row r="241" spans="1:50" x14ac:dyDescent="0.3">
      <c r="A241" s="52"/>
      <c r="B241" s="48"/>
      <c r="C241" s="48"/>
      <c r="D241" s="48"/>
      <c r="E241" s="48"/>
      <c r="F241" s="48"/>
      <c r="G241" s="48"/>
      <c r="H241" s="48"/>
      <c r="I241" s="51" t="str">
        <f t="shared" si="0"/>
        <v/>
      </c>
      <c r="J241" s="50" t="str">
        <f t="shared" si="1"/>
        <v/>
      </c>
      <c r="K241" s="48"/>
      <c r="L241" s="48"/>
      <c r="M241" s="48"/>
      <c r="N241" s="48"/>
      <c r="O241" s="48"/>
      <c r="P241" s="48"/>
      <c r="Q241" s="48"/>
      <c r="R241" s="48"/>
      <c r="S241" s="48"/>
      <c r="T241" s="48"/>
      <c r="U241" s="48"/>
      <c r="V241" s="48"/>
      <c r="W241" s="48"/>
      <c r="X241" s="48"/>
      <c r="Y241" s="48"/>
      <c r="Z241" s="48"/>
      <c r="AA241" s="48"/>
      <c r="AB241" s="48"/>
      <c r="AC241" s="48"/>
      <c r="AD241" s="48"/>
      <c r="AE241" s="48"/>
      <c r="AF241" s="48"/>
      <c r="AG241" s="48"/>
      <c r="AH241" s="48"/>
      <c r="AI241" s="48"/>
      <c r="AJ241" s="48"/>
      <c r="AK241" s="48"/>
      <c r="AL241" s="48"/>
      <c r="AM241" s="48"/>
      <c r="AN241" s="48"/>
      <c r="AO241" s="49">
        <f t="shared" si="2"/>
        <v>0</v>
      </c>
      <c r="AP241" s="49">
        <f t="shared" si="3"/>
        <v>0</v>
      </c>
      <c r="AQ241" s="48"/>
      <c r="AR241" s="48"/>
      <c r="AS241" s="48"/>
      <c r="AT241" s="48"/>
      <c r="AU241" s="47">
        <f t="shared" si="4"/>
        <v>0</v>
      </c>
      <c r="AV241" s="46" t="str">
        <f>IFERROR(#REF!*'[2]Paramètres commerciaux'!$C$5+#REF!*'[2]Paramètres commerciaux'!$C$4+(#REF!*'[2]Paramètres commerciaux'!$C$2)/'[2]Trame de calcul'!#REF!+A241*'[2]Paramètres commerciaux'!$C$2+B241*'[2]Paramètres commerciaux'!$C$2+(AC241*'[2]Paramètres commerciaux'!$C$2)/'[2]Trame de calcul'!#REF!+AD241*'[2]Paramètres commerciaux'!$C$2+(AE241*'[2]Paramètres commerciaux'!$C$2)/'[2]Trame de calcul'!#REF!+AF241*'[2]Paramètres commerciaux'!$C$2+AG241*'[2]Paramètres commerciaux'!$C$2+AH241*'[2]Paramètres commerciaux'!$C$3+AI241*'[2]Paramètres commerciaux'!$C$3+AK241*'[2]Paramètres commerciaux'!$C$2+IF(AL241='[2]Liste de choix'!$A$4,('[2]Tps prépa fixe'!$B$2*'[2]Paramètres commerciaux'!$C$2)/#REF!,IF('[2]Trame de calcul'!AR241='[2]Liste de choix'!$A$3,('[2]Tps prépa fixe'!$B$3*'[2]Paramètres commerciaux'!$C$2)/#REF!,0))+IF(AM241&lt;&gt;"",(('[2]Tps prépa fixe'!$B$4*'[2]Paramètres commerciaux'!$C$2)*AN241)/'[2]Trame de calcul'!#REF!,0)+((AM241*'[2]Paramètres commerciaux'!$C$2)+IF('[2]Trame de calcul'!AU241='[2]Liste de choix'!$C$4,'[2]Liste de choix'!$D$4*'[2]Paramètres commerciaux'!$C$2,0))*'[2]Trame de calcul'!AT241,"")</f>
        <v/>
      </c>
      <c r="AW241" s="46" t="str">
        <f>IFERROR(#REF!+#REF!+(#REF!*'[2]Paramètres commerciaux'!$C$1)/'[2]Trame de calcul'!#REF!+#REF!*'[2]Paramètres commerciaux'!$C$1+A241*'[2]Paramètres commerciaux'!$C$1+(AB241*'[2]Paramètres commerciaux'!$C$1)/#REF!+AC241*'[2]Paramètres commerciaux'!$C$1+(AD241*'[2]Paramètres commerciaux'!$C$1)/'[2]Trame de calcul'!#REF!+AE241*'[2]Paramètres commerciaux'!$C$1+AF241*'[2]Paramètres commerciaux'!$C$1+AG241+AH241+AJ241*'[2]Paramètres commerciaux'!$C$1+IF(AK241='[2]Liste de choix'!$A$4,('[2]Tps prépa fixe'!$B$2*'[2]Paramètres commerciaux'!$C$1)/#REF!,IF('[2]Trame de calcul'!AQ241='[2]Liste de choix'!$A$3,('[2]Tps prépa fixe'!$B$3*'[2]Paramètres commerciaux'!$C$1)/#REF!,0))+IF(AL241&lt;&gt;"",(('[2]Tps prépa fixe'!$B$4*'[2]Paramètres commerciaux'!$C$1)*AM241)/'[2]Trame de calcul'!#REF!,0)+((AL241*'[2]Paramètres commerciaux'!$C$1)+IF('[2]Trame de calcul'!AT241='[2]Liste de choix'!$C$4,'[2]Liste de choix'!$D$4*'[2]Paramètres commerciaux'!$C$1,0))*'[2]Trame de calcul'!AS241,"")</f>
        <v/>
      </c>
      <c r="AX241" s="46" t="str">
        <f>IFERROR(AW241+(AI241/#REF!),"")</f>
        <v/>
      </c>
    </row>
    <row r="242" spans="1:50" x14ac:dyDescent="0.3">
      <c r="A242" s="52"/>
      <c r="B242" s="48"/>
      <c r="C242" s="48"/>
      <c r="D242" s="48"/>
      <c r="E242" s="48"/>
      <c r="F242" s="48"/>
      <c r="G242" s="48"/>
      <c r="H242" s="48"/>
      <c r="I242" s="51" t="str">
        <f t="shared" si="0"/>
        <v/>
      </c>
      <c r="J242" s="50" t="str">
        <f t="shared" si="1"/>
        <v/>
      </c>
      <c r="K242" s="48"/>
      <c r="L242" s="48"/>
      <c r="M242" s="48"/>
      <c r="N242" s="48"/>
      <c r="O242" s="48"/>
      <c r="P242" s="48"/>
      <c r="Q242" s="48"/>
      <c r="R242" s="48"/>
      <c r="S242" s="48"/>
      <c r="T242" s="48"/>
      <c r="U242" s="48"/>
      <c r="V242" s="48"/>
      <c r="W242" s="48"/>
      <c r="X242" s="48"/>
      <c r="Y242" s="48"/>
      <c r="Z242" s="48"/>
      <c r="AA242" s="48"/>
      <c r="AB242" s="48"/>
      <c r="AC242" s="48"/>
      <c r="AD242" s="48"/>
      <c r="AE242" s="48"/>
      <c r="AF242" s="48"/>
      <c r="AG242" s="48"/>
      <c r="AH242" s="48"/>
      <c r="AI242" s="48"/>
      <c r="AJ242" s="48"/>
      <c r="AK242" s="48"/>
      <c r="AL242" s="48"/>
      <c r="AM242" s="48"/>
      <c r="AN242" s="48"/>
      <c r="AO242" s="49">
        <f t="shared" si="2"/>
        <v>0</v>
      </c>
      <c r="AP242" s="49">
        <f t="shared" si="3"/>
        <v>0</v>
      </c>
      <c r="AQ242" s="48"/>
      <c r="AR242" s="48"/>
      <c r="AS242" s="48"/>
      <c r="AT242" s="48"/>
      <c r="AU242" s="47">
        <f t="shared" si="4"/>
        <v>0</v>
      </c>
      <c r="AV242" s="46" t="str">
        <f>IFERROR(#REF!*'[2]Paramètres commerciaux'!$C$5+#REF!*'[2]Paramètres commerciaux'!$C$4+(#REF!*'[2]Paramètres commerciaux'!$C$2)/'[2]Trame de calcul'!#REF!+A242*'[2]Paramètres commerciaux'!$C$2+B242*'[2]Paramètres commerciaux'!$C$2+(AC242*'[2]Paramètres commerciaux'!$C$2)/'[2]Trame de calcul'!#REF!+AD242*'[2]Paramètres commerciaux'!$C$2+(AE242*'[2]Paramètres commerciaux'!$C$2)/'[2]Trame de calcul'!#REF!+AF242*'[2]Paramètres commerciaux'!$C$2+AG242*'[2]Paramètres commerciaux'!$C$2+AH242*'[2]Paramètres commerciaux'!$C$3+AI242*'[2]Paramètres commerciaux'!$C$3+AK242*'[2]Paramètres commerciaux'!$C$2+IF(AL242='[2]Liste de choix'!$A$4,('[2]Tps prépa fixe'!$B$2*'[2]Paramètres commerciaux'!$C$2)/#REF!,IF('[2]Trame de calcul'!AR242='[2]Liste de choix'!$A$3,('[2]Tps prépa fixe'!$B$3*'[2]Paramètres commerciaux'!$C$2)/#REF!,0))+IF(AM242&lt;&gt;"",(('[2]Tps prépa fixe'!$B$4*'[2]Paramètres commerciaux'!$C$2)*AN242)/'[2]Trame de calcul'!#REF!,0)+((AM242*'[2]Paramètres commerciaux'!$C$2)+IF('[2]Trame de calcul'!AU242='[2]Liste de choix'!$C$4,'[2]Liste de choix'!$D$4*'[2]Paramètres commerciaux'!$C$2,0))*'[2]Trame de calcul'!AT242,"")</f>
        <v/>
      </c>
      <c r="AW242" s="46" t="str">
        <f>IFERROR(#REF!+#REF!+(#REF!*'[2]Paramètres commerciaux'!$C$1)/'[2]Trame de calcul'!#REF!+#REF!*'[2]Paramètres commerciaux'!$C$1+A242*'[2]Paramètres commerciaux'!$C$1+(AB242*'[2]Paramètres commerciaux'!$C$1)/#REF!+AC242*'[2]Paramètres commerciaux'!$C$1+(AD242*'[2]Paramètres commerciaux'!$C$1)/'[2]Trame de calcul'!#REF!+AE242*'[2]Paramètres commerciaux'!$C$1+AF242*'[2]Paramètres commerciaux'!$C$1+AG242+AH242+AJ242*'[2]Paramètres commerciaux'!$C$1+IF(AK242='[2]Liste de choix'!$A$4,('[2]Tps prépa fixe'!$B$2*'[2]Paramètres commerciaux'!$C$1)/#REF!,IF('[2]Trame de calcul'!AQ242='[2]Liste de choix'!$A$3,('[2]Tps prépa fixe'!$B$3*'[2]Paramètres commerciaux'!$C$1)/#REF!,0))+IF(AL242&lt;&gt;"",(('[2]Tps prépa fixe'!$B$4*'[2]Paramètres commerciaux'!$C$1)*AM242)/'[2]Trame de calcul'!#REF!,0)+((AL242*'[2]Paramètres commerciaux'!$C$1)+IF('[2]Trame de calcul'!AT242='[2]Liste de choix'!$C$4,'[2]Liste de choix'!$D$4*'[2]Paramètres commerciaux'!$C$1,0))*'[2]Trame de calcul'!AS242,"")</f>
        <v/>
      </c>
      <c r="AX242" s="46" t="str">
        <f>IFERROR(AW242+(AI242/#REF!),"")</f>
        <v/>
      </c>
    </row>
    <row r="243" spans="1:50" x14ac:dyDescent="0.3">
      <c r="A243" s="52"/>
      <c r="B243" s="48"/>
      <c r="C243" s="48"/>
      <c r="D243" s="48"/>
      <c r="E243" s="48"/>
      <c r="F243" s="48"/>
      <c r="G243" s="48"/>
      <c r="H243" s="48"/>
      <c r="I243" s="51" t="str">
        <f t="shared" si="0"/>
        <v/>
      </c>
      <c r="J243" s="50" t="str">
        <f t="shared" si="1"/>
        <v/>
      </c>
      <c r="K243" s="48"/>
      <c r="L243" s="48"/>
      <c r="M243" s="48"/>
      <c r="N243" s="48"/>
      <c r="O243" s="48"/>
      <c r="P243" s="48"/>
      <c r="Q243" s="48"/>
      <c r="R243" s="48"/>
      <c r="S243" s="48"/>
      <c r="T243" s="48"/>
      <c r="U243" s="48"/>
      <c r="V243" s="48"/>
      <c r="W243" s="48"/>
      <c r="X243" s="48"/>
      <c r="Y243" s="48"/>
      <c r="Z243" s="48"/>
      <c r="AA243" s="48"/>
      <c r="AB243" s="48"/>
      <c r="AC243" s="48"/>
      <c r="AD243" s="48"/>
      <c r="AE243" s="48"/>
      <c r="AF243" s="48"/>
      <c r="AG243" s="48"/>
      <c r="AH243" s="48"/>
      <c r="AI243" s="48"/>
      <c r="AJ243" s="48"/>
      <c r="AK243" s="48"/>
      <c r="AL243" s="48"/>
      <c r="AM243" s="48"/>
      <c r="AN243" s="48"/>
      <c r="AO243" s="49">
        <f t="shared" si="2"/>
        <v>0</v>
      </c>
      <c r="AP243" s="49">
        <f t="shared" si="3"/>
        <v>0</v>
      </c>
      <c r="AQ243" s="48"/>
      <c r="AR243" s="48"/>
      <c r="AS243" s="48"/>
      <c r="AT243" s="48"/>
      <c r="AU243" s="47">
        <f t="shared" si="4"/>
        <v>0</v>
      </c>
      <c r="AV243" s="46" t="str">
        <f>IFERROR(#REF!*'[2]Paramètres commerciaux'!$C$5+#REF!*'[2]Paramètres commerciaux'!$C$4+(#REF!*'[2]Paramètres commerciaux'!$C$2)/'[2]Trame de calcul'!#REF!+A243*'[2]Paramètres commerciaux'!$C$2+B243*'[2]Paramètres commerciaux'!$C$2+(AC243*'[2]Paramètres commerciaux'!$C$2)/'[2]Trame de calcul'!#REF!+AD243*'[2]Paramètres commerciaux'!$C$2+(AE243*'[2]Paramètres commerciaux'!$C$2)/'[2]Trame de calcul'!#REF!+AF243*'[2]Paramètres commerciaux'!$C$2+AG243*'[2]Paramètres commerciaux'!$C$2+AH243*'[2]Paramètres commerciaux'!$C$3+AI243*'[2]Paramètres commerciaux'!$C$3+AK243*'[2]Paramètres commerciaux'!$C$2+IF(AL243='[2]Liste de choix'!$A$4,('[2]Tps prépa fixe'!$B$2*'[2]Paramètres commerciaux'!$C$2)/#REF!,IF('[2]Trame de calcul'!AR243='[2]Liste de choix'!$A$3,('[2]Tps prépa fixe'!$B$3*'[2]Paramètres commerciaux'!$C$2)/#REF!,0))+IF(AM243&lt;&gt;"",(('[2]Tps prépa fixe'!$B$4*'[2]Paramètres commerciaux'!$C$2)*AN243)/'[2]Trame de calcul'!#REF!,0)+((AM243*'[2]Paramètres commerciaux'!$C$2)+IF('[2]Trame de calcul'!AU243='[2]Liste de choix'!$C$4,'[2]Liste de choix'!$D$4*'[2]Paramètres commerciaux'!$C$2,0))*'[2]Trame de calcul'!AT243,"")</f>
        <v/>
      </c>
      <c r="AW243" s="46" t="str">
        <f>IFERROR(#REF!+#REF!+(#REF!*'[2]Paramètres commerciaux'!$C$1)/'[2]Trame de calcul'!#REF!+#REF!*'[2]Paramètres commerciaux'!$C$1+A243*'[2]Paramètres commerciaux'!$C$1+(AB243*'[2]Paramètres commerciaux'!$C$1)/#REF!+AC243*'[2]Paramètres commerciaux'!$C$1+(AD243*'[2]Paramètres commerciaux'!$C$1)/'[2]Trame de calcul'!#REF!+AE243*'[2]Paramètres commerciaux'!$C$1+AF243*'[2]Paramètres commerciaux'!$C$1+AG243+AH243+AJ243*'[2]Paramètres commerciaux'!$C$1+IF(AK243='[2]Liste de choix'!$A$4,('[2]Tps prépa fixe'!$B$2*'[2]Paramètres commerciaux'!$C$1)/#REF!,IF('[2]Trame de calcul'!AQ243='[2]Liste de choix'!$A$3,('[2]Tps prépa fixe'!$B$3*'[2]Paramètres commerciaux'!$C$1)/#REF!,0))+IF(AL243&lt;&gt;"",(('[2]Tps prépa fixe'!$B$4*'[2]Paramètres commerciaux'!$C$1)*AM243)/'[2]Trame de calcul'!#REF!,0)+((AL243*'[2]Paramètres commerciaux'!$C$1)+IF('[2]Trame de calcul'!AT243='[2]Liste de choix'!$C$4,'[2]Liste de choix'!$D$4*'[2]Paramètres commerciaux'!$C$1,0))*'[2]Trame de calcul'!AS243,"")</f>
        <v/>
      </c>
      <c r="AX243" s="46" t="str">
        <f>IFERROR(AW243+(AI243/#REF!),"")</f>
        <v/>
      </c>
    </row>
    <row r="244" spans="1:50" x14ac:dyDescent="0.3">
      <c r="A244" s="52"/>
      <c r="B244" s="48"/>
      <c r="C244" s="48"/>
      <c r="D244" s="48"/>
      <c r="E244" s="48"/>
      <c r="F244" s="48"/>
      <c r="G244" s="48"/>
      <c r="H244" s="48"/>
      <c r="I244" s="51" t="str">
        <f t="shared" si="0"/>
        <v/>
      </c>
      <c r="J244" s="50" t="str">
        <f t="shared" si="1"/>
        <v/>
      </c>
      <c r="K244" s="48"/>
      <c r="L244" s="48"/>
      <c r="M244" s="48"/>
      <c r="N244" s="48"/>
      <c r="O244" s="48"/>
      <c r="P244" s="48"/>
      <c r="Q244" s="48"/>
      <c r="R244" s="48"/>
      <c r="S244" s="48"/>
      <c r="T244" s="48"/>
      <c r="U244" s="48"/>
      <c r="V244" s="48"/>
      <c r="W244" s="48"/>
      <c r="X244" s="48"/>
      <c r="Y244" s="48"/>
      <c r="Z244" s="48"/>
      <c r="AA244" s="48"/>
      <c r="AB244" s="48"/>
      <c r="AC244" s="48"/>
      <c r="AD244" s="48"/>
      <c r="AE244" s="48"/>
      <c r="AF244" s="48"/>
      <c r="AG244" s="48"/>
      <c r="AH244" s="48"/>
      <c r="AI244" s="48"/>
      <c r="AJ244" s="48"/>
      <c r="AK244" s="48"/>
      <c r="AL244" s="48"/>
      <c r="AM244" s="48"/>
      <c r="AN244" s="48"/>
      <c r="AO244" s="49">
        <f t="shared" si="2"/>
        <v>0</v>
      </c>
      <c r="AP244" s="49">
        <f t="shared" si="3"/>
        <v>0</v>
      </c>
      <c r="AQ244" s="48"/>
      <c r="AR244" s="48"/>
      <c r="AS244" s="48"/>
      <c r="AT244" s="48"/>
      <c r="AU244" s="47">
        <f t="shared" si="4"/>
        <v>0</v>
      </c>
      <c r="AV244" s="46" t="str">
        <f>IFERROR(#REF!*'[2]Paramètres commerciaux'!$C$5+#REF!*'[2]Paramètres commerciaux'!$C$4+(#REF!*'[2]Paramètres commerciaux'!$C$2)/'[2]Trame de calcul'!#REF!+A244*'[2]Paramètres commerciaux'!$C$2+B244*'[2]Paramètres commerciaux'!$C$2+(AC244*'[2]Paramètres commerciaux'!$C$2)/'[2]Trame de calcul'!#REF!+AD244*'[2]Paramètres commerciaux'!$C$2+(AE244*'[2]Paramètres commerciaux'!$C$2)/'[2]Trame de calcul'!#REF!+AF244*'[2]Paramètres commerciaux'!$C$2+AG244*'[2]Paramètres commerciaux'!$C$2+AH244*'[2]Paramètres commerciaux'!$C$3+AI244*'[2]Paramètres commerciaux'!$C$3+AK244*'[2]Paramètres commerciaux'!$C$2+IF(AL244='[2]Liste de choix'!$A$4,('[2]Tps prépa fixe'!$B$2*'[2]Paramètres commerciaux'!$C$2)/#REF!,IF('[2]Trame de calcul'!AR244='[2]Liste de choix'!$A$3,('[2]Tps prépa fixe'!$B$3*'[2]Paramètres commerciaux'!$C$2)/#REF!,0))+IF(AM244&lt;&gt;"",(('[2]Tps prépa fixe'!$B$4*'[2]Paramètres commerciaux'!$C$2)*AN244)/'[2]Trame de calcul'!#REF!,0)+((AM244*'[2]Paramètres commerciaux'!$C$2)+IF('[2]Trame de calcul'!AU244='[2]Liste de choix'!$C$4,'[2]Liste de choix'!$D$4*'[2]Paramètres commerciaux'!$C$2,0))*'[2]Trame de calcul'!AT244,"")</f>
        <v/>
      </c>
      <c r="AW244" s="46" t="str">
        <f>IFERROR(#REF!+#REF!+(#REF!*'[2]Paramètres commerciaux'!$C$1)/'[2]Trame de calcul'!#REF!+#REF!*'[2]Paramètres commerciaux'!$C$1+A244*'[2]Paramètres commerciaux'!$C$1+(AB244*'[2]Paramètres commerciaux'!$C$1)/#REF!+AC244*'[2]Paramètres commerciaux'!$C$1+(AD244*'[2]Paramètres commerciaux'!$C$1)/'[2]Trame de calcul'!#REF!+AE244*'[2]Paramètres commerciaux'!$C$1+AF244*'[2]Paramètres commerciaux'!$C$1+AG244+AH244+AJ244*'[2]Paramètres commerciaux'!$C$1+IF(AK244='[2]Liste de choix'!$A$4,('[2]Tps prépa fixe'!$B$2*'[2]Paramètres commerciaux'!$C$1)/#REF!,IF('[2]Trame de calcul'!AQ244='[2]Liste de choix'!$A$3,('[2]Tps prépa fixe'!$B$3*'[2]Paramètres commerciaux'!$C$1)/#REF!,0))+IF(AL244&lt;&gt;"",(('[2]Tps prépa fixe'!$B$4*'[2]Paramètres commerciaux'!$C$1)*AM244)/'[2]Trame de calcul'!#REF!,0)+((AL244*'[2]Paramètres commerciaux'!$C$1)+IF('[2]Trame de calcul'!AT244='[2]Liste de choix'!$C$4,'[2]Liste de choix'!$D$4*'[2]Paramètres commerciaux'!$C$1,0))*'[2]Trame de calcul'!AS244,"")</f>
        <v/>
      </c>
      <c r="AX244" s="46" t="str">
        <f>IFERROR(AW244+(AI244/#REF!),"")</f>
        <v/>
      </c>
    </row>
    <row r="245" spans="1:50" x14ac:dyDescent="0.3">
      <c r="A245" s="52"/>
      <c r="B245" s="48"/>
      <c r="C245" s="48"/>
      <c r="D245" s="48"/>
      <c r="E245" s="48"/>
      <c r="F245" s="48"/>
      <c r="G245" s="48"/>
      <c r="H245" s="48"/>
      <c r="I245" s="51" t="str">
        <f t="shared" si="0"/>
        <v/>
      </c>
      <c r="J245" s="50" t="str">
        <f t="shared" si="1"/>
        <v/>
      </c>
      <c r="K245" s="48"/>
      <c r="L245" s="48"/>
      <c r="M245" s="48"/>
      <c r="N245" s="48"/>
      <c r="O245" s="48"/>
      <c r="P245" s="48"/>
      <c r="Q245" s="48"/>
      <c r="R245" s="48"/>
      <c r="S245" s="48"/>
      <c r="T245" s="48"/>
      <c r="U245" s="48"/>
      <c r="V245" s="48"/>
      <c r="W245" s="48"/>
      <c r="X245" s="48"/>
      <c r="Y245" s="48"/>
      <c r="Z245" s="48"/>
      <c r="AA245" s="48"/>
      <c r="AB245" s="48"/>
      <c r="AC245" s="48"/>
      <c r="AD245" s="48"/>
      <c r="AE245" s="48"/>
      <c r="AF245" s="48"/>
      <c r="AG245" s="48"/>
      <c r="AH245" s="48"/>
      <c r="AI245" s="48"/>
      <c r="AJ245" s="48"/>
      <c r="AK245" s="48"/>
      <c r="AL245" s="48"/>
      <c r="AM245" s="48"/>
      <c r="AN245" s="48"/>
      <c r="AO245" s="49">
        <f t="shared" si="2"/>
        <v>0</v>
      </c>
      <c r="AP245" s="49">
        <f t="shared" si="3"/>
        <v>0</v>
      </c>
      <c r="AQ245" s="48"/>
      <c r="AR245" s="48"/>
      <c r="AS245" s="48"/>
      <c r="AT245" s="48"/>
      <c r="AU245" s="47">
        <f t="shared" si="4"/>
        <v>0</v>
      </c>
      <c r="AV245" s="46" t="str">
        <f>IFERROR(#REF!*'[2]Paramètres commerciaux'!$C$5+#REF!*'[2]Paramètres commerciaux'!$C$4+(#REF!*'[2]Paramètres commerciaux'!$C$2)/'[2]Trame de calcul'!#REF!+A245*'[2]Paramètres commerciaux'!$C$2+B245*'[2]Paramètres commerciaux'!$C$2+(AC245*'[2]Paramètres commerciaux'!$C$2)/'[2]Trame de calcul'!#REF!+AD245*'[2]Paramètres commerciaux'!$C$2+(AE245*'[2]Paramètres commerciaux'!$C$2)/'[2]Trame de calcul'!#REF!+AF245*'[2]Paramètres commerciaux'!$C$2+AG245*'[2]Paramètres commerciaux'!$C$2+AH245*'[2]Paramètres commerciaux'!$C$3+AI245*'[2]Paramètres commerciaux'!$C$3+AK245*'[2]Paramètres commerciaux'!$C$2+IF(AL245='[2]Liste de choix'!$A$4,('[2]Tps prépa fixe'!$B$2*'[2]Paramètres commerciaux'!$C$2)/#REF!,IF('[2]Trame de calcul'!AR245='[2]Liste de choix'!$A$3,('[2]Tps prépa fixe'!$B$3*'[2]Paramètres commerciaux'!$C$2)/#REF!,0))+IF(AM245&lt;&gt;"",(('[2]Tps prépa fixe'!$B$4*'[2]Paramètres commerciaux'!$C$2)*AN245)/'[2]Trame de calcul'!#REF!,0)+((AM245*'[2]Paramètres commerciaux'!$C$2)+IF('[2]Trame de calcul'!AU245='[2]Liste de choix'!$C$4,'[2]Liste de choix'!$D$4*'[2]Paramètres commerciaux'!$C$2,0))*'[2]Trame de calcul'!AT245,"")</f>
        <v/>
      </c>
      <c r="AW245" s="46" t="str">
        <f>IFERROR(#REF!+#REF!+(#REF!*'[2]Paramètres commerciaux'!$C$1)/'[2]Trame de calcul'!#REF!+#REF!*'[2]Paramètres commerciaux'!$C$1+A245*'[2]Paramètres commerciaux'!$C$1+(AB245*'[2]Paramètres commerciaux'!$C$1)/#REF!+AC245*'[2]Paramètres commerciaux'!$C$1+(AD245*'[2]Paramètres commerciaux'!$C$1)/'[2]Trame de calcul'!#REF!+AE245*'[2]Paramètres commerciaux'!$C$1+AF245*'[2]Paramètres commerciaux'!$C$1+AG245+AH245+AJ245*'[2]Paramètres commerciaux'!$C$1+IF(AK245='[2]Liste de choix'!$A$4,('[2]Tps prépa fixe'!$B$2*'[2]Paramètres commerciaux'!$C$1)/#REF!,IF('[2]Trame de calcul'!AQ245='[2]Liste de choix'!$A$3,('[2]Tps prépa fixe'!$B$3*'[2]Paramètres commerciaux'!$C$1)/#REF!,0))+IF(AL245&lt;&gt;"",(('[2]Tps prépa fixe'!$B$4*'[2]Paramètres commerciaux'!$C$1)*AM245)/'[2]Trame de calcul'!#REF!,0)+((AL245*'[2]Paramètres commerciaux'!$C$1)+IF('[2]Trame de calcul'!AT245='[2]Liste de choix'!$C$4,'[2]Liste de choix'!$D$4*'[2]Paramètres commerciaux'!$C$1,0))*'[2]Trame de calcul'!AS245,"")</f>
        <v/>
      </c>
      <c r="AX245" s="46" t="str">
        <f>IFERROR(AW245+(AI245/#REF!),"")</f>
        <v/>
      </c>
    </row>
    <row r="246" spans="1:50" x14ac:dyDescent="0.3">
      <c r="A246" s="52"/>
      <c r="B246" s="48"/>
      <c r="C246" s="48"/>
      <c r="D246" s="48"/>
      <c r="E246" s="48"/>
      <c r="F246" s="48"/>
      <c r="G246" s="48"/>
      <c r="H246" s="48"/>
      <c r="I246" s="51" t="str">
        <f t="shared" si="0"/>
        <v/>
      </c>
      <c r="J246" s="50" t="str">
        <f t="shared" si="1"/>
        <v/>
      </c>
      <c r="K246" s="48"/>
      <c r="L246" s="48"/>
      <c r="M246" s="48"/>
      <c r="N246" s="48"/>
      <c r="O246" s="48"/>
      <c r="P246" s="48"/>
      <c r="Q246" s="48"/>
      <c r="R246" s="48"/>
      <c r="S246" s="48"/>
      <c r="T246" s="48"/>
      <c r="U246" s="48"/>
      <c r="V246" s="48"/>
      <c r="W246" s="48"/>
      <c r="X246" s="48"/>
      <c r="Y246" s="48"/>
      <c r="Z246" s="48"/>
      <c r="AA246" s="48"/>
      <c r="AB246" s="48"/>
      <c r="AC246" s="48"/>
      <c r="AD246" s="48"/>
      <c r="AE246" s="48"/>
      <c r="AF246" s="48"/>
      <c r="AG246" s="48"/>
      <c r="AH246" s="48"/>
      <c r="AI246" s="48"/>
      <c r="AJ246" s="48"/>
      <c r="AK246" s="48"/>
      <c r="AL246" s="48"/>
      <c r="AM246" s="48"/>
      <c r="AN246" s="48"/>
      <c r="AO246" s="49">
        <f t="shared" si="2"/>
        <v>0</v>
      </c>
      <c r="AP246" s="49">
        <f t="shared" si="3"/>
        <v>0</v>
      </c>
      <c r="AQ246" s="48"/>
      <c r="AR246" s="48"/>
      <c r="AS246" s="48"/>
      <c r="AT246" s="48"/>
      <c r="AU246" s="47">
        <f t="shared" si="4"/>
        <v>0</v>
      </c>
      <c r="AV246" s="46" t="str">
        <f>IFERROR(#REF!*'[2]Paramètres commerciaux'!$C$5+#REF!*'[2]Paramètres commerciaux'!$C$4+(#REF!*'[2]Paramètres commerciaux'!$C$2)/'[2]Trame de calcul'!#REF!+A246*'[2]Paramètres commerciaux'!$C$2+B246*'[2]Paramètres commerciaux'!$C$2+(AC246*'[2]Paramètres commerciaux'!$C$2)/'[2]Trame de calcul'!#REF!+AD246*'[2]Paramètres commerciaux'!$C$2+(AE246*'[2]Paramètres commerciaux'!$C$2)/'[2]Trame de calcul'!#REF!+AF246*'[2]Paramètres commerciaux'!$C$2+AG246*'[2]Paramètres commerciaux'!$C$2+AH246*'[2]Paramètres commerciaux'!$C$3+AI246*'[2]Paramètres commerciaux'!$C$3+AK246*'[2]Paramètres commerciaux'!$C$2+IF(AL246='[2]Liste de choix'!$A$4,('[2]Tps prépa fixe'!$B$2*'[2]Paramètres commerciaux'!$C$2)/#REF!,IF('[2]Trame de calcul'!AR246='[2]Liste de choix'!$A$3,('[2]Tps prépa fixe'!$B$3*'[2]Paramètres commerciaux'!$C$2)/#REF!,0))+IF(AM246&lt;&gt;"",(('[2]Tps prépa fixe'!$B$4*'[2]Paramètres commerciaux'!$C$2)*AN246)/'[2]Trame de calcul'!#REF!,0)+((AM246*'[2]Paramètres commerciaux'!$C$2)+IF('[2]Trame de calcul'!AU246='[2]Liste de choix'!$C$4,'[2]Liste de choix'!$D$4*'[2]Paramètres commerciaux'!$C$2,0))*'[2]Trame de calcul'!AT246,"")</f>
        <v/>
      </c>
      <c r="AW246" s="46" t="str">
        <f>IFERROR(#REF!+#REF!+(#REF!*'[2]Paramètres commerciaux'!$C$1)/'[2]Trame de calcul'!#REF!+#REF!*'[2]Paramètres commerciaux'!$C$1+A246*'[2]Paramètres commerciaux'!$C$1+(AB246*'[2]Paramètres commerciaux'!$C$1)/#REF!+AC246*'[2]Paramètres commerciaux'!$C$1+(AD246*'[2]Paramètres commerciaux'!$C$1)/'[2]Trame de calcul'!#REF!+AE246*'[2]Paramètres commerciaux'!$C$1+AF246*'[2]Paramètres commerciaux'!$C$1+AG246+AH246+AJ246*'[2]Paramètres commerciaux'!$C$1+IF(AK246='[2]Liste de choix'!$A$4,('[2]Tps prépa fixe'!$B$2*'[2]Paramètres commerciaux'!$C$1)/#REF!,IF('[2]Trame de calcul'!AQ246='[2]Liste de choix'!$A$3,('[2]Tps prépa fixe'!$B$3*'[2]Paramètres commerciaux'!$C$1)/#REF!,0))+IF(AL246&lt;&gt;"",(('[2]Tps prépa fixe'!$B$4*'[2]Paramètres commerciaux'!$C$1)*AM246)/'[2]Trame de calcul'!#REF!,0)+((AL246*'[2]Paramètres commerciaux'!$C$1)+IF('[2]Trame de calcul'!AT246='[2]Liste de choix'!$C$4,'[2]Liste de choix'!$D$4*'[2]Paramètres commerciaux'!$C$1,0))*'[2]Trame de calcul'!AS246,"")</f>
        <v/>
      </c>
      <c r="AX246" s="46" t="str">
        <f>IFERROR(AW246+(AI246/#REF!),"")</f>
        <v/>
      </c>
    </row>
    <row r="247" spans="1:50" x14ac:dyDescent="0.3">
      <c r="A247" s="52"/>
      <c r="B247" s="48"/>
      <c r="C247" s="48"/>
      <c r="D247" s="48"/>
      <c r="E247" s="48"/>
      <c r="F247" s="48"/>
      <c r="G247" s="48"/>
      <c r="H247" s="48"/>
      <c r="I247" s="51" t="str">
        <f t="shared" si="0"/>
        <v/>
      </c>
      <c r="J247" s="50" t="str">
        <f t="shared" si="1"/>
        <v/>
      </c>
      <c r="K247" s="48"/>
      <c r="L247" s="48"/>
      <c r="M247" s="48"/>
      <c r="N247" s="48"/>
      <c r="O247" s="48"/>
      <c r="P247" s="48"/>
      <c r="Q247" s="48"/>
      <c r="R247" s="48"/>
      <c r="S247" s="48"/>
      <c r="T247" s="48"/>
      <c r="U247" s="48"/>
      <c r="V247" s="48"/>
      <c r="W247" s="48"/>
      <c r="X247" s="48"/>
      <c r="Y247" s="48"/>
      <c r="Z247" s="48"/>
      <c r="AA247" s="48"/>
      <c r="AB247" s="48"/>
      <c r="AC247" s="48"/>
      <c r="AD247" s="48"/>
      <c r="AE247" s="48"/>
      <c r="AF247" s="48"/>
      <c r="AG247" s="48"/>
      <c r="AH247" s="48"/>
      <c r="AI247" s="48"/>
      <c r="AJ247" s="48"/>
      <c r="AK247" s="48"/>
      <c r="AL247" s="48"/>
      <c r="AM247" s="48"/>
      <c r="AN247" s="48"/>
      <c r="AO247" s="49">
        <f t="shared" si="2"/>
        <v>0</v>
      </c>
      <c r="AP247" s="49">
        <f t="shared" si="3"/>
        <v>0</v>
      </c>
      <c r="AQ247" s="48"/>
      <c r="AR247" s="48"/>
      <c r="AS247" s="48"/>
      <c r="AT247" s="48"/>
      <c r="AU247" s="47">
        <f t="shared" si="4"/>
        <v>0</v>
      </c>
      <c r="AV247" s="46" t="str">
        <f>IFERROR(#REF!*'[2]Paramètres commerciaux'!$C$5+#REF!*'[2]Paramètres commerciaux'!$C$4+(#REF!*'[2]Paramètres commerciaux'!$C$2)/'[2]Trame de calcul'!#REF!+A247*'[2]Paramètres commerciaux'!$C$2+B247*'[2]Paramètres commerciaux'!$C$2+(AC247*'[2]Paramètres commerciaux'!$C$2)/'[2]Trame de calcul'!#REF!+AD247*'[2]Paramètres commerciaux'!$C$2+(AE247*'[2]Paramètres commerciaux'!$C$2)/'[2]Trame de calcul'!#REF!+AF247*'[2]Paramètres commerciaux'!$C$2+AG247*'[2]Paramètres commerciaux'!$C$2+AH247*'[2]Paramètres commerciaux'!$C$3+AI247*'[2]Paramètres commerciaux'!$C$3+AK247*'[2]Paramètres commerciaux'!$C$2+IF(AL247='[2]Liste de choix'!$A$4,('[2]Tps prépa fixe'!$B$2*'[2]Paramètres commerciaux'!$C$2)/#REF!,IF('[2]Trame de calcul'!AR247='[2]Liste de choix'!$A$3,('[2]Tps prépa fixe'!$B$3*'[2]Paramètres commerciaux'!$C$2)/#REF!,0))+IF(AM247&lt;&gt;"",(('[2]Tps prépa fixe'!$B$4*'[2]Paramètres commerciaux'!$C$2)*AN247)/'[2]Trame de calcul'!#REF!,0)+((AM247*'[2]Paramètres commerciaux'!$C$2)+IF('[2]Trame de calcul'!AU247='[2]Liste de choix'!$C$4,'[2]Liste de choix'!$D$4*'[2]Paramètres commerciaux'!$C$2,0))*'[2]Trame de calcul'!AT247,"")</f>
        <v/>
      </c>
      <c r="AW247" s="46" t="str">
        <f>IFERROR(#REF!+#REF!+(#REF!*'[2]Paramètres commerciaux'!$C$1)/'[2]Trame de calcul'!#REF!+#REF!*'[2]Paramètres commerciaux'!$C$1+A247*'[2]Paramètres commerciaux'!$C$1+(AB247*'[2]Paramètres commerciaux'!$C$1)/#REF!+AC247*'[2]Paramètres commerciaux'!$C$1+(AD247*'[2]Paramètres commerciaux'!$C$1)/'[2]Trame de calcul'!#REF!+AE247*'[2]Paramètres commerciaux'!$C$1+AF247*'[2]Paramètres commerciaux'!$C$1+AG247+AH247+AJ247*'[2]Paramètres commerciaux'!$C$1+IF(AK247='[2]Liste de choix'!$A$4,('[2]Tps prépa fixe'!$B$2*'[2]Paramètres commerciaux'!$C$1)/#REF!,IF('[2]Trame de calcul'!AQ247='[2]Liste de choix'!$A$3,('[2]Tps prépa fixe'!$B$3*'[2]Paramètres commerciaux'!$C$1)/#REF!,0))+IF(AL247&lt;&gt;"",(('[2]Tps prépa fixe'!$B$4*'[2]Paramètres commerciaux'!$C$1)*AM247)/'[2]Trame de calcul'!#REF!,0)+((AL247*'[2]Paramètres commerciaux'!$C$1)+IF('[2]Trame de calcul'!AT247='[2]Liste de choix'!$C$4,'[2]Liste de choix'!$D$4*'[2]Paramètres commerciaux'!$C$1,0))*'[2]Trame de calcul'!AS247,"")</f>
        <v/>
      </c>
      <c r="AX247" s="46" t="str">
        <f>IFERROR(AW247+(AI247/#REF!),"")</f>
        <v/>
      </c>
    </row>
    <row r="248" spans="1:50" x14ac:dyDescent="0.3">
      <c r="A248" s="52"/>
      <c r="B248" s="48"/>
      <c r="C248" s="48"/>
      <c r="D248" s="48"/>
      <c r="E248" s="48"/>
      <c r="F248" s="48"/>
      <c r="G248" s="48"/>
      <c r="H248" s="48"/>
      <c r="I248" s="51" t="str">
        <f t="shared" si="0"/>
        <v/>
      </c>
      <c r="J248" s="50" t="str">
        <f t="shared" si="1"/>
        <v/>
      </c>
      <c r="K248" s="48"/>
      <c r="L248" s="48"/>
      <c r="M248" s="48"/>
      <c r="N248" s="48"/>
      <c r="O248" s="48"/>
      <c r="P248" s="48"/>
      <c r="Q248" s="48"/>
      <c r="R248" s="48"/>
      <c r="S248" s="48"/>
      <c r="T248" s="48"/>
      <c r="U248" s="48"/>
      <c r="V248" s="48"/>
      <c r="W248" s="48"/>
      <c r="X248" s="48"/>
      <c r="Y248" s="48"/>
      <c r="Z248" s="48"/>
      <c r="AA248" s="48"/>
      <c r="AB248" s="48"/>
      <c r="AC248" s="48"/>
      <c r="AD248" s="48"/>
      <c r="AE248" s="48"/>
      <c r="AF248" s="48"/>
      <c r="AG248" s="48"/>
      <c r="AH248" s="48"/>
      <c r="AI248" s="48"/>
      <c r="AJ248" s="48"/>
      <c r="AK248" s="48"/>
      <c r="AL248" s="48"/>
      <c r="AM248" s="48"/>
      <c r="AN248" s="48"/>
      <c r="AO248" s="49">
        <f t="shared" si="2"/>
        <v>0</v>
      </c>
      <c r="AP248" s="49">
        <f t="shared" si="3"/>
        <v>0</v>
      </c>
      <c r="AQ248" s="48"/>
      <c r="AR248" s="48"/>
      <c r="AS248" s="48"/>
      <c r="AT248" s="48"/>
      <c r="AU248" s="47">
        <f t="shared" si="4"/>
        <v>0</v>
      </c>
      <c r="AV248" s="46" t="str">
        <f>IFERROR(#REF!*'[2]Paramètres commerciaux'!$C$5+#REF!*'[2]Paramètres commerciaux'!$C$4+(#REF!*'[2]Paramètres commerciaux'!$C$2)/'[2]Trame de calcul'!#REF!+A248*'[2]Paramètres commerciaux'!$C$2+B248*'[2]Paramètres commerciaux'!$C$2+(AC248*'[2]Paramètres commerciaux'!$C$2)/'[2]Trame de calcul'!#REF!+AD248*'[2]Paramètres commerciaux'!$C$2+(AE248*'[2]Paramètres commerciaux'!$C$2)/'[2]Trame de calcul'!#REF!+AF248*'[2]Paramètres commerciaux'!$C$2+AG248*'[2]Paramètres commerciaux'!$C$2+AH248*'[2]Paramètres commerciaux'!$C$3+AI248*'[2]Paramètres commerciaux'!$C$3+AK248*'[2]Paramètres commerciaux'!$C$2+IF(AL248='[2]Liste de choix'!$A$4,('[2]Tps prépa fixe'!$B$2*'[2]Paramètres commerciaux'!$C$2)/#REF!,IF('[2]Trame de calcul'!AR248='[2]Liste de choix'!$A$3,('[2]Tps prépa fixe'!$B$3*'[2]Paramètres commerciaux'!$C$2)/#REF!,0))+IF(AM248&lt;&gt;"",(('[2]Tps prépa fixe'!$B$4*'[2]Paramètres commerciaux'!$C$2)*AN248)/'[2]Trame de calcul'!#REF!,0)+((AM248*'[2]Paramètres commerciaux'!$C$2)+IF('[2]Trame de calcul'!AU248='[2]Liste de choix'!$C$4,'[2]Liste de choix'!$D$4*'[2]Paramètres commerciaux'!$C$2,0))*'[2]Trame de calcul'!AT248,"")</f>
        <v/>
      </c>
      <c r="AW248" s="46" t="str">
        <f>IFERROR(#REF!+#REF!+(#REF!*'[2]Paramètres commerciaux'!$C$1)/'[2]Trame de calcul'!#REF!+#REF!*'[2]Paramètres commerciaux'!$C$1+A248*'[2]Paramètres commerciaux'!$C$1+(AB248*'[2]Paramètres commerciaux'!$C$1)/#REF!+AC248*'[2]Paramètres commerciaux'!$C$1+(AD248*'[2]Paramètres commerciaux'!$C$1)/'[2]Trame de calcul'!#REF!+AE248*'[2]Paramètres commerciaux'!$C$1+AF248*'[2]Paramètres commerciaux'!$C$1+AG248+AH248+AJ248*'[2]Paramètres commerciaux'!$C$1+IF(AK248='[2]Liste de choix'!$A$4,('[2]Tps prépa fixe'!$B$2*'[2]Paramètres commerciaux'!$C$1)/#REF!,IF('[2]Trame de calcul'!AQ248='[2]Liste de choix'!$A$3,('[2]Tps prépa fixe'!$B$3*'[2]Paramètres commerciaux'!$C$1)/#REF!,0))+IF(AL248&lt;&gt;"",(('[2]Tps prépa fixe'!$B$4*'[2]Paramètres commerciaux'!$C$1)*AM248)/'[2]Trame de calcul'!#REF!,0)+((AL248*'[2]Paramètres commerciaux'!$C$1)+IF('[2]Trame de calcul'!AT248='[2]Liste de choix'!$C$4,'[2]Liste de choix'!$D$4*'[2]Paramètres commerciaux'!$C$1,0))*'[2]Trame de calcul'!AS248,"")</f>
        <v/>
      </c>
      <c r="AX248" s="46" t="str">
        <f>IFERROR(AW248+(AI248/#REF!),"")</f>
        <v/>
      </c>
    </row>
    <row r="249" spans="1:50" x14ac:dyDescent="0.3">
      <c r="A249" s="52"/>
      <c r="B249" s="48"/>
      <c r="C249" s="48"/>
      <c r="D249" s="48"/>
      <c r="E249" s="48"/>
      <c r="F249" s="48"/>
      <c r="G249" s="48"/>
      <c r="H249" s="48"/>
      <c r="I249" s="51" t="str">
        <f t="shared" si="0"/>
        <v/>
      </c>
      <c r="J249" s="50" t="str">
        <f t="shared" si="1"/>
        <v/>
      </c>
      <c r="K249" s="48"/>
      <c r="L249" s="48"/>
      <c r="M249" s="48"/>
      <c r="N249" s="48"/>
      <c r="O249" s="48"/>
      <c r="P249" s="48"/>
      <c r="Q249" s="48"/>
      <c r="R249" s="48"/>
      <c r="S249" s="48"/>
      <c r="T249" s="48"/>
      <c r="U249" s="48"/>
      <c r="V249" s="48"/>
      <c r="W249" s="48"/>
      <c r="X249" s="48"/>
      <c r="Y249" s="48"/>
      <c r="Z249" s="48"/>
      <c r="AA249" s="48"/>
      <c r="AB249" s="48"/>
      <c r="AC249" s="48"/>
      <c r="AD249" s="48"/>
      <c r="AE249" s="48"/>
      <c r="AF249" s="48"/>
      <c r="AG249" s="48"/>
      <c r="AH249" s="48"/>
      <c r="AI249" s="48"/>
      <c r="AJ249" s="48"/>
      <c r="AK249" s="48"/>
      <c r="AL249" s="48"/>
      <c r="AM249" s="48"/>
      <c r="AN249" s="48"/>
      <c r="AO249" s="49">
        <f t="shared" si="2"/>
        <v>0</v>
      </c>
      <c r="AP249" s="49">
        <f t="shared" si="3"/>
        <v>0</v>
      </c>
      <c r="AQ249" s="48"/>
      <c r="AR249" s="48"/>
      <c r="AS249" s="48"/>
      <c r="AT249" s="48"/>
      <c r="AU249" s="47">
        <f t="shared" si="4"/>
        <v>0</v>
      </c>
      <c r="AV249" s="46" t="str">
        <f>IFERROR(#REF!*'[2]Paramètres commerciaux'!$C$5+#REF!*'[2]Paramètres commerciaux'!$C$4+(#REF!*'[2]Paramètres commerciaux'!$C$2)/'[2]Trame de calcul'!#REF!+A249*'[2]Paramètres commerciaux'!$C$2+B249*'[2]Paramètres commerciaux'!$C$2+(AC249*'[2]Paramètres commerciaux'!$C$2)/'[2]Trame de calcul'!#REF!+AD249*'[2]Paramètres commerciaux'!$C$2+(AE249*'[2]Paramètres commerciaux'!$C$2)/'[2]Trame de calcul'!#REF!+AF249*'[2]Paramètres commerciaux'!$C$2+AG249*'[2]Paramètres commerciaux'!$C$2+AH249*'[2]Paramètres commerciaux'!$C$3+AI249*'[2]Paramètres commerciaux'!$C$3+AK249*'[2]Paramètres commerciaux'!$C$2+IF(AL249='[2]Liste de choix'!$A$4,('[2]Tps prépa fixe'!$B$2*'[2]Paramètres commerciaux'!$C$2)/#REF!,IF('[2]Trame de calcul'!AR249='[2]Liste de choix'!$A$3,('[2]Tps prépa fixe'!$B$3*'[2]Paramètres commerciaux'!$C$2)/#REF!,0))+IF(AM249&lt;&gt;"",(('[2]Tps prépa fixe'!$B$4*'[2]Paramètres commerciaux'!$C$2)*AN249)/'[2]Trame de calcul'!#REF!,0)+((AM249*'[2]Paramètres commerciaux'!$C$2)+IF('[2]Trame de calcul'!AU249='[2]Liste de choix'!$C$4,'[2]Liste de choix'!$D$4*'[2]Paramètres commerciaux'!$C$2,0))*'[2]Trame de calcul'!AT249,"")</f>
        <v/>
      </c>
      <c r="AW249" s="46" t="str">
        <f>IFERROR(#REF!+#REF!+(#REF!*'[2]Paramètres commerciaux'!$C$1)/'[2]Trame de calcul'!#REF!+#REF!*'[2]Paramètres commerciaux'!$C$1+A249*'[2]Paramètres commerciaux'!$C$1+(AB249*'[2]Paramètres commerciaux'!$C$1)/#REF!+AC249*'[2]Paramètres commerciaux'!$C$1+(AD249*'[2]Paramètres commerciaux'!$C$1)/'[2]Trame de calcul'!#REF!+AE249*'[2]Paramètres commerciaux'!$C$1+AF249*'[2]Paramètres commerciaux'!$C$1+AG249+AH249+AJ249*'[2]Paramètres commerciaux'!$C$1+IF(AK249='[2]Liste de choix'!$A$4,('[2]Tps prépa fixe'!$B$2*'[2]Paramètres commerciaux'!$C$1)/#REF!,IF('[2]Trame de calcul'!AQ249='[2]Liste de choix'!$A$3,('[2]Tps prépa fixe'!$B$3*'[2]Paramètres commerciaux'!$C$1)/#REF!,0))+IF(AL249&lt;&gt;"",(('[2]Tps prépa fixe'!$B$4*'[2]Paramètres commerciaux'!$C$1)*AM249)/'[2]Trame de calcul'!#REF!,0)+((AL249*'[2]Paramètres commerciaux'!$C$1)+IF('[2]Trame de calcul'!AT249='[2]Liste de choix'!$C$4,'[2]Liste de choix'!$D$4*'[2]Paramètres commerciaux'!$C$1,0))*'[2]Trame de calcul'!AS249,"")</f>
        <v/>
      </c>
      <c r="AX249" s="46" t="str">
        <f>IFERROR(AW249+(AI249/#REF!),"")</f>
        <v/>
      </c>
    </row>
    <row r="250" spans="1:50" x14ac:dyDescent="0.3">
      <c r="A250" s="52"/>
      <c r="B250" s="48"/>
      <c r="C250" s="48"/>
      <c r="D250" s="48"/>
      <c r="E250" s="48"/>
      <c r="F250" s="48"/>
      <c r="G250" s="48"/>
      <c r="H250" s="48"/>
      <c r="I250" s="51" t="str">
        <f t="shared" si="0"/>
        <v/>
      </c>
      <c r="J250" s="50" t="str">
        <f t="shared" si="1"/>
        <v/>
      </c>
      <c r="K250" s="48"/>
      <c r="L250" s="48"/>
      <c r="M250" s="48"/>
      <c r="N250" s="48"/>
      <c r="O250" s="48"/>
      <c r="P250" s="48"/>
      <c r="Q250" s="48"/>
      <c r="R250" s="48"/>
      <c r="S250" s="48"/>
      <c r="T250" s="48"/>
      <c r="U250" s="48"/>
      <c r="V250" s="48"/>
      <c r="W250" s="48"/>
      <c r="X250" s="48"/>
      <c r="Y250" s="48"/>
      <c r="Z250" s="48"/>
      <c r="AA250" s="48"/>
      <c r="AB250" s="48"/>
      <c r="AC250" s="48"/>
      <c r="AD250" s="48"/>
      <c r="AE250" s="48"/>
      <c r="AF250" s="48"/>
      <c r="AG250" s="48"/>
      <c r="AH250" s="48"/>
      <c r="AI250" s="48"/>
      <c r="AJ250" s="48"/>
      <c r="AK250" s="48"/>
      <c r="AL250" s="48"/>
      <c r="AM250" s="48"/>
      <c r="AN250" s="48"/>
      <c r="AO250" s="49">
        <f t="shared" si="2"/>
        <v>0</v>
      </c>
      <c r="AP250" s="49">
        <f t="shared" si="3"/>
        <v>0</v>
      </c>
      <c r="AQ250" s="48"/>
      <c r="AR250" s="48"/>
      <c r="AS250" s="48"/>
      <c r="AT250" s="48"/>
      <c r="AU250" s="47">
        <f t="shared" si="4"/>
        <v>0</v>
      </c>
      <c r="AV250" s="46" t="str">
        <f>IFERROR(#REF!*'[2]Paramètres commerciaux'!$C$5+#REF!*'[2]Paramètres commerciaux'!$C$4+(#REF!*'[2]Paramètres commerciaux'!$C$2)/'[2]Trame de calcul'!#REF!+A250*'[2]Paramètres commerciaux'!$C$2+B250*'[2]Paramètres commerciaux'!$C$2+(AC250*'[2]Paramètres commerciaux'!$C$2)/'[2]Trame de calcul'!#REF!+AD250*'[2]Paramètres commerciaux'!$C$2+(AE250*'[2]Paramètres commerciaux'!$C$2)/'[2]Trame de calcul'!#REF!+AF250*'[2]Paramètres commerciaux'!$C$2+AG250*'[2]Paramètres commerciaux'!$C$2+AH250*'[2]Paramètres commerciaux'!$C$3+AI250*'[2]Paramètres commerciaux'!$C$3+AK250*'[2]Paramètres commerciaux'!$C$2+IF(AL250='[2]Liste de choix'!$A$4,('[2]Tps prépa fixe'!$B$2*'[2]Paramètres commerciaux'!$C$2)/#REF!,IF('[2]Trame de calcul'!AR250='[2]Liste de choix'!$A$3,('[2]Tps prépa fixe'!$B$3*'[2]Paramètres commerciaux'!$C$2)/#REF!,0))+IF(AM250&lt;&gt;"",(('[2]Tps prépa fixe'!$B$4*'[2]Paramètres commerciaux'!$C$2)*AN250)/'[2]Trame de calcul'!#REF!,0)+((AM250*'[2]Paramètres commerciaux'!$C$2)+IF('[2]Trame de calcul'!AU250='[2]Liste de choix'!$C$4,'[2]Liste de choix'!$D$4*'[2]Paramètres commerciaux'!$C$2,0))*'[2]Trame de calcul'!AT250,"")</f>
        <v/>
      </c>
      <c r="AW250" s="46" t="str">
        <f>IFERROR(#REF!+#REF!+(#REF!*'[2]Paramètres commerciaux'!$C$1)/'[2]Trame de calcul'!#REF!+#REF!*'[2]Paramètres commerciaux'!$C$1+A250*'[2]Paramètres commerciaux'!$C$1+(AB250*'[2]Paramètres commerciaux'!$C$1)/#REF!+AC250*'[2]Paramètres commerciaux'!$C$1+(AD250*'[2]Paramètres commerciaux'!$C$1)/'[2]Trame de calcul'!#REF!+AE250*'[2]Paramètres commerciaux'!$C$1+AF250*'[2]Paramètres commerciaux'!$C$1+AG250+AH250+AJ250*'[2]Paramètres commerciaux'!$C$1+IF(AK250='[2]Liste de choix'!$A$4,('[2]Tps prépa fixe'!$B$2*'[2]Paramètres commerciaux'!$C$1)/#REF!,IF('[2]Trame de calcul'!AQ250='[2]Liste de choix'!$A$3,('[2]Tps prépa fixe'!$B$3*'[2]Paramètres commerciaux'!$C$1)/#REF!,0))+IF(AL250&lt;&gt;"",(('[2]Tps prépa fixe'!$B$4*'[2]Paramètres commerciaux'!$C$1)*AM250)/'[2]Trame de calcul'!#REF!,0)+((AL250*'[2]Paramètres commerciaux'!$C$1)+IF('[2]Trame de calcul'!AT250='[2]Liste de choix'!$C$4,'[2]Liste de choix'!$D$4*'[2]Paramètres commerciaux'!$C$1,0))*'[2]Trame de calcul'!AS250,"")</f>
        <v/>
      </c>
      <c r="AX250" s="46" t="str">
        <f>IFERROR(AW250+(AI250/#REF!),"")</f>
        <v/>
      </c>
    </row>
    <row r="251" spans="1:50" x14ac:dyDescent="0.3">
      <c r="A251" s="52"/>
      <c r="B251" s="48"/>
      <c r="C251" s="48"/>
      <c r="D251" s="48"/>
      <c r="E251" s="48"/>
      <c r="F251" s="48"/>
      <c r="G251" s="48"/>
      <c r="H251" s="48"/>
      <c r="I251" s="51" t="str">
        <f t="shared" si="0"/>
        <v/>
      </c>
      <c r="J251" s="50" t="str">
        <f t="shared" si="1"/>
        <v/>
      </c>
      <c r="K251" s="48"/>
      <c r="L251" s="48"/>
      <c r="M251" s="48"/>
      <c r="N251" s="48"/>
      <c r="O251" s="48"/>
      <c r="P251" s="48"/>
      <c r="Q251" s="48"/>
      <c r="R251" s="48"/>
      <c r="S251" s="48"/>
      <c r="T251" s="48"/>
      <c r="U251" s="48"/>
      <c r="V251" s="48"/>
      <c r="W251" s="48"/>
      <c r="X251" s="48"/>
      <c r="Y251" s="48"/>
      <c r="Z251" s="48"/>
      <c r="AA251" s="48"/>
      <c r="AB251" s="48"/>
      <c r="AC251" s="48"/>
      <c r="AD251" s="48"/>
      <c r="AE251" s="48"/>
      <c r="AF251" s="48"/>
      <c r="AG251" s="48"/>
      <c r="AH251" s="48"/>
      <c r="AI251" s="48"/>
      <c r="AJ251" s="48"/>
      <c r="AK251" s="48"/>
      <c r="AL251" s="48"/>
      <c r="AM251" s="48"/>
      <c r="AN251" s="48"/>
      <c r="AO251" s="49">
        <f t="shared" si="2"/>
        <v>0</v>
      </c>
      <c r="AP251" s="49">
        <f t="shared" si="3"/>
        <v>0</v>
      </c>
      <c r="AQ251" s="48"/>
      <c r="AR251" s="48"/>
      <c r="AS251" s="48"/>
      <c r="AT251" s="48"/>
      <c r="AU251" s="47">
        <f t="shared" si="4"/>
        <v>0</v>
      </c>
      <c r="AV251" s="46" t="str">
        <f>IFERROR(#REF!*'[2]Paramètres commerciaux'!$C$5+#REF!*'[2]Paramètres commerciaux'!$C$4+(#REF!*'[2]Paramètres commerciaux'!$C$2)/'[2]Trame de calcul'!#REF!+A251*'[2]Paramètres commerciaux'!$C$2+B251*'[2]Paramètres commerciaux'!$C$2+(AC251*'[2]Paramètres commerciaux'!$C$2)/'[2]Trame de calcul'!#REF!+AD251*'[2]Paramètres commerciaux'!$C$2+(AE251*'[2]Paramètres commerciaux'!$C$2)/'[2]Trame de calcul'!#REF!+AF251*'[2]Paramètres commerciaux'!$C$2+AG251*'[2]Paramètres commerciaux'!$C$2+AH251*'[2]Paramètres commerciaux'!$C$3+AI251*'[2]Paramètres commerciaux'!$C$3+AK251*'[2]Paramètres commerciaux'!$C$2+IF(AL251='[2]Liste de choix'!$A$4,('[2]Tps prépa fixe'!$B$2*'[2]Paramètres commerciaux'!$C$2)/#REF!,IF('[2]Trame de calcul'!AR251='[2]Liste de choix'!$A$3,('[2]Tps prépa fixe'!$B$3*'[2]Paramètres commerciaux'!$C$2)/#REF!,0))+IF(AM251&lt;&gt;"",(('[2]Tps prépa fixe'!$B$4*'[2]Paramètres commerciaux'!$C$2)*AN251)/'[2]Trame de calcul'!#REF!,0)+((AM251*'[2]Paramètres commerciaux'!$C$2)+IF('[2]Trame de calcul'!AU251='[2]Liste de choix'!$C$4,'[2]Liste de choix'!$D$4*'[2]Paramètres commerciaux'!$C$2,0))*'[2]Trame de calcul'!AT251,"")</f>
        <v/>
      </c>
      <c r="AW251" s="46" t="str">
        <f>IFERROR(#REF!+#REF!+(#REF!*'[2]Paramètres commerciaux'!$C$1)/'[2]Trame de calcul'!#REF!+#REF!*'[2]Paramètres commerciaux'!$C$1+A251*'[2]Paramètres commerciaux'!$C$1+(AB251*'[2]Paramètres commerciaux'!$C$1)/#REF!+AC251*'[2]Paramètres commerciaux'!$C$1+(AD251*'[2]Paramètres commerciaux'!$C$1)/'[2]Trame de calcul'!#REF!+AE251*'[2]Paramètres commerciaux'!$C$1+AF251*'[2]Paramètres commerciaux'!$C$1+AG251+AH251+AJ251*'[2]Paramètres commerciaux'!$C$1+IF(AK251='[2]Liste de choix'!$A$4,('[2]Tps prépa fixe'!$B$2*'[2]Paramètres commerciaux'!$C$1)/#REF!,IF('[2]Trame de calcul'!AQ251='[2]Liste de choix'!$A$3,('[2]Tps prépa fixe'!$B$3*'[2]Paramètres commerciaux'!$C$1)/#REF!,0))+IF(AL251&lt;&gt;"",(('[2]Tps prépa fixe'!$B$4*'[2]Paramètres commerciaux'!$C$1)*AM251)/'[2]Trame de calcul'!#REF!,0)+((AL251*'[2]Paramètres commerciaux'!$C$1)+IF('[2]Trame de calcul'!AT251='[2]Liste de choix'!$C$4,'[2]Liste de choix'!$D$4*'[2]Paramètres commerciaux'!$C$1,0))*'[2]Trame de calcul'!AS251,"")</f>
        <v/>
      </c>
      <c r="AX251" s="46" t="str">
        <f>IFERROR(AW251+(AI251/#REF!),"")</f>
        <v/>
      </c>
    </row>
    <row r="252" spans="1:50" x14ac:dyDescent="0.3">
      <c r="A252" s="52"/>
      <c r="B252" s="48"/>
      <c r="C252" s="48"/>
      <c r="D252" s="48"/>
      <c r="E252" s="48"/>
      <c r="F252" s="48"/>
      <c r="G252" s="48"/>
      <c r="H252" s="48"/>
      <c r="I252" s="51" t="str">
        <f t="shared" si="0"/>
        <v/>
      </c>
      <c r="J252" s="50" t="str">
        <f t="shared" si="1"/>
        <v/>
      </c>
      <c r="K252" s="48"/>
      <c r="L252" s="48"/>
      <c r="M252" s="48"/>
      <c r="N252" s="48"/>
      <c r="O252" s="48"/>
      <c r="P252" s="48"/>
      <c r="Q252" s="48"/>
      <c r="R252" s="48"/>
      <c r="S252" s="48"/>
      <c r="T252" s="48"/>
      <c r="U252" s="48"/>
      <c r="V252" s="48"/>
      <c r="W252" s="48"/>
      <c r="X252" s="48"/>
      <c r="Y252" s="48"/>
      <c r="Z252" s="48"/>
      <c r="AA252" s="48"/>
      <c r="AB252" s="48"/>
      <c r="AC252" s="48"/>
      <c r="AD252" s="48"/>
      <c r="AE252" s="48"/>
      <c r="AF252" s="48"/>
      <c r="AG252" s="48"/>
      <c r="AH252" s="48"/>
      <c r="AI252" s="48"/>
      <c r="AJ252" s="48"/>
      <c r="AK252" s="48"/>
      <c r="AL252" s="48"/>
      <c r="AM252" s="48"/>
      <c r="AN252" s="48"/>
      <c r="AO252" s="49">
        <f t="shared" si="2"/>
        <v>0</v>
      </c>
      <c r="AP252" s="49">
        <f t="shared" si="3"/>
        <v>0</v>
      </c>
      <c r="AQ252" s="48"/>
      <c r="AR252" s="48"/>
      <c r="AS252" s="48"/>
      <c r="AT252" s="48"/>
      <c r="AU252" s="47">
        <f t="shared" si="4"/>
        <v>0</v>
      </c>
      <c r="AV252" s="46" t="str">
        <f>IFERROR(#REF!*'[2]Paramètres commerciaux'!$C$5+#REF!*'[2]Paramètres commerciaux'!$C$4+(#REF!*'[2]Paramètres commerciaux'!$C$2)/'[2]Trame de calcul'!#REF!+A252*'[2]Paramètres commerciaux'!$C$2+B252*'[2]Paramètres commerciaux'!$C$2+(AC252*'[2]Paramètres commerciaux'!$C$2)/'[2]Trame de calcul'!#REF!+AD252*'[2]Paramètres commerciaux'!$C$2+(AE252*'[2]Paramètres commerciaux'!$C$2)/'[2]Trame de calcul'!#REF!+AF252*'[2]Paramètres commerciaux'!$C$2+AG252*'[2]Paramètres commerciaux'!$C$2+AH252*'[2]Paramètres commerciaux'!$C$3+AI252*'[2]Paramètres commerciaux'!$C$3+AK252*'[2]Paramètres commerciaux'!$C$2+IF(AL252='[2]Liste de choix'!$A$4,('[2]Tps prépa fixe'!$B$2*'[2]Paramètres commerciaux'!$C$2)/#REF!,IF('[2]Trame de calcul'!AR252='[2]Liste de choix'!$A$3,('[2]Tps prépa fixe'!$B$3*'[2]Paramètres commerciaux'!$C$2)/#REF!,0))+IF(AM252&lt;&gt;"",(('[2]Tps prépa fixe'!$B$4*'[2]Paramètres commerciaux'!$C$2)*AN252)/'[2]Trame de calcul'!#REF!,0)+((AM252*'[2]Paramètres commerciaux'!$C$2)+IF('[2]Trame de calcul'!AU252='[2]Liste de choix'!$C$4,'[2]Liste de choix'!$D$4*'[2]Paramètres commerciaux'!$C$2,0))*'[2]Trame de calcul'!AT252,"")</f>
        <v/>
      </c>
      <c r="AW252" s="46" t="str">
        <f>IFERROR(#REF!+#REF!+(#REF!*'[2]Paramètres commerciaux'!$C$1)/'[2]Trame de calcul'!#REF!+#REF!*'[2]Paramètres commerciaux'!$C$1+A252*'[2]Paramètres commerciaux'!$C$1+(AB252*'[2]Paramètres commerciaux'!$C$1)/#REF!+AC252*'[2]Paramètres commerciaux'!$C$1+(AD252*'[2]Paramètres commerciaux'!$C$1)/'[2]Trame de calcul'!#REF!+AE252*'[2]Paramètres commerciaux'!$C$1+AF252*'[2]Paramètres commerciaux'!$C$1+AG252+AH252+AJ252*'[2]Paramètres commerciaux'!$C$1+IF(AK252='[2]Liste de choix'!$A$4,('[2]Tps prépa fixe'!$B$2*'[2]Paramètres commerciaux'!$C$1)/#REF!,IF('[2]Trame de calcul'!AQ252='[2]Liste de choix'!$A$3,('[2]Tps prépa fixe'!$B$3*'[2]Paramètres commerciaux'!$C$1)/#REF!,0))+IF(AL252&lt;&gt;"",(('[2]Tps prépa fixe'!$B$4*'[2]Paramètres commerciaux'!$C$1)*AM252)/'[2]Trame de calcul'!#REF!,0)+((AL252*'[2]Paramètres commerciaux'!$C$1)+IF('[2]Trame de calcul'!AT252='[2]Liste de choix'!$C$4,'[2]Liste de choix'!$D$4*'[2]Paramètres commerciaux'!$C$1,0))*'[2]Trame de calcul'!AS252,"")</f>
        <v/>
      </c>
      <c r="AX252" s="46" t="str">
        <f>IFERROR(AW252+(AI252/#REF!),"")</f>
        <v/>
      </c>
    </row>
    <row r="253" spans="1:50" x14ac:dyDescent="0.3">
      <c r="A253" s="52"/>
      <c r="B253" s="48"/>
      <c r="C253" s="48"/>
      <c r="D253" s="48"/>
      <c r="E253" s="48"/>
      <c r="F253" s="48"/>
      <c r="G253" s="48"/>
      <c r="H253" s="48"/>
      <c r="I253" s="51" t="str">
        <f t="shared" si="0"/>
        <v/>
      </c>
      <c r="J253" s="50" t="str">
        <f t="shared" si="1"/>
        <v/>
      </c>
      <c r="K253" s="48"/>
      <c r="L253" s="48"/>
      <c r="M253" s="48"/>
      <c r="N253" s="48"/>
      <c r="O253" s="48"/>
      <c r="P253" s="48"/>
      <c r="Q253" s="48"/>
      <c r="R253" s="48"/>
      <c r="S253" s="48"/>
      <c r="T253" s="48"/>
      <c r="U253" s="48"/>
      <c r="V253" s="48"/>
      <c r="W253" s="48"/>
      <c r="X253" s="48"/>
      <c r="Y253" s="48"/>
      <c r="Z253" s="48"/>
      <c r="AA253" s="48"/>
      <c r="AB253" s="48"/>
      <c r="AC253" s="48"/>
      <c r="AD253" s="48"/>
      <c r="AE253" s="48"/>
      <c r="AF253" s="48"/>
      <c r="AG253" s="48"/>
      <c r="AH253" s="48"/>
      <c r="AI253" s="48"/>
      <c r="AJ253" s="48"/>
      <c r="AK253" s="48"/>
      <c r="AL253" s="48"/>
      <c r="AM253" s="48"/>
      <c r="AN253" s="48"/>
      <c r="AO253" s="49">
        <f t="shared" si="2"/>
        <v>0</v>
      </c>
      <c r="AP253" s="49">
        <f t="shared" si="3"/>
        <v>0</v>
      </c>
      <c r="AQ253" s="48"/>
      <c r="AR253" s="48"/>
      <c r="AS253" s="48"/>
      <c r="AT253" s="48"/>
      <c r="AU253" s="47">
        <f t="shared" si="4"/>
        <v>0</v>
      </c>
      <c r="AV253" s="46" t="str">
        <f>IFERROR(#REF!*'[2]Paramètres commerciaux'!$C$5+#REF!*'[2]Paramètres commerciaux'!$C$4+(#REF!*'[2]Paramètres commerciaux'!$C$2)/'[2]Trame de calcul'!#REF!+A253*'[2]Paramètres commerciaux'!$C$2+B253*'[2]Paramètres commerciaux'!$C$2+(AC253*'[2]Paramètres commerciaux'!$C$2)/'[2]Trame de calcul'!#REF!+AD253*'[2]Paramètres commerciaux'!$C$2+(AE253*'[2]Paramètres commerciaux'!$C$2)/'[2]Trame de calcul'!#REF!+AF253*'[2]Paramètres commerciaux'!$C$2+AG253*'[2]Paramètres commerciaux'!$C$2+AH253*'[2]Paramètres commerciaux'!$C$3+AI253*'[2]Paramètres commerciaux'!$C$3+AK253*'[2]Paramètres commerciaux'!$C$2+IF(AL253='[2]Liste de choix'!$A$4,('[2]Tps prépa fixe'!$B$2*'[2]Paramètres commerciaux'!$C$2)/#REF!,IF('[2]Trame de calcul'!AR253='[2]Liste de choix'!$A$3,('[2]Tps prépa fixe'!$B$3*'[2]Paramètres commerciaux'!$C$2)/#REF!,0))+IF(AM253&lt;&gt;"",(('[2]Tps prépa fixe'!$B$4*'[2]Paramètres commerciaux'!$C$2)*AN253)/'[2]Trame de calcul'!#REF!,0)+((AM253*'[2]Paramètres commerciaux'!$C$2)+IF('[2]Trame de calcul'!AU253='[2]Liste de choix'!$C$4,'[2]Liste de choix'!$D$4*'[2]Paramètres commerciaux'!$C$2,0))*'[2]Trame de calcul'!AT253,"")</f>
        <v/>
      </c>
      <c r="AW253" s="46" t="str">
        <f>IFERROR(#REF!+#REF!+(#REF!*'[2]Paramètres commerciaux'!$C$1)/'[2]Trame de calcul'!#REF!+#REF!*'[2]Paramètres commerciaux'!$C$1+A253*'[2]Paramètres commerciaux'!$C$1+(AB253*'[2]Paramètres commerciaux'!$C$1)/#REF!+AC253*'[2]Paramètres commerciaux'!$C$1+(AD253*'[2]Paramètres commerciaux'!$C$1)/'[2]Trame de calcul'!#REF!+AE253*'[2]Paramètres commerciaux'!$C$1+AF253*'[2]Paramètres commerciaux'!$C$1+AG253+AH253+AJ253*'[2]Paramètres commerciaux'!$C$1+IF(AK253='[2]Liste de choix'!$A$4,('[2]Tps prépa fixe'!$B$2*'[2]Paramètres commerciaux'!$C$1)/#REF!,IF('[2]Trame de calcul'!AQ253='[2]Liste de choix'!$A$3,('[2]Tps prépa fixe'!$B$3*'[2]Paramètres commerciaux'!$C$1)/#REF!,0))+IF(AL253&lt;&gt;"",(('[2]Tps prépa fixe'!$B$4*'[2]Paramètres commerciaux'!$C$1)*AM253)/'[2]Trame de calcul'!#REF!,0)+((AL253*'[2]Paramètres commerciaux'!$C$1)+IF('[2]Trame de calcul'!AT253='[2]Liste de choix'!$C$4,'[2]Liste de choix'!$D$4*'[2]Paramètres commerciaux'!$C$1,0))*'[2]Trame de calcul'!AS253,"")</f>
        <v/>
      </c>
      <c r="AX253" s="46" t="str">
        <f>IFERROR(AW253+(AI253/#REF!),"")</f>
        <v/>
      </c>
    </row>
    <row r="254" spans="1:50" x14ac:dyDescent="0.3">
      <c r="A254" s="52"/>
      <c r="B254" s="48"/>
      <c r="C254" s="48"/>
      <c r="D254" s="48"/>
      <c r="E254" s="48"/>
      <c r="F254" s="48"/>
      <c r="G254" s="48"/>
      <c r="H254" s="48"/>
      <c r="I254" s="51" t="str">
        <f t="shared" si="0"/>
        <v/>
      </c>
      <c r="J254" s="50" t="str">
        <f t="shared" si="1"/>
        <v/>
      </c>
      <c r="K254" s="48"/>
      <c r="L254" s="48"/>
      <c r="M254" s="48"/>
      <c r="N254" s="48"/>
      <c r="O254" s="48"/>
      <c r="P254" s="48"/>
      <c r="Q254" s="48"/>
      <c r="R254" s="48"/>
      <c r="S254" s="48"/>
      <c r="T254" s="48"/>
      <c r="U254" s="48"/>
      <c r="V254" s="48"/>
      <c r="W254" s="48"/>
      <c r="X254" s="48"/>
      <c r="Y254" s="48"/>
      <c r="Z254" s="48"/>
      <c r="AA254" s="48"/>
      <c r="AB254" s="48"/>
      <c r="AC254" s="48"/>
      <c r="AD254" s="48"/>
      <c r="AE254" s="48"/>
      <c r="AF254" s="48"/>
      <c r="AG254" s="48"/>
      <c r="AH254" s="48"/>
      <c r="AI254" s="48"/>
      <c r="AJ254" s="48"/>
      <c r="AK254" s="48"/>
      <c r="AL254" s="48"/>
      <c r="AM254" s="48"/>
      <c r="AN254" s="48"/>
      <c r="AO254" s="49">
        <f t="shared" si="2"/>
        <v>0</v>
      </c>
      <c r="AP254" s="49">
        <f t="shared" si="3"/>
        <v>0</v>
      </c>
      <c r="AQ254" s="48"/>
      <c r="AR254" s="48"/>
      <c r="AS254" s="48"/>
      <c r="AT254" s="48"/>
      <c r="AU254" s="47">
        <f t="shared" si="4"/>
        <v>0</v>
      </c>
      <c r="AV254" s="46" t="str">
        <f>IFERROR(#REF!*'[2]Paramètres commerciaux'!$C$5+#REF!*'[2]Paramètres commerciaux'!$C$4+(#REF!*'[2]Paramètres commerciaux'!$C$2)/'[2]Trame de calcul'!#REF!+A254*'[2]Paramètres commerciaux'!$C$2+B254*'[2]Paramètres commerciaux'!$C$2+(AC254*'[2]Paramètres commerciaux'!$C$2)/'[2]Trame de calcul'!#REF!+AD254*'[2]Paramètres commerciaux'!$C$2+(AE254*'[2]Paramètres commerciaux'!$C$2)/'[2]Trame de calcul'!#REF!+AF254*'[2]Paramètres commerciaux'!$C$2+AG254*'[2]Paramètres commerciaux'!$C$2+AH254*'[2]Paramètres commerciaux'!$C$3+AI254*'[2]Paramètres commerciaux'!$C$3+AK254*'[2]Paramètres commerciaux'!$C$2+IF(AL254='[2]Liste de choix'!$A$4,('[2]Tps prépa fixe'!$B$2*'[2]Paramètres commerciaux'!$C$2)/#REF!,IF('[2]Trame de calcul'!AR254='[2]Liste de choix'!$A$3,('[2]Tps prépa fixe'!$B$3*'[2]Paramètres commerciaux'!$C$2)/#REF!,0))+IF(AM254&lt;&gt;"",(('[2]Tps prépa fixe'!$B$4*'[2]Paramètres commerciaux'!$C$2)*AN254)/'[2]Trame de calcul'!#REF!,0)+((AM254*'[2]Paramètres commerciaux'!$C$2)+IF('[2]Trame de calcul'!AU254='[2]Liste de choix'!$C$4,'[2]Liste de choix'!$D$4*'[2]Paramètres commerciaux'!$C$2,0))*'[2]Trame de calcul'!AT254,"")</f>
        <v/>
      </c>
      <c r="AW254" s="46" t="str">
        <f>IFERROR(#REF!+#REF!+(#REF!*'[2]Paramètres commerciaux'!$C$1)/'[2]Trame de calcul'!#REF!+#REF!*'[2]Paramètres commerciaux'!$C$1+A254*'[2]Paramètres commerciaux'!$C$1+(AB254*'[2]Paramètres commerciaux'!$C$1)/#REF!+AC254*'[2]Paramètres commerciaux'!$C$1+(AD254*'[2]Paramètres commerciaux'!$C$1)/'[2]Trame de calcul'!#REF!+AE254*'[2]Paramètres commerciaux'!$C$1+AF254*'[2]Paramètres commerciaux'!$C$1+AG254+AH254+AJ254*'[2]Paramètres commerciaux'!$C$1+IF(AK254='[2]Liste de choix'!$A$4,('[2]Tps prépa fixe'!$B$2*'[2]Paramètres commerciaux'!$C$1)/#REF!,IF('[2]Trame de calcul'!AQ254='[2]Liste de choix'!$A$3,('[2]Tps prépa fixe'!$B$3*'[2]Paramètres commerciaux'!$C$1)/#REF!,0))+IF(AL254&lt;&gt;"",(('[2]Tps prépa fixe'!$B$4*'[2]Paramètres commerciaux'!$C$1)*AM254)/'[2]Trame de calcul'!#REF!,0)+((AL254*'[2]Paramètres commerciaux'!$C$1)+IF('[2]Trame de calcul'!AT254='[2]Liste de choix'!$C$4,'[2]Liste de choix'!$D$4*'[2]Paramètres commerciaux'!$C$1,0))*'[2]Trame de calcul'!AS254,"")</f>
        <v/>
      </c>
      <c r="AX254" s="46" t="str">
        <f>IFERROR(AW254+(AI254/#REF!),"")</f>
        <v/>
      </c>
    </row>
    <row r="255" spans="1:50" x14ac:dyDescent="0.3">
      <c r="A255" s="52"/>
      <c r="B255" s="48"/>
      <c r="C255" s="48"/>
      <c r="D255" s="48"/>
      <c r="E255" s="48"/>
      <c r="F255" s="48"/>
      <c r="G255" s="48"/>
      <c r="H255" s="48"/>
      <c r="I255" s="51" t="str">
        <f t="shared" si="0"/>
        <v/>
      </c>
      <c r="J255" s="50" t="str">
        <f t="shared" si="1"/>
        <v/>
      </c>
      <c r="K255" s="48"/>
      <c r="L255" s="48"/>
      <c r="M255" s="48"/>
      <c r="N255" s="48"/>
      <c r="O255" s="48"/>
      <c r="P255" s="48"/>
      <c r="Q255" s="48"/>
      <c r="R255" s="48"/>
      <c r="S255" s="48"/>
      <c r="T255" s="48"/>
      <c r="U255" s="48"/>
      <c r="V255" s="48"/>
      <c r="W255" s="48"/>
      <c r="X255" s="48"/>
      <c r="Y255" s="48"/>
      <c r="Z255" s="48"/>
      <c r="AA255" s="48"/>
      <c r="AB255" s="48"/>
      <c r="AC255" s="48"/>
      <c r="AD255" s="48"/>
      <c r="AE255" s="48"/>
      <c r="AF255" s="48"/>
      <c r="AG255" s="48"/>
      <c r="AH255" s="48"/>
      <c r="AI255" s="48"/>
      <c r="AJ255" s="48"/>
      <c r="AK255" s="48"/>
      <c r="AL255" s="48"/>
      <c r="AM255" s="48"/>
      <c r="AN255" s="48"/>
      <c r="AO255" s="49">
        <f t="shared" si="2"/>
        <v>0</v>
      </c>
      <c r="AP255" s="49">
        <f t="shared" si="3"/>
        <v>0</v>
      </c>
      <c r="AQ255" s="48"/>
      <c r="AR255" s="48"/>
      <c r="AS255" s="48"/>
      <c r="AT255" s="48"/>
      <c r="AU255" s="47">
        <f t="shared" si="4"/>
        <v>0</v>
      </c>
      <c r="AV255" s="46" t="str">
        <f>IFERROR(#REF!*'[2]Paramètres commerciaux'!$C$5+#REF!*'[2]Paramètres commerciaux'!$C$4+(#REF!*'[2]Paramètres commerciaux'!$C$2)/'[2]Trame de calcul'!#REF!+A255*'[2]Paramètres commerciaux'!$C$2+B255*'[2]Paramètres commerciaux'!$C$2+(AC255*'[2]Paramètres commerciaux'!$C$2)/'[2]Trame de calcul'!#REF!+AD255*'[2]Paramètres commerciaux'!$C$2+(AE255*'[2]Paramètres commerciaux'!$C$2)/'[2]Trame de calcul'!#REF!+AF255*'[2]Paramètres commerciaux'!$C$2+AG255*'[2]Paramètres commerciaux'!$C$2+AH255*'[2]Paramètres commerciaux'!$C$3+AI255*'[2]Paramètres commerciaux'!$C$3+AK255*'[2]Paramètres commerciaux'!$C$2+IF(AL255='[2]Liste de choix'!$A$4,('[2]Tps prépa fixe'!$B$2*'[2]Paramètres commerciaux'!$C$2)/#REF!,IF('[2]Trame de calcul'!AR255='[2]Liste de choix'!$A$3,('[2]Tps prépa fixe'!$B$3*'[2]Paramètres commerciaux'!$C$2)/#REF!,0))+IF(AM255&lt;&gt;"",(('[2]Tps prépa fixe'!$B$4*'[2]Paramètres commerciaux'!$C$2)*AN255)/'[2]Trame de calcul'!#REF!,0)+((AM255*'[2]Paramètres commerciaux'!$C$2)+IF('[2]Trame de calcul'!AU255='[2]Liste de choix'!$C$4,'[2]Liste de choix'!$D$4*'[2]Paramètres commerciaux'!$C$2,0))*'[2]Trame de calcul'!AT255,"")</f>
        <v/>
      </c>
      <c r="AW255" s="46" t="str">
        <f>IFERROR(#REF!+#REF!+(#REF!*'[2]Paramètres commerciaux'!$C$1)/'[2]Trame de calcul'!#REF!+#REF!*'[2]Paramètres commerciaux'!$C$1+A255*'[2]Paramètres commerciaux'!$C$1+(AB255*'[2]Paramètres commerciaux'!$C$1)/#REF!+AC255*'[2]Paramètres commerciaux'!$C$1+(AD255*'[2]Paramètres commerciaux'!$C$1)/'[2]Trame de calcul'!#REF!+AE255*'[2]Paramètres commerciaux'!$C$1+AF255*'[2]Paramètres commerciaux'!$C$1+AG255+AH255+AJ255*'[2]Paramètres commerciaux'!$C$1+IF(AK255='[2]Liste de choix'!$A$4,('[2]Tps prépa fixe'!$B$2*'[2]Paramètres commerciaux'!$C$1)/#REF!,IF('[2]Trame de calcul'!AQ255='[2]Liste de choix'!$A$3,('[2]Tps prépa fixe'!$B$3*'[2]Paramètres commerciaux'!$C$1)/#REF!,0))+IF(AL255&lt;&gt;"",(('[2]Tps prépa fixe'!$B$4*'[2]Paramètres commerciaux'!$C$1)*AM255)/'[2]Trame de calcul'!#REF!,0)+((AL255*'[2]Paramètres commerciaux'!$C$1)+IF('[2]Trame de calcul'!AT255='[2]Liste de choix'!$C$4,'[2]Liste de choix'!$D$4*'[2]Paramètres commerciaux'!$C$1,0))*'[2]Trame de calcul'!AS255,"")</f>
        <v/>
      </c>
      <c r="AX255" s="46" t="str">
        <f>IFERROR(AW255+(AI255/#REF!),"")</f>
        <v/>
      </c>
    </row>
    <row r="256" spans="1:50" x14ac:dyDescent="0.3">
      <c r="A256" s="52"/>
      <c r="B256" s="48"/>
      <c r="C256" s="48"/>
      <c r="D256" s="48"/>
      <c r="E256" s="48"/>
      <c r="F256" s="48"/>
      <c r="G256" s="48"/>
      <c r="H256" s="48"/>
      <c r="I256" s="51" t="str">
        <f t="shared" si="0"/>
        <v/>
      </c>
      <c r="J256" s="50" t="str">
        <f t="shared" si="1"/>
        <v/>
      </c>
      <c r="K256" s="48"/>
      <c r="L256" s="48"/>
      <c r="M256" s="48"/>
      <c r="N256" s="48"/>
      <c r="O256" s="48"/>
      <c r="P256" s="48"/>
      <c r="Q256" s="48"/>
      <c r="R256" s="48"/>
      <c r="S256" s="48"/>
      <c r="T256" s="48"/>
      <c r="U256" s="48"/>
      <c r="V256" s="48"/>
      <c r="W256" s="48"/>
      <c r="X256" s="48"/>
      <c r="Y256" s="48"/>
      <c r="Z256" s="48"/>
      <c r="AA256" s="48"/>
      <c r="AB256" s="48"/>
      <c r="AC256" s="48"/>
      <c r="AD256" s="48"/>
      <c r="AE256" s="48"/>
      <c r="AF256" s="48"/>
      <c r="AG256" s="48"/>
      <c r="AH256" s="48"/>
      <c r="AI256" s="48"/>
      <c r="AJ256" s="48"/>
      <c r="AK256" s="48"/>
      <c r="AL256" s="48"/>
      <c r="AM256" s="48"/>
      <c r="AN256" s="48"/>
      <c r="AO256" s="49">
        <f t="shared" si="2"/>
        <v>0</v>
      </c>
      <c r="AP256" s="49">
        <f t="shared" si="3"/>
        <v>0</v>
      </c>
      <c r="AQ256" s="48"/>
      <c r="AR256" s="48"/>
      <c r="AS256" s="48"/>
      <c r="AT256" s="48"/>
      <c r="AU256" s="47">
        <f t="shared" si="4"/>
        <v>0</v>
      </c>
      <c r="AV256" s="46" t="str">
        <f>IFERROR(#REF!*'[2]Paramètres commerciaux'!$C$5+#REF!*'[2]Paramètres commerciaux'!$C$4+(#REF!*'[2]Paramètres commerciaux'!$C$2)/'[2]Trame de calcul'!#REF!+A256*'[2]Paramètres commerciaux'!$C$2+B256*'[2]Paramètres commerciaux'!$C$2+(AC256*'[2]Paramètres commerciaux'!$C$2)/'[2]Trame de calcul'!#REF!+AD256*'[2]Paramètres commerciaux'!$C$2+(AE256*'[2]Paramètres commerciaux'!$C$2)/'[2]Trame de calcul'!#REF!+AF256*'[2]Paramètres commerciaux'!$C$2+AG256*'[2]Paramètres commerciaux'!$C$2+AH256*'[2]Paramètres commerciaux'!$C$3+AI256*'[2]Paramètres commerciaux'!$C$3+AK256*'[2]Paramètres commerciaux'!$C$2+IF(AL256='[2]Liste de choix'!$A$4,('[2]Tps prépa fixe'!$B$2*'[2]Paramètres commerciaux'!$C$2)/#REF!,IF('[2]Trame de calcul'!AR256='[2]Liste de choix'!$A$3,('[2]Tps prépa fixe'!$B$3*'[2]Paramètres commerciaux'!$C$2)/#REF!,0))+IF(AM256&lt;&gt;"",(('[2]Tps prépa fixe'!$B$4*'[2]Paramètres commerciaux'!$C$2)*AN256)/'[2]Trame de calcul'!#REF!,0)+((AM256*'[2]Paramètres commerciaux'!$C$2)+IF('[2]Trame de calcul'!AU256='[2]Liste de choix'!$C$4,'[2]Liste de choix'!$D$4*'[2]Paramètres commerciaux'!$C$2,0))*'[2]Trame de calcul'!AT256,"")</f>
        <v/>
      </c>
      <c r="AW256" s="46" t="str">
        <f>IFERROR(#REF!+#REF!+(#REF!*'[2]Paramètres commerciaux'!$C$1)/'[2]Trame de calcul'!#REF!+#REF!*'[2]Paramètres commerciaux'!$C$1+A256*'[2]Paramètres commerciaux'!$C$1+(AB256*'[2]Paramètres commerciaux'!$C$1)/#REF!+AC256*'[2]Paramètres commerciaux'!$C$1+(AD256*'[2]Paramètres commerciaux'!$C$1)/'[2]Trame de calcul'!#REF!+AE256*'[2]Paramètres commerciaux'!$C$1+AF256*'[2]Paramètres commerciaux'!$C$1+AG256+AH256+AJ256*'[2]Paramètres commerciaux'!$C$1+IF(AK256='[2]Liste de choix'!$A$4,('[2]Tps prépa fixe'!$B$2*'[2]Paramètres commerciaux'!$C$1)/#REF!,IF('[2]Trame de calcul'!AQ256='[2]Liste de choix'!$A$3,('[2]Tps prépa fixe'!$B$3*'[2]Paramètres commerciaux'!$C$1)/#REF!,0))+IF(AL256&lt;&gt;"",(('[2]Tps prépa fixe'!$B$4*'[2]Paramètres commerciaux'!$C$1)*AM256)/'[2]Trame de calcul'!#REF!,0)+((AL256*'[2]Paramètres commerciaux'!$C$1)+IF('[2]Trame de calcul'!AT256='[2]Liste de choix'!$C$4,'[2]Liste de choix'!$D$4*'[2]Paramètres commerciaux'!$C$1,0))*'[2]Trame de calcul'!AS256,"")</f>
        <v/>
      </c>
      <c r="AX256" s="46" t="str">
        <f>IFERROR(AW256+(AI256/#REF!),"")</f>
        <v/>
      </c>
    </row>
    <row r="257" spans="1:50" x14ac:dyDescent="0.3">
      <c r="A257" s="52"/>
      <c r="B257" s="48"/>
      <c r="C257" s="48"/>
      <c r="D257" s="48"/>
      <c r="E257" s="48"/>
      <c r="F257" s="48"/>
      <c r="G257" s="48"/>
      <c r="H257" s="48"/>
      <c r="I257" s="51" t="str">
        <f t="shared" si="0"/>
        <v/>
      </c>
      <c r="J257" s="50" t="str">
        <f t="shared" si="1"/>
        <v/>
      </c>
      <c r="K257" s="48"/>
      <c r="L257" s="48"/>
      <c r="M257" s="48"/>
      <c r="N257" s="48"/>
      <c r="O257" s="48"/>
      <c r="P257" s="48"/>
      <c r="Q257" s="48"/>
      <c r="R257" s="48"/>
      <c r="S257" s="48"/>
      <c r="T257" s="48"/>
      <c r="U257" s="48"/>
      <c r="V257" s="48"/>
      <c r="W257" s="48"/>
      <c r="X257" s="48"/>
      <c r="Y257" s="48"/>
      <c r="Z257" s="48"/>
      <c r="AA257" s="48"/>
      <c r="AB257" s="48"/>
      <c r="AC257" s="48"/>
      <c r="AD257" s="48"/>
      <c r="AE257" s="48"/>
      <c r="AF257" s="48"/>
      <c r="AG257" s="48"/>
      <c r="AH257" s="48"/>
      <c r="AI257" s="48"/>
      <c r="AJ257" s="48"/>
      <c r="AK257" s="48"/>
      <c r="AL257" s="48"/>
      <c r="AM257" s="48"/>
      <c r="AN257" s="48"/>
      <c r="AO257" s="49">
        <f t="shared" si="2"/>
        <v>0</v>
      </c>
      <c r="AP257" s="49">
        <f t="shared" si="3"/>
        <v>0</v>
      </c>
      <c r="AQ257" s="48"/>
      <c r="AR257" s="48"/>
      <c r="AS257" s="48"/>
      <c r="AT257" s="48"/>
      <c r="AU257" s="47">
        <f t="shared" si="4"/>
        <v>0</v>
      </c>
      <c r="AV257" s="46" t="str">
        <f>IFERROR(#REF!*'[2]Paramètres commerciaux'!$C$5+#REF!*'[2]Paramètres commerciaux'!$C$4+(#REF!*'[2]Paramètres commerciaux'!$C$2)/'[2]Trame de calcul'!#REF!+A257*'[2]Paramètres commerciaux'!$C$2+B257*'[2]Paramètres commerciaux'!$C$2+(AC257*'[2]Paramètres commerciaux'!$C$2)/'[2]Trame de calcul'!#REF!+AD257*'[2]Paramètres commerciaux'!$C$2+(AE257*'[2]Paramètres commerciaux'!$C$2)/'[2]Trame de calcul'!#REF!+AF257*'[2]Paramètres commerciaux'!$C$2+AG257*'[2]Paramètres commerciaux'!$C$2+AH257*'[2]Paramètres commerciaux'!$C$3+AI257*'[2]Paramètres commerciaux'!$C$3+AK257*'[2]Paramètres commerciaux'!$C$2+IF(AL257='[2]Liste de choix'!$A$4,('[2]Tps prépa fixe'!$B$2*'[2]Paramètres commerciaux'!$C$2)/#REF!,IF('[2]Trame de calcul'!AR257='[2]Liste de choix'!$A$3,('[2]Tps prépa fixe'!$B$3*'[2]Paramètres commerciaux'!$C$2)/#REF!,0))+IF(AM257&lt;&gt;"",(('[2]Tps prépa fixe'!$B$4*'[2]Paramètres commerciaux'!$C$2)*AN257)/'[2]Trame de calcul'!#REF!,0)+((AM257*'[2]Paramètres commerciaux'!$C$2)+IF('[2]Trame de calcul'!AU257='[2]Liste de choix'!$C$4,'[2]Liste de choix'!$D$4*'[2]Paramètres commerciaux'!$C$2,0))*'[2]Trame de calcul'!AT257,"")</f>
        <v/>
      </c>
      <c r="AW257" s="46" t="str">
        <f>IFERROR(#REF!+#REF!+(#REF!*'[2]Paramètres commerciaux'!$C$1)/'[2]Trame de calcul'!#REF!+#REF!*'[2]Paramètres commerciaux'!$C$1+A257*'[2]Paramètres commerciaux'!$C$1+(AB257*'[2]Paramètres commerciaux'!$C$1)/#REF!+AC257*'[2]Paramètres commerciaux'!$C$1+(AD257*'[2]Paramètres commerciaux'!$C$1)/'[2]Trame de calcul'!#REF!+AE257*'[2]Paramètres commerciaux'!$C$1+AF257*'[2]Paramètres commerciaux'!$C$1+AG257+AH257+AJ257*'[2]Paramètres commerciaux'!$C$1+IF(AK257='[2]Liste de choix'!$A$4,('[2]Tps prépa fixe'!$B$2*'[2]Paramètres commerciaux'!$C$1)/#REF!,IF('[2]Trame de calcul'!AQ257='[2]Liste de choix'!$A$3,('[2]Tps prépa fixe'!$B$3*'[2]Paramètres commerciaux'!$C$1)/#REF!,0))+IF(AL257&lt;&gt;"",(('[2]Tps prépa fixe'!$B$4*'[2]Paramètres commerciaux'!$C$1)*AM257)/'[2]Trame de calcul'!#REF!,0)+((AL257*'[2]Paramètres commerciaux'!$C$1)+IF('[2]Trame de calcul'!AT257='[2]Liste de choix'!$C$4,'[2]Liste de choix'!$D$4*'[2]Paramètres commerciaux'!$C$1,0))*'[2]Trame de calcul'!AS257,"")</f>
        <v/>
      </c>
      <c r="AX257" s="46" t="str">
        <f>IFERROR(AW257+(AI257/#REF!),"")</f>
        <v/>
      </c>
    </row>
    <row r="258" spans="1:50" x14ac:dyDescent="0.3">
      <c r="A258" s="52"/>
      <c r="B258" s="48"/>
      <c r="C258" s="48"/>
      <c r="D258" s="48"/>
      <c r="E258" s="48"/>
      <c r="F258" s="48"/>
      <c r="G258" s="48"/>
      <c r="H258" s="48"/>
      <c r="I258" s="51" t="str">
        <f t="shared" si="0"/>
        <v/>
      </c>
      <c r="J258" s="50" t="str">
        <f t="shared" si="1"/>
        <v/>
      </c>
      <c r="K258" s="48"/>
      <c r="L258" s="48"/>
      <c r="M258" s="48"/>
      <c r="N258" s="48"/>
      <c r="O258" s="48"/>
      <c r="P258" s="48"/>
      <c r="Q258" s="48"/>
      <c r="R258" s="48"/>
      <c r="S258" s="48"/>
      <c r="T258" s="48"/>
      <c r="U258" s="48"/>
      <c r="V258" s="48"/>
      <c r="W258" s="48"/>
      <c r="X258" s="48"/>
      <c r="Y258" s="48"/>
      <c r="Z258" s="48"/>
      <c r="AA258" s="48"/>
      <c r="AB258" s="48"/>
      <c r="AC258" s="48"/>
      <c r="AD258" s="48"/>
      <c r="AE258" s="48"/>
      <c r="AF258" s="48"/>
      <c r="AG258" s="48"/>
      <c r="AH258" s="48"/>
      <c r="AI258" s="48"/>
      <c r="AJ258" s="48"/>
      <c r="AK258" s="48"/>
      <c r="AL258" s="48"/>
      <c r="AM258" s="48"/>
      <c r="AN258" s="48"/>
      <c r="AO258" s="49">
        <f t="shared" si="2"/>
        <v>0</v>
      </c>
      <c r="AP258" s="49">
        <f t="shared" si="3"/>
        <v>0</v>
      </c>
      <c r="AQ258" s="48"/>
      <c r="AR258" s="48"/>
      <c r="AS258" s="48"/>
      <c r="AT258" s="48"/>
      <c r="AU258" s="47">
        <f t="shared" si="4"/>
        <v>0</v>
      </c>
      <c r="AV258" s="46" t="str">
        <f>IFERROR(#REF!*'[2]Paramètres commerciaux'!$C$5+#REF!*'[2]Paramètres commerciaux'!$C$4+(#REF!*'[2]Paramètres commerciaux'!$C$2)/'[2]Trame de calcul'!#REF!+A258*'[2]Paramètres commerciaux'!$C$2+B258*'[2]Paramètres commerciaux'!$C$2+(AC258*'[2]Paramètres commerciaux'!$C$2)/'[2]Trame de calcul'!#REF!+AD258*'[2]Paramètres commerciaux'!$C$2+(AE258*'[2]Paramètres commerciaux'!$C$2)/'[2]Trame de calcul'!#REF!+AF258*'[2]Paramètres commerciaux'!$C$2+AG258*'[2]Paramètres commerciaux'!$C$2+AH258*'[2]Paramètres commerciaux'!$C$3+AI258*'[2]Paramètres commerciaux'!$C$3+AK258*'[2]Paramètres commerciaux'!$C$2+IF(AL258='[2]Liste de choix'!$A$4,('[2]Tps prépa fixe'!$B$2*'[2]Paramètres commerciaux'!$C$2)/#REF!,IF('[2]Trame de calcul'!AR258='[2]Liste de choix'!$A$3,('[2]Tps prépa fixe'!$B$3*'[2]Paramètres commerciaux'!$C$2)/#REF!,0))+IF(AM258&lt;&gt;"",(('[2]Tps prépa fixe'!$B$4*'[2]Paramètres commerciaux'!$C$2)*AN258)/'[2]Trame de calcul'!#REF!,0)+((AM258*'[2]Paramètres commerciaux'!$C$2)+IF('[2]Trame de calcul'!AU258='[2]Liste de choix'!$C$4,'[2]Liste de choix'!$D$4*'[2]Paramètres commerciaux'!$C$2,0))*'[2]Trame de calcul'!AT258,"")</f>
        <v/>
      </c>
      <c r="AW258" s="46" t="str">
        <f>IFERROR(#REF!+#REF!+(#REF!*'[2]Paramètres commerciaux'!$C$1)/'[2]Trame de calcul'!#REF!+#REF!*'[2]Paramètres commerciaux'!$C$1+A258*'[2]Paramètres commerciaux'!$C$1+(AB258*'[2]Paramètres commerciaux'!$C$1)/#REF!+AC258*'[2]Paramètres commerciaux'!$C$1+(AD258*'[2]Paramètres commerciaux'!$C$1)/'[2]Trame de calcul'!#REF!+AE258*'[2]Paramètres commerciaux'!$C$1+AF258*'[2]Paramètres commerciaux'!$C$1+AG258+AH258+AJ258*'[2]Paramètres commerciaux'!$C$1+IF(AK258='[2]Liste de choix'!$A$4,('[2]Tps prépa fixe'!$B$2*'[2]Paramètres commerciaux'!$C$1)/#REF!,IF('[2]Trame de calcul'!AQ258='[2]Liste de choix'!$A$3,('[2]Tps prépa fixe'!$B$3*'[2]Paramètres commerciaux'!$C$1)/#REF!,0))+IF(AL258&lt;&gt;"",(('[2]Tps prépa fixe'!$B$4*'[2]Paramètres commerciaux'!$C$1)*AM258)/'[2]Trame de calcul'!#REF!,0)+((AL258*'[2]Paramètres commerciaux'!$C$1)+IF('[2]Trame de calcul'!AT258='[2]Liste de choix'!$C$4,'[2]Liste de choix'!$D$4*'[2]Paramètres commerciaux'!$C$1,0))*'[2]Trame de calcul'!AS258,"")</f>
        <v/>
      </c>
      <c r="AX258" s="46" t="str">
        <f>IFERROR(AW258+(AI258/#REF!),"")</f>
        <v/>
      </c>
    </row>
    <row r="259" spans="1:50" x14ac:dyDescent="0.3">
      <c r="A259" s="52"/>
      <c r="B259" s="48"/>
      <c r="C259" s="48"/>
      <c r="D259" s="48"/>
      <c r="E259" s="48"/>
      <c r="F259" s="48"/>
      <c r="G259" s="48"/>
      <c r="H259" s="48"/>
      <c r="I259" s="51" t="str">
        <f t="shared" si="0"/>
        <v/>
      </c>
      <c r="J259" s="50" t="str">
        <f t="shared" si="1"/>
        <v/>
      </c>
      <c r="K259" s="48"/>
      <c r="L259" s="48"/>
      <c r="M259" s="48"/>
      <c r="N259" s="48"/>
      <c r="O259" s="48"/>
      <c r="P259" s="48"/>
      <c r="Q259" s="48"/>
      <c r="R259" s="48"/>
      <c r="S259" s="48"/>
      <c r="T259" s="48"/>
      <c r="U259" s="48"/>
      <c r="V259" s="48"/>
      <c r="W259" s="48"/>
      <c r="X259" s="48"/>
      <c r="Y259" s="48"/>
      <c r="Z259" s="48"/>
      <c r="AA259" s="48"/>
      <c r="AB259" s="48"/>
      <c r="AC259" s="48"/>
      <c r="AD259" s="48"/>
      <c r="AE259" s="48"/>
      <c r="AF259" s="48"/>
      <c r="AG259" s="48"/>
      <c r="AH259" s="48"/>
      <c r="AI259" s="48"/>
      <c r="AJ259" s="48"/>
      <c r="AK259" s="48"/>
      <c r="AL259" s="48"/>
      <c r="AM259" s="48"/>
      <c r="AN259" s="48"/>
      <c r="AO259" s="49">
        <f t="shared" si="2"/>
        <v>0</v>
      </c>
      <c r="AP259" s="49">
        <f t="shared" si="3"/>
        <v>0</v>
      </c>
      <c r="AQ259" s="48"/>
      <c r="AR259" s="48"/>
      <c r="AS259" s="48"/>
      <c r="AT259" s="48"/>
      <c r="AU259" s="47">
        <f t="shared" si="4"/>
        <v>0</v>
      </c>
      <c r="AV259" s="46" t="str">
        <f>IFERROR(#REF!*'[2]Paramètres commerciaux'!$C$5+#REF!*'[2]Paramètres commerciaux'!$C$4+(#REF!*'[2]Paramètres commerciaux'!$C$2)/'[2]Trame de calcul'!#REF!+A259*'[2]Paramètres commerciaux'!$C$2+B259*'[2]Paramètres commerciaux'!$C$2+(AC259*'[2]Paramètres commerciaux'!$C$2)/'[2]Trame de calcul'!#REF!+AD259*'[2]Paramètres commerciaux'!$C$2+(AE259*'[2]Paramètres commerciaux'!$C$2)/'[2]Trame de calcul'!#REF!+AF259*'[2]Paramètres commerciaux'!$C$2+AG259*'[2]Paramètres commerciaux'!$C$2+AH259*'[2]Paramètres commerciaux'!$C$3+AI259*'[2]Paramètres commerciaux'!$C$3+AK259*'[2]Paramètres commerciaux'!$C$2+IF(AL259='[2]Liste de choix'!$A$4,('[2]Tps prépa fixe'!$B$2*'[2]Paramètres commerciaux'!$C$2)/#REF!,IF('[2]Trame de calcul'!AR259='[2]Liste de choix'!$A$3,('[2]Tps prépa fixe'!$B$3*'[2]Paramètres commerciaux'!$C$2)/#REF!,0))+IF(AM259&lt;&gt;"",(('[2]Tps prépa fixe'!$B$4*'[2]Paramètres commerciaux'!$C$2)*AN259)/'[2]Trame de calcul'!#REF!,0)+((AM259*'[2]Paramètres commerciaux'!$C$2)+IF('[2]Trame de calcul'!AU259='[2]Liste de choix'!$C$4,'[2]Liste de choix'!$D$4*'[2]Paramètres commerciaux'!$C$2,0))*'[2]Trame de calcul'!AT259,"")</f>
        <v/>
      </c>
      <c r="AW259" s="46" t="str">
        <f>IFERROR(#REF!+#REF!+(#REF!*'[2]Paramètres commerciaux'!$C$1)/'[2]Trame de calcul'!#REF!+#REF!*'[2]Paramètres commerciaux'!$C$1+A259*'[2]Paramètres commerciaux'!$C$1+(AB259*'[2]Paramètres commerciaux'!$C$1)/#REF!+AC259*'[2]Paramètres commerciaux'!$C$1+(AD259*'[2]Paramètres commerciaux'!$C$1)/'[2]Trame de calcul'!#REF!+AE259*'[2]Paramètres commerciaux'!$C$1+AF259*'[2]Paramètres commerciaux'!$C$1+AG259+AH259+AJ259*'[2]Paramètres commerciaux'!$C$1+IF(AK259='[2]Liste de choix'!$A$4,('[2]Tps prépa fixe'!$B$2*'[2]Paramètres commerciaux'!$C$1)/#REF!,IF('[2]Trame de calcul'!AQ259='[2]Liste de choix'!$A$3,('[2]Tps prépa fixe'!$B$3*'[2]Paramètres commerciaux'!$C$1)/#REF!,0))+IF(AL259&lt;&gt;"",(('[2]Tps prépa fixe'!$B$4*'[2]Paramètres commerciaux'!$C$1)*AM259)/'[2]Trame de calcul'!#REF!,0)+((AL259*'[2]Paramètres commerciaux'!$C$1)+IF('[2]Trame de calcul'!AT259='[2]Liste de choix'!$C$4,'[2]Liste de choix'!$D$4*'[2]Paramètres commerciaux'!$C$1,0))*'[2]Trame de calcul'!AS259,"")</f>
        <v/>
      </c>
      <c r="AX259" s="46" t="str">
        <f>IFERROR(AW259+(AI259/#REF!),"")</f>
        <v/>
      </c>
    </row>
    <row r="260" spans="1:50" x14ac:dyDescent="0.3">
      <c r="A260" s="52"/>
      <c r="B260" s="48"/>
      <c r="C260" s="48"/>
      <c r="D260" s="48"/>
      <c r="E260" s="48"/>
      <c r="F260" s="48"/>
      <c r="G260" s="48"/>
      <c r="H260" s="48"/>
      <c r="I260" s="51" t="str">
        <f t="shared" si="0"/>
        <v/>
      </c>
      <c r="J260" s="50" t="str">
        <f t="shared" si="1"/>
        <v/>
      </c>
      <c r="K260" s="48"/>
      <c r="L260" s="48"/>
      <c r="M260" s="48"/>
      <c r="N260" s="48"/>
      <c r="O260" s="48"/>
      <c r="P260" s="48"/>
      <c r="Q260" s="48"/>
      <c r="R260" s="48"/>
      <c r="S260" s="48"/>
      <c r="T260" s="48"/>
      <c r="U260" s="48"/>
      <c r="V260" s="48"/>
      <c r="W260" s="48"/>
      <c r="X260" s="48"/>
      <c r="Y260" s="48"/>
      <c r="Z260" s="48"/>
      <c r="AA260" s="48"/>
      <c r="AB260" s="48"/>
      <c r="AC260" s="48"/>
      <c r="AD260" s="48"/>
      <c r="AE260" s="48"/>
      <c r="AF260" s="48"/>
      <c r="AG260" s="48"/>
      <c r="AH260" s="48"/>
      <c r="AI260" s="48"/>
      <c r="AJ260" s="48"/>
      <c r="AK260" s="48"/>
      <c r="AL260" s="48"/>
      <c r="AM260" s="48"/>
      <c r="AN260" s="48"/>
      <c r="AO260" s="49">
        <f t="shared" si="2"/>
        <v>0</v>
      </c>
      <c r="AP260" s="49">
        <f t="shared" si="3"/>
        <v>0</v>
      </c>
      <c r="AQ260" s="48"/>
      <c r="AR260" s="48"/>
      <c r="AS260" s="48"/>
      <c r="AT260" s="48"/>
      <c r="AU260" s="47">
        <f t="shared" si="4"/>
        <v>0</v>
      </c>
      <c r="AV260" s="46" t="str">
        <f>IFERROR(#REF!*'[2]Paramètres commerciaux'!$C$5+#REF!*'[2]Paramètres commerciaux'!$C$4+(#REF!*'[2]Paramètres commerciaux'!$C$2)/'[2]Trame de calcul'!#REF!+A260*'[2]Paramètres commerciaux'!$C$2+B260*'[2]Paramètres commerciaux'!$C$2+(AC260*'[2]Paramètres commerciaux'!$C$2)/'[2]Trame de calcul'!#REF!+AD260*'[2]Paramètres commerciaux'!$C$2+(AE260*'[2]Paramètres commerciaux'!$C$2)/'[2]Trame de calcul'!#REF!+AF260*'[2]Paramètres commerciaux'!$C$2+AG260*'[2]Paramètres commerciaux'!$C$2+AH260*'[2]Paramètres commerciaux'!$C$3+AI260*'[2]Paramètres commerciaux'!$C$3+AK260*'[2]Paramètres commerciaux'!$C$2+IF(AL260='[2]Liste de choix'!$A$4,('[2]Tps prépa fixe'!$B$2*'[2]Paramètres commerciaux'!$C$2)/#REF!,IF('[2]Trame de calcul'!AR260='[2]Liste de choix'!$A$3,('[2]Tps prépa fixe'!$B$3*'[2]Paramètres commerciaux'!$C$2)/#REF!,0))+IF(AM260&lt;&gt;"",(('[2]Tps prépa fixe'!$B$4*'[2]Paramètres commerciaux'!$C$2)*AN260)/'[2]Trame de calcul'!#REF!,0)+((AM260*'[2]Paramètres commerciaux'!$C$2)+IF('[2]Trame de calcul'!AU260='[2]Liste de choix'!$C$4,'[2]Liste de choix'!$D$4*'[2]Paramètres commerciaux'!$C$2,0))*'[2]Trame de calcul'!AT260,"")</f>
        <v/>
      </c>
      <c r="AW260" s="46" t="str">
        <f>IFERROR(#REF!+#REF!+(#REF!*'[2]Paramètres commerciaux'!$C$1)/'[2]Trame de calcul'!#REF!+#REF!*'[2]Paramètres commerciaux'!$C$1+A260*'[2]Paramètres commerciaux'!$C$1+(AB260*'[2]Paramètres commerciaux'!$C$1)/#REF!+AC260*'[2]Paramètres commerciaux'!$C$1+(AD260*'[2]Paramètres commerciaux'!$C$1)/'[2]Trame de calcul'!#REF!+AE260*'[2]Paramètres commerciaux'!$C$1+AF260*'[2]Paramètres commerciaux'!$C$1+AG260+AH260+AJ260*'[2]Paramètres commerciaux'!$C$1+IF(AK260='[2]Liste de choix'!$A$4,('[2]Tps prépa fixe'!$B$2*'[2]Paramètres commerciaux'!$C$1)/#REF!,IF('[2]Trame de calcul'!AQ260='[2]Liste de choix'!$A$3,('[2]Tps prépa fixe'!$B$3*'[2]Paramètres commerciaux'!$C$1)/#REF!,0))+IF(AL260&lt;&gt;"",(('[2]Tps prépa fixe'!$B$4*'[2]Paramètres commerciaux'!$C$1)*AM260)/'[2]Trame de calcul'!#REF!,0)+((AL260*'[2]Paramètres commerciaux'!$C$1)+IF('[2]Trame de calcul'!AT260='[2]Liste de choix'!$C$4,'[2]Liste de choix'!$D$4*'[2]Paramètres commerciaux'!$C$1,0))*'[2]Trame de calcul'!AS260,"")</f>
        <v/>
      </c>
      <c r="AX260" s="46" t="str">
        <f>IFERROR(AW260+(AI260/#REF!),"")</f>
        <v/>
      </c>
    </row>
    <row r="261" spans="1:50" x14ac:dyDescent="0.3">
      <c r="A261" s="52"/>
      <c r="B261" s="48"/>
      <c r="C261" s="48"/>
      <c r="D261" s="48"/>
      <c r="E261" s="48"/>
      <c r="F261" s="48"/>
      <c r="G261" s="48"/>
      <c r="H261" s="48"/>
      <c r="I261" s="51" t="str">
        <f t="shared" si="0"/>
        <v/>
      </c>
      <c r="J261" s="50" t="str">
        <f t="shared" si="1"/>
        <v/>
      </c>
      <c r="K261" s="48"/>
      <c r="L261" s="48"/>
      <c r="M261" s="48"/>
      <c r="N261" s="48"/>
      <c r="O261" s="48"/>
      <c r="P261" s="48"/>
      <c r="Q261" s="48"/>
      <c r="R261" s="48"/>
      <c r="S261" s="48"/>
      <c r="T261" s="48"/>
      <c r="U261" s="48"/>
      <c r="V261" s="48"/>
      <c r="W261" s="48"/>
      <c r="X261" s="48"/>
      <c r="Y261" s="48"/>
      <c r="Z261" s="48"/>
      <c r="AA261" s="48"/>
      <c r="AB261" s="48"/>
      <c r="AC261" s="48"/>
      <c r="AD261" s="48"/>
      <c r="AE261" s="48"/>
      <c r="AF261" s="48"/>
      <c r="AG261" s="48"/>
      <c r="AH261" s="48"/>
      <c r="AI261" s="48"/>
      <c r="AJ261" s="48"/>
      <c r="AK261" s="48"/>
      <c r="AL261" s="48"/>
      <c r="AM261" s="48"/>
      <c r="AN261" s="48"/>
      <c r="AO261" s="49">
        <f t="shared" si="2"/>
        <v>0</v>
      </c>
      <c r="AP261" s="49">
        <f t="shared" si="3"/>
        <v>0</v>
      </c>
      <c r="AQ261" s="48"/>
      <c r="AR261" s="48"/>
      <c r="AS261" s="48"/>
      <c r="AT261" s="48"/>
      <c r="AU261" s="47">
        <f t="shared" si="4"/>
        <v>0</v>
      </c>
      <c r="AV261" s="46" t="str">
        <f>IFERROR(#REF!*'[2]Paramètres commerciaux'!$C$5+#REF!*'[2]Paramètres commerciaux'!$C$4+(#REF!*'[2]Paramètres commerciaux'!$C$2)/'[2]Trame de calcul'!#REF!+A261*'[2]Paramètres commerciaux'!$C$2+B261*'[2]Paramètres commerciaux'!$C$2+(AC261*'[2]Paramètres commerciaux'!$C$2)/'[2]Trame de calcul'!#REF!+AD261*'[2]Paramètres commerciaux'!$C$2+(AE261*'[2]Paramètres commerciaux'!$C$2)/'[2]Trame de calcul'!#REF!+AF261*'[2]Paramètres commerciaux'!$C$2+AG261*'[2]Paramètres commerciaux'!$C$2+AH261*'[2]Paramètres commerciaux'!$C$3+AI261*'[2]Paramètres commerciaux'!$C$3+AK261*'[2]Paramètres commerciaux'!$C$2+IF(AL261='[2]Liste de choix'!$A$4,('[2]Tps prépa fixe'!$B$2*'[2]Paramètres commerciaux'!$C$2)/#REF!,IF('[2]Trame de calcul'!AR261='[2]Liste de choix'!$A$3,('[2]Tps prépa fixe'!$B$3*'[2]Paramètres commerciaux'!$C$2)/#REF!,0))+IF(AM261&lt;&gt;"",(('[2]Tps prépa fixe'!$B$4*'[2]Paramètres commerciaux'!$C$2)*AN261)/'[2]Trame de calcul'!#REF!,0)+((AM261*'[2]Paramètres commerciaux'!$C$2)+IF('[2]Trame de calcul'!AU261='[2]Liste de choix'!$C$4,'[2]Liste de choix'!$D$4*'[2]Paramètres commerciaux'!$C$2,0))*'[2]Trame de calcul'!AT261,"")</f>
        <v/>
      </c>
      <c r="AW261" s="46" t="str">
        <f>IFERROR(#REF!+#REF!+(#REF!*'[2]Paramètres commerciaux'!$C$1)/'[2]Trame de calcul'!#REF!+#REF!*'[2]Paramètres commerciaux'!$C$1+A261*'[2]Paramètres commerciaux'!$C$1+(AB261*'[2]Paramètres commerciaux'!$C$1)/#REF!+AC261*'[2]Paramètres commerciaux'!$C$1+(AD261*'[2]Paramètres commerciaux'!$C$1)/'[2]Trame de calcul'!#REF!+AE261*'[2]Paramètres commerciaux'!$C$1+AF261*'[2]Paramètres commerciaux'!$C$1+AG261+AH261+AJ261*'[2]Paramètres commerciaux'!$C$1+IF(AK261='[2]Liste de choix'!$A$4,('[2]Tps prépa fixe'!$B$2*'[2]Paramètres commerciaux'!$C$1)/#REF!,IF('[2]Trame de calcul'!AQ261='[2]Liste de choix'!$A$3,('[2]Tps prépa fixe'!$B$3*'[2]Paramètres commerciaux'!$C$1)/#REF!,0))+IF(AL261&lt;&gt;"",(('[2]Tps prépa fixe'!$B$4*'[2]Paramètres commerciaux'!$C$1)*AM261)/'[2]Trame de calcul'!#REF!,0)+((AL261*'[2]Paramètres commerciaux'!$C$1)+IF('[2]Trame de calcul'!AT261='[2]Liste de choix'!$C$4,'[2]Liste de choix'!$D$4*'[2]Paramètres commerciaux'!$C$1,0))*'[2]Trame de calcul'!AS261,"")</f>
        <v/>
      </c>
      <c r="AX261" s="46" t="str">
        <f>IFERROR(AW261+(AI261/#REF!),"")</f>
        <v/>
      </c>
    </row>
    <row r="262" spans="1:50" x14ac:dyDescent="0.3">
      <c r="A262" s="52"/>
      <c r="B262" s="48"/>
      <c r="C262" s="48"/>
      <c r="D262" s="48"/>
      <c r="E262" s="48"/>
      <c r="F262" s="48"/>
      <c r="G262" s="48"/>
      <c r="H262" s="48"/>
      <c r="I262" s="51" t="str">
        <f t="shared" si="0"/>
        <v/>
      </c>
      <c r="J262" s="50" t="str">
        <f t="shared" si="1"/>
        <v/>
      </c>
      <c r="K262" s="48"/>
      <c r="L262" s="48"/>
      <c r="M262" s="48"/>
      <c r="N262" s="48"/>
      <c r="O262" s="48"/>
      <c r="P262" s="48"/>
      <c r="Q262" s="48"/>
      <c r="R262" s="48"/>
      <c r="S262" s="48"/>
      <c r="T262" s="48"/>
      <c r="U262" s="48"/>
      <c r="V262" s="48"/>
      <c r="W262" s="48"/>
      <c r="X262" s="48"/>
      <c r="Y262" s="48"/>
      <c r="Z262" s="48"/>
      <c r="AA262" s="48"/>
      <c r="AB262" s="48"/>
      <c r="AC262" s="48"/>
      <c r="AD262" s="48"/>
      <c r="AE262" s="48"/>
      <c r="AF262" s="48"/>
      <c r="AG262" s="48"/>
      <c r="AH262" s="48"/>
      <c r="AI262" s="48"/>
      <c r="AJ262" s="48"/>
      <c r="AK262" s="48"/>
      <c r="AL262" s="48"/>
      <c r="AM262" s="48"/>
      <c r="AN262" s="48"/>
      <c r="AO262" s="49">
        <f t="shared" si="2"/>
        <v>0</v>
      </c>
      <c r="AP262" s="49">
        <f t="shared" si="3"/>
        <v>0</v>
      </c>
      <c r="AQ262" s="48"/>
      <c r="AR262" s="48"/>
      <c r="AS262" s="48"/>
      <c r="AT262" s="48"/>
      <c r="AU262" s="47">
        <f t="shared" si="4"/>
        <v>0</v>
      </c>
      <c r="AV262" s="46" t="str">
        <f>IFERROR(#REF!*'[2]Paramètres commerciaux'!$C$5+#REF!*'[2]Paramètres commerciaux'!$C$4+(#REF!*'[2]Paramètres commerciaux'!$C$2)/'[2]Trame de calcul'!#REF!+A262*'[2]Paramètres commerciaux'!$C$2+B262*'[2]Paramètres commerciaux'!$C$2+(AC262*'[2]Paramètres commerciaux'!$C$2)/'[2]Trame de calcul'!#REF!+AD262*'[2]Paramètres commerciaux'!$C$2+(AE262*'[2]Paramètres commerciaux'!$C$2)/'[2]Trame de calcul'!#REF!+AF262*'[2]Paramètres commerciaux'!$C$2+AG262*'[2]Paramètres commerciaux'!$C$2+AH262*'[2]Paramètres commerciaux'!$C$3+AI262*'[2]Paramètres commerciaux'!$C$3+AK262*'[2]Paramètres commerciaux'!$C$2+IF(AL262='[2]Liste de choix'!$A$4,('[2]Tps prépa fixe'!$B$2*'[2]Paramètres commerciaux'!$C$2)/#REF!,IF('[2]Trame de calcul'!AR262='[2]Liste de choix'!$A$3,('[2]Tps prépa fixe'!$B$3*'[2]Paramètres commerciaux'!$C$2)/#REF!,0))+IF(AM262&lt;&gt;"",(('[2]Tps prépa fixe'!$B$4*'[2]Paramètres commerciaux'!$C$2)*AN262)/'[2]Trame de calcul'!#REF!,0)+((AM262*'[2]Paramètres commerciaux'!$C$2)+IF('[2]Trame de calcul'!AU262='[2]Liste de choix'!$C$4,'[2]Liste de choix'!$D$4*'[2]Paramètres commerciaux'!$C$2,0))*'[2]Trame de calcul'!AT262,"")</f>
        <v/>
      </c>
      <c r="AW262" s="46" t="str">
        <f>IFERROR(#REF!+#REF!+(#REF!*'[2]Paramètres commerciaux'!$C$1)/'[2]Trame de calcul'!#REF!+#REF!*'[2]Paramètres commerciaux'!$C$1+A262*'[2]Paramètres commerciaux'!$C$1+(AB262*'[2]Paramètres commerciaux'!$C$1)/#REF!+AC262*'[2]Paramètres commerciaux'!$C$1+(AD262*'[2]Paramètres commerciaux'!$C$1)/'[2]Trame de calcul'!#REF!+AE262*'[2]Paramètres commerciaux'!$C$1+AF262*'[2]Paramètres commerciaux'!$C$1+AG262+AH262+AJ262*'[2]Paramètres commerciaux'!$C$1+IF(AK262='[2]Liste de choix'!$A$4,('[2]Tps prépa fixe'!$B$2*'[2]Paramètres commerciaux'!$C$1)/#REF!,IF('[2]Trame de calcul'!AQ262='[2]Liste de choix'!$A$3,('[2]Tps prépa fixe'!$B$3*'[2]Paramètres commerciaux'!$C$1)/#REF!,0))+IF(AL262&lt;&gt;"",(('[2]Tps prépa fixe'!$B$4*'[2]Paramètres commerciaux'!$C$1)*AM262)/'[2]Trame de calcul'!#REF!,0)+((AL262*'[2]Paramètres commerciaux'!$C$1)+IF('[2]Trame de calcul'!AT262='[2]Liste de choix'!$C$4,'[2]Liste de choix'!$D$4*'[2]Paramètres commerciaux'!$C$1,0))*'[2]Trame de calcul'!AS262,"")</f>
        <v/>
      </c>
      <c r="AX262" s="46" t="str">
        <f>IFERROR(AW262+(AI262/#REF!),"")</f>
        <v/>
      </c>
    </row>
    <row r="263" spans="1:50" x14ac:dyDescent="0.3">
      <c r="A263" s="52"/>
      <c r="B263" s="48"/>
      <c r="C263" s="48"/>
      <c r="D263" s="48"/>
      <c r="E263" s="48"/>
      <c r="F263" s="48"/>
      <c r="G263" s="48"/>
      <c r="H263" s="48"/>
      <c r="I263" s="51" t="str">
        <f t="shared" si="0"/>
        <v/>
      </c>
      <c r="J263" s="50" t="str">
        <f t="shared" si="1"/>
        <v/>
      </c>
      <c r="K263" s="48"/>
      <c r="L263" s="48"/>
      <c r="M263" s="48"/>
      <c r="N263" s="48"/>
      <c r="O263" s="48"/>
      <c r="P263" s="48"/>
      <c r="Q263" s="48"/>
      <c r="R263" s="48"/>
      <c r="S263" s="48"/>
      <c r="T263" s="48"/>
      <c r="U263" s="48"/>
      <c r="V263" s="48"/>
      <c r="W263" s="48"/>
      <c r="X263" s="48"/>
      <c r="Y263" s="48"/>
      <c r="Z263" s="48"/>
      <c r="AA263" s="48"/>
      <c r="AB263" s="48"/>
      <c r="AC263" s="48"/>
      <c r="AD263" s="48"/>
      <c r="AE263" s="48"/>
      <c r="AF263" s="48"/>
      <c r="AG263" s="48"/>
      <c r="AH263" s="48"/>
      <c r="AI263" s="48"/>
      <c r="AJ263" s="48"/>
      <c r="AK263" s="48"/>
      <c r="AL263" s="48"/>
      <c r="AM263" s="48"/>
      <c r="AN263" s="48"/>
      <c r="AO263" s="49">
        <f t="shared" si="2"/>
        <v>0</v>
      </c>
      <c r="AP263" s="49">
        <f t="shared" si="3"/>
        <v>0</v>
      </c>
      <c r="AQ263" s="48"/>
      <c r="AR263" s="48"/>
      <c r="AS263" s="48"/>
      <c r="AT263" s="48"/>
      <c r="AU263" s="47">
        <f t="shared" si="4"/>
        <v>0</v>
      </c>
      <c r="AV263" s="46" t="str">
        <f>IFERROR(#REF!*'[2]Paramètres commerciaux'!$C$5+#REF!*'[2]Paramètres commerciaux'!$C$4+(#REF!*'[2]Paramètres commerciaux'!$C$2)/'[2]Trame de calcul'!#REF!+A263*'[2]Paramètres commerciaux'!$C$2+B263*'[2]Paramètres commerciaux'!$C$2+(AC263*'[2]Paramètres commerciaux'!$C$2)/'[2]Trame de calcul'!#REF!+AD263*'[2]Paramètres commerciaux'!$C$2+(AE263*'[2]Paramètres commerciaux'!$C$2)/'[2]Trame de calcul'!#REF!+AF263*'[2]Paramètres commerciaux'!$C$2+AG263*'[2]Paramètres commerciaux'!$C$2+AH263*'[2]Paramètres commerciaux'!$C$3+AI263*'[2]Paramètres commerciaux'!$C$3+AK263*'[2]Paramètres commerciaux'!$C$2+IF(AL263='[2]Liste de choix'!$A$4,('[2]Tps prépa fixe'!$B$2*'[2]Paramètres commerciaux'!$C$2)/#REF!,IF('[2]Trame de calcul'!AR263='[2]Liste de choix'!$A$3,('[2]Tps prépa fixe'!$B$3*'[2]Paramètres commerciaux'!$C$2)/#REF!,0))+IF(AM263&lt;&gt;"",(('[2]Tps prépa fixe'!$B$4*'[2]Paramètres commerciaux'!$C$2)*AN263)/'[2]Trame de calcul'!#REF!,0)+((AM263*'[2]Paramètres commerciaux'!$C$2)+IF('[2]Trame de calcul'!AU263='[2]Liste de choix'!$C$4,'[2]Liste de choix'!$D$4*'[2]Paramètres commerciaux'!$C$2,0))*'[2]Trame de calcul'!AT263,"")</f>
        <v/>
      </c>
      <c r="AW263" s="46" t="str">
        <f>IFERROR(#REF!+#REF!+(#REF!*'[2]Paramètres commerciaux'!$C$1)/'[2]Trame de calcul'!#REF!+#REF!*'[2]Paramètres commerciaux'!$C$1+A263*'[2]Paramètres commerciaux'!$C$1+(AB263*'[2]Paramètres commerciaux'!$C$1)/#REF!+AC263*'[2]Paramètres commerciaux'!$C$1+(AD263*'[2]Paramètres commerciaux'!$C$1)/'[2]Trame de calcul'!#REF!+AE263*'[2]Paramètres commerciaux'!$C$1+AF263*'[2]Paramètres commerciaux'!$C$1+AG263+AH263+AJ263*'[2]Paramètres commerciaux'!$C$1+IF(AK263='[2]Liste de choix'!$A$4,('[2]Tps prépa fixe'!$B$2*'[2]Paramètres commerciaux'!$C$1)/#REF!,IF('[2]Trame de calcul'!AQ263='[2]Liste de choix'!$A$3,('[2]Tps prépa fixe'!$B$3*'[2]Paramètres commerciaux'!$C$1)/#REF!,0))+IF(AL263&lt;&gt;"",(('[2]Tps prépa fixe'!$B$4*'[2]Paramètres commerciaux'!$C$1)*AM263)/'[2]Trame de calcul'!#REF!,0)+((AL263*'[2]Paramètres commerciaux'!$C$1)+IF('[2]Trame de calcul'!AT263='[2]Liste de choix'!$C$4,'[2]Liste de choix'!$D$4*'[2]Paramètres commerciaux'!$C$1,0))*'[2]Trame de calcul'!AS263,"")</f>
        <v/>
      </c>
      <c r="AX263" s="46" t="str">
        <f>IFERROR(AW263+(AI263/#REF!),"")</f>
        <v/>
      </c>
    </row>
    <row r="264" spans="1:50" x14ac:dyDescent="0.3">
      <c r="A264" s="52"/>
      <c r="B264" s="48"/>
      <c r="C264" s="48"/>
      <c r="D264" s="48"/>
      <c r="E264" s="48"/>
      <c r="F264" s="48"/>
      <c r="G264" s="48"/>
      <c r="H264" s="48"/>
      <c r="I264" s="51" t="str">
        <f t="shared" si="0"/>
        <v/>
      </c>
      <c r="J264" s="50" t="str">
        <f t="shared" si="1"/>
        <v/>
      </c>
      <c r="K264" s="48"/>
      <c r="L264" s="48"/>
      <c r="M264" s="48"/>
      <c r="N264" s="48"/>
      <c r="O264" s="48"/>
      <c r="P264" s="48"/>
      <c r="Q264" s="48"/>
      <c r="R264" s="48"/>
      <c r="S264" s="48"/>
      <c r="T264" s="48"/>
      <c r="U264" s="48"/>
      <c r="V264" s="48"/>
      <c r="W264" s="48"/>
      <c r="X264" s="48"/>
      <c r="Y264" s="48"/>
      <c r="Z264" s="48"/>
      <c r="AA264" s="48"/>
      <c r="AB264" s="48"/>
      <c r="AC264" s="48"/>
      <c r="AD264" s="48"/>
      <c r="AE264" s="48"/>
      <c r="AF264" s="48"/>
      <c r="AG264" s="48"/>
      <c r="AH264" s="48"/>
      <c r="AI264" s="48"/>
      <c r="AJ264" s="48"/>
      <c r="AK264" s="48"/>
      <c r="AL264" s="48"/>
      <c r="AM264" s="48"/>
      <c r="AN264" s="48"/>
      <c r="AO264" s="49">
        <f t="shared" si="2"/>
        <v>0</v>
      </c>
      <c r="AP264" s="49">
        <f t="shared" si="3"/>
        <v>0</v>
      </c>
      <c r="AQ264" s="48"/>
      <c r="AR264" s="48"/>
      <c r="AS264" s="48"/>
      <c r="AT264" s="48"/>
      <c r="AU264" s="47">
        <f t="shared" si="4"/>
        <v>0</v>
      </c>
      <c r="AV264" s="46" t="str">
        <f>IFERROR(#REF!*'[2]Paramètres commerciaux'!$C$5+#REF!*'[2]Paramètres commerciaux'!$C$4+(#REF!*'[2]Paramètres commerciaux'!$C$2)/'[2]Trame de calcul'!#REF!+A264*'[2]Paramètres commerciaux'!$C$2+B264*'[2]Paramètres commerciaux'!$C$2+(AC264*'[2]Paramètres commerciaux'!$C$2)/'[2]Trame de calcul'!#REF!+AD264*'[2]Paramètres commerciaux'!$C$2+(AE264*'[2]Paramètres commerciaux'!$C$2)/'[2]Trame de calcul'!#REF!+AF264*'[2]Paramètres commerciaux'!$C$2+AG264*'[2]Paramètres commerciaux'!$C$2+AH264*'[2]Paramètres commerciaux'!$C$3+AI264*'[2]Paramètres commerciaux'!$C$3+AK264*'[2]Paramètres commerciaux'!$C$2+IF(AL264='[2]Liste de choix'!$A$4,('[2]Tps prépa fixe'!$B$2*'[2]Paramètres commerciaux'!$C$2)/#REF!,IF('[2]Trame de calcul'!AR264='[2]Liste de choix'!$A$3,('[2]Tps prépa fixe'!$B$3*'[2]Paramètres commerciaux'!$C$2)/#REF!,0))+IF(AM264&lt;&gt;"",(('[2]Tps prépa fixe'!$B$4*'[2]Paramètres commerciaux'!$C$2)*AN264)/'[2]Trame de calcul'!#REF!,0)+((AM264*'[2]Paramètres commerciaux'!$C$2)+IF('[2]Trame de calcul'!AU264='[2]Liste de choix'!$C$4,'[2]Liste de choix'!$D$4*'[2]Paramètres commerciaux'!$C$2,0))*'[2]Trame de calcul'!AT264,"")</f>
        <v/>
      </c>
      <c r="AW264" s="46" t="str">
        <f>IFERROR(#REF!+#REF!+(#REF!*'[2]Paramètres commerciaux'!$C$1)/'[2]Trame de calcul'!#REF!+#REF!*'[2]Paramètres commerciaux'!$C$1+A264*'[2]Paramètres commerciaux'!$C$1+(AB264*'[2]Paramètres commerciaux'!$C$1)/#REF!+AC264*'[2]Paramètres commerciaux'!$C$1+(AD264*'[2]Paramètres commerciaux'!$C$1)/'[2]Trame de calcul'!#REF!+AE264*'[2]Paramètres commerciaux'!$C$1+AF264*'[2]Paramètres commerciaux'!$C$1+AG264+AH264+AJ264*'[2]Paramètres commerciaux'!$C$1+IF(AK264='[2]Liste de choix'!$A$4,('[2]Tps prépa fixe'!$B$2*'[2]Paramètres commerciaux'!$C$1)/#REF!,IF('[2]Trame de calcul'!AQ264='[2]Liste de choix'!$A$3,('[2]Tps prépa fixe'!$B$3*'[2]Paramètres commerciaux'!$C$1)/#REF!,0))+IF(AL264&lt;&gt;"",(('[2]Tps prépa fixe'!$B$4*'[2]Paramètres commerciaux'!$C$1)*AM264)/'[2]Trame de calcul'!#REF!,0)+((AL264*'[2]Paramètres commerciaux'!$C$1)+IF('[2]Trame de calcul'!AT264='[2]Liste de choix'!$C$4,'[2]Liste de choix'!$D$4*'[2]Paramètres commerciaux'!$C$1,0))*'[2]Trame de calcul'!AS264,"")</f>
        <v/>
      </c>
      <c r="AX264" s="46" t="str">
        <f>IFERROR(AW264+(AI264/#REF!),"")</f>
        <v/>
      </c>
    </row>
    <row r="265" spans="1:50" x14ac:dyDescent="0.3">
      <c r="A265" s="52"/>
      <c r="B265" s="48"/>
      <c r="C265" s="48"/>
      <c r="D265" s="48"/>
      <c r="E265" s="48"/>
      <c r="F265" s="48"/>
      <c r="G265" s="48"/>
      <c r="H265" s="48"/>
      <c r="I265" s="51" t="str">
        <f t="shared" si="0"/>
        <v/>
      </c>
      <c r="J265" s="50" t="str">
        <f t="shared" si="1"/>
        <v/>
      </c>
      <c r="K265" s="48"/>
      <c r="L265" s="48"/>
      <c r="M265" s="48"/>
      <c r="N265" s="48"/>
      <c r="O265" s="48"/>
      <c r="P265" s="48"/>
      <c r="Q265" s="48"/>
      <c r="R265" s="48"/>
      <c r="S265" s="48"/>
      <c r="T265" s="48"/>
      <c r="U265" s="48"/>
      <c r="V265" s="48"/>
      <c r="W265" s="48"/>
      <c r="X265" s="48"/>
      <c r="Y265" s="48"/>
      <c r="Z265" s="48"/>
      <c r="AA265" s="48"/>
      <c r="AB265" s="48"/>
      <c r="AC265" s="48"/>
      <c r="AD265" s="48"/>
      <c r="AE265" s="48"/>
      <c r="AF265" s="48"/>
      <c r="AG265" s="48"/>
      <c r="AH265" s="48"/>
      <c r="AI265" s="48"/>
      <c r="AJ265" s="48"/>
      <c r="AK265" s="48"/>
      <c r="AL265" s="48"/>
      <c r="AM265" s="48"/>
      <c r="AN265" s="48"/>
      <c r="AO265" s="49">
        <f t="shared" si="2"/>
        <v>0</v>
      </c>
      <c r="AP265" s="49">
        <f t="shared" si="3"/>
        <v>0</v>
      </c>
      <c r="AQ265" s="48"/>
      <c r="AR265" s="48"/>
      <c r="AS265" s="48"/>
      <c r="AT265" s="48"/>
      <c r="AU265" s="47">
        <f t="shared" si="4"/>
        <v>0</v>
      </c>
      <c r="AV265" s="46" t="str">
        <f>IFERROR(#REF!*'[2]Paramètres commerciaux'!$C$5+#REF!*'[2]Paramètres commerciaux'!$C$4+(#REF!*'[2]Paramètres commerciaux'!$C$2)/'[2]Trame de calcul'!#REF!+A265*'[2]Paramètres commerciaux'!$C$2+B265*'[2]Paramètres commerciaux'!$C$2+(AC265*'[2]Paramètres commerciaux'!$C$2)/'[2]Trame de calcul'!#REF!+AD265*'[2]Paramètres commerciaux'!$C$2+(AE265*'[2]Paramètres commerciaux'!$C$2)/'[2]Trame de calcul'!#REF!+AF265*'[2]Paramètres commerciaux'!$C$2+AG265*'[2]Paramètres commerciaux'!$C$2+AH265*'[2]Paramètres commerciaux'!$C$3+AI265*'[2]Paramètres commerciaux'!$C$3+AK265*'[2]Paramètres commerciaux'!$C$2+IF(AL265='[2]Liste de choix'!$A$4,('[2]Tps prépa fixe'!$B$2*'[2]Paramètres commerciaux'!$C$2)/#REF!,IF('[2]Trame de calcul'!AR265='[2]Liste de choix'!$A$3,('[2]Tps prépa fixe'!$B$3*'[2]Paramètres commerciaux'!$C$2)/#REF!,0))+IF(AM265&lt;&gt;"",(('[2]Tps prépa fixe'!$B$4*'[2]Paramètres commerciaux'!$C$2)*AN265)/'[2]Trame de calcul'!#REF!,0)+((AM265*'[2]Paramètres commerciaux'!$C$2)+IF('[2]Trame de calcul'!AU265='[2]Liste de choix'!$C$4,'[2]Liste de choix'!$D$4*'[2]Paramètres commerciaux'!$C$2,0))*'[2]Trame de calcul'!AT265,"")</f>
        <v/>
      </c>
      <c r="AW265" s="46" t="str">
        <f>IFERROR(#REF!+#REF!+(#REF!*'[2]Paramètres commerciaux'!$C$1)/'[2]Trame de calcul'!#REF!+#REF!*'[2]Paramètres commerciaux'!$C$1+A265*'[2]Paramètres commerciaux'!$C$1+(AB265*'[2]Paramètres commerciaux'!$C$1)/#REF!+AC265*'[2]Paramètres commerciaux'!$C$1+(AD265*'[2]Paramètres commerciaux'!$C$1)/'[2]Trame de calcul'!#REF!+AE265*'[2]Paramètres commerciaux'!$C$1+AF265*'[2]Paramètres commerciaux'!$C$1+AG265+AH265+AJ265*'[2]Paramètres commerciaux'!$C$1+IF(AK265='[2]Liste de choix'!$A$4,('[2]Tps prépa fixe'!$B$2*'[2]Paramètres commerciaux'!$C$1)/#REF!,IF('[2]Trame de calcul'!AQ265='[2]Liste de choix'!$A$3,('[2]Tps prépa fixe'!$B$3*'[2]Paramètres commerciaux'!$C$1)/#REF!,0))+IF(AL265&lt;&gt;"",(('[2]Tps prépa fixe'!$B$4*'[2]Paramètres commerciaux'!$C$1)*AM265)/'[2]Trame de calcul'!#REF!,0)+((AL265*'[2]Paramètres commerciaux'!$C$1)+IF('[2]Trame de calcul'!AT265='[2]Liste de choix'!$C$4,'[2]Liste de choix'!$D$4*'[2]Paramètres commerciaux'!$C$1,0))*'[2]Trame de calcul'!AS265,"")</f>
        <v/>
      </c>
      <c r="AX265" s="46" t="str">
        <f>IFERROR(AW265+(AI265/#REF!),"")</f>
        <v/>
      </c>
    </row>
    <row r="266" spans="1:50" x14ac:dyDescent="0.3">
      <c r="A266" s="52"/>
      <c r="B266" s="48"/>
      <c r="C266" s="48"/>
      <c r="D266" s="48"/>
      <c r="E266" s="48"/>
      <c r="F266" s="48"/>
      <c r="G266" s="48"/>
      <c r="H266" s="48"/>
      <c r="I266" s="51" t="str">
        <f t="shared" si="0"/>
        <v/>
      </c>
      <c r="J266" s="50" t="str">
        <f t="shared" si="1"/>
        <v/>
      </c>
      <c r="K266" s="48"/>
      <c r="L266" s="48"/>
      <c r="M266" s="48"/>
      <c r="N266" s="48"/>
      <c r="O266" s="48"/>
      <c r="P266" s="48"/>
      <c r="Q266" s="48"/>
      <c r="R266" s="48"/>
      <c r="S266" s="48"/>
      <c r="T266" s="48"/>
      <c r="U266" s="48"/>
      <c r="V266" s="48"/>
      <c r="W266" s="48"/>
      <c r="X266" s="48"/>
      <c r="Y266" s="48"/>
      <c r="Z266" s="48"/>
      <c r="AA266" s="48"/>
      <c r="AB266" s="48"/>
      <c r="AC266" s="48"/>
      <c r="AD266" s="48"/>
      <c r="AE266" s="48"/>
      <c r="AF266" s="48"/>
      <c r="AG266" s="48"/>
      <c r="AH266" s="48"/>
      <c r="AI266" s="48"/>
      <c r="AJ266" s="48"/>
      <c r="AK266" s="48"/>
      <c r="AL266" s="48"/>
      <c r="AM266" s="48"/>
      <c r="AN266" s="48"/>
      <c r="AO266" s="49">
        <f t="shared" si="2"/>
        <v>0</v>
      </c>
      <c r="AP266" s="49">
        <f t="shared" si="3"/>
        <v>0</v>
      </c>
      <c r="AQ266" s="48"/>
      <c r="AR266" s="48"/>
      <c r="AS266" s="48"/>
      <c r="AT266" s="48"/>
      <c r="AU266" s="47">
        <f t="shared" si="4"/>
        <v>0</v>
      </c>
      <c r="AV266" s="46" t="str">
        <f>IFERROR(#REF!*'[2]Paramètres commerciaux'!$C$5+#REF!*'[2]Paramètres commerciaux'!$C$4+(#REF!*'[2]Paramètres commerciaux'!$C$2)/'[2]Trame de calcul'!#REF!+A266*'[2]Paramètres commerciaux'!$C$2+B266*'[2]Paramètres commerciaux'!$C$2+(AC266*'[2]Paramètres commerciaux'!$C$2)/'[2]Trame de calcul'!#REF!+AD266*'[2]Paramètres commerciaux'!$C$2+(AE266*'[2]Paramètres commerciaux'!$C$2)/'[2]Trame de calcul'!#REF!+AF266*'[2]Paramètres commerciaux'!$C$2+AG266*'[2]Paramètres commerciaux'!$C$2+AH266*'[2]Paramètres commerciaux'!$C$3+AI266*'[2]Paramètres commerciaux'!$C$3+AK266*'[2]Paramètres commerciaux'!$C$2+IF(AL266='[2]Liste de choix'!$A$4,('[2]Tps prépa fixe'!$B$2*'[2]Paramètres commerciaux'!$C$2)/#REF!,IF('[2]Trame de calcul'!AR266='[2]Liste de choix'!$A$3,('[2]Tps prépa fixe'!$B$3*'[2]Paramètres commerciaux'!$C$2)/#REF!,0))+IF(AM266&lt;&gt;"",(('[2]Tps prépa fixe'!$B$4*'[2]Paramètres commerciaux'!$C$2)*AN266)/'[2]Trame de calcul'!#REF!,0)+((AM266*'[2]Paramètres commerciaux'!$C$2)+IF('[2]Trame de calcul'!AU266='[2]Liste de choix'!$C$4,'[2]Liste de choix'!$D$4*'[2]Paramètres commerciaux'!$C$2,0))*'[2]Trame de calcul'!AT266,"")</f>
        <v/>
      </c>
      <c r="AW266" s="46" t="str">
        <f>IFERROR(#REF!+#REF!+(#REF!*'[2]Paramètres commerciaux'!$C$1)/'[2]Trame de calcul'!#REF!+#REF!*'[2]Paramètres commerciaux'!$C$1+A266*'[2]Paramètres commerciaux'!$C$1+(AB266*'[2]Paramètres commerciaux'!$C$1)/#REF!+AC266*'[2]Paramètres commerciaux'!$C$1+(AD266*'[2]Paramètres commerciaux'!$C$1)/'[2]Trame de calcul'!#REF!+AE266*'[2]Paramètres commerciaux'!$C$1+AF266*'[2]Paramètres commerciaux'!$C$1+AG266+AH266+AJ266*'[2]Paramètres commerciaux'!$C$1+IF(AK266='[2]Liste de choix'!$A$4,('[2]Tps prépa fixe'!$B$2*'[2]Paramètres commerciaux'!$C$1)/#REF!,IF('[2]Trame de calcul'!AQ266='[2]Liste de choix'!$A$3,('[2]Tps prépa fixe'!$B$3*'[2]Paramètres commerciaux'!$C$1)/#REF!,0))+IF(AL266&lt;&gt;"",(('[2]Tps prépa fixe'!$B$4*'[2]Paramètres commerciaux'!$C$1)*AM266)/'[2]Trame de calcul'!#REF!,0)+((AL266*'[2]Paramètres commerciaux'!$C$1)+IF('[2]Trame de calcul'!AT266='[2]Liste de choix'!$C$4,'[2]Liste de choix'!$D$4*'[2]Paramètres commerciaux'!$C$1,0))*'[2]Trame de calcul'!AS266,"")</f>
        <v/>
      </c>
      <c r="AX266" s="46" t="str">
        <f>IFERROR(AW266+(AI266/#REF!),"")</f>
        <v/>
      </c>
    </row>
    <row r="267" spans="1:50" x14ac:dyDescent="0.3">
      <c r="A267" s="52"/>
      <c r="B267" s="48"/>
      <c r="C267" s="48"/>
      <c r="D267" s="48"/>
      <c r="E267" s="48"/>
      <c r="F267" s="48"/>
      <c r="G267" s="48"/>
      <c r="H267" s="48"/>
      <c r="I267" s="51" t="str">
        <f t="shared" si="0"/>
        <v/>
      </c>
      <c r="J267" s="50" t="str">
        <f t="shared" si="1"/>
        <v/>
      </c>
      <c r="K267" s="48"/>
      <c r="L267" s="48"/>
      <c r="M267" s="48"/>
      <c r="N267" s="48"/>
      <c r="O267" s="48"/>
      <c r="P267" s="48"/>
      <c r="Q267" s="48"/>
      <c r="R267" s="48"/>
      <c r="S267" s="48"/>
      <c r="T267" s="48"/>
      <c r="U267" s="48"/>
      <c r="V267" s="48"/>
      <c r="W267" s="48"/>
      <c r="X267" s="48"/>
      <c r="Y267" s="48"/>
      <c r="Z267" s="48"/>
      <c r="AA267" s="48"/>
      <c r="AB267" s="48"/>
      <c r="AC267" s="48"/>
      <c r="AD267" s="48"/>
      <c r="AE267" s="48"/>
      <c r="AF267" s="48"/>
      <c r="AG267" s="48"/>
      <c r="AH267" s="48"/>
      <c r="AI267" s="48"/>
      <c r="AJ267" s="48"/>
      <c r="AK267" s="48"/>
      <c r="AL267" s="48"/>
      <c r="AM267" s="48"/>
      <c r="AN267" s="48"/>
      <c r="AO267" s="49">
        <f t="shared" si="2"/>
        <v>0</v>
      </c>
      <c r="AP267" s="49">
        <f t="shared" si="3"/>
        <v>0</v>
      </c>
      <c r="AQ267" s="48"/>
      <c r="AR267" s="48"/>
      <c r="AS267" s="48"/>
      <c r="AT267" s="48"/>
      <c r="AU267" s="47">
        <f t="shared" si="4"/>
        <v>0</v>
      </c>
      <c r="AV267" s="46" t="str">
        <f>IFERROR(#REF!*'[2]Paramètres commerciaux'!$C$5+#REF!*'[2]Paramètres commerciaux'!$C$4+(#REF!*'[2]Paramètres commerciaux'!$C$2)/'[2]Trame de calcul'!#REF!+A267*'[2]Paramètres commerciaux'!$C$2+B267*'[2]Paramètres commerciaux'!$C$2+(AC267*'[2]Paramètres commerciaux'!$C$2)/'[2]Trame de calcul'!#REF!+AD267*'[2]Paramètres commerciaux'!$C$2+(AE267*'[2]Paramètres commerciaux'!$C$2)/'[2]Trame de calcul'!#REF!+AF267*'[2]Paramètres commerciaux'!$C$2+AG267*'[2]Paramètres commerciaux'!$C$2+AH267*'[2]Paramètres commerciaux'!$C$3+AI267*'[2]Paramètres commerciaux'!$C$3+AK267*'[2]Paramètres commerciaux'!$C$2+IF(AL267='[2]Liste de choix'!$A$4,('[2]Tps prépa fixe'!$B$2*'[2]Paramètres commerciaux'!$C$2)/#REF!,IF('[2]Trame de calcul'!AR267='[2]Liste de choix'!$A$3,('[2]Tps prépa fixe'!$B$3*'[2]Paramètres commerciaux'!$C$2)/#REF!,0))+IF(AM267&lt;&gt;"",(('[2]Tps prépa fixe'!$B$4*'[2]Paramètres commerciaux'!$C$2)*AN267)/'[2]Trame de calcul'!#REF!,0)+((AM267*'[2]Paramètres commerciaux'!$C$2)+IF('[2]Trame de calcul'!AU267='[2]Liste de choix'!$C$4,'[2]Liste de choix'!$D$4*'[2]Paramètres commerciaux'!$C$2,0))*'[2]Trame de calcul'!AT267,"")</f>
        <v/>
      </c>
      <c r="AW267" s="46" t="str">
        <f>IFERROR(#REF!+#REF!+(#REF!*'[2]Paramètres commerciaux'!$C$1)/'[2]Trame de calcul'!#REF!+#REF!*'[2]Paramètres commerciaux'!$C$1+A267*'[2]Paramètres commerciaux'!$C$1+(AB267*'[2]Paramètres commerciaux'!$C$1)/#REF!+AC267*'[2]Paramètres commerciaux'!$C$1+(AD267*'[2]Paramètres commerciaux'!$C$1)/'[2]Trame de calcul'!#REF!+AE267*'[2]Paramètres commerciaux'!$C$1+AF267*'[2]Paramètres commerciaux'!$C$1+AG267+AH267+AJ267*'[2]Paramètres commerciaux'!$C$1+IF(AK267='[2]Liste de choix'!$A$4,('[2]Tps prépa fixe'!$B$2*'[2]Paramètres commerciaux'!$C$1)/#REF!,IF('[2]Trame de calcul'!AQ267='[2]Liste de choix'!$A$3,('[2]Tps prépa fixe'!$B$3*'[2]Paramètres commerciaux'!$C$1)/#REF!,0))+IF(AL267&lt;&gt;"",(('[2]Tps prépa fixe'!$B$4*'[2]Paramètres commerciaux'!$C$1)*AM267)/'[2]Trame de calcul'!#REF!,0)+((AL267*'[2]Paramètres commerciaux'!$C$1)+IF('[2]Trame de calcul'!AT267='[2]Liste de choix'!$C$4,'[2]Liste de choix'!$D$4*'[2]Paramètres commerciaux'!$C$1,0))*'[2]Trame de calcul'!AS267,"")</f>
        <v/>
      </c>
      <c r="AX267" s="46" t="str">
        <f>IFERROR(AW267+(AI267/#REF!),"")</f>
        <v/>
      </c>
    </row>
    <row r="268" spans="1:50" x14ac:dyDescent="0.3">
      <c r="A268" s="52"/>
      <c r="B268" s="48"/>
      <c r="C268" s="48"/>
      <c r="D268" s="48"/>
      <c r="E268" s="48"/>
      <c r="F268" s="48"/>
      <c r="G268" s="48"/>
      <c r="H268" s="48"/>
      <c r="I268" s="51" t="str">
        <f t="shared" si="0"/>
        <v/>
      </c>
      <c r="J268" s="50" t="str">
        <f t="shared" si="1"/>
        <v/>
      </c>
      <c r="K268" s="48"/>
      <c r="L268" s="48"/>
      <c r="M268" s="48"/>
      <c r="N268" s="48"/>
      <c r="O268" s="48"/>
      <c r="P268" s="48"/>
      <c r="Q268" s="48"/>
      <c r="R268" s="48"/>
      <c r="S268" s="48"/>
      <c r="T268" s="48"/>
      <c r="U268" s="48"/>
      <c r="V268" s="48"/>
      <c r="W268" s="48"/>
      <c r="X268" s="48"/>
      <c r="Y268" s="48"/>
      <c r="Z268" s="48"/>
      <c r="AA268" s="48"/>
      <c r="AB268" s="48"/>
      <c r="AC268" s="48"/>
      <c r="AD268" s="48"/>
      <c r="AE268" s="48"/>
      <c r="AF268" s="48"/>
      <c r="AG268" s="48"/>
      <c r="AH268" s="48"/>
      <c r="AI268" s="48"/>
      <c r="AJ268" s="48"/>
      <c r="AK268" s="48"/>
      <c r="AL268" s="48"/>
      <c r="AM268" s="48"/>
      <c r="AN268" s="48"/>
      <c r="AO268" s="49">
        <f t="shared" si="2"/>
        <v>0</v>
      </c>
      <c r="AP268" s="49">
        <f t="shared" si="3"/>
        <v>0</v>
      </c>
      <c r="AQ268" s="48"/>
      <c r="AR268" s="48"/>
      <c r="AS268" s="48"/>
      <c r="AT268" s="48"/>
      <c r="AU268" s="47">
        <f t="shared" si="4"/>
        <v>0</v>
      </c>
      <c r="AV268" s="46" t="str">
        <f>IFERROR(#REF!*'[2]Paramètres commerciaux'!$C$5+#REF!*'[2]Paramètres commerciaux'!$C$4+(#REF!*'[2]Paramètres commerciaux'!$C$2)/'[2]Trame de calcul'!#REF!+A268*'[2]Paramètres commerciaux'!$C$2+B268*'[2]Paramètres commerciaux'!$C$2+(AC268*'[2]Paramètres commerciaux'!$C$2)/'[2]Trame de calcul'!#REF!+AD268*'[2]Paramètres commerciaux'!$C$2+(AE268*'[2]Paramètres commerciaux'!$C$2)/'[2]Trame de calcul'!#REF!+AF268*'[2]Paramètres commerciaux'!$C$2+AG268*'[2]Paramètres commerciaux'!$C$2+AH268*'[2]Paramètres commerciaux'!$C$3+AI268*'[2]Paramètres commerciaux'!$C$3+AK268*'[2]Paramètres commerciaux'!$C$2+IF(AL268='[2]Liste de choix'!$A$4,('[2]Tps prépa fixe'!$B$2*'[2]Paramètres commerciaux'!$C$2)/#REF!,IF('[2]Trame de calcul'!AR268='[2]Liste de choix'!$A$3,('[2]Tps prépa fixe'!$B$3*'[2]Paramètres commerciaux'!$C$2)/#REF!,0))+IF(AM268&lt;&gt;"",(('[2]Tps prépa fixe'!$B$4*'[2]Paramètres commerciaux'!$C$2)*AN268)/'[2]Trame de calcul'!#REF!,0)+((AM268*'[2]Paramètres commerciaux'!$C$2)+IF('[2]Trame de calcul'!AU268='[2]Liste de choix'!$C$4,'[2]Liste de choix'!$D$4*'[2]Paramètres commerciaux'!$C$2,0))*'[2]Trame de calcul'!AT268,"")</f>
        <v/>
      </c>
      <c r="AW268" s="46" t="str">
        <f>IFERROR(#REF!+#REF!+(#REF!*'[2]Paramètres commerciaux'!$C$1)/'[2]Trame de calcul'!#REF!+#REF!*'[2]Paramètres commerciaux'!$C$1+A268*'[2]Paramètres commerciaux'!$C$1+(AB268*'[2]Paramètres commerciaux'!$C$1)/#REF!+AC268*'[2]Paramètres commerciaux'!$C$1+(AD268*'[2]Paramètres commerciaux'!$C$1)/'[2]Trame de calcul'!#REF!+AE268*'[2]Paramètres commerciaux'!$C$1+AF268*'[2]Paramètres commerciaux'!$C$1+AG268+AH268+AJ268*'[2]Paramètres commerciaux'!$C$1+IF(AK268='[2]Liste de choix'!$A$4,('[2]Tps prépa fixe'!$B$2*'[2]Paramètres commerciaux'!$C$1)/#REF!,IF('[2]Trame de calcul'!AQ268='[2]Liste de choix'!$A$3,('[2]Tps prépa fixe'!$B$3*'[2]Paramètres commerciaux'!$C$1)/#REF!,0))+IF(AL268&lt;&gt;"",(('[2]Tps prépa fixe'!$B$4*'[2]Paramètres commerciaux'!$C$1)*AM268)/'[2]Trame de calcul'!#REF!,0)+((AL268*'[2]Paramètres commerciaux'!$C$1)+IF('[2]Trame de calcul'!AT268='[2]Liste de choix'!$C$4,'[2]Liste de choix'!$D$4*'[2]Paramètres commerciaux'!$C$1,0))*'[2]Trame de calcul'!AS268,"")</f>
        <v/>
      </c>
      <c r="AX268" s="46" t="str">
        <f>IFERROR(AW268+(AI268/#REF!),"")</f>
        <v/>
      </c>
    </row>
    <row r="269" spans="1:50" x14ac:dyDescent="0.3">
      <c r="A269" s="52"/>
      <c r="B269" s="48"/>
      <c r="C269" s="48"/>
      <c r="D269" s="48"/>
      <c r="E269" s="48"/>
      <c r="F269" s="48"/>
      <c r="G269" s="48"/>
      <c r="H269" s="48"/>
      <c r="I269" s="51" t="str">
        <f t="shared" si="0"/>
        <v/>
      </c>
      <c r="J269" s="50" t="str">
        <f t="shared" si="1"/>
        <v/>
      </c>
      <c r="K269" s="48"/>
      <c r="L269" s="48"/>
      <c r="M269" s="48"/>
      <c r="N269" s="48"/>
      <c r="O269" s="48"/>
      <c r="P269" s="48"/>
      <c r="Q269" s="48"/>
      <c r="R269" s="48"/>
      <c r="S269" s="48"/>
      <c r="T269" s="48"/>
      <c r="U269" s="48"/>
      <c r="V269" s="48"/>
      <c r="W269" s="48"/>
      <c r="X269" s="48"/>
      <c r="Y269" s="48"/>
      <c r="Z269" s="48"/>
      <c r="AA269" s="48"/>
      <c r="AB269" s="48"/>
      <c r="AC269" s="48"/>
      <c r="AD269" s="48"/>
      <c r="AE269" s="48"/>
      <c r="AF269" s="48"/>
      <c r="AG269" s="48"/>
      <c r="AH269" s="48"/>
      <c r="AI269" s="48"/>
      <c r="AJ269" s="48"/>
      <c r="AK269" s="48"/>
      <c r="AL269" s="48"/>
      <c r="AM269" s="48"/>
      <c r="AN269" s="48"/>
      <c r="AO269" s="49">
        <f t="shared" si="2"/>
        <v>0</v>
      </c>
      <c r="AP269" s="49">
        <f t="shared" si="3"/>
        <v>0</v>
      </c>
      <c r="AQ269" s="48"/>
      <c r="AR269" s="48"/>
      <c r="AS269" s="48"/>
      <c r="AT269" s="48"/>
      <c r="AU269" s="47">
        <f t="shared" si="4"/>
        <v>0</v>
      </c>
      <c r="AV269" s="46" t="str">
        <f>IFERROR(#REF!*'[2]Paramètres commerciaux'!$C$5+#REF!*'[2]Paramètres commerciaux'!$C$4+(#REF!*'[2]Paramètres commerciaux'!$C$2)/'[2]Trame de calcul'!#REF!+A269*'[2]Paramètres commerciaux'!$C$2+B269*'[2]Paramètres commerciaux'!$C$2+(AC269*'[2]Paramètres commerciaux'!$C$2)/'[2]Trame de calcul'!#REF!+AD269*'[2]Paramètres commerciaux'!$C$2+(AE269*'[2]Paramètres commerciaux'!$C$2)/'[2]Trame de calcul'!#REF!+AF269*'[2]Paramètres commerciaux'!$C$2+AG269*'[2]Paramètres commerciaux'!$C$2+AH269*'[2]Paramètres commerciaux'!$C$3+AI269*'[2]Paramètres commerciaux'!$C$3+AK269*'[2]Paramètres commerciaux'!$C$2+IF(AL269='[2]Liste de choix'!$A$4,('[2]Tps prépa fixe'!$B$2*'[2]Paramètres commerciaux'!$C$2)/#REF!,IF('[2]Trame de calcul'!AR269='[2]Liste de choix'!$A$3,('[2]Tps prépa fixe'!$B$3*'[2]Paramètres commerciaux'!$C$2)/#REF!,0))+IF(AM269&lt;&gt;"",(('[2]Tps prépa fixe'!$B$4*'[2]Paramètres commerciaux'!$C$2)*AN269)/'[2]Trame de calcul'!#REF!,0)+((AM269*'[2]Paramètres commerciaux'!$C$2)+IF('[2]Trame de calcul'!AU269='[2]Liste de choix'!$C$4,'[2]Liste de choix'!$D$4*'[2]Paramètres commerciaux'!$C$2,0))*'[2]Trame de calcul'!AT269,"")</f>
        <v/>
      </c>
      <c r="AW269" s="46" t="str">
        <f>IFERROR(#REF!+#REF!+(#REF!*'[2]Paramètres commerciaux'!$C$1)/'[2]Trame de calcul'!#REF!+#REF!*'[2]Paramètres commerciaux'!$C$1+A269*'[2]Paramètres commerciaux'!$C$1+(AB269*'[2]Paramètres commerciaux'!$C$1)/#REF!+AC269*'[2]Paramètres commerciaux'!$C$1+(AD269*'[2]Paramètres commerciaux'!$C$1)/'[2]Trame de calcul'!#REF!+AE269*'[2]Paramètres commerciaux'!$C$1+AF269*'[2]Paramètres commerciaux'!$C$1+AG269+AH269+AJ269*'[2]Paramètres commerciaux'!$C$1+IF(AK269='[2]Liste de choix'!$A$4,('[2]Tps prépa fixe'!$B$2*'[2]Paramètres commerciaux'!$C$1)/#REF!,IF('[2]Trame de calcul'!AQ269='[2]Liste de choix'!$A$3,('[2]Tps prépa fixe'!$B$3*'[2]Paramètres commerciaux'!$C$1)/#REF!,0))+IF(AL269&lt;&gt;"",(('[2]Tps prépa fixe'!$B$4*'[2]Paramètres commerciaux'!$C$1)*AM269)/'[2]Trame de calcul'!#REF!,0)+((AL269*'[2]Paramètres commerciaux'!$C$1)+IF('[2]Trame de calcul'!AT269='[2]Liste de choix'!$C$4,'[2]Liste de choix'!$D$4*'[2]Paramètres commerciaux'!$C$1,0))*'[2]Trame de calcul'!AS269,"")</f>
        <v/>
      </c>
      <c r="AX269" s="46" t="str">
        <f>IFERROR(AW269+(AI269/#REF!),"")</f>
        <v/>
      </c>
    </row>
    <row r="270" spans="1:50" x14ac:dyDescent="0.3">
      <c r="A270" s="52"/>
      <c r="B270" s="48"/>
      <c r="C270" s="48"/>
      <c r="D270" s="48"/>
      <c r="E270" s="48"/>
      <c r="F270" s="48"/>
      <c r="G270" s="48"/>
      <c r="H270" s="48"/>
      <c r="I270" s="51" t="str">
        <f t="shared" si="0"/>
        <v/>
      </c>
      <c r="J270" s="50" t="str">
        <f t="shared" si="1"/>
        <v/>
      </c>
      <c r="K270" s="48"/>
      <c r="L270" s="48"/>
      <c r="M270" s="48"/>
      <c r="N270" s="48"/>
      <c r="O270" s="48"/>
      <c r="P270" s="48"/>
      <c r="Q270" s="48"/>
      <c r="R270" s="48"/>
      <c r="S270" s="48"/>
      <c r="T270" s="48"/>
      <c r="U270" s="48"/>
      <c r="V270" s="48"/>
      <c r="W270" s="48"/>
      <c r="X270" s="48"/>
      <c r="Y270" s="48"/>
      <c r="Z270" s="48"/>
      <c r="AA270" s="48"/>
      <c r="AB270" s="48"/>
      <c r="AC270" s="48"/>
      <c r="AD270" s="48"/>
      <c r="AE270" s="48"/>
      <c r="AF270" s="48"/>
      <c r="AG270" s="48"/>
      <c r="AH270" s="48"/>
      <c r="AI270" s="48"/>
      <c r="AJ270" s="48"/>
      <c r="AK270" s="48"/>
      <c r="AL270" s="48"/>
      <c r="AM270" s="48"/>
      <c r="AN270" s="48"/>
      <c r="AO270" s="49">
        <f t="shared" si="2"/>
        <v>0</v>
      </c>
      <c r="AP270" s="49">
        <f t="shared" si="3"/>
        <v>0</v>
      </c>
      <c r="AQ270" s="48"/>
      <c r="AR270" s="48"/>
      <c r="AS270" s="48"/>
      <c r="AT270" s="48"/>
      <c r="AU270" s="47">
        <f t="shared" si="4"/>
        <v>0</v>
      </c>
      <c r="AV270" s="46" t="str">
        <f>IFERROR(#REF!*'[2]Paramètres commerciaux'!$C$5+#REF!*'[2]Paramètres commerciaux'!$C$4+(#REF!*'[2]Paramètres commerciaux'!$C$2)/'[2]Trame de calcul'!#REF!+A270*'[2]Paramètres commerciaux'!$C$2+B270*'[2]Paramètres commerciaux'!$C$2+(AC270*'[2]Paramètres commerciaux'!$C$2)/'[2]Trame de calcul'!#REF!+AD270*'[2]Paramètres commerciaux'!$C$2+(AE270*'[2]Paramètres commerciaux'!$C$2)/'[2]Trame de calcul'!#REF!+AF270*'[2]Paramètres commerciaux'!$C$2+AG270*'[2]Paramètres commerciaux'!$C$2+AH270*'[2]Paramètres commerciaux'!$C$3+AI270*'[2]Paramètres commerciaux'!$C$3+AK270*'[2]Paramètres commerciaux'!$C$2+IF(AL270='[2]Liste de choix'!$A$4,('[2]Tps prépa fixe'!$B$2*'[2]Paramètres commerciaux'!$C$2)/#REF!,IF('[2]Trame de calcul'!AR270='[2]Liste de choix'!$A$3,('[2]Tps prépa fixe'!$B$3*'[2]Paramètres commerciaux'!$C$2)/#REF!,0))+IF(AM270&lt;&gt;"",(('[2]Tps prépa fixe'!$B$4*'[2]Paramètres commerciaux'!$C$2)*AN270)/'[2]Trame de calcul'!#REF!,0)+((AM270*'[2]Paramètres commerciaux'!$C$2)+IF('[2]Trame de calcul'!AU270='[2]Liste de choix'!$C$4,'[2]Liste de choix'!$D$4*'[2]Paramètres commerciaux'!$C$2,0))*'[2]Trame de calcul'!AT270,"")</f>
        <v/>
      </c>
      <c r="AW270" s="46" t="str">
        <f>IFERROR(#REF!+#REF!+(#REF!*'[2]Paramètres commerciaux'!$C$1)/'[2]Trame de calcul'!#REF!+#REF!*'[2]Paramètres commerciaux'!$C$1+A270*'[2]Paramètres commerciaux'!$C$1+(AB270*'[2]Paramètres commerciaux'!$C$1)/#REF!+AC270*'[2]Paramètres commerciaux'!$C$1+(AD270*'[2]Paramètres commerciaux'!$C$1)/'[2]Trame de calcul'!#REF!+AE270*'[2]Paramètres commerciaux'!$C$1+AF270*'[2]Paramètres commerciaux'!$C$1+AG270+AH270+AJ270*'[2]Paramètres commerciaux'!$C$1+IF(AK270='[2]Liste de choix'!$A$4,('[2]Tps prépa fixe'!$B$2*'[2]Paramètres commerciaux'!$C$1)/#REF!,IF('[2]Trame de calcul'!AQ270='[2]Liste de choix'!$A$3,('[2]Tps prépa fixe'!$B$3*'[2]Paramètres commerciaux'!$C$1)/#REF!,0))+IF(AL270&lt;&gt;"",(('[2]Tps prépa fixe'!$B$4*'[2]Paramètres commerciaux'!$C$1)*AM270)/'[2]Trame de calcul'!#REF!,0)+((AL270*'[2]Paramètres commerciaux'!$C$1)+IF('[2]Trame de calcul'!AT270='[2]Liste de choix'!$C$4,'[2]Liste de choix'!$D$4*'[2]Paramètres commerciaux'!$C$1,0))*'[2]Trame de calcul'!AS270,"")</f>
        <v/>
      </c>
      <c r="AX270" s="46" t="str">
        <f>IFERROR(AW270+(AI270/#REF!),"")</f>
        <v/>
      </c>
    </row>
    <row r="271" spans="1:50" x14ac:dyDescent="0.3">
      <c r="A271" s="52"/>
      <c r="B271" s="48"/>
      <c r="C271" s="48"/>
      <c r="D271" s="48"/>
      <c r="E271" s="48"/>
      <c r="F271" s="48"/>
      <c r="G271" s="48"/>
      <c r="H271" s="48"/>
      <c r="I271" s="51" t="str">
        <f t="shared" si="0"/>
        <v/>
      </c>
      <c r="J271" s="50" t="str">
        <f t="shared" si="1"/>
        <v/>
      </c>
      <c r="K271" s="48"/>
      <c r="L271" s="48"/>
      <c r="M271" s="48"/>
      <c r="N271" s="48"/>
      <c r="O271" s="48"/>
      <c r="P271" s="48"/>
      <c r="Q271" s="48"/>
      <c r="R271" s="48"/>
      <c r="S271" s="48"/>
      <c r="T271" s="48"/>
      <c r="U271" s="48"/>
      <c r="V271" s="48"/>
      <c r="W271" s="48"/>
      <c r="X271" s="48"/>
      <c r="Y271" s="48"/>
      <c r="Z271" s="48"/>
      <c r="AA271" s="48"/>
      <c r="AB271" s="48"/>
      <c r="AC271" s="48"/>
      <c r="AD271" s="48"/>
      <c r="AE271" s="48"/>
      <c r="AF271" s="48"/>
      <c r="AG271" s="48"/>
      <c r="AH271" s="48"/>
      <c r="AI271" s="48"/>
      <c r="AJ271" s="48"/>
      <c r="AK271" s="48"/>
      <c r="AL271" s="48"/>
      <c r="AM271" s="48"/>
      <c r="AN271" s="48"/>
      <c r="AO271" s="49">
        <f t="shared" si="2"/>
        <v>0</v>
      </c>
      <c r="AP271" s="49">
        <f t="shared" si="3"/>
        <v>0</v>
      </c>
      <c r="AQ271" s="48"/>
      <c r="AR271" s="48"/>
      <c r="AS271" s="48"/>
      <c r="AT271" s="48"/>
      <c r="AU271" s="47">
        <f t="shared" si="4"/>
        <v>0</v>
      </c>
      <c r="AV271" s="46" t="str">
        <f>IFERROR(#REF!*'[2]Paramètres commerciaux'!$C$5+#REF!*'[2]Paramètres commerciaux'!$C$4+(#REF!*'[2]Paramètres commerciaux'!$C$2)/'[2]Trame de calcul'!#REF!+A271*'[2]Paramètres commerciaux'!$C$2+B271*'[2]Paramètres commerciaux'!$C$2+(AC271*'[2]Paramètres commerciaux'!$C$2)/'[2]Trame de calcul'!#REF!+AD271*'[2]Paramètres commerciaux'!$C$2+(AE271*'[2]Paramètres commerciaux'!$C$2)/'[2]Trame de calcul'!#REF!+AF271*'[2]Paramètres commerciaux'!$C$2+AG271*'[2]Paramètres commerciaux'!$C$2+AH271*'[2]Paramètres commerciaux'!$C$3+AI271*'[2]Paramètres commerciaux'!$C$3+AK271*'[2]Paramètres commerciaux'!$C$2+IF(AL271='[2]Liste de choix'!$A$4,('[2]Tps prépa fixe'!$B$2*'[2]Paramètres commerciaux'!$C$2)/#REF!,IF('[2]Trame de calcul'!AR271='[2]Liste de choix'!$A$3,('[2]Tps prépa fixe'!$B$3*'[2]Paramètres commerciaux'!$C$2)/#REF!,0))+IF(AM271&lt;&gt;"",(('[2]Tps prépa fixe'!$B$4*'[2]Paramètres commerciaux'!$C$2)*AN271)/'[2]Trame de calcul'!#REF!,0)+((AM271*'[2]Paramètres commerciaux'!$C$2)+IF('[2]Trame de calcul'!AU271='[2]Liste de choix'!$C$4,'[2]Liste de choix'!$D$4*'[2]Paramètres commerciaux'!$C$2,0))*'[2]Trame de calcul'!AT271,"")</f>
        <v/>
      </c>
      <c r="AW271" s="46" t="str">
        <f>IFERROR(#REF!+#REF!+(#REF!*'[2]Paramètres commerciaux'!$C$1)/'[2]Trame de calcul'!#REF!+#REF!*'[2]Paramètres commerciaux'!$C$1+A271*'[2]Paramètres commerciaux'!$C$1+(AB271*'[2]Paramètres commerciaux'!$C$1)/#REF!+AC271*'[2]Paramètres commerciaux'!$C$1+(AD271*'[2]Paramètres commerciaux'!$C$1)/'[2]Trame de calcul'!#REF!+AE271*'[2]Paramètres commerciaux'!$C$1+AF271*'[2]Paramètres commerciaux'!$C$1+AG271+AH271+AJ271*'[2]Paramètres commerciaux'!$C$1+IF(AK271='[2]Liste de choix'!$A$4,('[2]Tps prépa fixe'!$B$2*'[2]Paramètres commerciaux'!$C$1)/#REF!,IF('[2]Trame de calcul'!AQ271='[2]Liste de choix'!$A$3,('[2]Tps prépa fixe'!$B$3*'[2]Paramètres commerciaux'!$C$1)/#REF!,0))+IF(AL271&lt;&gt;"",(('[2]Tps prépa fixe'!$B$4*'[2]Paramètres commerciaux'!$C$1)*AM271)/'[2]Trame de calcul'!#REF!,0)+((AL271*'[2]Paramètres commerciaux'!$C$1)+IF('[2]Trame de calcul'!AT271='[2]Liste de choix'!$C$4,'[2]Liste de choix'!$D$4*'[2]Paramètres commerciaux'!$C$1,0))*'[2]Trame de calcul'!AS271,"")</f>
        <v/>
      </c>
      <c r="AX271" s="46" t="str">
        <f>IFERROR(AW271+(AI271/#REF!),"")</f>
        <v/>
      </c>
    </row>
    <row r="272" spans="1:50" x14ac:dyDescent="0.3">
      <c r="A272" s="52"/>
      <c r="B272" s="48"/>
      <c r="C272" s="48"/>
      <c r="D272" s="48"/>
      <c r="E272" s="48"/>
      <c r="F272" s="48"/>
      <c r="G272" s="48"/>
      <c r="H272" s="48"/>
      <c r="I272" s="51" t="str">
        <f t="shared" si="0"/>
        <v/>
      </c>
      <c r="J272" s="50" t="str">
        <f t="shared" si="1"/>
        <v/>
      </c>
      <c r="K272" s="48"/>
      <c r="L272" s="48"/>
      <c r="M272" s="48"/>
      <c r="N272" s="48"/>
      <c r="O272" s="48"/>
      <c r="P272" s="48"/>
      <c r="Q272" s="48"/>
      <c r="R272" s="48"/>
      <c r="S272" s="48"/>
      <c r="T272" s="48"/>
      <c r="U272" s="48"/>
      <c r="V272" s="48"/>
      <c r="W272" s="48"/>
      <c r="X272" s="48"/>
      <c r="Y272" s="48"/>
      <c r="Z272" s="48"/>
      <c r="AA272" s="48"/>
      <c r="AB272" s="48"/>
      <c r="AC272" s="48"/>
      <c r="AD272" s="48"/>
      <c r="AE272" s="48"/>
      <c r="AF272" s="48"/>
      <c r="AG272" s="48"/>
      <c r="AH272" s="48"/>
      <c r="AI272" s="48"/>
      <c r="AJ272" s="48"/>
      <c r="AK272" s="48"/>
      <c r="AL272" s="48"/>
      <c r="AM272" s="48"/>
      <c r="AN272" s="48"/>
      <c r="AO272" s="49">
        <f t="shared" si="2"/>
        <v>0</v>
      </c>
      <c r="AP272" s="49">
        <f t="shared" si="3"/>
        <v>0</v>
      </c>
      <c r="AQ272" s="48"/>
      <c r="AR272" s="48"/>
      <c r="AS272" s="48"/>
      <c r="AT272" s="48"/>
      <c r="AU272" s="47">
        <f t="shared" si="4"/>
        <v>0</v>
      </c>
      <c r="AV272" s="46" t="str">
        <f>IFERROR(#REF!*'[2]Paramètres commerciaux'!$C$5+#REF!*'[2]Paramètres commerciaux'!$C$4+(#REF!*'[2]Paramètres commerciaux'!$C$2)/'[2]Trame de calcul'!#REF!+A272*'[2]Paramètres commerciaux'!$C$2+B272*'[2]Paramètres commerciaux'!$C$2+(AC272*'[2]Paramètres commerciaux'!$C$2)/'[2]Trame de calcul'!#REF!+AD272*'[2]Paramètres commerciaux'!$C$2+(AE272*'[2]Paramètres commerciaux'!$C$2)/'[2]Trame de calcul'!#REF!+AF272*'[2]Paramètres commerciaux'!$C$2+AG272*'[2]Paramètres commerciaux'!$C$2+AH272*'[2]Paramètres commerciaux'!$C$3+AI272*'[2]Paramètres commerciaux'!$C$3+AK272*'[2]Paramètres commerciaux'!$C$2+IF(AL272='[2]Liste de choix'!$A$4,('[2]Tps prépa fixe'!$B$2*'[2]Paramètres commerciaux'!$C$2)/#REF!,IF('[2]Trame de calcul'!AR272='[2]Liste de choix'!$A$3,('[2]Tps prépa fixe'!$B$3*'[2]Paramètres commerciaux'!$C$2)/#REF!,0))+IF(AM272&lt;&gt;"",(('[2]Tps prépa fixe'!$B$4*'[2]Paramètres commerciaux'!$C$2)*AN272)/'[2]Trame de calcul'!#REF!,0)+((AM272*'[2]Paramètres commerciaux'!$C$2)+IF('[2]Trame de calcul'!AU272='[2]Liste de choix'!$C$4,'[2]Liste de choix'!$D$4*'[2]Paramètres commerciaux'!$C$2,0))*'[2]Trame de calcul'!AT272,"")</f>
        <v/>
      </c>
      <c r="AW272" s="46" t="str">
        <f>IFERROR(#REF!+#REF!+(#REF!*'[2]Paramètres commerciaux'!$C$1)/'[2]Trame de calcul'!#REF!+#REF!*'[2]Paramètres commerciaux'!$C$1+A272*'[2]Paramètres commerciaux'!$C$1+(AB272*'[2]Paramètres commerciaux'!$C$1)/#REF!+AC272*'[2]Paramètres commerciaux'!$C$1+(AD272*'[2]Paramètres commerciaux'!$C$1)/'[2]Trame de calcul'!#REF!+AE272*'[2]Paramètres commerciaux'!$C$1+AF272*'[2]Paramètres commerciaux'!$C$1+AG272+AH272+AJ272*'[2]Paramètres commerciaux'!$C$1+IF(AK272='[2]Liste de choix'!$A$4,('[2]Tps prépa fixe'!$B$2*'[2]Paramètres commerciaux'!$C$1)/#REF!,IF('[2]Trame de calcul'!AQ272='[2]Liste de choix'!$A$3,('[2]Tps prépa fixe'!$B$3*'[2]Paramètres commerciaux'!$C$1)/#REF!,0))+IF(AL272&lt;&gt;"",(('[2]Tps prépa fixe'!$B$4*'[2]Paramètres commerciaux'!$C$1)*AM272)/'[2]Trame de calcul'!#REF!,0)+((AL272*'[2]Paramètres commerciaux'!$C$1)+IF('[2]Trame de calcul'!AT272='[2]Liste de choix'!$C$4,'[2]Liste de choix'!$D$4*'[2]Paramètres commerciaux'!$C$1,0))*'[2]Trame de calcul'!AS272,"")</f>
        <v/>
      </c>
      <c r="AX272" s="46" t="str">
        <f>IFERROR(AW272+(AI272/#REF!),"")</f>
        <v/>
      </c>
    </row>
    <row r="273" spans="1:50" x14ac:dyDescent="0.3">
      <c r="A273" s="52"/>
      <c r="B273" s="48"/>
      <c r="C273" s="48"/>
      <c r="D273" s="48"/>
      <c r="E273" s="48"/>
      <c r="F273" s="48"/>
      <c r="G273" s="48"/>
      <c r="H273" s="48"/>
      <c r="I273" s="51" t="str">
        <f t="shared" si="0"/>
        <v/>
      </c>
      <c r="J273" s="50" t="str">
        <f t="shared" si="1"/>
        <v/>
      </c>
      <c r="K273" s="48"/>
      <c r="L273" s="48"/>
      <c r="M273" s="48"/>
      <c r="N273" s="48"/>
      <c r="O273" s="48"/>
      <c r="P273" s="48"/>
      <c r="Q273" s="48"/>
      <c r="R273" s="48"/>
      <c r="S273" s="48"/>
      <c r="T273" s="48"/>
      <c r="U273" s="48"/>
      <c r="V273" s="48"/>
      <c r="W273" s="48"/>
      <c r="X273" s="48"/>
      <c r="Y273" s="48"/>
      <c r="Z273" s="48"/>
      <c r="AA273" s="48"/>
      <c r="AB273" s="48"/>
      <c r="AC273" s="48"/>
      <c r="AD273" s="48"/>
      <c r="AE273" s="48"/>
      <c r="AF273" s="48"/>
      <c r="AG273" s="48"/>
      <c r="AH273" s="48"/>
      <c r="AI273" s="48"/>
      <c r="AJ273" s="48"/>
      <c r="AK273" s="48"/>
      <c r="AL273" s="48"/>
      <c r="AM273" s="48"/>
      <c r="AN273" s="48"/>
      <c r="AO273" s="49">
        <f t="shared" si="2"/>
        <v>0</v>
      </c>
      <c r="AP273" s="49">
        <f t="shared" si="3"/>
        <v>0</v>
      </c>
      <c r="AQ273" s="48"/>
      <c r="AR273" s="48"/>
      <c r="AS273" s="48"/>
      <c r="AT273" s="48"/>
      <c r="AU273" s="47">
        <f t="shared" si="4"/>
        <v>0</v>
      </c>
      <c r="AV273" s="46" t="str">
        <f>IFERROR(#REF!*'[2]Paramètres commerciaux'!$C$5+#REF!*'[2]Paramètres commerciaux'!$C$4+(#REF!*'[2]Paramètres commerciaux'!$C$2)/'[2]Trame de calcul'!#REF!+A273*'[2]Paramètres commerciaux'!$C$2+B273*'[2]Paramètres commerciaux'!$C$2+(AC273*'[2]Paramètres commerciaux'!$C$2)/'[2]Trame de calcul'!#REF!+AD273*'[2]Paramètres commerciaux'!$C$2+(AE273*'[2]Paramètres commerciaux'!$C$2)/'[2]Trame de calcul'!#REF!+AF273*'[2]Paramètres commerciaux'!$C$2+AG273*'[2]Paramètres commerciaux'!$C$2+AH273*'[2]Paramètres commerciaux'!$C$3+AI273*'[2]Paramètres commerciaux'!$C$3+AK273*'[2]Paramètres commerciaux'!$C$2+IF(AL273='[2]Liste de choix'!$A$4,('[2]Tps prépa fixe'!$B$2*'[2]Paramètres commerciaux'!$C$2)/#REF!,IF('[2]Trame de calcul'!AR273='[2]Liste de choix'!$A$3,('[2]Tps prépa fixe'!$B$3*'[2]Paramètres commerciaux'!$C$2)/#REF!,0))+IF(AM273&lt;&gt;"",(('[2]Tps prépa fixe'!$B$4*'[2]Paramètres commerciaux'!$C$2)*AN273)/'[2]Trame de calcul'!#REF!,0)+((AM273*'[2]Paramètres commerciaux'!$C$2)+IF('[2]Trame de calcul'!AU273='[2]Liste de choix'!$C$4,'[2]Liste de choix'!$D$4*'[2]Paramètres commerciaux'!$C$2,0))*'[2]Trame de calcul'!AT273,"")</f>
        <v/>
      </c>
      <c r="AW273" s="46" t="str">
        <f>IFERROR(#REF!+#REF!+(#REF!*'[2]Paramètres commerciaux'!$C$1)/'[2]Trame de calcul'!#REF!+#REF!*'[2]Paramètres commerciaux'!$C$1+A273*'[2]Paramètres commerciaux'!$C$1+(AB273*'[2]Paramètres commerciaux'!$C$1)/#REF!+AC273*'[2]Paramètres commerciaux'!$C$1+(AD273*'[2]Paramètres commerciaux'!$C$1)/'[2]Trame de calcul'!#REF!+AE273*'[2]Paramètres commerciaux'!$C$1+AF273*'[2]Paramètres commerciaux'!$C$1+AG273+AH273+AJ273*'[2]Paramètres commerciaux'!$C$1+IF(AK273='[2]Liste de choix'!$A$4,('[2]Tps prépa fixe'!$B$2*'[2]Paramètres commerciaux'!$C$1)/#REF!,IF('[2]Trame de calcul'!AQ273='[2]Liste de choix'!$A$3,('[2]Tps prépa fixe'!$B$3*'[2]Paramètres commerciaux'!$C$1)/#REF!,0))+IF(AL273&lt;&gt;"",(('[2]Tps prépa fixe'!$B$4*'[2]Paramètres commerciaux'!$C$1)*AM273)/'[2]Trame de calcul'!#REF!,0)+((AL273*'[2]Paramètres commerciaux'!$C$1)+IF('[2]Trame de calcul'!AT273='[2]Liste de choix'!$C$4,'[2]Liste de choix'!$D$4*'[2]Paramètres commerciaux'!$C$1,0))*'[2]Trame de calcul'!AS273,"")</f>
        <v/>
      </c>
      <c r="AX273" s="46" t="str">
        <f>IFERROR(AW273+(AI273/#REF!),"")</f>
        <v/>
      </c>
    </row>
    <row r="274" spans="1:50" x14ac:dyDescent="0.3">
      <c r="A274" s="52"/>
      <c r="B274" s="48"/>
      <c r="C274" s="48"/>
      <c r="D274" s="48"/>
      <c r="E274" s="48"/>
      <c r="F274" s="48"/>
      <c r="G274" s="48"/>
      <c r="H274" s="48"/>
      <c r="I274" s="51" t="str">
        <f t="shared" si="0"/>
        <v/>
      </c>
      <c r="J274" s="50" t="str">
        <f t="shared" si="1"/>
        <v/>
      </c>
      <c r="K274" s="48"/>
      <c r="L274" s="48"/>
      <c r="M274" s="48"/>
      <c r="N274" s="48"/>
      <c r="O274" s="48"/>
      <c r="P274" s="48"/>
      <c r="Q274" s="48"/>
      <c r="R274" s="48"/>
      <c r="S274" s="48"/>
      <c r="T274" s="48"/>
      <c r="U274" s="48"/>
      <c r="V274" s="48"/>
      <c r="W274" s="48"/>
      <c r="X274" s="48"/>
      <c r="Y274" s="48"/>
      <c r="Z274" s="48"/>
      <c r="AA274" s="48"/>
      <c r="AB274" s="48"/>
      <c r="AC274" s="48"/>
      <c r="AD274" s="48"/>
      <c r="AE274" s="48"/>
      <c r="AF274" s="48"/>
      <c r="AG274" s="48"/>
      <c r="AH274" s="48"/>
      <c r="AI274" s="48"/>
      <c r="AJ274" s="48"/>
      <c r="AK274" s="48"/>
      <c r="AL274" s="48"/>
      <c r="AM274" s="48"/>
      <c r="AN274" s="48"/>
      <c r="AO274" s="49">
        <f t="shared" si="2"/>
        <v>0</v>
      </c>
      <c r="AP274" s="49">
        <f t="shared" si="3"/>
        <v>0</v>
      </c>
      <c r="AQ274" s="48"/>
      <c r="AR274" s="48"/>
      <c r="AS274" s="48"/>
      <c r="AT274" s="48"/>
      <c r="AU274" s="47">
        <f t="shared" si="4"/>
        <v>0</v>
      </c>
      <c r="AV274" s="46" t="str">
        <f>IFERROR(#REF!*'[2]Paramètres commerciaux'!$C$5+#REF!*'[2]Paramètres commerciaux'!$C$4+(#REF!*'[2]Paramètres commerciaux'!$C$2)/'[2]Trame de calcul'!#REF!+A274*'[2]Paramètres commerciaux'!$C$2+B274*'[2]Paramètres commerciaux'!$C$2+(AC274*'[2]Paramètres commerciaux'!$C$2)/'[2]Trame de calcul'!#REF!+AD274*'[2]Paramètres commerciaux'!$C$2+(AE274*'[2]Paramètres commerciaux'!$C$2)/'[2]Trame de calcul'!#REF!+AF274*'[2]Paramètres commerciaux'!$C$2+AG274*'[2]Paramètres commerciaux'!$C$2+AH274*'[2]Paramètres commerciaux'!$C$3+AI274*'[2]Paramètres commerciaux'!$C$3+AK274*'[2]Paramètres commerciaux'!$C$2+IF(AL274='[2]Liste de choix'!$A$4,('[2]Tps prépa fixe'!$B$2*'[2]Paramètres commerciaux'!$C$2)/#REF!,IF('[2]Trame de calcul'!AR274='[2]Liste de choix'!$A$3,('[2]Tps prépa fixe'!$B$3*'[2]Paramètres commerciaux'!$C$2)/#REF!,0))+IF(AM274&lt;&gt;"",(('[2]Tps prépa fixe'!$B$4*'[2]Paramètres commerciaux'!$C$2)*AN274)/'[2]Trame de calcul'!#REF!,0)+((AM274*'[2]Paramètres commerciaux'!$C$2)+IF('[2]Trame de calcul'!AU274='[2]Liste de choix'!$C$4,'[2]Liste de choix'!$D$4*'[2]Paramètres commerciaux'!$C$2,0))*'[2]Trame de calcul'!AT274,"")</f>
        <v/>
      </c>
      <c r="AW274" s="46" t="str">
        <f>IFERROR(#REF!+#REF!+(#REF!*'[2]Paramètres commerciaux'!$C$1)/'[2]Trame de calcul'!#REF!+#REF!*'[2]Paramètres commerciaux'!$C$1+A274*'[2]Paramètres commerciaux'!$C$1+(AB274*'[2]Paramètres commerciaux'!$C$1)/#REF!+AC274*'[2]Paramètres commerciaux'!$C$1+(AD274*'[2]Paramètres commerciaux'!$C$1)/'[2]Trame de calcul'!#REF!+AE274*'[2]Paramètres commerciaux'!$C$1+AF274*'[2]Paramètres commerciaux'!$C$1+AG274+AH274+AJ274*'[2]Paramètres commerciaux'!$C$1+IF(AK274='[2]Liste de choix'!$A$4,('[2]Tps prépa fixe'!$B$2*'[2]Paramètres commerciaux'!$C$1)/#REF!,IF('[2]Trame de calcul'!AQ274='[2]Liste de choix'!$A$3,('[2]Tps prépa fixe'!$B$3*'[2]Paramètres commerciaux'!$C$1)/#REF!,0))+IF(AL274&lt;&gt;"",(('[2]Tps prépa fixe'!$B$4*'[2]Paramètres commerciaux'!$C$1)*AM274)/'[2]Trame de calcul'!#REF!,0)+((AL274*'[2]Paramètres commerciaux'!$C$1)+IF('[2]Trame de calcul'!AT274='[2]Liste de choix'!$C$4,'[2]Liste de choix'!$D$4*'[2]Paramètres commerciaux'!$C$1,0))*'[2]Trame de calcul'!AS274,"")</f>
        <v/>
      </c>
      <c r="AX274" s="46" t="str">
        <f>IFERROR(AW274+(AI274/#REF!),"")</f>
        <v/>
      </c>
    </row>
    <row r="275" spans="1:50" x14ac:dyDescent="0.3">
      <c r="A275" s="52"/>
      <c r="B275" s="48"/>
      <c r="C275" s="48"/>
      <c r="D275" s="48"/>
      <c r="E275" s="48"/>
      <c r="F275" s="48"/>
      <c r="G275" s="48"/>
      <c r="H275" s="48"/>
      <c r="I275" s="51" t="str">
        <f t="shared" si="0"/>
        <v/>
      </c>
      <c r="J275" s="50" t="str">
        <f t="shared" si="1"/>
        <v/>
      </c>
      <c r="K275" s="48"/>
      <c r="L275" s="48"/>
      <c r="M275" s="48"/>
      <c r="N275" s="48"/>
      <c r="O275" s="48"/>
      <c r="P275" s="48"/>
      <c r="Q275" s="48"/>
      <c r="R275" s="48"/>
      <c r="S275" s="48"/>
      <c r="T275" s="48"/>
      <c r="U275" s="48"/>
      <c r="V275" s="48"/>
      <c r="W275" s="48"/>
      <c r="X275" s="48"/>
      <c r="Y275" s="48"/>
      <c r="Z275" s="48"/>
      <c r="AA275" s="48"/>
      <c r="AB275" s="48"/>
      <c r="AC275" s="48"/>
      <c r="AD275" s="48"/>
      <c r="AE275" s="48"/>
      <c r="AF275" s="48"/>
      <c r="AG275" s="48"/>
      <c r="AH275" s="48"/>
      <c r="AI275" s="48"/>
      <c r="AJ275" s="48"/>
      <c r="AK275" s="48"/>
      <c r="AL275" s="48"/>
      <c r="AM275" s="48"/>
      <c r="AN275" s="48"/>
      <c r="AO275" s="49">
        <f t="shared" si="2"/>
        <v>0</v>
      </c>
      <c r="AP275" s="49">
        <f t="shared" si="3"/>
        <v>0</v>
      </c>
      <c r="AQ275" s="48"/>
      <c r="AR275" s="48"/>
      <c r="AS275" s="48"/>
      <c r="AT275" s="48"/>
      <c r="AU275" s="47">
        <f t="shared" si="4"/>
        <v>0</v>
      </c>
      <c r="AV275" s="46" t="str">
        <f>IFERROR(#REF!*'[2]Paramètres commerciaux'!$C$5+#REF!*'[2]Paramètres commerciaux'!$C$4+(#REF!*'[2]Paramètres commerciaux'!$C$2)/'[2]Trame de calcul'!#REF!+A275*'[2]Paramètres commerciaux'!$C$2+B275*'[2]Paramètres commerciaux'!$C$2+(AC275*'[2]Paramètres commerciaux'!$C$2)/'[2]Trame de calcul'!#REF!+AD275*'[2]Paramètres commerciaux'!$C$2+(AE275*'[2]Paramètres commerciaux'!$C$2)/'[2]Trame de calcul'!#REF!+AF275*'[2]Paramètres commerciaux'!$C$2+AG275*'[2]Paramètres commerciaux'!$C$2+AH275*'[2]Paramètres commerciaux'!$C$3+AI275*'[2]Paramètres commerciaux'!$C$3+AK275*'[2]Paramètres commerciaux'!$C$2+IF(AL275='[2]Liste de choix'!$A$4,('[2]Tps prépa fixe'!$B$2*'[2]Paramètres commerciaux'!$C$2)/#REF!,IF('[2]Trame de calcul'!AR275='[2]Liste de choix'!$A$3,('[2]Tps prépa fixe'!$B$3*'[2]Paramètres commerciaux'!$C$2)/#REF!,0))+IF(AM275&lt;&gt;"",(('[2]Tps prépa fixe'!$B$4*'[2]Paramètres commerciaux'!$C$2)*AN275)/'[2]Trame de calcul'!#REF!,0)+((AM275*'[2]Paramètres commerciaux'!$C$2)+IF('[2]Trame de calcul'!AU275='[2]Liste de choix'!$C$4,'[2]Liste de choix'!$D$4*'[2]Paramètres commerciaux'!$C$2,0))*'[2]Trame de calcul'!AT275,"")</f>
        <v/>
      </c>
      <c r="AW275" s="46" t="str">
        <f>IFERROR(#REF!+#REF!+(#REF!*'[2]Paramètres commerciaux'!$C$1)/'[2]Trame de calcul'!#REF!+#REF!*'[2]Paramètres commerciaux'!$C$1+A275*'[2]Paramètres commerciaux'!$C$1+(AB275*'[2]Paramètres commerciaux'!$C$1)/#REF!+AC275*'[2]Paramètres commerciaux'!$C$1+(AD275*'[2]Paramètres commerciaux'!$C$1)/'[2]Trame de calcul'!#REF!+AE275*'[2]Paramètres commerciaux'!$C$1+AF275*'[2]Paramètres commerciaux'!$C$1+AG275+AH275+AJ275*'[2]Paramètres commerciaux'!$C$1+IF(AK275='[2]Liste de choix'!$A$4,('[2]Tps prépa fixe'!$B$2*'[2]Paramètres commerciaux'!$C$1)/#REF!,IF('[2]Trame de calcul'!AQ275='[2]Liste de choix'!$A$3,('[2]Tps prépa fixe'!$B$3*'[2]Paramètres commerciaux'!$C$1)/#REF!,0))+IF(AL275&lt;&gt;"",(('[2]Tps prépa fixe'!$B$4*'[2]Paramètres commerciaux'!$C$1)*AM275)/'[2]Trame de calcul'!#REF!,0)+((AL275*'[2]Paramètres commerciaux'!$C$1)+IF('[2]Trame de calcul'!AT275='[2]Liste de choix'!$C$4,'[2]Liste de choix'!$D$4*'[2]Paramètres commerciaux'!$C$1,0))*'[2]Trame de calcul'!AS275,"")</f>
        <v/>
      </c>
      <c r="AX275" s="46" t="str">
        <f>IFERROR(AW275+(AI275/#REF!),"")</f>
        <v/>
      </c>
    </row>
    <row r="276" spans="1:50" x14ac:dyDescent="0.3">
      <c r="A276" s="52"/>
      <c r="B276" s="48"/>
      <c r="C276" s="48"/>
      <c r="D276" s="48"/>
      <c r="E276" s="48"/>
      <c r="F276" s="48"/>
      <c r="G276" s="48"/>
      <c r="H276" s="48"/>
      <c r="I276" s="51" t="str">
        <f t="shared" si="0"/>
        <v/>
      </c>
      <c r="J276" s="50" t="str">
        <f t="shared" si="1"/>
        <v/>
      </c>
      <c r="K276" s="48"/>
      <c r="L276" s="48"/>
      <c r="M276" s="48"/>
      <c r="N276" s="48"/>
      <c r="O276" s="48"/>
      <c r="P276" s="48"/>
      <c r="Q276" s="48"/>
      <c r="R276" s="48"/>
      <c r="S276" s="48"/>
      <c r="T276" s="48"/>
      <c r="U276" s="48"/>
      <c r="V276" s="48"/>
      <c r="W276" s="48"/>
      <c r="X276" s="48"/>
      <c r="Y276" s="48"/>
      <c r="Z276" s="48"/>
      <c r="AA276" s="48"/>
      <c r="AB276" s="48"/>
      <c r="AC276" s="48"/>
      <c r="AD276" s="48"/>
      <c r="AE276" s="48"/>
      <c r="AF276" s="48"/>
      <c r="AG276" s="48"/>
      <c r="AH276" s="48"/>
      <c r="AI276" s="48"/>
      <c r="AJ276" s="48"/>
      <c r="AK276" s="48"/>
      <c r="AL276" s="48"/>
      <c r="AM276" s="48"/>
      <c r="AN276" s="48"/>
      <c r="AO276" s="49">
        <f t="shared" si="2"/>
        <v>0</v>
      </c>
      <c r="AP276" s="49">
        <f t="shared" si="3"/>
        <v>0</v>
      </c>
      <c r="AQ276" s="48"/>
      <c r="AR276" s="48"/>
      <c r="AS276" s="48"/>
      <c r="AT276" s="48"/>
      <c r="AU276" s="47">
        <f t="shared" si="4"/>
        <v>0</v>
      </c>
      <c r="AV276" s="46" t="str">
        <f>IFERROR(#REF!*'[2]Paramètres commerciaux'!$C$5+#REF!*'[2]Paramètres commerciaux'!$C$4+(#REF!*'[2]Paramètres commerciaux'!$C$2)/'[2]Trame de calcul'!#REF!+A276*'[2]Paramètres commerciaux'!$C$2+B276*'[2]Paramètres commerciaux'!$C$2+(AC276*'[2]Paramètres commerciaux'!$C$2)/'[2]Trame de calcul'!#REF!+AD276*'[2]Paramètres commerciaux'!$C$2+(AE276*'[2]Paramètres commerciaux'!$C$2)/'[2]Trame de calcul'!#REF!+AF276*'[2]Paramètres commerciaux'!$C$2+AG276*'[2]Paramètres commerciaux'!$C$2+AH276*'[2]Paramètres commerciaux'!$C$3+AI276*'[2]Paramètres commerciaux'!$C$3+AK276*'[2]Paramètres commerciaux'!$C$2+IF(AL276='[2]Liste de choix'!$A$4,('[2]Tps prépa fixe'!$B$2*'[2]Paramètres commerciaux'!$C$2)/#REF!,IF('[2]Trame de calcul'!AR276='[2]Liste de choix'!$A$3,('[2]Tps prépa fixe'!$B$3*'[2]Paramètres commerciaux'!$C$2)/#REF!,0))+IF(AM276&lt;&gt;"",(('[2]Tps prépa fixe'!$B$4*'[2]Paramètres commerciaux'!$C$2)*AN276)/'[2]Trame de calcul'!#REF!,0)+((AM276*'[2]Paramètres commerciaux'!$C$2)+IF('[2]Trame de calcul'!AU276='[2]Liste de choix'!$C$4,'[2]Liste de choix'!$D$4*'[2]Paramètres commerciaux'!$C$2,0))*'[2]Trame de calcul'!AT276,"")</f>
        <v/>
      </c>
      <c r="AW276" s="46" t="str">
        <f>IFERROR(#REF!+#REF!+(#REF!*'[2]Paramètres commerciaux'!$C$1)/'[2]Trame de calcul'!#REF!+#REF!*'[2]Paramètres commerciaux'!$C$1+A276*'[2]Paramètres commerciaux'!$C$1+(AB276*'[2]Paramètres commerciaux'!$C$1)/#REF!+AC276*'[2]Paramètres commerciaux'!$C$1+(AD276*'[2]Paramètres commerciaux'!$C$1)/'[2]Trame de calcul'!#REF!+AE276*'[2]Paramètres commerciaux'!$C$1+AF276*'[2]Paramètres commerciaux'!$C$1+AG276+AH276+AJ276*'[2]Paramètres commerciaux'!$C$1+IF(AK276='[2]Liste de choix'!$A$4,('[2]Tps prépa fixe'!$B$2*'[2]Paramètres commerciaux'!$C$1)/#REF!,IF('[2]Trame de calcul'!AQ276='[2]Liste de choix'!$A$3,('[2]Tps prépa fixe'!$B$3*'[2]Paramètres commerciaux'!$C$1)/#REF!,0))+IF(AL276&lt;&gt;"",(('[2]Tps prépa fixe'!$B$4*'[2]Paramètres commerciaux'!$C$1)*AM276)/'[2]Trame de calcul'!#REF!,0)+((AL276*'[2]Paramètres commerciaux'!$C$1)+IF('[2]Trame de calcul'!AT276='[2]Liste de choix'!$C$4,'[2]Liste de choix'!$D$4*'[2]Paramètres commerciaux'!$C$1,0))*'[2]Trame de calcul'!AS276,"")</f>
        <v/>
      </c>
      <c r="AX276" s="46" t="str">
        <f>IFERROR(AW276+(AI276/#REF!),"")</f>
        <v/>
      </c>
    </row>
    <row r="277" spans="1:50" x14ac:dyDescent="0.3">
      <c r="A277" s="52"/>
      <c r="B277" s="48"/>
      <c r="C277" s="48"/>
      <c r="D277" s="48"/>
      <c r="E277" s="48"/>
      <c r="F277" s="48"/>
      <c r="G277" s="48"/>
      <c r="H277" s="48"/>
      <c r="I277" s="51" t="str">
        <f t="shared" si="0"/>
        <v/>
      </c>
      <c r="J277" s="50" t="str">
        <f t="shared" si="1"/>
        <v/>
      </c>
      <c r="K277" s="48"/>
      <c r="L277" s="48"/>
      <c r="M277" s="48"/>
      <c r="N277" s="48"/>
      <c r="O277" s="48"/>
      <c r="P277" s="48"/>
      <c r="Q277" s="48"/>
      <c r="R277" s="48"/>
      <c r="S277" s="48"/>
      <c r="T277" s="48"/>
      <c r="U277" s="48"/>
      <c r="V277" s="48"/>
      <c r="W277" s="48"/>
      <c r="X277" s="48"/>
      <c r="Y277" s="48"/>
      <c r="Z277" s="48"/>
      <c r="AA277" s="48"/>
      <c r="AB277" s="48"/>
      <c r="AC277" s="48"/>
      <c r="AD277" s="48"/>
      <c r="AE277" s="48"/>
      <c r="AF277" s="48"/>
      <c r="AG277" s="48"/>
      <c r="AH277" s="48"/>
      <c r="AI277" s="48"/>
      <c r="AJ277" s="48"/>
      <c r="AK277" s="48"/>
      <c r="AL277" s="48"/>
      <c r="AM277" s="48"/>
      <c r="AN277" s="48"/>
      <c r="AO277" s="49">
        <f t="shared" si="2"/>
        <v>0</v>
      </c>
      <c r="AP277" s="49">
        <f t="shared" si="3"/>
        <v>0</v>
      </c>
      <c r="AQ277" s="48"/>
      <c r="AR277" s="48"/>
      <c r="AS277" s="48"/>
      <c r="AT277" s="48"/>
      <c r="AU277" s="47">
        <f t="shared" si="4"/>
        <v>0</v>
      </c>
      <c r="AV277" s="46" t="str">
        <f>IFERROR(#REF!*'[2]Paramètres commerciaux'!$C$5+#REF!*'[2]Paramètres commerciaux'!$C$4+(#REF!*'[2]Paramètres commerciaux'!$C$2)/'[2]Trame de calcul'!#REF!+A277*'[2]Paramètres commerciaux'!$C$2+B277*'[2]Paramètres commerciaux'!$C$2+(AC277*'[2]Paramètres commerciaux'!$C$2)/'[2]Trame de calcul'!#REF!+AD277*'[2]Paramètres commerciaux'!$C$2+(AE277*'[2]Paramètres commerciaux'!$C$2)/'[2]Trame de calcul'!#REF!+AF277*'[2]Paramètres commerciaux'!$C$2+AG277*'[2]Paramètres commerciaux'!$C$2+AH277*'[2]Paramètres commerciaux'!$C$3+AI277*'[2]Paramètres commerciaux'!$C$3+AK277*'[2]Paramètres commerciaux'!$C$2+IF(AL277='[2]Liste de choix'!$A$4,('[2]Tps prépa fixe'!$B$2*'[2]Paramètres commerciaux'!$C$2)/#REF!,IF('[2]Trame de calcul'!AR277='[2]Liste de choix'!$A$3,('[2]Tps prépa fixe'!$B$3*'[2]Paramètres commerciaux'!$C$2)/#REF!,0))+IF(AM277&lt;&gt;"",(('[2]Tps prépa fixe'!$B$4*'[2]Paramètres commerciaux'!$C$2)*AN277)/'[2]Trame de calcul'!#REF!,0)+((AM277*'[2]Paramètres commerciaux'!$C$2)+IF('[2]Trame de calcul'!AU277='[2]Liste de choix'!$C$4,'[2]Liste de choix'!$D$4*'[2]Paramètres commerciaux'!$C$2,0))*'[2]Trame de calcul'!AT277,"")</f>
        <v/>
      </c>
      <c r="AW277" s="46" t="str">
        <f>IFERROR(#REF!+#REF!+(#REF!*'[2]Paramètres commerciaux'!$C$1)/'[2]Trame de calcul'!#REF!+#REF!*'[2]Paramètres commerciaux'!$C$1+A277*'[2]Paramètres commerciaux'!$C$1+(AB277*'[2]Paramètres commerciaux'!$C$1)/#REF!+AC277*'[2]Paramètres commerciaux'!$C$1+(AD277*'[2]Paramètres commerciaux'!$C$1)/'[2]Trame de calcul'!#REF!+AE277*'[2]Paramètres commerciaux'!$C$1+AF277*'[2]Paramètres commerciaux'!$C$1+AG277+AH277+AJ277*'[2]Paramètres commerciaux'!$C$1+IF(AK277='[2]Liste de choix'!$A$4,('[2]Tps prépa fixe'!$B$2*'[2]Paramètres commerciaux'!$C$1)/#REF!,IF('[2]Trame de calcul'!AQ277='[2]Liste de choix'!$A$3,('[2]Tps prépa fixe'!$B$3*'[2]Paramètres commerciaux'!$C$1)/#REF!,0))+IF(AL277&lt;&gt;"",(('[2]Tps prépa fixe'!$B$4*'[2]Paramètres commerciaux'!$C$1)*AM277)/'[2]Trame de calcul'!#REF!,0)+((AL277*'[2]Paramètres commerciaux'!$C$1)+IF('[2]Trame de calcul'!AT277='[2]Liste de choix'!$C$4,'[2]Liste de choix'!$D$4*'[2]Paramètres commerciaux'!$C$1,0))*'[2]Trame de calcul'!AS277,"")</f>
        <v/>
      </c>
      <c r="AX277" s="46" t="str">
        <f>IFERROR(AW277+(AI277/#REF!),"")</f>
        <v/>
      </c>
    </row>
    <row r="278" spans="1:50" x14ac:dyDescent="0.3">
      <c r="A278" s="52"/>
      <c r="B278" s="48"/>
      <c r="C278" s="48"/>
      <c r="D278" s="48"/>
      <c r="E278" s="48"/>
      <c r="F278" s="48"/>
      <c r="G278" s="48"/>
      <c r="H278" s="48"/>
      <c r="I278" s="51" t="str">
        <f t="shared" si="0"/>
        <v/>
      </c>
      <c r="J278" s="50" t="str">
        <f t="shared" si="1"/>
        <v/>
      </c>
      <c r="K278" s="48"/>
      <c r="L278" s="48"/>
      <c r="M278" s="48"/>
      <c r="N278" s="48"/>
      <c r="O278" s="48"/>
      <c r="P278" s="48"/>
      <c r="Q278" s="48"/>
      <c r="R278" s="48"/>
      <c r="S278" s="48"/>
      <c r="T278" s="48"/>
      <c r="U278" s="48"/>
      <c r="V278" s="48"/>
      <c r="W278" s="48"/>
      <c r="X278" s="48"/>
      <c r="Y278" s="48"/>
      <c r="Z278" s="48"/>
      <c r="AA278" s="48"/>
      <c r="AB278" s="48"/>
      <c r="AC278" s="48"/>
      <c r="AD278" s="48"/>
      <c r="AE278" s="48"/>
      <c r="AF278" s="48"/>
      <c r="AG278" s="48"/>
      <c r="AH278" s="48"/>
      <c r="AI278" s="48"/>
      <c r="AJ278" s="48"/>
      <c r="AK278" s="48"/>
      <c r="AL278" s="48"/>
      <c r="AM278" s="48"/>
      <c r="AN278" s="48"/>
      <c r="AO278" s="49">
        <f t="shared" si="2"/>
        <v>0</v>
      </c>
      <c r="AP278" s="49">
        <f t="shared" si="3"/>
        <v>0</v>
      </c>
      <c r="AQ278" s="48"/>
      <c r="AR278" s="48"/>
      <c r="AS278" s="48"/>
      <c r="AT278" s="48"/>
      <c r="AU278" s="47">
        <f t="shared" si="4"/>
        <v>0</v>
      </c>
      <c r="AV278" s="46" t="str">
        <f>IFERROR(#REF!*'[2]Paramètres commerciaux'!$C$5+#REF!*'[2]Paramètres commerciaux'!$C$4+(#REF!*'[2]Paramètres commerciaux'!$C$2)/'[2]Trame de calcul'!#REF!+A278*'[2]Paramètres commerciaux'!$C$2+B278*'[2]Paramètres commerciaux'!$C$2+(AC278*'[2]Paramètres commerciaux'!$C$2)/'[2]Trame de calcul'!#REF!+AD278*'[2]Paramètres commerciaux'!$C$2+(AE278*'[2]Paramètres commerciaux'!$C$2)/'[2]Trame de calcul'!#REF!+AF278*'[2]Paramètres commerciaux'!$C$2+AG278*'[2]Paramètres commerciaux'!$C$2+AH278*'[2]Paramètres commerciaux'!$C$3+AI278*'[2]Paramètres commerciaux'!$C$3+AK278*'[2]Paramètres commerciaux'!$C$2+IF(AL278='[2]Liste de choix'!$A$4,('[2]Tps prépa fixe'!$B$2*'[2]Paramètres commerciaux'!$C$2)/#REF!,IF('[2]Trame de calcul'!AR278='[2]Liste de choix'!$A$3,('[2]Tps prépa fixe'!$B$3*'[2]Paramètres commerciaux'!$C$2)/#REF!,0))+IF(AM278&lt;&gt;"",(('[2]Tps prépa fixe'!$B$4*'[2]Paramètres commerciaux'!$C$2)*AN278)/'[2]Trame de calcul'!#REF!,0)+((AM278*'[2]Paramètres commerciaux'!$C$2)+IF('[2]Trame de calcul'!AU278='[2]Liste de choix'!$C$4,'[2]Liste de choix'!$D$4*'[2]Paramètres commerciaux'!$C$2,0))*'[2]Trame de calcul'!AT278,"")</f>
        <v/>
      </c>
      <c r="AW278" s="46" t="str">
        <f>IFERROR(#REF!+#REF!+(#REF!*'[2]Paramètres commerciaux'!$C$1)/'[2]Trame de calcul'!#REF!+#REF!*'[2]Paramètres commerciaux'!$C$1+A278*'[2]Paramètres commerciaux'!$C$1+(AB278*'[2]Paramètres commerciaux'!$C$1)/#REF!+AC278*'[2]Paramètres commerciaux'!$C$1+(AD278*'[2]Paramètres commerciaux'!$C$1)/'[2]Trame de calcul'!#REF!+AE278*'[2]Paramètres commerciaux'!$C$1+AF278*'[2]Paramètres commerciaux'!$C$1+AG278+AH278+AJ278*'[2]Paramètres commerciaux'!$C$1+IF(AK278='[2]Liste de choix'!$A$4,('[2]Tps prépa fixe'!$B$2*'[2]Paramètres commerciaux'!$C$1)/#REF!,IF('[2]Trame de calcul'!AQ278='[2]Liste de choix'!$A$3,('[2]Tps prépa fixe'!$B$3*'[2]Paramètres commerciaux'!$C$1)/#REF!,0))+IF(AL278&lt;&gt;"",(('[2]Tps prépa fixe'!$B$4*'[2]Paramètres commerciaux'!$C$1)*AM278)/'[2]Trame de calcul'!#REF!,0)+((AL278*'[2]Paramètres commerciaux'!$C$1)+IF('[2]Trame de calcul'!AT278='[2]Liste de choix'!$C$4,'[2]Liste de choix'!$D$4*'[2]Paramètres commerciaux'!$C$1,0))*'[2]Trame de calcul'!AS278,"")</f>
        <v/>
      </c>
      <c r="AX278" s="46" t="str">
        <f>IFERROR(AW278+(AI278/#REF!),"")</f>
        <v/>
      </c>
    </row>
    <row r="279" spans="1:50" x14ac:dyDescent="0.3">
      <c r="A279" s="52"/>
      <c r="B279" s="48"/>
      <c r="C279" s="48"/>
      <c r="D279" s="48"/>
      <c r="E279" s="48"/>
      <c r="F279" s="48"/>
      <c r="G279" s="48"/>
      <c r="H279" s="48"/>
      <c r="I279" s="51" t="str">
        <f t="shared" si="0"/>
        <v/>
      </c>
      <c r="J279" s="50" t="str">
        <f t="shared" si="1"/>
        <v/>
      </c>
      <c r="K279" s="48"/>
      <c r="L279" s="48"/>
      <c r="M279" s="48"/>
      <c r="N279" s="48"/>
      <c r="O279" s="48"/>
      <c r="P279" s="48"/>
      <c r="Q279" s="48"/>
      <c r="R279" s="48"/>
      <c r="S279" s="48"/>
      <c r="T279" s="48"/>
      <c r="U279" s="48"/>
      <c r="V279" s="48"/>
      <c r="W279" s="48"/>
      <c r="X279" s="48"/>
      <c r="Y279" s="48"/>
      <c r="Z279" s="48"/>
      <c r="AA279" s="48"/>
      <c r="AB279" s="48"/>
      <c r="AC279" s="48"/>
      <c r="AD279" s="48"/>
      <c r="AE279" s="48"/>
      <c r="AF279" s="48"/>
      <c r="AG279" s="48"/>
      <c r="AH279" s="48"/>
      <c r="AI279" s="48"/>
      <c r="AJ279" s="48"/>
      <c r="AK279" s="48"/>
      <c r="AL279" s="48"/>
      <c r="AM279" s="48"/>
      <c r="AN279" s="48"/>
      <c r="AO279" s="49">
        <f t="shared" si="2"/>
        <v>0</v>
      </c>
      <c r="AP279" s="49">
        <f t="shared" si="3"/>
        <v>0</v>
      </c>
      <c r="AQ279" s="48"/>
      <c r="AR279" s="48"/>
      <c r="AS279" s="48"/>
      <c r="AT279" s="48"/>
      <c r="AU279" s="47">
        <f t="shared" si="4"/>
        <v>0</v>
      </c>
      <c r="AV279" s="46" t="str">
        <f>IFERROR(#REF!*'[2]Paramètres commerciaux'!$C$5+#REF!*'[2]Paramètres commerciaux'!$C$4+(#REF!*'[2]Paramètres commerciaux'!$C$2)/'[2]Trame de calcul'!#REF!+A279*'[2]Paramètres commerciaux'!$C$2+B279*'[2]Paramètres commerciaux'!$C$2+(AC279*'[2]Paramètres commerciaux'!$C$2)/'[2]Trame de calcul'!#REF!+AD279*'[2]Paramètres commerciaux'!$C$2+(AE279*'[2]Paramètres commerciaux'!$C$2)/'[2]Trame de calcul'!#REF!+AF279*'[2]Paramètres commerciaux'!$C$2+AG279*'[2]Paramètres commerciaux'!$C$2+AH279*'[2]Paramètres commerciaux'!$C$3+AI279*'[2]Paramètres commerciaux'!$C$3+AK279*'[2]Paramètres commerciaux'!$C$2+IF(AL279='[2]Liste de choix'!$A$4,('[2]Tps prépa fixe'!$B$2*'[2]Paramètres commerciaux'!$C$2)/#REF!,IF('[2]Trame de calcul'!AR279='[2]Liste de choix'!$A$3,('[2]Tps prépa fixe'!$B$3*'[2]Paramètres commerciaux'!$C$2)/#REF!,0))+IF(AM279&lt;&gt;"",(('[2]Tps prépa fixe'!$B$4*'[2]Paramètres commerciaux'!$C$2)*AN279)/'[2]Trame de calcul'!#REF!,0)+((AM279*'[2]Paramètres commerciaux'!$C$2)+IF('[2]Trame de calcul'!AU279='[2]Liste de choix'!$C$4,'[2]Liste de choix'!$D$4*'[2]Paramètres commerciaux'!$C$2,0))*'[2]Trame de calcul'!AT279,"")</f>
        <v/>
      </c>
      <c r="AW279" s="46" t="str">
        <f>IFERROR(#REF!+#REF!+(#REF!*'[2]Paramètres commerciaux'!$C$1)/'[2]Trame de calcul'!#REF!+#REF!*'[2]Paramètres commerciaux'!$C$1+A279*'[2]Paramètres commerciaux'!$C$1+(AB279*'[2]Paramètres commerciaux'!$C$1)/#REF!+AC279*'[2]Paramètres commerciaux'!$C$1+(AD279*'[2]Paramètres commerciaux'!$C$1)/'[2]Trame de calcul'!#REF!+AE279*'[2]Paramètres commerciaux'!$C$1+AF279*'[2]Paramètres commerciaux'!$C$1+AG279+AH279+AJ279*'[2]Paramètres commerciaux'!$C$1+IF(AK279='[2]Liste de choix'!$A$4,('[2]Tps prépa fixe'!$B$2*'[2]Paramètres commerciaux'!$C$1)/#REF!,IF('[2]Trame de calcul'!AQ279='[2]Liste de choix'!$A$3,('[2]Tps prépa fixe'!$B$3*'[2]Paramètres commerciaux'!$C$1)/#REF!,0))+IF(AL279&lt;&gt;"",(('[2]Tps prépa fixe'!$B$4*'[2]Paramètres commerciaux'!$C$1)*AM279)/'[2]Trame de calcul'!#REF!,0)+((AL279*'[2]Paramètres commerciaux'!$C$1)+IF('[2]Trame de calcul'!AT279='[2]Liste de choix'!$C$4,'[2]Liste de choix'!$D$4*'[2]Paramètres commerciaux'!$C$1,0))*'[2]Trame de calcul'!AS279,"")</f>
        <v/>
      </c>
      <c r="AX279" s="46" t="str">
        <f>IFERROR(AW279+(AI279/#REF!),"")</f>
        <v/>
      </c>
    </row>
    <row r="280" spans="1:50" x14ac:dyDescent="0.3">
      <c r="A280" s="52"/>
      <c r="B280" s="48"/>
      <c r="C280" s="48"/>
      <c r="D280" s="48"/>
      <c r="E280" s="48"/>
      <c r="F280" s="48"/>
      <c r="G280" s="48"/>
      <c r="H280" s="48"/>
      <c r="I280" s="51" t="str">
        <f t="shared" si="0"/>
        <v/>
      </c>
      <c r="J280" s="50" t="str">
        <f t="shared" si="1"/>
        <v/>
      </c>
      <c r="K280" s="48"/>
      <c r="L280" s="48"/>
      <c r="M280" s="48"/>
      <c r="N280" s="48"/>
      <c r="O280" s="48"/>
      <c r="P280" s="48"/>
      <c r="Q280" s="48"/>
      <c r="R280" s="48"/>
      <c r="S280" s="48"/>
      <c r="T280" s="48"/>
      <c r="U280" s="48"/>
      <c r="V280" s="48"/>
      <c r="W280" s="48"/>
      <c r="X280" s="48"/>
      <c r="Y280" s="48"/>
      <c r="Z280" s="48"/>
      <c r="AA280" s="48"/>
      <c r="AB280" s="48"/>
      <c r="AC280" s="48"/>
      <c r="AD280" s="48"/>
      <c r="AE280" s="48"/>
      <c r="AF280" s="48"/>
      <c r="AG280" s="48"/>
      <c r="AH280" s="48"/>
      <c r="AI280" s="48"/>
      <c r="AJ280" s="48"/>
      <c r="AK280" s="48"/>
      <c r="AL280" s="48"/>
      <c r="AM280" s="48"/>
      <c r="AN280" s="48"/>
      <c r="AO280" s="49">
        <f t="shared" si="2"/>
        <v>0</v>
      </c>
      <c r="AP280" s="49">
        <f t="shared" si="3"/>
        <v>0</v>
      </c>
      <c r="AQ280" s="48"/>
      <c r="AR280" s="48"/>
      <c r="AS280" s="48"/>
      <c r="AT280" s="48"/>
      <c r="AU280" s="47">
        <f t="shared" si="4"/>
        <v>0</v>
      </c>
      <c r="AV280" s="46" t="str">
        <f>IFERROR(#REF!*'[2]Paramètres commerciaux'!$C$5+#REF!*'[2]Paramètres commerciaux'!$C$4+(#REF!*'[2]Paramètres commerciaux'!$C$2)/'[2]Trame de calcul'!#REF!+A280*'[2]Paramètres commerciaux'!$C$2+B280*'[2]Paramètres commerciaux'!$C$2+(AC280*'[2]Paramètres commerciaux'!$C$2)/'[2]Trame de calcul'!#REF!+AD280*'[2]Paramètres commerciaux'!$C$2+(AE280*'[2]Paramètres commerciaux'!$C$2)/'[2]Trame de calcul'!#REF!+AF280*'[2]Paramètres commerciaux'!$C$2+AG280*'[2]Paramètres commerciaux'!$C$2+AH280*'[2]Paramètres commerciaux'!$C$3+AI280*'[2]Paramètres commerciaux'!$C$3+AK280*'[2]Paramètres commerciaux'!$C$2+IF(AL280='[2]Liste de choix'!$A$4,('[2]Tps prépa fixe'!$B$2*'[2]Paramètres commerciaux'!$C$2)/#REF!,IF('[2]Trame de calcul'!AR280='[2]Liste de choix'!$A$3,('[2]Tps prépa fixe'!$B$3*'[2]Paramètres commerciaux'!$C$2)/#REF!,0))+IF(AM280&lt;&gt;"",(('[2]Tps prépa fixe'!$B$4*'[2]Paramètres commerciaux'!$C$2)*AN280)/'[2]Trame de calcul'!#REF!,0)+((AM280*'[2]Paramètres commerciaux'!$C$2)+IF('[2]Trame de calcul'!AU280='[2]Liste de choix'!$C$4,'[2]Liste de choix'!$D$4*'[2]Paramètres commerciaux'!$C$2,0))*'[2]Trame de calcul'!AT280,"")</f>
        <v/>
      </c>
      <c r="AW280" s="46" t="str">
        <f>IFERROR(#REF!+#REF!+(#REF!*'[2]Paramètres commerciaux'!$C$1)/'[2]Trame de calcul'!#REF!+#REF!*'[2]Paramètres commerciaux'!$C$1+A280*'[2]Paramètres commerciaux'!$C$1+(AB280*'[2]Paramètres commerciaux'!$C$1)/#REF!+AC280*'[2]Paramètres commerciaux'!$C$1+(AD280*'[2]Paramètres commerciaux'!$C$1)/'[2]Trame de calcul'!#REF!+AE280*'[2]Paramètres commerciaux'!$C$1+AF280*'[2]Paramètres commerciaux'!$C$1+AG280+AH280+AJ280*'[2]Paramètres commerciaux'!$C$1+IF(AK280='[2]Liste de choix'!$A$4,('[2]Tps prépa fixe'!$B$2*'[2]Paramètres commerciaux'!$C$1)/#REF!,IF('[2]Trame de calcul'!AQ280='[2]Liste de choix'!$A$3,('[2]Tps prépa fixe'!$B$3*'[2]Paramètres commerciaux'!$C$1)/#REF!,0))+IF(AL280&lt;&gt;"",(('[2]Tps prépa fixe'!$B$4*'[2]Paramètres commerciaux'!$C$1)*AM280)/'[2]Trame de calcul'!#REF!,0)+((AL280*'[2]Paramètres commerciaux'!$C$1)+IF('[2]Trame de calcul'!AT280='[2]Liste de choix'!$C$4,'[2]Liste de choix'!$D$4*'[2]Paramètres commerciaux'!$C$1,0))*'[2]Trame de calcul'!AS280,"")</f>
        <v/>
      </c>
      <c r="AX280" s="46" t="str">
        <f>IFERROR(AW280+(AI280/#REF!),"")</f>
        <v/>
      </c>
    </row>
    <row r="281" spans="1:50" x14ac:dyDescent="0.3">
      <c r="A281" s="52"/>
      <c r="B281" s="48"/>
      <c r="C281" s="48"/>
      <c r="D281" s="48"/>
      <c r="E281" s="48"/>
      <c r="F281" s="48"/>
      <c r="G281" s="48"/>
      <c r="H281" s="48"/>
      <c r="I281" s="51" t="str">
        <f t="shared" si="0"/>
        <v/>
      </c>
      <c r="J281" s="50" t="str">
        <f t="shared" si="1"/>
        <v/>
      </c>
      <c r="K281" s="48"/>
      <c r="L281" s="48"/>
      <c r="M281" s="48"/>
      <c r="N281" s="48"/>
      <c r="O281" s="48"/>
      <c r="P281" s="48"/>
      <c r="Q281" s="48"/>
      <c r="R281" s="48"/>
      <c r="S281" s="48"/>
      <c r="T281" s="48"/>
      <c r="U281" s="48"/>
      <c r="V281" s="48"/>
      <c r="W281" s="48"/>
      <c r="X281" s="48"/>
      <c r="Y281" s="48"/>
      <c r="Z281" s="48"/>
      <c r="AA281" s="48"/>
      <c r="AB281" s="48"/>
      <c r="AC281" s="48"/>
      <c r="AD281" s="48"/>
      <c r="AE281" s="48"/>
      <c r="AF281" s="48"/>
      <c r="AG281" s="48"/>
      <c r="AH281" s="48"/>
      <c r="AI281" s="48"/>
      <c r="AJ281" s="48"/>
      <c r="AK281" s="48"/>
      <c r="AL281" s="48"/>
      <c r="AM281" s="48"/>
      <c r="AN281" s="48"/>
      <c r="AO281" s="49">
        <f t="shared" si="2"/>
        <v>0</v>
      </c>
      <c r="AP281" s="49">
        <f t="shared" si="3"/>
        <v>0</v>
      </c>
      <c r="AQ281" s="48"/>
      <c r="AR281" s="48"/>
      <c r="AS281" s="48"/>
      <c r="AT281" s="48"/>
      <c r="AU281" s="47">
        <f t="shared" si="4"/>
        <v>0</v>
      </c>
      <c r="AV281" s="46" t="str">
        <f>IFERROR(#REF!*'[2]Paramètres commerciaux'!$C$5+#REF!*'[2]Paramètres commerciaux'!$C$4+(#REF!*'[2]Paramètres commerciaux'!$C$2)/'[2]Trame de calcul'!#REF!+A281*'[2]Paramètres commerciaux'!$C$2+B281*'[2]Paramètres commerciaux'!$C$2+(AC281*'[2]Paramètres commerciaux'!$C$2)/'[2]Trame de calcul'!#REF!+AD281*'[2]Paramètres commerciaux'!$C$2+(AE281*'[2]Paramètres commerciaux'!$C$2)/'[2]Trame de calcul'!#REF!+AF281*'[2]Paramètres commerciaux'!$C$2+AG281*'[2]Paramètres commerciaux'!$C$2+AH281*'[2]Paramètres commerciaux'!$C$3+AI281*'[2]Paramètres commerciaux'!$C$3+AK281*'[2]Paramètres commerciaux'!$C$2+IF(AL281='[2]Liste de choix'!$A$4,('[2]Tps prépa fixe'!$B$2*'[2]Paramètres commerciaux'!$C$2)/#REF!,IF('[2]Trame de calcul'!AR281='[2]Liste de choix'!$A$3,('[2]Tps prépa fixe'!$B$3*'[2]Paramètres commerciaux'!$C$2)/#REF!,0))+IF(AM281&lt;&gt;"",(('[2]Tps prépa fixe'!$B$4*'[2]Paramètres commerciaux'!$C$2)*AN281)/'[2]Trame de calcul'!#REF!,0)+((AM281*'[2]Paramètres commerciaux'!$C$2)+IF('[2]Trame de calcul'!AU281='[2]Liste de choix'!$C$4,'[2]Liste de choix'!$D$4*'[2]Paramètres commerciaux'!$C$2,0))*'[2]Trame de calcul'!AT281,"")</f>
        <v/>
      </c>
      <c r="AW281" s="46" t="str">
        <f>IFERROR(#REF!+#REF!+(#REF!*'[2]Paramètres commerciaux'!$C$1)/'[2]Trame de calcul'!#REF!+#REF!*'[2]Paramètres commerciaux'!$C$1+A281*'[2]Paramètres commerciaux'!$C$1+(AB281*'[2]Paramètres commerciaux'!$C$1)/#REF!+AC281*'[2]Paramètres commerciaux'!$C$1+(AD281*'[2]Paramètres commerciaux'!$C$1)/'[2]Trame de calcul'!#REF!+AE281*'[2]Paramètres commerciaux'!$C$1+AF281*'[2]Paramètres commerciaux'!$C$1+AG281+AH281+AJ281*'[2]Paramètres commerciaux'!$C$1+IF(AK281='[2]Liste de choix'!$A$4,('[2]Tps prépa fixe'!$B$2*'[2]Paramètres commerciaux'!$C$1)/#REF!,IF('[2]Trame de calcul'!AQ281='[2]Liste de choix'!$A$3,('[2]Tps prépa fixe'!$B$3*'[2]Paramètres commerciaux'!$C$1)/#REF!,0))+IF(AL281&lt;&gt;"",(('[2]Tps prépa fixe'!$B$4*'[2]Paramètres commerciaux'!$C$1)*AM281)/'[2]Trame de calcul'!#REF!,0)+((AL281*'[2]Paramètres commerciaux'!$C$1)+IF('[2]Trame de calcul'!AT281='[2]Liste de choix'!$C$4,'[2]Liste de choix'!$D$4*'[2]Paramètres commerciaux'!$C$1,0))*'[2]Trame de calcul'!AS281,"")</f>
        <v/>
      </c>
      <c r="AX281" s="46" t="str">
        <f>IFERROR(AW281+(AI281/#REF!),"")</f>
        <v/>
      </c>
    </row>
    <row r="282" spans="1:50" x14ac:dyDescent="0.3">
      <c r="A282" s="52"/>
      <c r="B282" s="48"/>
      <c r="C282" s="48"/>
      <c r="D282" s="48"/>
      <c r="E282" s="48"/>
      <c r="F282" s="48"/>
      <c r="G282" s="48"/>
      <c r="H282" s="48"/>
      <c r="I282" s="51" t="str">
        <f t="shared" si="0"/>
        <v/>
      </c>
      <c r="J282" s="50" t="str">
        <f t="shared" si="1"/>
        <v/>
      </c>
      <c r="K282" s="48"/>
      <c r="L282" s="48"/>
      <c r="M282" s="48"/>
      <c r="N282" s="48"/>
      <c r="O282" s="48"/>
      <c r="P282" s="48"/>
      <c r="Q282" s="48"/>
      <c r="R282" s="48"/>
      <c r="S282" s="48"/>
      <c r="T282" s="48"/>
      <c r="U282" s="48"/>
      <c r="V282" s="48"/>
      <c r="W282" s="48"/>
      <c r="X282" s="48"/>
      <c r="Y282" s="48"/>
      <c r="Z282" s="48"/>
      <c r="AA282" s="48"/>
      <c r="AB282" s="48"/>
      <c r="AC282" s="48"/>
      <c r="AD282" s="48"/>
      <c r="AE282" s="48"/>
      <c r="AF282" s="48"/>
      <c r="AG282" s="48"/>
      <c r="AH282" s="48"/>
      <c r="AI282" s="48"/>
      <c r="AJ282" s="48"/>
      <c r="AK282" s="48"/>
      <c r="AL282" s="48"/>
      <c r="AM282" s="48"/>
      <c r="AN282" s="48"/>
      <c r="AO282" s="49">
        <f t="shared" si="2"/>
        <v>0</v>
      </c>
      <c r="AP282" s="49">
        <f t="shared" si="3"/>
        <v>0</v>
      </c>
      <c r="AQ282" s="48"/>
      <c r="AR282" s="48"/>
      <c r="AS282" s="48"/>
      <c r="AT282" s="48"/>
      <c r="AU282" s="47">
        <f t="shared" si="4"/>
        <v>0</v>
      </c>
      <c r="AV282" s="46" t="str">
        <f>IFERROR(#REF!*'[2]Paramètres commerciaux'!$C$5+#REF!*'[2]Paramètres commerciaux'!$C$4+(#REF!*'[2]Paramètres commerciaux'!$C$2)/'[2]Trame de calcul'!#REF!+A282*'[2]Paramètres commerciaux'!$C$2+B282*'[2]Paramètres commerciaux'!$C$2+(AC282*'[2]Paramètres commerciaux'!$C$2)/'[2]Trame de calcul'!#REF!+AD282*'[2]Paramètres commerciaux'!$C$2+(AE282*'[2]Paramètres commerciaux'!$C$2)/'[2]Trame de calcul'!#REF!+AF282*'[2]Paramètres commerciaux'!$C$2+AG282*'[2]Paramètres commerciaux'!$C$2+AH282*'[2]Paramètres commerciaux'!$C$3+AI282*'[2]Paramètres commerciaux'!$C$3+AK282*'[2]Paramètres commerciaux'!$C$2+IF(AL282='[2]Liste de choix'!$A$4,('[2]Tps prépa fixe'!$B$2*'[2]Paramètres commerciaux'!$C$2)/#REF!,IF('[2]Trame de calcul'!AR282='[2]Liste de choix'!$A$3,('[2]Tps prépa fixe'!$B$3*'[2]Paramètres commerciaux'!$C$2)/#REF!,0))+IF(AM282&lt;&gt;"",(('[2]Tps prépa fixe'!$B$4*'[2]Paramètres commerciaux'!$C$2)*AN282)/'[2]Trame de calcul'!#REF!,0)+((AM282*'[2]Paramètres commerciaux'!$C$2)+IF('[2]Trame de calcul'!AU282='[2]Liste de choix'!$C$4,'[2]Liste de choix'!$D$4*'[2]Paramètres commerciaux'!$C$2,0))*'[2]Trame de calcul'!AT282,"")</f>
        <v/>
      </c>
      <c r="AW282" s="46" t="str">
        <f>IFERROR(#REF!+#REF!+(#REF!*'[2]Paramètres commerciaux'!$C$1)/'[2]Trame de calcul'!#REF!+#REF!*'[2]Paramètres commerciaux'!$C$1+A282*'[2]Paramètres commerciaux'!$C$1+(AB282*'[2]Paramètres commerciaux'!$C$1)/#REF!+AC282*'[2]Paramètres commerciaux'!$C$1+(AD282*'[2]Paramètres commerciaux'!$C$1)/'[2]Trame de calcul'!#REF!+AE282*'[2]Paramètres commerciaux'!$C$1+AF282*'[2]Paramètres commerciaux'!$C$1+AG282+AH282+AJ282*'[2]Paramètres commerciaux'!$C$1+IF(AK282='[2]Liste de choix'!$A$4,('[2]Tps prépa fixe'!$B$2*'[2]Paramètres commerciaux'!$C$1)/#REF!,IF('[2]Trame de calcul'!AQ282='[2]Liste de choix'!$A$3,('[2]Tps prépa fixe'!$B$3*'[2]Paramètres commerciaux'!$C$1)/#REF!,0))+IF(AL282&lt;&gt;"",(('[2]Tps prépa fixe'!$B$4*'[2]Paramètres commerciaux'!$C$1)*AM282)/'[2]Trame de calcul'!#REF!,0)+((AL282*'[2]Paramètres commerciaux'!$C$1)+IF('[2]Trame de calcul'!AT282='[2]Liste de choix'!$C$4,'[2]Liste de choix'!$D$4*'[2]Paramètres commerciaux'!$C$1,0))*'[2]Trame de calcul'!AS282,"")</f>
        <v/>
      </c>
      <c r="AX282" s="46" t="str">
        <f>IFERROR(AW282+(AI282/#REF!),"")</f>
        <v/>
      </c>
    </row>
    <row r="283" spans="1:50" x14ac:dyDescent="0.3">
      <c r="A283" s="52"/>
      <c r="B283" s="48"/>
      <c r="C283" s="48"/>
      <c r="D283" s="48"/>
      <c r="E283" s="48"/>
      <c r="F283" s="48"/>
      <c r="G283" s="48"/>
      <c r="H283" s="48"/>
      <c r="I283" s="51" t="str">
        <f t="shared" si="0"/>
        <v/>
      </c>
      <c r="J283" s="50" t="str">
        <f t="shared" si="1"/>
        <v/>
      </c>
      <c r="K283" s="48"/>
      <c r="L283" s="48"/>
      <c r="M283" s="48"/>
      <c r="N283" s="48"/>
      <c r="O283" s="48"/>
      <c r="P283" s="48"/>
      <c r="Q283" s="48"/>
      <c r="R283" s="48"/>
      <c r="S283" s="48"/>
      <c r="T283" s="48"/>
      <c r="U283" s="48"/>
      <c r="V283" s="48"/>
      <c r="W283" s="48"/>
      <c r="X283" s="48"/>
      <c r="Y283" s="48"/>
      <c r="Z283" s="48"/>
      <c r="AA283" s="48"/>
      <c r="AB283" s="48"/>
      <c r="AC283" s="48"/>
      <c r="AD283" s="48"/>
      <c r="AE283" s="48"/>
      <c r="AF283" s="48"/>
      <c r="AG283" s="48"/>
      <c r="AH283" s="48"/>
      <c r="AI283" s="48"/>
      <c r="AJ283" s="48"/>
      <c r="AK283" s="48"/>
      <c r="AL283" s="48"/>
      <c r="AM283" s="48"/>
      <c r="AN283" s="48"/>
      <c r="AO283" s="49">
        <f t="shared" si="2"/>
        <v>0</v>
      </c>
      <c r="AP283" s="49">
        <f t="shared" si="3"/>
        <v>0</v>
      </c>
      <c r="AQ283" s="48"/>
      <c r="AR283" s="48"/>
      <c r="AS283" s="48"/>
      <c r="AT283" s="48"/>
      <c r="AU283" s="47">
        <f t="shared" si="4"/>
        <v>0</v>
      </c>
      <c r="AV283" s="46" t="str">
        <f>IFERROR(#REF!*'[2]Paramètres commerciaux'!$C$5+#REF!*'[2]Paramètres commerciaux'!$C$4+(#REF!*'[2]Paramètres commerciaux'!$C$2)/'[2]Trame de calcul'!#REF!+A283*'[2]Paramètres commerciaux'!$C$2+B283*'[2]Paramètres commerciaux'!$C$2+(AC283*'[2]Paramètres commerciaux'!$C$2)/'[2]Trame de calcul'!#REF!+AD283*'[2]Paramètres commerciaux'!$C$2+(AE283*'[2]Paramètres commerciaux'!$C$2)/'[2]Trame de calcul'!#REF!+AF283*'[2]Paramètres commerciaux'!$C$2+AG283*'[2]Paramètres commerciaux'!$C$2+AH283*'[2]Paramètres commerciaux'!$C$3+AI283*'[2]Paramètres commerciaux'!$C$3+AK283*'[2]Paramètres commerciaux'!$C$2+IF(AL283='[2]Liste de choix'!$A$4,('[2]Tps prépa fixe'!$B$2*'[2]Paramètres commerciaux'!$C$2)/#REF!,IF('[2]Trame de calcul'!AR283='[2]Liste de choix'!$A$3,('[2]Tps prépa fixe'!$B$3*'[2]Paramètres commerciaux'!$C$2)/#REF!,0))+IF(AM283&lt;&gt;"",(('[2]Tps prépa fixe'!$B$4*'[2]Paramètres commerciaux'!$C$2)*AN283)/'[2]Trame de calcul'!#REF!,0)+((AM283*'[2]Paramètres commerciaux'!$C$2)+IF('[2]Trame de calcul'!AU283='[2]Liste de choix'!$C$4,'[2]Liste de choix'!$D$4*'[2]Paramètres commerciaux'!$C$2,0))*'[2]Trame de calcul'!AT283,"")</f>
        <v/>
      </c>
      <c r="AW283" s="46" t="str">
        <f>IFERROR(#REF!+#REF!+(#REF!*'[2]Paramètres commerciaux'!$C$1)/'[2]Trame de calcul'!#REF!+#REF!*'[2]Paramètres commerciaux'!$C$1+A283*'[2]Paramètres commerciaux'!$C$1+(AB283*'[2]Paramètres commerciaux'!$C$1)/#REF!+AC283*'[2]Paramètres commerciaux'!$C$1+(AD283*'[2]Paramètres commerciaux'!$C$1)/'[2]Trame de calcul'!#REF!+AE283*'[2]Paramètres commerciaux'!$C$1+AF283*'[2]Paramètres commerciaux'!$C$1+AG283+AH283+AJ283*'[2]Paramètres commerciaux'!$C$1+IF(AK283='[2]Liste de choix'!$A$4,('[2]Tps prépa fixe'!$B$2*'[2]Paramètres commerciaux'!$C$1)/#REF!,IF('[2]Trame de calcul'!AQ283='[2]Liste de choix'!$A$3,('[2]Tps prépa fixe'!$B$3*'[2]Paramètres commerciaux'!$C$1)/#REF!,0))+IF(AL283&lt;&gt;"",(('[2]Tps prépa fixe'!$B$4*'[2]Paramètres commerciaux'!$C$1)*AM283)/'[2]Trame de calcul'!#REF!,0)+((AL283*'[2]Paramètres commerciaux'!$C$1)+IF('[2]Trame de calcul'!AT283='[2]Liste de choix'!$C$4,'[2]Liste de choix'!$D$4*'[2]Paramètres commerciaux'!$C$1,0))*'[2]Trame de calcul'!AS283,"")</f>
        <v/>
      </c>
      <c r="AX283" s="46" t="str">
        <f>IFERROR(AW283+(AI283/#REF!),"")</f>
        <v/>
      </c>
    </row>
    <row r="284" spans="1:50" x14ac:dyDescent="0.3">
      <c r="A284" s="52"/>
      <c r="B284" s="48"/>
      <c r="C284" s="48"/>
      <c r="D284" s="48"/>
      <c r="E284" s="48"/>
      <c r="F284" s="48"/>
      <c r="G284" s="48"/>
      <c r="H284" s="48"/>
      <c r="I284" s="51" t="str">
        <f t="shared" si="0"/>
        <v/>
      </c>
      <c r="J284" s="50" t="str">
        <f t="shared" si="1"/>
        <v/>
      </c>
      <c r="K284" s="48"/>
      <c r="L284" s="48"/>
      <c r="M284" s="48"/>
      <c r="N284" s="48"/>
      <c r="O284" s="48"/>
      <c r="P284" s="48"/>
      <c r="Q284" s="48"/>
      <c r="R284" s="48"/>
      <c r="S284" s="48"/>
      <c r="T284" s="48"/>
      <c r="U284" s="48"/>
      <c r="V284" s="48"/>
      <c r="W284" s="48"/>
      <c r="X284" s="48"/>
      <c r="Y284" s="48"/>
      <c r="Z284" s="48"/>
      <c r="AA284" s="48"/>
      <c r="AB284" s="48"/>
      <c r="AC284" s="48"/>
      <c r="AD284" s="48"/>
      <c r="AE284" s="48"/>
      <c r="AF284" s="48"/>
      <c r="AG284" s="48"/>
      <c r="AH284" s="48"/>
      <c r="AI284" s="48"/>
      <c r="AJ284" s="48"/>
      <c r="AK284" s="48"/>
      <c r="AL284" s="48"/>
      <c r="AM284" s="48"/>
      <c r="AN284" s="48"/>
      <c r="AO284" s="49">
        <f t="shared" si="2"/>
        <v>0</v>
      </c>
      <c r="AP284" s="49">
        <f t="shared" si="3"/>
        <v>0</v>
      </c>
      <c r="AQ284" s="48"/>
      <c r="AR284" s="48"/>
      <c r="AS284" s="48"/>
      <c r="AT284" s="48"/>
      <c r="AU284" s="47">
        <f t="shared" si="4"/>
        <v>0</v>
      </c>
      <c r="AV284" s="46" t="str">
        <f>IFERROR(#REF!*'[2]Paramètres commerciaux'!$C$5+#REF!*'[2]Paramètres commerciaux'!$C$4+(#REF!*'[2]Paramètres commerciaux'!$C$2)/'[2]Trame de calcul'!#REF!+A284*'[2]Paramètres commerciaux'!$C$2+B284*'[2]Paramètres commerciaux'!$C$2+(AC284*'[2]Paramètres commerciaux'!$C$2)/'[2]Trame de calcul'!#REF!+AD284*'[2]Paramètres commerciaux'!$C$2+(AE284*'[2]Paramètres commerciaux'!$C$2)/'[2]Trame de calcul'!#REF!+AF284*'[2]Paramètres commerciaux'!$C$2+AG284*'[2]Paramètres commerciaux'!$C$2+AH284*'[2]Paramètres commerciaux'!$C$3+AI284*'[2]Paramètres commerciaux'!$C$3+AK284*'[2]Paramètres commerciaux'!$C$2+IF(AL284='[2]Liste de choix'!$A$4,('[2]Tps prépa fixe'!$B$2*'[2]Paramètres commerciaux'!$C$2)/#REF!,IF('[2]Trame de calcul'!AR284='[2]Liste de choix'!$A$3,('[2]Tps prépa fixe'!$B$3*'[2]Paramètres commerciaux'!$C$2)/#REF!,0))+IF(AM284&lt;&gt;"",(('[2]Tps prépa fixe'!$B$4*'[2]Paramètres commerciaux'!$C$2)*AN284)/'[2]Trame de calcul'!#REF!,0)+((AM284*'[2]Paramètres commerciaux'!$C$2)+IF('[2]Trame de calcul'!AU284='[2]Liste de choix'!$C$4,'[2]Liste de choix'!$D$4*'[2]Paramètres commerciaux'!$C$2,0))*'[2]Trame de calcul'!AT284,"")</f>
        <v/>
      </c>
      <c r="AW284" s="46" t="str">
        <f>IFERROR(#REF!+#REF!+(#REF!*'[2]Paramètres commerciaux'!$C$1)/'[2]Trame de calcul'!#REF!+#REF!*'[2]Paramètres commerciaux'!$C$1+A284*'[2]Paramètres commerciaux'!$C$1+(AB284*'[2]Paramètres commerciaux'!$C$1)/#REF!+AC284*'[2]Paramètres commerciaux'!$C$1+(AD284*'[2]Paramètres commerciaux'!$C$1)/'[2]Trame de calcul'!#REF!+AE284*'[2]Paramètres commerciaux'!$C$1+AF284*'[2]Paramètres commerciaux'!$C$1+AG284+AH284+AJ284*'[2]Paramètres commerciaux'!$C$1+IF(AK284='[2]Liste de choix'!$A$4,('[2]Tps prépa fixe'!$B$2*'[2]Paramètres commerciaux'!$C$1)/#REF!,IF('[2]Trame de calcul'!AQ284='[2]Liste de choix'!$A$3,('[2]Tps prépa fixe'!$B$3*'[2]Paramètres commerciaux'!$C$1)/#REF!,0))+IF(AL284&lt;&gt;"",(('[2]Tps prépa fixe'!$B$4*'[2]Paramètres commerciaux'!$C$1)*AM284)/'[2]Trame de calcul'!#REF!,0)+((AL284*'[2]Paramètres commerciaux'!$C$1)+IF('[2]Trame de calcul'!AT284='[2]Liste de choix'!$C$4,'[2]Liste de choix'!$D$4*'[2]Paramètres commerciaux'!$C$1,0))*'[2]Trame de calcul'!AS284,"")</f>
        <v/>
      </c>
      <c r="AX284" s="46" t="str">
        <f>IFERROR(AW284+(AI284/#REF!),"")</f>
        <v/>
      </c>
    </row>
    <row r="285" spans="1:50" x14ac:dyDescent="0.3">
      <c r="A285" s="52"/>
      <c r="B285" s="48"/>
      <c r="C285" s="48"/>
      <c r="D285" s="48"/>
      <c r="E285" s="48"/>
      <c r="F285" s="48"/>
      <c r="G285" s="48"/>
      <c r="H285" s="48"/>
      <c r="I285" s="51" t="str">
        <f t="shared" si="0"/>
        <v/>
      </c>
      <c r="J285" s="50" t="str">
        <f t="shared" si="1"/>
        <v/>
      </c>
      <c r="K285" s="48"/>
      <c r="L285" s="48"/>
      <c r="M285" s="48"/>
      <c r="N285" s="48"/>
      <c r="O285" s="48"/>
      <c r="P285" s="48"/>
      <c r="Q285" s="48"/>
      <c r="R285" s="48"/>
      <c r="S285" s="48"/>
      <c r="T285" s="48"/>
      <c r="U285" s="48"/>
      <c r="V285" s="48"/>
      <c r="W285" s="48"/>
      <c r="X285" s="48"/>
      <c r="Y285" s="48"/>
      <c r="Z285" s="48"/>
      <c r="AA285" s="48"/>
      <c r="AB285" s="48"/>
      <c r="AC285" s="48"/>
      <c r="AD285" s="48"/>
      <c r="AE285" s="48"/>
      <c r="AF285" s="48"/>
      <c r="AG285" s="48"/>
      <c r="AH285" s="48"/>
      <c r="AI285" s="48"/>
      <c r="AJ285" s="48"/>
      <c r="AK285" s="48"/>
      <c r="AL285" s="48"/>
      <c r="AM285" s="48"/>
      <c r="AN285" s="48"/>
      <c r="AO285" s="49">
        <f t="shared" si="2"/>
        <v>0</v>
      </c>
      <c r="AP285" s="49">
        <f t="shared" si="3"/>
        <v>0</v>
      </c>
      <c r="AQ285" s="48"/>
      <c r="AR285" s="48"/>
      <c r="AS285" s="48"/>
      <c r="AT285" s="48"/>
      <c r="AU285" s="47">
        <f t="shared" si="4"/>
        <v>0</v>
      </c>
      <c r="AV285" s="46" t="str">
        <f>IFERROR(#REF!*'[2]Paramètres commerciaux'!$C$5+#REF!*'[2]Paramètres commerciaux'!$C$4+(#REF!*'[2]Paramètres commerciaux'!$C$2)/'[2]Trame de calcul'!#REF!+A285*'[2]Paramètres commerciaux'!$C$2+B285*'[2]Paramètres commerciaux'!$C$2+(AC285*'[2]Paramètres commerciaux'!$C$2)/'[2]Trame de calcul'!#REF!+AD285*'[2]Paramètres commerciaux'!$C$2+(AE285*'[2]Paramètres commerciaux'!$C$2)/'[2]Trame de calcul'!#REF!+AF285*'[2]Paramètres commerciaux'!$C$2+AG285*'[2]Paramètres commerciaux'!$C$2+AH285*'[2]Paramètres commerciaux'!$C$3+AI285*'[2]Paramètres commerciaux'!$C$3+AK285*'[2]Paramètres commerciaux'!$C$2+IF(AL285='[2]Liste de choix'!$A$4,('[2]Tps prépa fixe'!$B$2*'[2]Paramètres commerciaux'!$C$2)/#REF!,IF('[2]Trame de calcul'!AR285='[2]Liste de choix'!$A$3,('[2]Tps prépa fixe'!$B$3*'[2]Paramètres commerciaux'!$C$2)/#REF!,0))+IF(AM285&lt;&gt;"",(('[2]Tps prépa fixe'!$B$4*'[2]Paramètres commerciaux'!$C$2)*AN285)/'[2]Trame de calcul'!#REF!,0)+((AM285*'[2]Paramètres commerciaux'!$C$2)+IF('[2]Trame de calcul'!AU285='[2]Liste de choix'!$C$4,'[2]Liste de choix'!$D$4*'[2]Paramètres commerciaux'!$C$2,0))*'[2]Trame de calcul'!AT285,"")</f>
        <v/>
      </c>
      <c r="AW285" s="46" t="str">
        <f>IFERROR(#REF!+#REF!+(#REF!*'[2]Paramètres commerciaux'!$C$1)/'[2]Trame de calcul'!#REF!+#REF!*'[2]Paramètres commerciaux'!$C$1+A285*'[2]Paramètres commerciaux'!$C$1+(AB285*'[2]Paramètres commerciaux'!$C$1)/#REF!+AC285*'[2]Paramètres commerciaux'!$C$1+(AD285*'[2]Paramètres commerciaux'!$C$1)/'[2]Trame de calcul'!#REF!+AE285*'[2]Paramètres commerciaux'!$C$1+AF285*'[2]Paramètres commerciaux'!$C$1+AG285+AH285+AJ285*'[2]Paramètres commerciaux'!$C$1+IF(AK285='[2]Liste de choix'!$A$4,('[2]Tps prépa fixe'!$B$2*'[2]Paramètres commerciaux'!$C$1)/#REF!,IF('[2]Trame de calcul'!AQ285='[2]Liste de choix'!$A$3,('[2]Tps prépa fixe'!$B$3*'[2]Paramètres commerciaux'!$C$1)/#REF!,0))+IF(AL285&lt;&gt;"",(('[2]Tps prépa fixe'!$B$4*'[2]Paramètres commerciaux'!$C$1)*AM285)/'[2]Trame de calcul'!#REF!,0)+((AL285*'[2]Paramètres commerciaux'!$C$1)+IF('[2]Trame de calcul'!AT285='[2]Liste de choix'!$C$4,'[2]Liste de choix'!$D$4*'[2]Paramètres commerciaux'!$C$1,0))*'[2]Trame de calcul'!AS285,"")</f>
        <v/>
      </c>
      <c r="AX285" s="46" t="str">
        <f>IFERROR(AW285+(AI285/#REF!),"")</f>
        <v/>
      </c>
    </row>
    <row r="286" spans="1:50" x14ac:dyDescent="0.3">
      <c r="A286" s="52"/>
      <c r="B286" s="48"/>
      <c r="C286" s="48"/>
      <c r="D286" s="48"/>
      <c r="E286" s="48"/>
      <c r="F286" s="48"/>
      <c r="G286" s="48"/>
      <c r="H286" s="48"/>
      <c r="I286" s="51" t="str">
        <f t="shared" si="0"/>
        <v/>
      </c>
      <c r="J286" s="50" t="str">
        <f t="shared" si="1"/>
        <v/>
      </c>
      <c r="K286" s="48"/>
      <c r="L286" s="48"/>
      <c r="M286" s="48"/>
      <c r="N286" s="48"/>
      <c r="O286" s="48"/>
      <c r="P286" s="48"/>
      <c r="Q286" s="48"/>
      <c r="R286" s="48"/>
      <c r="S286" s="48"/>
      <c r="T286" s="48"/>
      <c r="U286" s="48"/>
      <c r="V286" s="48"/>
      <c r="W286" s="48"/>
      <c r="X286" s="48"/>
      <c r="Y286" s="48"/>
      <c r="Z286" s="48"/>
      <c r="AA286" s="48"/>
      <c r="AB286" s="48"/>
      <c r="AC286" s="48"/>
      <c r="AD286" s="48"/>
      <c r="AE286" s="48"/>
      <c r="AF286" s="48"/>
      <c r="AG286" s="48"/>
      <c r="AH286" s="48"/>
      <c r="AI286" s="48"/>
      <c r="AJ286" s="48"/>
      <c r="AK286" s="48"/>
      <c r="AL286" s="48"/>
      <c r="AM286" s="48"/>
      <c r="AN286" s="48"/>
      <c r="AO286" s="49">
        <f t="shared" si="2"/>
        <v>0</v>
      </c>
      <c r="AP286" s="49">
        <f t="shared" si="3"/>
        <v>0</v>
      </c>
      <c r="AQ286" s="48"/>
      <c r="AR286" s="48"/>
      <c r="AS286" s="48"/>
      <c r="AT286" s="48"/>
      <c r="AU286" s="47">
        <f t="shared" si="4"/>
        <v>0</v>
      </c>
      <c r="AV286" s="46" t="str">
        <f>IFERROR(#REF!*'[2]Paramètres commerciaux'!$C$5+#REF!*'[2]Paramètres commerciaux'!$C$4+(#REF!*'[2]Paramètres commerciaux'!$C$2)/'[2]Trame de calcul'!#REF!+A286*'[2]Paramètres commerciaux'!$C$2+B286*'[2]Paramètres commerciaux'!$C$2+(AC286*'[2]Paramètres commerciaux'!$C$2)/'[2]Trame de calcul'!#REF!+AD286*'[2]Paramètres commerciaux'!$C$2+(AE286*'[2]Paramètres commerciaux'!$C$2)/'[2]Trame de calcul'!#REF!+AF286*'[2]Paramètres commerciaux'!$C$2+AG286*'[2]Paramètres commerciaux'!$C$2+AH286*'[2]Paramètres commerciaux'!$C$3+AI286*'[2]Paramètres commerciaux'!$C$3+AK286*'[2]Paramètres commerciaux'!$C$2+IF(AL286='[2]Liste de choix'!$A$4,('[2]Tps prépa fixe'!$B$2*'[2]Paramètres commerciaux'!$C$2)/#REF!,IF('[2]Trame de calcul'!AR286='[2]Liste de choix'!$A$3,('[2]Tps prépa fixe'!$B$3*'[2]Paramètres commerciaux'!$C$2)/#REF!,0))+IF(AM286&lt;&gt;"",(('[2]Tps prépa fixe'!$B$4*'[2]Paramètres commerciaux'!$C$2)*AN286)/'[2]Trame de calcul'!#REF!,0)+((AM286*'[2]Paramètres commerciaux'!$C$2)+IF('[2]Trame de calcul'!AU286='[2]Liste de choix'!$C$4,'[2]Liste de choix'!$D$4*'[2]Paramètres commerciaux'!$C$2,0))*'[2]Trame de calcul'!AT286,"")</f>
        <v/>
      </c>
      <c r="AW286" s="46" t="str">
        <f>IFERROR(#REF!+#REF!+(#REF!*'[2]Paramètres commerciaux'!$C$1)/'[2]Trame de calcul'!#REF!+#REF!*'[2]Paramètres commerciaux'!$C$1+A286*'[2]Paramètres commerciaux'!$C$1+(AB286*'[2]Paramètres commerciaux'!$C$1)/#REF!+AC286*'[2]Paramètres commerciaux'!$C$1+(AD286*'[2]Paramètres commerciaux'!$C$1)/'[2]Trame de calcul'!#REF!+AE286*'[2]Paramètres commerciaux'!$C$1+AF286*'[2]Paramètres commerciaux'!$C$1+AG286+AH286+AJ286*'[2]Paramètres commerciaux'!$C$1+IF(AK286='[2]Liste de choix'!$A$4,('[2]Tps prépa fixe'!$B$2*'[2]Paramètres commerciaux'!$C$1)/#REF!,IF('[2]Trame de calcul'!AQ286='[2]Liste de choix'!$A$3,('[2]Tps prépa fixe'!$B$3*'[2]Paramètres commerciaux'!$C$1)/#REF!,0))+IF(AL286&lt;&gt;"",(('[2]Tps prépa fixe'!$B$4*'[2]Paramètres commerciaux'!$C$1)*AM286)/'[2]Trame de calcul'!#REF!,0)+((AL286*'[2]Paramètres commerciaux'!$C$1)+IF('[2]Trame de calcul'!AT286='[2]Liste de choix'!$C$4,'[2]Liste de choix'!$D$4*'[2]Paramètres commerciaux'!$C$1,0))*'[2]Trame de calcul'!AS286,"")</f>
        <v/>
      </c>
      <c r="AX286" s="46" t="str">
        <f>IFERROR(AW286+(AI286/#REF!),"")</f>
        <v/>
      </c>
    </row>
    <row r="287" spans="1:50" x14ac:dyDescent="0.3">
      <c r="A287" s="52"/>
      <c r="B287" s="48"/>
      <c r="C287" s="48"/>
      <c r="D287" s="48"/>
      <c r="E287" s="48"/>
      <c r="F287" s="48"/>
      <c r="G287" s="48"/>
      <c r="H287" s="48"/>
      <c r="I287" s="51" t="str">
        <f t="shared" si="0"/>
        <v/>
      </c>
      <c r="J287" s="50" t="str">
        <f t="shared" si="1"/>
        <v/>
      </c>
      <c r="K287" s="48"/>
      <c r="L287" s="48"/>
      <c r="M287" s="48"/>
      <c r="N287" s="48"/>
      <c r="O287" s="48"/>
      <c r="P287" s="48"/>
      <c r="Q287" s="48"/>
      <c r="R287" s="48"/>
      <c r="S287" s="48"/>
      <c r="T287" s="48"/>
      <c r="U287" s="48"/>
      <c r="V287" s="48"/>
      <c r="W287" s="48"/>
      <c r="X287" s="48"/>
      <c r="Y287" s="48"/>
      <c r="Z287" s="48"/>
      <c r="AA287" s="48"/>
      <c r="AB287" s="48"/>
      <c r="AC287" s="48"/>
      <c r="AD287" s="48"/>
      <c r="AE287" s="48"/>
      <c r="AF287" s="48"/>
      <c r="AG287" s="48"/>
      <c r="AH287" s="48"/>
      <c r="AI287" s="48"/>
      <c r="AJ287" s="48"/>
      <c r="AK287" s="48"/>
      <c r="AL287" s="48"/>
      <c r="AM287" s="48"/>
      <c r="AN287" s="48"/>
      <c r="AO287" s="49">
        <f t="shared" si="2"/>
        <v>0</v>
      </c>
      <c r="AP287" s="49">
        <f t="shared" si="3"/>
        <v>0</v>
      </c>
      <c r="AQ287" s="48"/>
      <c r="AR287" s="48"/>
      <c r="AS287" s="48"/>
      <c r="AT287" s="48"/>
      <c r="AU287" s="47">
        <f t="shared" si="4"/>
        <v>0</v>
      </c>
      <c r="AV287" s="46" t="str">
        <f>IFERROR(#REF!*'[2]Paramètres commerciaux'!$C$5+#REF!*'[2]Paramètres commerciaux'!$C$4+(#REF!*'[2]Paramètres commerciaux'!$C$2)/'[2]Trame de calcul'!#REF!+A287*'[2]Paramètres commerciaux'!$C$2+B287*'[2]Paramètres commerciaux'!$C$2+(AC287*'[2]Paramètres commerciaux'!$C$2)/'[2]Trame de calcul'!#REF!+AD287*'[2]Paramètres commerciaux'!$C$2+(AE287*'[2]Paramètres commerciaux'!$C$2)/'[2]Trame de calcul'!#REF!+AF287*'[2]Paramètres commerciaux'!$C$2+AG287*'[2]Paramètres commerciaux'!$C$2+AH287*'[2]Paramètres commerciaux'!$C$3+AI287*'[2]Paramètres commerciaux'!$C$3+AK287*'[2]Paramètres commerciaux'!$C$2+IF(AL287='[2]Liste de choix'!$A$4,('[2]Tps prépa fixe'!$B$2*'[2]Paramètres commerciaux'!$C$2)/#REF!,IF('[2]Trame de calcul'!AR287='[2]Liste de choix'!$A$3,('[2]Tps prépa fixe'!$B$3*'[2]Paramètres commerciaux'!$C$2)/#REF!,0))+IF(AM287&lt;&gt;"",(('[2]Tps prépa fixe'!$B$4*'[2]Paramètres commerciaux'!$C$2)*AN287)/'[2]Trame de calcul'!#REF!,0)+((AM287*'[2]Paramètres commerciaux'!$C$2)+IF('[2]Trame de calcul'!AU287='[2]Liste de choix'!$C$4,'[2]Liste de choix'!$D$4*'[2]Paramètres commerciaux'!$C$2,0))*'[2]Trame de calcul'!AT287,"")</f>
        <v/>
      </c>
      <c r="AW287" s="46" t="str">
        <f>IFERROR(#REF!+#REF!+(#REF!*'[2]Paramètres commerciaux'!$C$1)/'[2]Trame de calcul'!#REF!+#REF!*'[2]Paramètres commerciaux'!$C$1+A287*'[2]Paramètres commerciaux'!$C$1+(AB287*'[2]Paramètres commerciaux'!$C$1)/#REF!+AC287*'[2]Paramètres commerciaux'!$C$1+(AD287*'[2]Paramètres commerciaux'!$C$1)/'[2]Trame de calcul'!#REF!+AE287*'[2]Paramètres commerciaux'!$C$1+AF287*'[2]Paramètres commerciaux'!$C$1+AG287+AH287+AJ287*'[2]Paramètres commerciaux'!$C$1+IF(AK287='[2]Liste de choix'!$A$4,('[2]Tps prépa fixe'!$B$2*'[2]Paramètres commerciaux'!$C$1)/#REF!,IF('[2]Trame de calcul'!AQ287='[2]Liste de choix'!$A$3,('[2]Tps prépa fixe'!$B$3*'[2]Paramètres commerciaux'!$C$1)/#REF!,0))+IF(AL287&lt;&gt;"",(('[2]Tps prépa fixe'!$B$4*'[2]Paramètres commerciaux'!$C$1)*AM287)/'[2]Trame de calcul'!#REF!,0)+((AL287*'[2]Paramètres commerciaux'!$C$1)+IF('[2]Trame de calcul'!AT287='[2]Liste de choix'!$C$4,'[2]Liste de choix'!$D$4*'[2]Paramètres commerciaux'!$C$1,0))*'[2]Trame de calcul'!AS287,"")</f>
        <v/>
      </c>
      <c r="AX287" s="46" t="str">
        <f>IFERROR(AW287+(AI287/#REF!),"")</f>
        <v/>
      </c>
    </row>
    <row r="288" spans="1:50" x14ac:dyDescent="0.3">
      <c r="A288" s="52"/>
      <c r="B288" s="48"/>
      <c r="C288" s="48"/>
      <c r="D288" s="48"/>
      <c r="E288" s="48"/>
      <c r="F288" s="48"/>
      <c r="G288" s="48"/>
      <c r="H288" s="48"/>
      <c r="I288" s="51" t="str">
        <f t="shared" si="0"/>
        <v/>
      </c>
      <c r="J288" s="50" t="str">
        <f t="shared" si="1"/>
        <v/>
      </c>
      <c r="K288" s="48"/>
      <c r="L288" s="48"/>
      <c r="M288" s="48"/>
      <c r="N288" s="48"/>
      <c r="O288" s="48"/>
      <c r="P288" s="48"/>
      <c r="Q288" s="48"/>
      <c r="R288" s="48"/>
      <c r="S288" s="48"/>
      <c r="T288" s="48"/>
      <c r="U288" s="48"/>
      <c r="V288" s="48"/>
      <c r="W288" s="48"/>
      <c r="X288" s="48"/>
      <c r="Y288" s="48"/>
      <c r="Z288" s="48"/>
      <c r="AA288" s="48"/>
      <c r="AB288" s="48"/>
      <c r="AC288" s="48"/>
      <c r="AD288" s="48"/>
      <c r="AE288" s="48"/>
      <c r="AF288" s="48"/>
      <c r="AG288" s="48"/>
      <c r="AH288" s="48"/>
      <c r="AI288" s="48"/>
      <c r="AJ288" s="48"/>
      <c r="AK288" s="48"/>
      <c r="AL288" s="48"/>
      <c r="AM288" s="48"/>
      <c r="AN288" s="48"/>
      <c r="AO288" s="49">
        <f t="shared" si="2"/>
        <v>0</v>
      </c>
      <c r="AP288" s="49">
        <f t="shared" si="3"/>
        <v>0</v>
      </c>
      <c r="AQ288" s="48"/>
      <c r="AR288" s="48"/>
      <c r="AS288" s="48"/>
      <c r="AT288" s="48"/>
      <c r="AU288" s="47">
        <f t="shared" si="4"/>
        <v>0</v>
      </c>
      <c r="AV288" s="46" t="str">
        <f>IFERROR(#REF!*'[2]Paramètres commerciaux'!$C$5+#REF!*'[2]Paramètres commerciaux'!$C$4+(#REF!*'[2]Paramètres commerciaux'!$C$2)/'[2]Trame de calcul'!#REF!+A288*'[2]Paramètres commerciaux'!$C$2+B288*'[2]Paramètres commerciaux'!$C$2+(AC288*'[2]Paramètres commerciaux'!$C$2)/'[2]Trame de calcul'!#REF!+AD288*'[2]Paramètres commerciaux'!$C$2+(AE288*'[2]Paramètres commerciaux'!$C$2)/'[2]Trame de calcul'!#REF!+AF288*'[2]Paramètres commerciaux'!$C$2+AG288*'[2]Paramètres commerciaux'!$C$2+AH288*'[2]Paramètres commerciaux'!$C$3+AI288*'[2]Paramètres commerciaux'!$C$3+AK288*'[2]Paramètres commerciaux'!$C$2+IF(AL288='[2]Liste de choix'!$A$4,('[2]Tps prépa fixe'!$B$2*'[2]Paramètres commerciaux'!$C$2)/#REF!,IF('[2]Trame de calcul'!AR288='[2]Liste de choix'!$A$3,('[2]Tps prépa fixe'!$B$3*'[2]Paramètres commerciaux'!$C$2)/#REF!,0))+IF(AM288&lt;&gt;"",(('[2]Tps prépa fixe'!$B$4*'[2]Paramètres commerciaux'!$C$2)*AN288)/'[2]Trame de calcul'!#REF!,0)+((AM288*'[2]Paramètres commerciaux'!$C$2)+IF('[2]Trame de calcul'!AU288='[2]Liste de choix'!$C$4,'[2]Liste de choix'!$D$4*'[2]Paramètres commerciaux'!$C$2,0))*'[2]Trame de calcul'!AT288,"")</f>
        <v/>
      </c>
      <c r="AW288" s="46" t="str">
        <f>IFERROR(#REF!+#REF!+(#REF!*'[2]Paramètres commerciaux'!$C$1)/'[2]Trame de calcul'!#REF!+#REF!*'[2]Paramètres commerciaux'!$C$1+A288*'[2]Paramètres commerciaux'!$C$1+(AB288*'[2]Paramètres commerciaux'!$C$1)/#REF!+AC288*'[2]Paramètres commerciaux'!$C$1+(AD288*'[2]Paramètres commerciaux'!$C$1)/'[2]Trame de calcul'!#REF!+AE288*'[2]Paramètres commerciaux'!$C$1+AF288*'[2]Paramètres commerciaux'!$C$1+AG288+AH288+AJ288*'[2]Paramètres commerciaux'!$C$1+IF(AK288='[2]Liste de choix'!$A$4,('[2]Tps prépa fixe'!$B$2*'[2]Paramètres commerciaux'!$C$1)/#REF!,IF('[2]Trame de calcul'!AQ288='[2]Liste de choix'!$A$3,('[2]Tps prépa fixe'!$B$3*'[2]Paramètres commerciaux'!$C$1)/#REF!,0))+IF(AL288&lt;&gt;"",(('[2]Tps prépa fixe'!$B$4*'[2]Paramètres commerciaux'!$C$1)*AM288)/'[2]Trame de calcul'!#REF!,0)+((AL288*'[2]Paramètres commerciaux'!$C$1)+IF('[2]Trame de calcul'!AT288='[2]Liste de choix'!$C$4,'[2]Liste de choix'!$D$4*'[2]Paramètres commerciaux'!$C$1,0))*'[2]Trame de calcul'!AS288,"")</f>
        <v/>
      </c>
      <c r="AX288" s="46" t="str">
        <f>IFERROR(AW288+(AI288/#REF!),"")</f>
        <v/>
      </c>
    </row>
    <row r="289" spans="1:50" x14ac:dyDescent="0.3">
      <c r="A289" s="52"/>
      <c r="B289" s="48"/>
      <c r="C289" s="48"/>
      <c r="D289" s="48"/>
      <c r="E289" s="48"/>
      <c r="F289" s="48"/>
      <c r="G289" s="48"/>
      <c r="H289" s="48"/>
      <c r="I289" s="51" t="str">
        <f t="shared" si="0"/>
        <v/>
      </c>
      <c r="J289" s="50" t="str">
        <f t="shared" si="1"/>
        <v/>
      </c>
      <c r="K289" s="48"/>
      <c r="L289" s="48"/>
      <c r="M289" s="48"/>
      <c r="N289" s="48"/>
      <c r="O289" s="48"/>
      <c r="P289" s="48"/>
      <c r="Q289" s="48"/>
      <c r="R289" s="48"/>
      <c r="S289" s="48"/>
      <c r="T289" s="48"/>
      <c r="U289" s="48"/>
      <c r="V289" s="48"/>
      <c r="W289" s="48"/>
      <c r="X289" s="48"/>
      <c r="Y289" s="48"/>
      <c r="Z289" s="48"/>
      <c r="AA289" s="48"/>
      <c r="AB289" s="48"/>
      <c r="AC289" s="48"/>
      <c r="AD289" s="48"/>
      <c r="AE289" s="48"/>
      <c r="AF289" s="48"/>
      <c r="AG289" s="48"/>
      <c r="AH289" s="48"/>
      <c r="AI289" s="48"/>
      <c r="AJ289" s="48"/>
      <c r="AK289" s="48"/>
      <c r="AL289" s="48"/>
      <c r="AM289" s="48"/>
      <c r="AN289" s="48"/>
      <c r="AO289" s="49">
        <f t="shared" si="2"/>
        <v>0</v>
      </c>
      <c r="AP289" s="49">
        <f t="shared" si="3"/>
        <v>0</v>
      </c>
      <c r="AQ289" s="48"/>
      <c r="AR289" s="48"/>
      <c r="AS289" s="48"/>
      <c r="AT289" s="48"/>
      <c r="AU289" s="47">
        <f t="shared" si="4"/>
        <v>0</v>
      </c>
      <c r="AV289" s="46" t="str">
        <f>IFERROR(#REF!*'[2]Paramètres commerciaux'!$C$5+#REF!*'[2]Paramètres commerciaux'!$C$4+(#REF!*'[2]Paramètres commerciaux'!$C$2)/'[2]Trame de calcul'!#REF!+A289*'[2]Paramètres commerciaux'!$C$2+B289*'[2]Paramètres commerciaux'!$C$2+(AC289*'[2]Paramètres commerciaux'!$C$2)/'[2]Trame de calcul'!#REF!+AD289*'[2]Paramètres commerciaux'!$C$2+(AE289*'[2]Paramètres commerciaux'!$C$2)/'[2]Trame de calcul'!#REF!+AF289*'[2]Paramètres commerciaux'!$C$2+AG289*'[2]Paramètres commerciaux'!$C$2+AH289*'[2]Paramètres commerciaux'!$C$3+AI289*'[2]Paramètres commerciaux'!$C$3+AK289*'[2]Paramètres commerciaux'!$C$2+IF(AL289='[2]Liste de choix'!$A$4,('[2]Tps prépa fixe'!$B$2*'[2]Paramètres commerciaux'!$C$2)/#REF!,IF('[2]Trame de calcul'!AR289='[2]Liste de choix'!$A$3,('[2]Tps prépa fixe'!$B$3*'[2]Paramètres commerciaux'!$C$2)/#REF!,0))+IF(AM289&lt;&gt;"",(('[2]Tps prépa fixe'!$B$4*'[2]Paramètres commerciaux'!$C$2)*AN289)/'[2]Trame de calcul'!#REF!,0)+((AM289*'[2]Paramètres commerciaux'!$C$2)+IF('[2]Trame de calcul'!AU289='[2]Liste de choix'!$C$4,'[2]Liste de choix'!$D$4*'[2]Paramètres commerciaux'!$C$2,0))*'[2]Trame de calcul'!AT289,"")</f>
        <v/>
      </c>
      <c r="AW289" s="46" t="str">
        <f>IFERROR(#REF!+#REF!+(#REF!*'[2]Paramètres commerciaux'!$C$1)/'[2]Trame de calcul'!#REF!+#REF!*'[2]Paramètres commerciaux'!$C$1+A289*'[2]Paramètres commerciaux'!$C$1+(AB289*'[2]Paramètres commerciaux'!$C$1)/#REF!+AC289*'[2]Paramètres commerciaux'!$C$1+(AD289*'[2]Paramètres commerciaux'!$C$1)/'[2]Trame de calcul'!#REF!+AE289*'[2]Paramètres commerciaux'!$C$1+AF289*'[2]Paramètres commerciaux'!$C$1+AG289+AH289+AJ289*'[2]Paramètres commerciaux'!$C$1+IF(AK289='[2]Liste de choix'!$A$4,('[2]Tps prépa fixe'!$B$2*'[2]Paramètres commerciaux'!$C$1)/#REF!,IF('[2]Trame de calcul'!AQ289='[2]Liste de choix'!$A$3,('[2]Tps prépa fixe'!$B$3*'[2]Paramètres commerciaux'!$C$1)/#REF!,0))+IF(AL289&lt;&gt;"",(('[2]Tps prépa fixe'!$B$4*'[2]Paramètres commerciaux'!$C$1)*AM289)/'[2]Trame de calcul'!#REF!,0)+((AL289*'[2]Paramètres commerciaux'!$C$1)+IF('[2]Trame de calcul'!AT289='[2]Liste de choix'!$C$4,'[2]Liste de choix'!$D$4*'[2]Paramètres commerciaux'!$C$1,0))*'[2]Trame de calcul'!AS289,"")</f>
        <v/>
      </c>
      <c r="AX289" s="46" t="str">
        <f>IFERROR(AW289+(AI289/#REF!),"")</f>
        <v/>
      </c>
    </row>
    <row r="290" spans="1:50" x14ac:dyDescent="0.3">
      <c r="A290" s="52"/>
      <c r="B290" s="48"/>
      <c r="C290" s="48"/>
      <c r="D290" s="48"/>
      <c r="E290" s="48"/>
      <c r="F290" s="48"/>
      <c r="G290" s="48"/>
      <c r="H290" s="48"/>
      <c r="I290" s="51" t="str">
        <f t="shared" si="0"/>
        <v/>
      </c>
      <c r="J290" s="50" t="str">
        <f t="shared" si="1"/>
        <v/>
      </c>
      <c r="K290" s="48"/>
      <c r="L290" s="48"/>
      <c r="M290" s="48"/>
      <c r="N290" s="48"/>
      <c r="O290" s="48"/>
      <c r="P290" s="48"/>
      <c r="Q290" s="48"/>
      <c r="R290" s="48"/>
      <c r="S290" s="48"/>
      <c r="T290" s="48"/>
      <c r="U290" s="48"/>
      <c r="V290" s="48"/>
      <c r="W290" s="48"/>
      <c r="X290" s="48"/>
      <c r="Y290" s="48"/>
      <c r="Z290" s="48"/>
      <c r="AA290" s="48"/>
      <c r="AB290" s="48"/>
      <c r="AC290" s="48"/>
      <c r="AD290" s="48"/>
      <c r="AE290" s="48"/>
      <c r="AF290" s="48"/>
      <c r="AG290" s="48"/>
      <c r="AH290" s="48"/>
      <c r="AI290" s="48"/>
      <c r="AJ290" s="48"/>
      <c r="AK290" s="48"/>
      <c r="AL290" s="48"/>
      <c r="AM290" s="48"/>
      <c r="AN290" s="48"/>
      <c r="AO290" s="49">
        <f t="shared" si="2"/>
        <v>0</v>
      </c>
      <c r="AP290" s="49">
        <f t="shared" si="3"/>
        <v>0</v>
      </c>
      <c r="AQ290" s="48"/>
      <c r="AR290" s="48"/>
      <c r="AS290" s="48"/>
      <c r="AT290" s="48"/>
      <c r="AU290" s="47">
        <f t="shared" si="4"/>
        <v>0</v>
      </c>
      <c r="AV290" s="46" t="str">
        <f>IFERROR(#REF!*'[2]Paramètres commerciaux'!$C$5+#REF!*'[2]Paramètres commerciaux'!$C$4+(#REF!*'[2]Paramètres commerciaux'!$C$2)/'[2]Trame de calcul'!#REF!+A290*'[2]Paramètres commerciaux'!$C$2+B290*'[2]Paramètres commerciaux'!$C$2+(AC290*'[2]Paramètres commerciaux'!$C$2)/'[2]Trame de calcul'!#REF!+AD290*'[2]Paramètres commerciaux'!$C$2+(AE290*'[2]Paramètres commerciaux'!$C$2)/'[2]Trame de calcul'!#REF!+AF290*'[2]Paramètres commerciaux'!$C$2+AG290*'[2]Paramètres commerciaux'!$C$2+AH290*'[2]Paramètres commerciaux'!$C$3+AI290*'[2]Paramètres commerciaux'!$C$3+AK290*'[2]Paramètres commerciaux'!$C$2+IF(AL290='[2]Liste de choix'!$A$4,('[2]Tps prépa fixe'!$B$2*'[2]Paramètres commerciaux'!$C$2)/#REF!,IF('[2]Trame de calcul'!AR290='[2]Liste de choix'!$A$3,('[2]Tps prépa fixe'!$B$3*'[2]Paramètres commerciaux'!$C$2)/#REF!,0))+IF(AM290&lt;&gt;"",(('[2]Tps prépa fixe'!$B$4*'[2]Paramètres commerciaux'!$C$2)*AN290)/'[2]Trame de calcul'!#REF!,0)+((AM290*'[2]Paramètres commerciaux'!$C$2)+IF('[2]Trame de calcul'!AU290='[2]Liste de choix'!$C$4,'[2]Liste de choix'!$D$4*'[2]Paramètres commerciaux'!$C$2,0))*'[2]Trame de calcul'!AT290,"")</f>
        <v/>
      </c>
      <c r="AW290" s="46" t="str">
        <f>IFERROR(#REF!+#REF!+(#REF!*'[2]Paramètres commerciaux'!$C$1)/'[2]Trame de calcul'!#REF!+#REF!*'[2]Paramètres commerciaux'!$C$1+A290*'[2]Paramètres commerciaux'!$C$1+(AB290*'[2]Paramètres commerciaux'!$C$1)/#REF!+AC290*'[2]Paramètres commerciaux'!$C$1+(AD290*'[2]Paramètres commerciaux'!$C$1)/'[2]Trame de calcul'!#REF!+AE290*'[2]Paramètres commerciaux'!$C$1+AF290*'[2]Paramètres commerciaux'!$C$1+AG290+AH290+AJ290*'[2]Paramètres commerciaux'!$C$1+IF(AK290='[2]Liste de choix'!$A$4,('[2]Tps prépa fixe'!$B$2*'[2]Paramètres commerciaux'!$C$1)/#REF!,IF('[2]Trame de calcul'!AQ290='[2]Liste de choix'!$A$3,('[2]Tps prépa fixe'!$B$3*'[2]Paramètres commerciaux'!$C$1)/#REF!,0))+IF(AL290&lt;&gt;"",(('[2]Tps prépa fixe'!$B$4*'[2]Paramètres commerciaux'!$C$1)*AM290)/'[2]Trame de calcul'!#REF!,0)+((AL290*'[2]Paramètres commerciaux'!$C$1)+IF('[2]Trame de calcul'!AT290='[2]Liste de choix'!$C$4,'[2]Liste de choix'!$D$4*'[2]Paramètres commerciaux'!$C$1,0))*'[2]Trame de calcul'!AS290,"")</f>
        <v/>
      </c>
      <c r="AX290" s="46" t="str">
        <f>IFERROR(AW290+(AI290/#REF!),"")</f>
        <v/>
      </c>
    </row>
    <row r="291" spans="1:50" x14ac:dyDescent="0.3">
      <c r="A291" s="52"/>
      <c r="B291" s="48"/>
      <c r="C291" s="48"/>
      <c r="D291" s="48"/>
      <c r="E291" s="48"/>
      <c r="F291" s="48"/>
      <c r="G291" s="48"/>
      <c r="H291" s="48"/>
      <c r="I291" s="51" t="str">
        <f t="shared" si="0"/>
        <v/>
      </c>
      <c r="J291" s="50" t="str">
        <f t="shared" si="1"/>
        <v/>
      </c>
      <c r="K291" s="48"/>
      <c r="L291" s="48"/>
      <c r="M291" s="48"/>
      <c r="N291" s="48"/>
      <c r="O291" s="48"/>
      <c r="P291" s="48"/>
      <c r="Q291" s="48"/>
      <c r="R291" s="48"/>
      <c r="S291" s="48"/>
      <c r="T291" s="48"/>
      <c r="U291" s="48"/>
      <c r="V291" s="48"/>
      <c r="W291" s="48"/>
      <c r="X291" s="48"/>
      <c r="Y291" s="48"/>
      <c r="Z291" s="48"/>
      <c r="AA291" s="48"/>
      <c r="AB291" s="48"/>
      <c r="AC291" s="48"/>
      <c r="AD291" s="48"/>
      <c r="AE291" s="48"/>
      <c r="AF291" s="48"/>
      <c r="AG291" s="48"/>
      <c r="AH291" s="48"/>
      <c r="AI291" s="48"/>
      <c r="AJ291" s="48"/>
      <c r="AK291" s="48"/>
      <c r="AL291" s="48"/>
      <c r="AM291" s="48"/>
      <c r="AN291" s="48"/>
      <c r="AO291" s="49">
        <f t="shared" si="2"/>
        <v>0</v>
      </c>
      <c r="AP291" s="49">
        <f t="shared" si="3"/>
        <v>0</v>
      </c>
      <c r="AQ291" s="48"/>
      <c r="AR291" s="48"/>
      <c r="AS291" s="48"/>
      <c r="AT291" s="48"/>
      <c r="AU291" s="47">
        <f t="shared" si="4"/>
        <v>0</v>
      </c>
      <c r="AV291" s="46" t="str">
        <f>IFERROR(#REF!*'[2]Paramètres commerciaux'!$C$5+#REF!*'[2]Paramètres commerciaux'!$C$4+(#REF!*'[2]Paramètres commerciaux'!$C$2)/'[2]Trame de calcul'!#REF!+A291*'[2]Paramètres commerciaux'!$C$2+B291*'[2]Paramètres commerciaux'!$C$2+(AC291*'[2]Paramètres commerciaux'!$C$2)/'[2]Trame de calcul'!#REF!+AD291*'[2]Paramètres commerciaux'!$C$2+(AE291*'[2]Paramètres commerciaux'!$C$2)/'[2]Trame de calcul'!#REF!+AF291*'[2]Paramètres commerciaux'!$C$2+AG291*'[2]Paramètres commerciaux'!$C$2+AH291*'[2]Paramètres commerciaux'!$C$3+AI291*'[2]Paramètres commerciaux'!$C$3+AK291*'[2]Paramètres commerciaux'!$C$2+IF(AL291='[2]Liste de choix'!$A$4,('[2]Tps prépa fixe'!$B$2*'[2]Paramètres commerciaux'!$C$2)/#REF!,IF('[2]Trame de calcul'!AR291='[2]Liste de choix'!$A$3,('[2]Tps prépa fixe'!$B$3*'[2]Paramètres commerciaux'!$C$2)/#REF!,0))+IF(AM291&lt;&gt;"",(('[2]Tps prépa fixe'!$B$4*'[2]Paramètres commerciaux'!$C$2)*AN291)/'[2]Trame de calcul'!#REF!,0)+((AM291*'[2]Paramètres commerciaux'!$C$2)+IF('[2]Trame de calcul'!AU291='[2]Liste de choix'!$C$4,'[2]Liste de choix'!$D$4*'[2]Paramètres commerciaux'!$C$2,0))*'[2]Trame de calcul'!AT291,"")</f>
        <v/>
      </c>
      <c r="AW291" s="46" t="str">
        <f>IFERROR(#REF!+#REF!+(#REF!*'[2]Paramètres commerciaux'!$C$1)/'[2]Trame de calcul'!#REF!+#REF!*'[2]Paramètres commerciaux'!$C$1+A291*'[2]Paramètres commerciaux'!$C$1+(AB291*'[2]Paramètres commerciaux'!$C$1)/#REF!+AC291*'[2]Paramètres commerciaux'!$C$1+(AD291*'[2]Paramètres commerciaux'!$C$1)/'[2]Trame de calcul'!#REF!+AE291*'[2]Paramètres commerciaux'!$C$1+AF291*'[2]Paramètres commerciaux'!$C$1+AG291+AH291+AJ291*'[2]Paramètres commerciaux'!$C$1+IF(AK291='[2]Liste de choix'!$A$4,('[2]Tps prépa fixe'!$B$2*'[2]Paramètres commerciaux'!$C$1)/#REF!,IF('[2]Trame de calcul'!AQ291='[2]Liste de choix'!$A$3,('[2]Tps prépa fixe'!$B$3*'[2]Paramètres commerciaux'!$C$1)/#REF!,0))+IF(AL291&lt;&gt;"",(('[2]Tps prépa fixe'!$B$4*'[2]Paramètres commerciaux'!$C$1)*AM291)/'[2]Trame de calcul'!#REF!,0)+((AL291*'[2]Paramètres commerciaux'!$C$1)+IF('[2]Trame de calcul'!AT291='[2]Liste de choix'!$C$4,'[2]Liste de choix'!$D$4*'[2]Paramètres commerciaux'!$C$1,0))*'[2]Trame de calcul'!AS291,"")</f>
        <v/>
      </c>
      <c r="AX291" s="46" t="str">
        <f>IFERROR(AW291+(AI291/#REF!),"")</f>
        <v/>
      </c>
    </row>
    <row r="292" spans="1:50" x14ac:dyDescent="0.3">
      <c r="A292" s="52"/>
      <c r="B292" s="48"/>
      <c r="C292" s="48"/>
      <c r="D292" s="48"/>
      <c r="E292" s="48"/>
      <c r="F292" s="48"/>
      <c r="G292" s="48"/>
      <c r="H292" s="48"/>
      <c r="I292" s="51" t="str">
        <f t="shared" si="0"/>
        <v/>
      </c>
      <c r="J292" s="50" t="str">
        <f t="shared" si="1"/>
        <v/>
      </c>
      <c r="K292" s="48"/>
      <c r="L292" s="48"/>
      <c r="M292" s="48"/>
      <c r="N292" s="48"/>
      <c r="O292" s="48"/>
      <c r="P292" s="48"/>
      <c r="Q292" s="48"/>
      <c r="R292" s="48"/>
      <c r="S292" s="48"/>
      <c r="T292" s="48"/>
      <c r="U292" s="48"/>
      <c r="V292" s="48"/>
      <c r="W292" s="48"/>
      <c r="X292" s="48"/>
      <c r="Y292" s="48"/>
      <c r="Z292" s="48"/>
      <c r="AA292" s="48"/>
      <c r="AB292" s="48"/>
      <c r="AC292" s="48"/>
      <c r="AD292" s="48"/>
      <c r="AE292" s="48"/>
      <c r="AF292" s="48"/>
      <c r="AG292" s="48"/>
      <c r="AH292" s="48"/>
      <c r="AI292" s="48"/>
      <c r="AJ292" s="48"/>
      <c r="AK292" s="48"/>
      <c r="AL292" s="48"/>
      <c r="AM292" s="48"/>
      <c r="AN292" s="48"/>
      <c r="AO292" s="49">
        <f t="shared" si="2"/>
        <v>0</v>
      </c>
      <c r="AP292" s="49">
        <f t="shared" si="3"/>
        <v>0</v>
      </c>
      <c r="AQ292" s="48"/>
      <c r="AR292" s="48"/>
      <c r="AS292" s="48"/>
      <c r="AT292" s="48"/>
      <c r="AU292" s="47">
        <f t="shared" si="4"/>
        <v>0</v>
      </c>
      <c r="AV292" s="46" t="str">
        <f>IFERROR(#REF!*'[2]Paramètres commerciaux'!$C$5+#REF!*'[2]Paramètres commerciaux'!$C$4+(#REF!*'[2]Paramètres commerciaux'!$C$2)/'[2]Trame de calcul'!#REF!+A292*'[2]Paramètres commerciaux'!$C$2+B292*'[2]Paramètres commerciaux'!$C$2+(AC292*'[2]Paramètres commerciaux'!$C$2)/'[2]Trame de calcul'!#REF!+AD292*'[2]Paramètres commerciaux'!$C$2+(AE292*'[2]Paramètres commerciaux'!$C$2)/'[2]Trame de calcul'!#REF!+AF292*'[2]Paramètres commerciaux'!$C$2+AG292*'[2]Paramètres commerciaux'!$C$2+AH292*'[2]Paramètres commerciaux'!$C$3+AI292*'[2]Paramètres commerciaux'!$C$3+AK292*'[2]Paramètres commerciaux'!$C$2+IF(AL292='[2]Liste de choix'!$A$4,('[2]Tps prépa fixe'!$B$2*'[2]Paramètres commerciaux'!$C$2)/#REF!,IF('[2]Trame de calcul'!AR292='[2]Liste de choix'!$A$3,('[2]Tps prépa fixe'!$B$3*'[2]Paramètres commerciaux'!$C$2)/#REF!,0))+IF(AM292&lt;&gt;"",(('[2]Tps prépa fixe'!$B$4*'[2]Paramètres commerciaux'!$C$2)*AN292)/'[2]Trame de calcul'!#REF!,0)+((AM292*'[2]Paramètres commerciaux'!$C$2)+IF('[2]Trame de calcul'!AU292='[2]Liste de choix'!$C$4,'[2]Liste de choix'!$D$4*'[2]Paramètres commerciaux'!$C$2,0))*'[2]Trame de calcul'!AT292,"")</f>
        <v/>
      </c>
      <c r="AW292" s="46" t="str">
        <f>IFERROR(#REF!+#REF!+(#REF!*'[2]Paramètres commerciaux'!$C$1)/'[2]Trame de calcul'!#REF!+#REF!*'[2]Paramètres commerciaux'!$C$1+A292*'[2]Paramètres commerciaux'!$C$1+(AB292*'[2]Paramètres commerciaux'!$C$1)/#REF!+AC292*'[2]Paramètres commerciaux'!$C$1+(AD292*'[2]Paramètres commerciaux'!$C$1)/'[2]Trame de calcul'!#REF!+AE292*'[2]Paramètres commerciaux'!$C$1+AF292*'[2]Paramètres commerciaux'!$C$1+AG292+AH292+AJ292*'[2]Paramètres commerciaux'!$C$1+IF(AK292='[2]Liste de choix'!$A$4,('[2]Tps prépa fixe'!$B$2*'[2]Paramètres commerciaux'!$C$1)/#REF!,IF('[2]Trame de calcul'!AQ292='[2]Liste de choix'!$A$3,('[2]Tps prépa fixe'!$B$3*'[2]Paramètres commerciaux'!$C$1)/#REF!,0))+IF(AL292&lt;&gt;"",(('[2]Tps prépa fixe'!$B$4*'[2]Paramètres commerciaux'!$C$1)*AM292)/'[2]Trame de calcul'!#REF!,0)+((AL292*'[2]Paramètres commerciaux'!$C$1)+IF('[2]Trame de calcul'!AT292='[2]Liste de choix'!$C$4,'[2]Liste de choix'!$D$4*'[2]Paramètres commerciaux'!$C$1,0))*'[2]Trame de calcul'!AS292,"")</f>
        <v/>
      </c>
      <c r="AX292" s="46" t="str">
        <f>IFERROR(AW292+(AI292/#REF!),"")</f>
        <v/>
      </c>
    </row>
    <row r="293" spans="1:50" x14ac:dyDescent="0.3">
      <c r="A293" s="52"/>
      <c r="B293" s="48"/>
      <c r="C293" s="48"/>
      <c r="D293" s="48"/>
      <c r="E293" s="48"/>
      <c r="F293" s="48"/>
      <c r="G293" s="48"/>
      <c r="H293" s="48"/>
      <c r="I293" s="51" t="str">
        <f t="shared" si="0"/>
        <v/>
      </c>
      <c r="J293" s="50" t="str">
        <f t="shared" si="1"/>
        <v/>
      </c>
      <c r="K293" s="48"/>
      <c r="L293" s="48"/>
      <c r="M293" s="48"/>
      <c r="N293" s="48"/>
      <c r="O293" s="48"/>
      <c r="P293" s="48"/>
      <c r="Q293" s="48"/>
      <c r="R293" s="48"/>
      <c r="S293" s="48"/>
      <c r="T293" s="48"/>
      <c r="U293" s="48"/>
      <c r="V293" s="48"/>
      <c r="W293" s="48"/>
      <c r="X293" s="48"/>
      <c r="Y293" s="48"/>
      <c r="Z293" s="48"/>
      <c r="AA293" s="48"/>
      <c r="AB293" s="48"/>
      <c r="AC293" s="48"/>
      <c r="AD293" s="48"/>
      <c r="AE293" s="48"/>
      <c r="AF293" s="48"/>
      <c r="AG293" s="48"/>
      <c r="AH293" s="48"/>
      <c r="AI293" s="48"/>
      <c r="AJ293" s="48"/>
      <c r="AK293" s="48"/>
      <c r="AL293" s="48"/>
      <c r="AM293" s="48"/>
      <c r="AN293" s="48"/>
      <c r="AO293" s="49">
        <f t="shared" si="2"/>
        <v>0</v>
      </c>
      <c r="AP293" s="49">
        <f t="shared" si="3"/>
        <v>0</v>
      </c>
      <c r="AQ293" s="48"/>
      <c r="AR293" s="48"/>
      <c r="AS293" s="48"/>
      <c r="AT293" s="48"/>
      <c r="AU293" s="47">
        <f t="shared" si="4"/>
        <v>0</v>
      </c>
      <c r="AV293" s="46" t="str">
        <f>IFERROR(#REF!*'[2]Paramètres commerciaux'!$C$5+#REF!*'[2]Paramètres commerciaux'!$C$4+(#REF!*'[2]Paramètres commerciaux'!$C$2)/'[2]Trame de calcul'!#REF!+A293*'[2]Paramètres commerciaux'!$C$2+B293*'[2]Paramètres commerciaux'!$C$2+(AC293*'[2]Paramètres commerciaux'!$C$2)/'[2]Trame de calcul'!#REF!+AD293*'[2]Paramètres commerciaux'!$C$2+(AE293*'[2]Paramètres commerciaux'!$C$2)/'[2]Trame de calcul'!#REF!+AF293*'[2]Paramètres commerciaux'!$C$2+AG293*'[2]Paramètres commerciaux'!$C$2+AH293*'[2]Paramètres commerciaux'!$C$3+AI293*'[2]Paramètres commerciaux'!$C$3+AK293*'[2]Paramètres commerciaux'!$C$2+IF(AL293='[2]Liste de choix'!$A$4,('[2]Tps prépa fixe'!$B$2*'[2]Paramètres commerciaux'!$C$2)/#REF!,IF('[2]Trame de calcul'!AR293='[2]Liste de choix'!$A$3,('[2]Tps prépa fixe'!$B$3*'[2]Paramètres commerciaux'!$C$2)/#REF!,0))+IF(AM293&lt;&gt;"",(('[2]Tps prépa fixe'!$B$4*'[2]Paramètres commerciaux'!$C$2)*AN293)/'[2]Trame de calcul'!#REF!,0)+((AM293*'[2]Paramètres commerciaux'!$C$2)+IF('[2]Trame de calcul'!AU293='[2]Liste de choix'!$C$4,'[2]Liste de choix'!$D$4*'[2]Paramètres commerciaux'!$C$2,0))*'[2]Trame de calcul'!AT293,"")</f>
        <v/>
      </c>
      <c r="AW293" s="46" t="str">
        <f>IFERROR(#REF!+#REF!+(#REF!*'[2]Paramètres commerciaux'!$C$1)/'[2]Trame de calcul'!#REF!+#REF!*'[2]Paramètres commerciaux'!$C$1+A293*'[2]Paramètres commerciaux'!$C$1+(AB293*'[2]Paramètres commerciaux'!$C$1)/#REF!+AC293*'[2]Paramètres commerciaux'!$C$1+(AD293*'[2]Paramètres commerciaux'!$C$1)/'[2]Trame de calcul'!#REF!+AE293*'[2]Paramètres commerciaux'!$C$1+AF293*'[2]Paramètres commerciaux'!$C$1+AG293+AH293+AJ293*'[2]Paramètres commerciaux'!$C$1+IF(AK293='[2]Liste de choix'!$A$4,('[2]Tps prépa fixe'!$B$2*'[2]Paramètres commerciaux'!$C$1)/#REF!,IF('[2]Trame de calcul'!AQ293='[2]Liste de choix'!$A$3,('[2]Tps prépa fixe'!$B$3*'[2]Paramètres commerciaux'!$C$1)/#REF!,0))+IF(AL293&lt;&gt;"",(('[2]Tps prépa fixe'!$B$4*'[2]Paramètres commerciaux'!$C$1)*AM293)/'[2]Trame de calcul'!#REF!,0)+((AL293*'[2]Paramètres commerciaux'!$C$1)+IF('[2]Trame de calcul'!AT293='[2]Liste de choix'!$C$4,'[2]Liste de choix'!$D$4*'[2]Paramètres commerciaux'!$C$1,0))*'[2]Trame de calcul'!AS293,"")</f>
        <v/>
      </c>
      <c r="AX293" s="46" t="str">
        <f>IFERROR(AW293+(AI293/#REF!),"")</f>
        <v/>
      </c>
    </row>
    <row r="294" spans="1:50" x14ac:dyDescent="0.3">
      <c r="A294" s="52"/>
      <c r="B294" s="48"/>
      <c r="C294" s="48"/>
      <c r="D294" s="48"/>
      <c r="E294" s="48"/>
      <c r="F294" s="48"/>
      <c r="G294" s="48"/>
      <c r="H294" s="48"/>
      <c r="I294" s="51" t="str">
        <f t="shared" si="0"/>
        <v/>
      </c>
      <c r="J294" s="50" t="str">
        <f t="shared" si="1"/>
        <v/>
      </c>
      <c r="K294" s="48"/>
      <c r="L294" s="48"/>
      <c r="M294" s="48"/>
      <c r="N294" s="48"/>
      <c r="O294" s="48"/>
      <c r="P294" s="48"/>
      <c r="Q294" s="48"/>
      <c r="R294" s="48"/>
      <c r="S294" s="48"/>
      <c r="T294" s="48"/>
      <c r="U294" s="48"/>
      <c r="V294" s="48"/>
      <c r="W294" s="48"/>
      <c r="X294" s="48"/>
      <c r="Y294" s="48"/>
      <c r="Z294" s="48"/>
      <c r="AA294" s="48"/>
      <c r="AB294" s="48"/>
      <c r="AC294" s="48"/>
      <c r="AD294" s="48"/>
      <c r="AE294" s="48"/>
      <c r="AF294" s="48"/>
      <c r="AG294" s="48"/>
      <c r="AH294" s="48"/>
      <c r="AI294" s="48"/>
      <c r="AJ294" s="48"/>
      <c r="AK294" s="48"/>
      <c r="AL294" s="48"/>
      <c r="AM294" s="48"/>
      <c r="AN294" s="48"/>
      <c r="AO294" s="49">
        <f t="shared" si="2"/>
        <v>0</v>
      </c>
      <c r="AP294" s="49">
        <f t="shared" si="3"/>
        <v>0</v>
      </c>
      <c r="AQ294" s="48"/>
      <c r="AR294" s="48"/>
      <c r="AS294" s="48"/>
      <c r="AT294" s="48"/>
      <c r="AU294" s="47">
        <f t="shared" si="4"/>
        <v>0</v>
      </c>
      <c r="AV294" s="46" t="str">
        <f>IFERROR(#REF!*'[2]Paramètres commerciaux'!$C$5+#REF!*'[2]Paramètres commerciaux'!$C$4+(#REF!*'[2]Paramètres commerciaux'!$C$2)/'[2]Trame de calcul'!#REF!+A294*'[2]Paramètres commerciaux'!$C$2+B294*'[2]Paramètres commerciaux'!$C$2+(AC294*'[2]Paramètres commerciaux'!$C$2)/'[2]Trame de calcul'!#REF!+AD294*'[2]Paramètres commerciaux'!$C$2+(AE294*'[2]Paramètres commerciaux'!$C$2)/'[2]Trame de calcul'!#REF!+AF294*'[2]Paramètres commerciaux'!$C$2+AG294*'[2]Paramètres commerciaux'!$C$2+AH294*'[2]Paramètres commerciaux'!$C$3+AI294*'[2]Paramètres commerciaux'!$C$3+AK294*'[2]Paramètres commerciaux'!$C$2+IF(AL294='[2]Liste de choix'!$A$4,('[2]Tps prépa fixe'!$B$2*'[2]Paramètres commerciaux'!$C$2)/#REF!,IF('[2]Trame de calcul'!AR294='[2]Liste de choix'!$A$3,('[2]Tps prépa fixe'!$B$3*'[2]Paramètres commerciaux'!$C$2)/#REF!,0))+IF(AM294&lt;&gt;"",(('[2]Tps prépa fixe'!$B$4*'[2]Paramètres commerciaux'!$C$2)*AN294)/'[2]Trame de calcul'!#REF!,0)+((AM294*'[2]Paramètres commerciaux'!$C$2)+IF('[2]Trame de calcul'!AU294='[2]Liste de choix'!$C$4,'[2]Liste de choix'!$D$4*'[2]Paramètres commerciaux'!$C$2,0))*'[2]Trame de calcul'!AT294,"")</f>
        <v/>
      </c>
      <c r="AW294" s="46" t="str">
        <f>IFERROR(#REF!+#REF!+(#REF!*'[2]Paramètres commerciaux'!$C$1)/'[2]Trame de calcul'!#REF!+#REF!*'[2]Paramètres commerciaux'!$C$1+A294*'[2]Paramètres commerciaux'!$C$1+(AB294*'[2]Paramètres commerciaux'!$C$1)/#REF!+AC294*'[2]Paramètres commerciaux'!$C$1+(AD294*'[2]Paramètres commerciaux'!$C$1)/'[2]Trame de calcul'!#REF!+AE294*'[2]Paramètres commerciaux'!$C$1+AF294*'[2]Paramètres commerciaux'!$C$1+AG294+AH294+AJ294*'[2]Paramètres commerciaux'!$C$1+IF(AK294='[2]Liste de choix'!$A$4,('[2]Tps prépa fixe'!$B$2*'[2]Paramètres commerciaux'!$C$1)/#REF!,IF('[2]Trame de calcul'!AQ294='[2]Liste de choix'!$A$3,('[2]Tps prépa fixe'!$B$3*'[2]Paramètres commerciaux'!$C$1)/#REF!,0))+IF(AL294&lt;&gt;"",(('[2]Tps prépa fixe'!$B$4*'[2]Paramètres commerciaux'!$C$1)*AM294)/'[2]Trame de calcul'!#REF!,0)+((AL294*'[2]Paramètres commerciaux'!$C$1)+IF('[2]Trame de calcul'!AT294='[2]Liste de choix'!$C$4,'[2]Liste de choix'!$D$4*'[2]Paramètres commerciaux'!$C$1,0))*'[2]Trame de calcul'!AS294,"")</f>
        <v/>
      </c>
      <c r="AX294" s="46" t="str">
        <f>IFERROR(AW294+(AI294/#REF!),"")</f>
        <v/>
      </c>
    </row>
    <row r="295" spans="1:50" x14ac:dyDescent="0.3">
      <c r="A295" s="52"/>
      <c r="B295" s="48"/>
      <c r="C295" s="48"/>
      <c r="D295" s="48"/>
      <c r="E295" s="48"/>
      <c r="F295" s="48"/>
      <c r="G295" s="48"/>
      <c r="H295" s="48"/>
      <c r="I295" s="51" t="str">
        <f t="shared" si="0"/>
        <v/>
      </c>
      <c r="J295" s="50" t="str">
        <f t="shared" si="1"/>
        <v/>
      </c>
      <c r="K295" s="48"/>
      <c r="L295" s="48"/>
      <c r="M295" s="48"/>
      <c r="N295" s="48"/>
      <c r="O295" s="48"/>
      <c r="P295" s="48"/>
      <c r="Q295" s="48"/>
      <c r="R295" s="48"/>
      <c r="S295" s="48"/>
      <c r="T295" s="48"/>
      <c r="U295" s="48"/>
      <c r="V295" s="48"/>
      <c r="W295" s="48"/>
      <c r="X295" s="48"/>
      <c r="Y295" s="48"/>
      <c r="Z295" s="48"/>
      <c r="AA295" s="48"/>
      <c r="AB295" s="48"/>
      <c r="AC295" s="48"/>
      <c r="AD295" s="48"/>
      <c r="AE295" s="48"/>
      <c r="AF295" s="48"/>
      <c r="AG295" s="48"/>
      <c r="AH295" s="48"/>
      <c r="AI295" s="48"/>
      <c r="AJ295" s="48"/>
      <c r="AK295" s="48"/>
      <c r="AL295" s="48"/>
      <c r="AM295" s="48"/>
      <c r="AN295" s="48"/>
      <c r="AO295" s="49">
        <f t="shared" si="2"/>
        <v>0</v>
      </c>
      <c r="AP295" s="49">
        <f t="shared" si="3"/>
        <v>0</v>
      </c>
      <c r="AQ295" s="48"/>
      <c r="AR295" s="48"/>
      <c r="AS295" s="48"/>
      <c r="AT295" s="48"/>
      <c r="AU295" s="47">
        <f t="shared" si="4"/>
        <v>0</v>
      </c>
      <c r="AV295" s="46" t="str">
        <f>IFERROR(#REF!*'[2]Paramètres commerciaux'!$C$5+#REF!*'[2]Paramètres commerciaux'!$C$4+(#REF!*'[2]Paramètres commerciaux'!$C$2)/'[2]Trame de calcul'!#REF!+A295*'[2]Paramètres commerciaux'!$C$2+B295*'[2]Paramètres commerciaux'!$C$2+(AC295*'[2]Paramètres commerciaux'!$C$2)/'[2]Trame de calcul'!#REF!+AD295*'[2]Paramètres commerciaux'!$C$2+(AE295*'[2]Paramètres commerciaux'!$C$2)/'[2]Trame de calcul'!#REF!+AF295*'[2]Paramètres commerciaux'!$C$2+AG295*'[2]Paramètres commerciaux'!$C$2+AH295*'[2]Paramètres commerciaux'!$C$3+AI295*'[2]Paramètres commerciaux'!$C$3+AK295*'[2]Paramètres commerciaux'!$C$2+IF(AL295='[2]Liste de choix'!$A$4,('[2]Tps prépa fixe'!$B$2*'[2]Paramètres commerciaux'!$C$2)/#REF!,IF('[2]Trame de calcul'!AR295='[2]Liste de choix'!$A$3,('[2]Tps prépa fixe'!$B$3*'[2]Paramètres commerciaux'!$C$2)/#REF!,0))+IF(AM295&lt;&gt;"",(('[2]Tps prépa fixe'!$B$4*'[2]Paramètres commerciaux'!$C$2)*AN295)/'[2]Trame de calcul'!#REF!,0)+((AM295*'[2]Paramètres commerciaux'!$C$2)+IF('[2]Trame de calcul'!AU295='[2]Liste de choix'!$C$4,'[2]Liste de choix'!$D$4*'[2]Paramètres commerciaux'!$C$2,0))*'[2]Trame de calcul'!AT295,"")</f>
        <v/>
      </c>
      <c r="AW295" s="46" t="str">
        <f>IFERROR(#REF!+#REF!+(#REF!*'[2]Paramètres commerciaux'!$C$1)/'[2]Trame de calcul'!#REF!+#REF!*'[2]Paramètres commerciaux'!$C$1+A295*'[2]Paramètres commerciaux'!$C$1+(AB295*'[2]Paramètres commerciaux'!$C$1)/#REF!+AC295*'[2]Paramètres commerciaux'!$C$1+(AD295*'[2]Paramètres commerciaux'!$C$1)/'[2]Trame de calcul'!#REF!+AE295*'[2]Paramètres commerciaux'!$C$1+AF295*'[2]Paramètres commerciaux'!$C$1+AG295+AH295+AJ295*'[2]Paramètres commerciaux'!$C$1+IF(AK295='[2]Liste de choix'!$A$4,('[2]Tps prépa fixe'!$B$2*'[2]Paramètres commerciaux'!$C$1)/#REF!,IF('[2]Trame de calcul'!AQ295='[2]Liste de choix'!$A$3,('[2]Tps prépa fixe'!$B$3*'[2]Paramètres commerciaux'!$C$1)/#REF!,0))+IF(AL295&lt;&gt;"",(('[2]Tps prépa fixe'!$B$4*'[2]Paramètres commerciaux'!$C$1)*AM295)/'[2]Trame de calcul'!#REF!,0)+((AL295*'[2]Paramètres commerciaux'!$C$1)+IF('[2]Trame de calcul'!AT295='[2]Liste de choix'!$C$4,'[2]Liste de choix'!$D$4*'[2]Paramètres commerciaux'!$C$1,0))*'[2]Trame de calcul'!AS295,"")</f>
        <v/>
      </c>
      <c r="AX295" s="46" t="str">
        <f>IFERROR(AW295+(AI295/#REF!),"")</f>
        <v/>
      </c>
    </row>
    <row r="296" spans="1:50" x14ac:dyDescent="0.3">
      <c r="A296" s="52"/>
      <c r="B296" s="48"/>
      <c r="C296" s="48"/>
      <c r="D296" s="48"/>
      <c r="E296" s="48"/>
      <c r="F296" s="48"/>
      <c r="G296" s="48"/>
      <c r="H296" s="48"/>
      <c r="I296" s="51" t="str">
        <f t="shared" si="0"/>
        <v/>
      </c>
      <c r="J296" s="50" t="str">
        <f t="shared" si="1"/>
        <v/>
      </c>
      <c r="K296" s="48"/>
      <c r="L296" s="48"/>
      <c r="M296" s="48"/>
      <c r="N296" s="48"/>
      <c r="O296" s="48"/>
      <c r="P296" s="48"/>
      <c r="Q296" s="48"/>
      <c r="R296" s="48"/>
      <c r="S296" s="48"/>
      <c r="T296" s="48"/>
      <c r="U296" s="48"/>
      <c r="V296" s="48"/>
      <c r="W296" s="48"/>
      <c r="X296" s="48"/>
      <c r="Y296" s="48"/>
      <c r="Z296" s="48"/>
      <c r="AA296" s="48"/>
      <c r="AB296" s="48"/>
      <c r="AC296" s="48"/>
      <c r="AD296" s="48"/>
      <c r="AE296" s="48"/>
      <c r="AF296" s="48"/>
      <c r="AG296" s="48"/>
      <c r="AH296" s="48"/>
      <c r="AI296" s="48"/>
      <c r="AJ296" s="48"/>
      <c r="AK296" s="48"/>
      <c r="AL296" s="48"/>
      <c r="AM296" s="48"/>
      <c r="AN296" s="48"/>
      <c r="AO296" s="49">
        <f t="shared" si="2"/>
        <v>0</v>
      </c>
      <c r="AP296" s="49">
        <f t="shared" si="3"/>
        <v>0</v>
      </c>
      <c r="AQ296" s="48"/>
      <c r="AR296" s="48"/>
      <c r="AS296" s="48"/>
      <c r="AT296" s="48"/>
      <c r="AU296" s="47">
        <f t="shared" si="4"/>
        <v>0</v>
      </c>
      <c r="AV296" s="46" t="str">
        <f>IFERROR(#REF!*'[2]Paramètres commerciaux'!$C$5+#REF!*'[2]Paramètres commerciaux'!$C$4+(#REF!*'[2]Paramètres commerciaux'!$C$2)/'[2]Trame de calcul'!#REF!+A296*'[2]Paramètres commerciaux'!$C$2+B296*'[2]Paramètres commerciaux'!$C$2+(AC296*'[2]Paramètres commerciaux'!$C$2)/'[2]Trame de calcul'!#REF!+AD296*'[2]Paramètres commerciaux'!$C$2+(AE296*'[2]Paramètres commerciaux'!$C$2)/'[2]Trame de calcul'!#REF!+AF296*'[2]Paramètres commerciaux'!$C$2+AG296*'[2]Paramètres commerciaux'!$C$2+AH296*'[2]Paramètres commerciaux'!$C$3+AI296*'[2]Paramètres commerciaux'!$C$3+AK296*'[2]Paramètres commerciaux'!$C$2+IF(AL296='[2]Liste de choix'!$A$4,('[2]Tps prépa fixe'!$B$2*'[2]Paramètres commerciaux'!$C$2)/#REF!,IF('[2]Trame de calcul'!AR296='[2]Liste de choix'!$A$3,('[2]Tps prépa fixe'!$B$3*'[2]Paramètres commerciaux'!$C$2)/#REF!,0))+IF(AM296&lt;&gt;"",(('[2]Tps prépa fixe'!$B$4*'[2]Paramètres commerciaux'!$C$2)*AN296)/'[2]Trame de calcul'!#REF!,0)+((AM296*'[2]Paramètres commerciaux'!$C$2)+IF('[2]Trame de calcul'!AU296='[2]Liste de choix'!$C$4,'[2]Liste de choix'!$D$4*'[2]Paramètres commerciaux'!$C$2,0))*'[2]Trame de calcul'!AT296,"")</f>
        <v/>
      </c>
      <c r="AW296" s="46" t="str">
        <f>IFERROR(#REF!+#REF!+(#REF!*'[2]Paramètres commerciaux'!$C$1)/'[2]Trame de calcul'!#REF!+#REF!*'[2]Paramètres commerciaux'!$C$1+A296*'[2]Paramètres commerciaux'!$C$1+(AB296*'[2]Paramètres commerciaux'!$C$1)/#REF!+AC296*'[2]Paramètres commerciaux'!$C$1+(AD296*'[2]Paramètres commerciaux'!$C$1)/'[2]Trame de calcul'!#REF!+AE296*'[2]Paramètres commerciaux'!$C$1+AF296*'[2]Paramètres commerciaux'!$C$1+AG296+AH296+AJ296*'[2]Paramètres commerciaux'!$C$1+IF(AK296='[2]Liste de choix'!$A$4,('[2]Tps prépa fixe'!$B$2*'[2]Paramètres commerciaux'!$C$1)/#REF!,IF('[2]Trame de calcul'!AQ296='[2]Liste de choix'!$A$3,('[2]Tps prépa fixe'!$B$3*'[2]Paramètres commerciaux'!$C$1)/#REF!,0))+IF(AL296&lt;&gt;"",(('[2]Tps prépa fixe'!$B$4*'[2]Paramètres commerciaux'!$C$1)*AM296)/'[2]Trame de calcul'!#REF!,0)+((AL296*'[2]Paramètres commerciaux'!$C$1)+IF('[2]Trame de calcul'!AT296='[2]Liste de choix'!$C$4,'[2]Liste de choix'!$D$4*'[2]Paramètres commerciaux'!$C$1,0))*'[2]Trame de calcul'!AS296,"")</f>
        <v/>
      </c>
      <c r="AX296" s="46" t="str">
        <f>IFERROR(AW296+(AI296/#REF!),"")</f>
        <v/>
      </c>
    </row>
    <row r="297" spans="1:50" x14ac:dyDescent="0.3">
      <c r="A297" s="52"/>
      <c r="B297" s="48"/>
      <c r="C297" s="48"/>
      <c r="D297" s="48"/>
      <c r="E297" s="48"/>
      <c r="F297" s="48"/>
      <c r="G297" s="48"/>
      <c r="H297" s="48"/>
      <c r="I297" s="51" t="str">
        <f t="shared" si="0"/>
        <v/>
      </c>
      <c r="J297" s="50" t="str">
        <f t="shared" si="1"/>
        <v/>
      </c>
      <c r="K297" s="48"/>
      <c r="L297" s="48"/>
      <c r="M297" s="48"/>
      <c r="N297" s="48"/>
      <c r="O297" s="48"/>
      <c r="P297" s="48"/>
      <c r="Q297" s="48"/>
      <c r="R297" s="48"/>
      <c r="S297" s="48"/>
      <c r="T297" s="48"/>
      <c r="U297" s="48"/>
      <c r="V297" s="48"/>
      <c r="W297" s="48"/>
      <c r="X297" s="48"/>
      <c r="Y297" s="48"/>
      <c r="Z297" s="48"/>
      <c r="AA297" s="48"/>
      <c r="AB297" s="48"/>
      <c r="AC297" s="48"/>
      <c r="AD297" s="48"/>
      <c r="AE297" s="48"/>
      <c r="AF297" s="48"/>
      <c r="AG297" s="48"/>
      <c r="AH297" s="48"/>
      <c r="AI297" s="48"/>
      <c r="AJ297" s="48"/>
      <c r="AK297" s="48"/>
      <c r="AL297" s="48"/>
      <c r="AM297" s="48"/>
      <c r="AN297" s="48"/>
      <c r="AO297" s="49">
        <f t="shared" si="2"/>
        <v>0</v>
      </c>
      <c r="AP297" s="49">
        <f t="shared" si="3"/>
        <v>0</v>
      </c>
      <c r="AQ297" s="48"/>
      <c r="AR297" s="48"/>
      <c r="AS297" s="48"/>
      <c r="AT297" s="48"/>
      <c r="AU297" s="47">
        <f t="shared" si="4"/>
        <v>0</v>
      </c>
      <c r="AV297" s="46" t="str">
        <f>IFERROR(#REF!*'[2]Paramètres commerciaux'!$C$5+#REF!*'[2]Paramètres commerciaux'!$C$4+(#REF!*'[2]Paramètres commerciaux'!$C$2)/'[2]Trame de calcul'!#REF!+A297*'[2]Paramètres commerciaux'!$C$2+B297*'[2]Paramètres commerciaux'!$C$2+(AC297*'[2]Paramètres commerciaux'!$C$2)/'[2]Trame de calcul'!#REF!+AD297*'[2]Paramètres commerciaux'!$C$2+(AE297*'[2]Paramètres commerciaux'!$C$2)/'[2]Trame de calcul'!#REF!+AF297*'[2]Paramètres commerciaux'!$C$2+AG297*'[2]Paramètres commerciaux'!$C$2+AH297*'[2]Paramètres commerciaux'!$C$3+AI297*'[2]Paramètres commerciaux'!$C$3+AK297*'[2]Paramètres commerciaux'!$C$2+IF(AL297='[2]Liste de choix'!$A$4,('[2]Tps prépa fixe'!$B$2*'[2]Paramètres commerciaux'!$C$2)/#REF!,IF('[2]Trame de calcul'!AR297='[2]Liste de choix'!$A$3,('[2]Tps prépa fixe'!$B$3*'[2]Paramètres commerciaux'!$C$2)/#REF!,0))+IF(AM297&lt;&gt;"",(('[2]Tps prépa fixe'!$B$4*'[2]Paramètres commerciaux'!$C$2)*AN297)/'[2]Trame de calcul'!#REF!,0)+((AM297*'[2]Paramètres commerciaux'!$C$2)+IF('[2]Trame de calcul'!AU297='[2]Liste de choix'!$C$4,'[2]Liste de choix'!$D$4*'[2]Paramètres commerciaux'!$C$2,0))*'[2]Trame de calcul'!AT297,"")</f>
        <v/>
      </c>
      <c r="AW297" s="46" t="str">
        <f>IFERROR(#REF!+#REF!+(#REF!*'[2]Paramètres commerciaux'!$C$1)/'[2]Trame de calcul'!#REF!+#REF!*'[2]Paramètres commerciaux'!$C$1+A297*'[2]Paramètres commerciaux'!$C$1+(AB297*'[2]Paramètres commerciaux'!$C$1)/#REF!+AC297*'[2]Paramètres commerciaux'!$C$1+(AD297*'[2]Paramètres commerciaux'!$C$1)/'[2]Trame de calcul'!#REF!+AE297*'[2]Paramètres commerciaux'!$C$1+AF297*'[2]Paramètres commerciaux'!$C$1+AG297+AH297+AJ297*'[2]Paramètres commerciaux'!$C$1+IF(AK297='[2]Liste de choix'!$A$4,('[2]Tps prépa fixe'!$B$2*'[2]Paramètres commerciaux'!$C$1)/#REF!,IF('[2]Trame de calcul'!AQ297='[2]Liste de choix'!$A$3,('[2]Tps prépa fixe'!$B$3*'[2]Paramètres commerciaux'!$C$1)/#REF!,0))+IF(AL297&lt;&gt;"",(('[2]Tps prépa fixe'!$B$4*'[2]Paramètres commerciaux'!$C$1)*AM297)/'[2]Trame de calcul'!#REF!,0)+((AL297*'[2]Paramètres commerciaux'!$C$1)+IF('[2]Trame de calcul'!AT297='[2]Liste de choix'!$C$4,'[2]Liste de choix'!$D$4*'[2]Paramètres commerciaux'!$C$1,0))*'[2]Trame de calcul'!AS297,"")</f>
        <v/>
      </c>
      <c r="AX297" s="46" t="str">
        <f>IFERROR(AW297+(AI297/#REF!),"")</f>
        <v/>
      </c>
    </row>
    <row r="298" spans="1:50" x14ac:dyDescent="0.3">
      <c r="A298" s="52"/>
      <c r="B298" s="48"/>
      <c r="C298" s="48"/>
      <c r="D298" s="48"/>
      <c r="E298" s="48"/>
      <c r="F298" s="48"/>
      <c r="G298" s="48"/>
      <c r="H298" s="48"/>
      <c r="I298" s="51" t="str">
        <f t="shared" si="0"/>
        <v/>
      </c>
      <c r="J298" s="50" t="str">
        <f t="shared" si="1"/>
        <v/>
      </c>
      <c r="K298" s="48"/>
      <c r="L298" s="48"/>
      <c r="M298" s="48"/>
      <c r="N298" s="48"/>
      <c r="O298" s="48"/>
      <c r="P298" s="48"/>
      <c r="Q298" s="48"/>
      <c r="R298" s="48"/>
      <c r="S298" s="48"/>
      <c r="T298" s="48"/>
      <c r="U298" s="48"/>
      <c r="V298" s="48"/>
      <c r="W298" s="48"/>
      <c r="X298" s="48"/>
      <c r="Y298" s="48"/>
      <c r="Z298" s="48"/>
      <c r="AA298" s="48"/>
      <c r="AB298" s="48"/>
      <c r="AC298" s="48"/>
      <c r="AD298" s="48"/>
      <c r="AE298" s="48"/>
      <c r="AF298" s="48"/>
      <c r="AG298" s="48"/>
      <c r="AH298" s="48"/>
      <c r="AI298" s="48"/>
      <c r="AJ298" s="48"/>
      <c r="AK298" s="48"/>
      <c r="AL298" s="48"/>
      <c r="AM298" s="48"/>
      <c r="AN298" s="48"/>
      <c r="AO298" s="49">
        <f t="shared" si="2"/>
        <v>0</v>
      </c>
      <c r="AP298" s="49">
        <f t="shared" si="3"/>
        <v>0</v>
      </c>
      <c r="AQ298" s="48"/>
      <c r="AR298" s="48"/>
      <c r="AS298" s="48"/>
      <c r="AT298" s="48"/>
      <c r="AU298" s="47">
        <f t="shared" si="4"/>
        <v>0</v>
      </c>
      <c r="AV298" s="46" t="str">
        <f>IFERROR(#REF!*'[2]Paramètres commerciaux'!$C$5+#REF!*'[2]Paramètres commerciaux'!$C$4+(#REF!*'[2]Paramètres commerciaux'!$C$2)/'[2]Trame de calcul'!#REF!+A298*'[2]Paramètres commerciaux'!$C$2+B298*'[2]Paramètres commerciaux'!$C$2+(AC298*'[2]Paramètres commerciaux'!$C$2)/'[2]Trame de calcul'!#REF!+AD298*'[2]Paramètres commerciaux'!$C$2+(AE298*'[2]Paramètres commerciaux'!$C$2)/'[2]Trame de calcul'!#REF!+AF298*'[2]Paramètres commerciaux'!$C$2+AG298*'[2]Paramètres commerciaux'!$C$2+AH298*'[2]Paramètres commerciaux'!$C$3+AI298*'[2]Paramètres commerciaux'!$C$3+AK298*'[2]Paramètres commerciaux'!$C$2+IF(AL298='[2]Liste de choix'!$A$4,('[2]Tps prépa fixe'!$B$2*'[2]Paramètres commerciaux'!$C$2)/#REF!,IF('[2]Trame de calcul'!AR298='[2]Liste de choix'!$A$3,('[2]Tps prépa fixe'!$B$3*'[2]Paramètres commerciaux'!$C$2)/#REF!,0))+IF(AM298&lt;&gt;"",(('[2]Tps prépa fixe'!$B$4*'[2]Paramètres commerciaux'!$C$2)*AN298)/'[2]Trame de calcul'!#REF!,0)+((AM298*'[2]Paramètres commerciaux'!$C$2)+IF('[2]Trame de calcul'!AU298='[2]Liste de choix'!$C$4,'[2]Liste de choix'!$D$4*'[2]Paramètres commerciaux'!$C$2,0))*'[2]Trame de calcul'!AT298,"")</f>
        <v/>
      </c>
      <c r="AW298" s="46" t="str">
        <f>IFERROR(#REF!+#REF!+(#REF!*'[2]Paramètres commerciaux'!$C$1)/'[2]Trame de calcul'!#REF!+#REF!*'[2]Paramètres commerciaux'!$C$1+A298*'[2]Paramètres commerciaux'!$C$1+(AB298*'[2]Paramètres commerciaux'!$C$1)/#REF!+AC298*'[2]Paramètres commerciaux'!$C$1+(AD298*'[2]Paramètres commerciaux'!$C$1)/'[2]Trame de calcul'!#REF!+AE298*'[2]Paramètres commerciaux'!$C$1+AF298*'[2]Paramètres commerciaux'!$C$1+AG298+AH298+AJ298*'[2]Paramètres commerciaux'!$C$1+IF(AK298='[2]Liste de choix'!$A$4,('[2]Tps prépa fixe'!$B$2*'[2]Paramètres commerciaux'!$C$1)/#REF!,IF('[2]Trame de calcul'!AQ298='[2]Liste de choix'!$A$3,('[2]Tps prépa fixe'!$B$3*'[2]Paramètres commerciaux'!$C$1)/#REF!,0))+IF(AL298&lt;&gt;"",(('[2]Tps prépa fixe'!$B$4*'[2]Paramètres commerciaux'!$C$1)*AM298)/'[2]Trame de calcul'!#REF!,0)+((AL298*'[2]Paramètres commerciaux'!$C$1)+IF('[2]Trame de calcul'!AT298='[2]Liste de choix'!$C$4,'[2]Liste de choix'!$D$4*'[2]Paramètres commerciaux'!$C$1,0))*'[2]Trame de calcul'!AS298,"")</f>
        <v/>
      </c>
      <c r="AX298" s="46" t="str">
        <f>IFERROR(AW298+(AI298/#REF!),"")</f>
        <v/>
      </c>
    </row>
    <row r="299" spans="1:50" x14ac:dyDescent="0.3">
      <c r="A299" s="52"/>
      <c r="B299" s="48"/>
      <c r="C299" s="48"/>
      <c r="D299" s="48"/>
      <c r="E299" s="48"/>
      <c r="F299" s="48"/>
      <c r="G299" s="48"/>
      <c r="H299" s="48"/>
      <c r="I299" s="51" t="str">
        <f t="shared" si="0"/>
        <v/>
      </c>
      <c r="J299" s="50" t="str">
        <f t="shared" si="1"/>
        <v/>
      </c>
      <c r="K299" s="48"/>
      <c r="L299" s="48"/>
      <c r="M299" s="48"/>
      <c r="N299" s="48"/>
      <c r="O299" s="48"/>
      <c r="P299" s="48"/>
      <c r="Q299" s="48"/>
      <c r="R299" s="48"/>
      <c r="S299" s="48"/>
      <c r="T299" s="48"/>
      <c r="U299" s="48"/>
      <c r="V299" s="48"/>
      <c r="W299" s="48"/>
      <c r="X299" s="48"/>
      <c r="Y299" s="48"/>
      <c r="Z299" s="48"/>
      <c r="AA299" s="48"/>
      <c r="AB299" s="48"/>
      <c r="AC299" s="48"/>
      <c r="AD299" s="48"/>
      <c r="AE299" s="48"/>
      <c r="AF299" s="48"/>
      <c r="AG299" s="48"/>
      <c r="AH299" s="48"/>
      <c r="AI299" s="48"/>
      <c r="AJ299" s="48"/>
      <c r="AK299" s="48"/>
      <c r="AL299" s="48"/>
      <c r="AM299" s="48"/>
      <c r="AN299" s="48"/>
      <c r="AO299" s="49">
        <f t="shared" si="2"/>
        <v>0</v>
      </c>
      <c r="AP299" s="49">
        <f t="shared" si="3"/>
        <v>0</v>
      </c>
      <c r="AQ299" s="48"/>
      <c r="AR299" s="48"/>
      <c r="AS299" s="48"/>
      <c r="AT299" s="48"/>
      <c r="AU299" s="47">
        <f t="shared" si="4"/>
        <v>0</v>
      </c>
      <c r="AV299" s="46" t="str">
        <f>IFERROR(#REF!*'[2]Paramètres commerciaux'!$C$5+#REF!*'[2]Paramètres commerciaux'!$C$4+(#REF!*'[2]Paramètres commerciaux'!$C$2)/'[2]Trame de calcul'!#REF!+A299*'[2]Paramètres commerciaux'!$C$2+B299*'[2]Paramètres commerciaux'!$C$2+(AC299*'[2]Paramètres commerciaux'!$C$2)/'[2]Trame de calcul'!#REF!+AD299*'[2]Paramètres commerciaux'!$C$2+(AE299*'[2]Paramètres commerciaux'!$C$2)/'[2]Trame de calcul'!#REF!+AF299*'[2]Paramètres commerciaux'!$C$2+AG299*'[2]Paramètres commerciaux'!$C$2+AH299*'[2]Paramètres commerciaux'!$C$3+AI299*'[2]Paramètres commerciaux'!$C$3+AK299*'[2]Paramètres commerciaux'!$C$2+IF(AL299='[2]Liste de choix'!$A$4,('[2]Tps prépa fixe'!$B$2*'[2]Paramètres commerciaux'!$C$2)/#REF!,IF('[2]Trame de calcul'!AR299='[2]Liste de choix'!$A$3,('[2]Tps prépa fixe'!$B$3*'[2]Paramètres commerciaux'!$C$2)/#REF!,0))+IF(AM299&lt;&gt;"",(('[2]Tps prépa fixe'!$B$4*'[2]Paramètres commerciaux'!$C$2)*AN299)/'[2]Trame de calcul'!#REF!,0)+((AM299*'[2]Paramètres commerciaux'!$C$2)+IF('[2]Trame de calcul'!AU299='[2]Liste de choix'!$C$4,'[2]Liste de choix'!$D$4*'[2]Paramètres commerciaux'!$C$2,0))*'[2]Trame de calcul'!AT299,"")</f>
        <v/>
      </c>
      <c r="AW299" s="46" t="str">
        <f>IFERROR(#REF!+#REF!+(#REF!*'[2]Paramètres commerciaux'!$C$1)/'[2]Trame de calcul'!#REF!+#REF!*'[2]Paramètres commerciaux'!$C$1+A299*'[2]Paramètres commerciaux'!$C$1+(AB299*'[2]Paramètres commerciaux'!$C$1)/#REF!+AC299*'[2]Paramètres commerciaux'!$C$1+(AD299*'[2]Paramètres commerciaux'!$C$1)/'[2]Trame de calcul'!#REF!+AE299*'[2]Paramètres commerciaux'!$C$1+AF299*'[2]Paramètres commerciaux'!$C$1+AG299+AH299+AJ299*'[2]Paramètres commerciaux'!$C$1+IF(AK299='[2]Liste de choix'!$A$4,('[2]Tps prépa fixe'!$B$2*'[2]Paramètres commerciaux'!$C$1)/#REF!,IF('[2]Trame de calcul'!AQ299='[2]Liste de choix'!$A$3,('[2]Tps prépa fixe'!$B$3*'[2]Paramètres commerciaux'!$C$1)/#REF!,0))+IF(AL299&lt;&gt;"",(('[2]Tps prépa fixe'!$B$4*'[2]Paramètres commerciaux'!$C$1)*AM299)/'[2]Trame de calcul'!#REF!,0)+((AL299*'[2]Paramètres commerciaux'!$C$1)+IF('[2]Trame de calcul'!AT299='[2]Liste de choix'!$C$4,'[2]Liste de choix'!$D$4*'[2]Paramètres commerciaux'!$C$1,0))*'[2]Trame de calcul'!AS299,"")</f>
        <v/>
      </c>
      <c r="AX299" s="46" t="str">
        <f>IFERROR(AW299+(AI299/#REF!),"")</f>
        <v/>
      </c>
    </row>
    <row r="300" spans="1:50" x14ac:dyDescent="0.3">
      <c r="A300" s="52"/>
      <c r="B300" s="48"/>
      <c r="C300" s="48"/>
      <c r="D300" s="48"/>
      <c r="E300" s="48"/>
      <c r="F300" s="48"/>
      <c r="G300" s="48"/>
      <c r="H300" s="48"/>
      <c r="I300" s="51" t="str">
        <f t="shared" si="0"/>
        <v/>
      </c>
      <c r="J300" s="50" t="str">
        <f t="shared" si="1"/>
        <v/>
      </c>
      <c r="K300" s="48"/>
      <c r="L300" s="48"/>
      <c r="M300" s="48"/>
      <c r="N300" s="48"/>
      <c r="O300" s="48"/>
      <c r="P300" s="48"/>
      <c r="Q300" s="48"/>
      <c r="R300" s="48"/>
      <c r="S300" s="48"/>
      <c r="T300" s="48"/>
      <c r="U300" s="48"/>
      <c r="V300" s="48"/>
      <c r="W300" s="48"/>
      <c r="X300" s="48"/>
      <c r="Y300" s="48"/>
      <c r="Z300" s="48"/>
      <c r="AA300" s="48"/>
      <c r="AB300" s="48"/>
      <c r="AC300" s="48"/>
      <c r="AD300" s="48"/>
      <c r="AE300" s="48"/>
      <c r="AF300" s="48"/>
      <c r="AG300" s="48"/>
      <c r="AH300" s="48"/>
      <c r="AI300" s="48"/>
      <c r="AJ300" s="48"/>
      <c r="AK300" s="48"/>
      <c r="AL300" s="48"/>
      <c r="AM300" s="48"/>
      <c r="AN300" s="48"/>
      <c r="AO300" s="49">
        <f t="shared" si="2"/>
        <v>0</v>
      </c>
      <c r="AP300" s="49">
        <f t="shared" si="3"/>
        <v>0</v>
      </c>
      <c r="AQ300" s="48"/>
      <c r="AR300" s="48"/>
      <c r="AS300" s="48"/>
      <c r="AT300" s="48"/>
      <c r="AU300" s="47">
        <f t="shared" si="4"/>
        <v>0</v>
      </c>
      <c r="AV300" s="46" t="str">
        <f>IFERROR(#REF!*'[2]Paramètres commerciaux'!$C$5+#REF!*'[2]Paramètres commerciaux'!$C$4+(#REF!*'[2]Paramètres commerciaux'!$C$2)/'[2]Trame de calcul'!#REF!+A300*'[2]Paramètres commerciaux'!$C$2+B300*'[2]Paramètres commerciaux'!$C$2+(AC300*'[2]Paramètres commerciaux'!$C$2)/'[2]Trame de calcul'!#REF!+AD300*'[2]Paramètres commerciaux'!$C$2+(AE300*'[2]Paramètres commerciaux'!$C$2)/'[2]Trame de calcul'!#REF!+AF300*'[2]Paramètres commerciaux'!$C$2+AG300*'[2]Paramètres commerciaux'!$C$2+AH300*'[2]Paramètres commerciaux'!$C$3+AI300*'[2]Paramètres commerciaux'!$C$3+AK300*'[2]Paramètres commerciaux'!$C$2+IF(AL300='[2]Liste de choix'!$A$4,('[2]Tps prépa fixe'!$B$2*'[2]Paramètres commerciaux'!$C$2)/#REF!,IF('[2]Trame de calcul'!AR300='[2]Liste de choix'!$A$3,('[2]Tps prépa fixe'!$B$3*'[2]Paramètres commerciaux'!$C$2)/#REF!,0))+IF(AM300&lt;&gt;"",(('[2]Tps prépa fixe'!$B$4*'[2]Paramètres commerciaux'!$C$2)*AN300)/'[2]Trame de calcul'!#REF!,0)+((AM300*'[2]Paramètres commerciaux'!$C$2)+IF('[2]Trame de calcul'!AU300='[2]Liste de choix'!$C$4,'[2]Liste de choix'!$D$4*'[2]Paramètres commerciaux'!$C$2,0))*'[2]Trame de calcul'!AT300,"")</f>
        <v/>
      </c>
      <c r="AW300" s="46" t="str">
        <f>IFERROR(#REF!+#REF!+(#REF!*'[2]Paramètres commerciaux'!$C$1)/'[2]Trame de calcul'!#REF!+#REF!*'[2]Paramètres commerciaux'!$C$1+A300*'[2]Paramètres commerciaux'!$C$1+(AB300*'[2]Paramètres commerciaux'!$C$1)/#REF!+AC300*'[2]Paramètres commerciaux'!$C$1+(AD300*'[2]Paramètres commerciaux'!$C$1)/'[2]Trame de calcul'!#REF!+AE300*'[2]Paramètres commerciaux'!$C$1+AF300*'[2]Paramètres commerciaux'!$C$1+AG300+AH300+AJ300*'[2]Paramètres commerciaux'!$C$1+IF(AK300='[2]Liste de choix'!$A$4,('[2]Tps prépa fixe'!$B$2*'[2]Paramètres commerciaux'!$C$1)/#REF!,IF('[2]Trame de calcul'!AQ300='[2]Liste de choix'!$A$3,('[2]Tps prépa fixe'!$B$3*'[2]Paramètres commerciaux'!$C$1)/#REF!,0))+IF(AL300&lt;&gt;"",(('[2]Tps prépa fixe'!$B$4*'[2]Paramètres commerciaux'!$C$1)*AM300)/'[2]Trame de calcul'!#REF!,0)+((AL300*'[2]Paramètres commerciaux'!$C$1)+IF('[2]Trame de calcul'!AT300='[2]Liste de choix'!$C$4,'[2]Liste de choix'!$D$4*'[2]Paramètres commerciaux'!$C$1,0))*'[2]Trame de calcul'!AS300,"")</f>
        <v/>
      </c>
      <c r="AX300" s="46" t="str">
        <f>IFERROR(AW300+(AI300/#REF!),"")</f>
        <v/>
      </c>
    </row>
    <row r="301" spans="1:50" x14ac:dyDescent="0.3">
      <c r="A301" s="52"/>
      <c r="B301" s="48"/>
      <c r="C301" s="48"/>
      <c r="D301" s="48"/>
      <c r="E301" s="48"/>
      <c r="F301" s="48"/>
      <c r="G301" s="48"/>
      <c r="H301" s="48"/>
      <c r="I301" s="51" t="str">
        <f t="shared" si="0"/>
        <v/>
      </c>
      <c r="J301" s="50" t="str">
        <f t="shared" si="1"/>
        <v/>
      </c>
      <c r="K301" s="48"/>
      <c r="L301" s="48"/>
      <c r="M301" s="48"/>
      <c r="N301" s="48"/>
      <c r="O301" s="48"/>
      <c r="P301" s="48"/>
      <c r="Q301" s="48"/>
      <c r="R301" s="48"/>
      <c r="S301" s="48"/>
      <c r="T301" s="48"/>
      <c r="U301" s="48"/>
      <c r="V301" s="48"/>
      <c r="W301" s="48"/>
      <c r="X301" s="48"/>
      <c r="Y301" s="48"/>
      <c r="Z301" s="48"/>
      <c r="AA301" s="48"/>
      <c r="AB301" s="48"/>
      <c r="AC301" s="48"/>
      <c r="AD301" s="48"/>
      <c r="AE301" s="48"/>
      <c r="AF301" s="48"/>
      <c r="AG301" s="48"/>
      <c r="AH301" s="48"/>
      <c r="AI301" s="48"/>
      <c r="AJ301" s="48"/>
      <c r="AK301" s="48"/>
      <c r="AL301" s="48"/>
      <c r="AM301" s="48"/>
      <c r="AN301" s="48"/>
      <c r="AO301" s="49">
        <f t="shared" si="2"/>
        <v>0</v>
      </c>
      <c r="AP301" s="49">
        <f t="shared" si="3"/>
        <v>0</v>
      </c>
      <c r="AQ301" s="48"/>
      <c r="AR301" s="48"/>
      <c r="AS301" s="48"/>
      <c r="AT301" s="48"/>
      <c r="AU301" s="47">
        <f t="shared" si="4"/>
        <v>0</v>
      </c>
      <c r="AV301" s="46" t="str">
        <f>IFERROR(#REF!*'[2]Paramètres commerciaux'!$C$5+#REF!*'[2]Paramètres commerciaux'!$C$4+(#REF!*'[2]Paramètres commerciaux'!$C$2)/'[2]Trame de calcul'!#REF!+A301*'[2]Paramètres commerciaux'!$C$2+B301*'[2]Paramètres commerciaux'!$C$2+(AC301*'[2]Paramètres commerciaux'!$C$2)/'[2]Trame de calcul'!#REF!+AD301*'[2]Paramètres commerciaux'!$C$2+(AE301*'[2]Paramètres commerciaux'!$C$2)/'[2]Trame de calcul'!#REF!+AF301*'[2]Paramètres commerciaux'!$C$2+AG301*'[2]Paramètres commerciaux'!$C$2+AH301*'[2]Paramètres commerciaux'!$C$3+AI301*'[2]Paramètres commerciaux'!$C$3+AK301*'[2]Paramètres commerciaux'!$C$2+IF(AL301='[2]Liste de choix'!$A$4,('[2]Tps prépa fixe'!$B$2*'[2]Paramètres commerciaux'!$C$2)/#REF!,IF('[2]Trame de calcul'!AR301='[2]Liste de choix'!$A$3,('[2]Tps prépa fixe'!$B$3*'[2]Paramètres commerciaux'!$C$2)/#REF!,0))+IF(AM301&lt;&gt;"",(('[2]Tps prépa fixe'!$B$4*'[2]Paramètres commerciaux'!$C$2)*AN301)/'[2]Trame de calcul'!#REF!,0)+((AM301*'[2]Paramètres commerciaux'!$C$2)+IF('[2]Trame de calcul'!AU301='[2]Liste de choix'!$C$4,'[2]Liste de choix'!$D$4*'[2]Paramètres commerciaux'!$C$2,0))*'[2]Trame de calcul'!AT301,"")</f>
        <v/>
      </c>
      <c r="AW301" s="46" t="str">
        <f>IFERROR(#REF!+#REF!+(#REF!*'[2]Paramètres commerciaux'!$C$1)/'[2]Trame de calcul'!#REF!+#REF!*'[2]Paramètres commerciaux'!$C$1+A301*'[2]Paramètres commerciaux'!$C$1+(AB301*'[2]Paramètres commerciaux'!$C$1)/#REF!+AC301*'[2]Paramètres commerciaux'!$C$1+(AD301*'[2]Paramètres commerciaux'!$C$1)/'[2]Trame de calcul'!#REF!+AE301*'[2]Paramètres commerciaux'!$C$1+AF301*'[2]Paramètres commerciaux'!$C$1+AG301+AH301+AJ301*'[2]Paramètres commerciaux'!$C$1+IF(AK301='[2]Liste de choix'!$A$4,('[2]Tps prépa fixe'!$B$2*'[2]Paramètres commerciaux'!$C$1)/#REF!,IF('[2]Trame de calcul'!AQ301='[2]Liste de choix'!$A$3,('[2]Tps prépa fixe'!$B$3*'[2]Paramètres commerciaux'!$C$1)/#REF!,0))+IF(AL301&lt;&gt;"",(('[2]Tps prépa fixe'!$B$4*'[2]Paramètres commerciaux'!$C$1)*AM301)/'[2]Trame de calcul'!#REF!,0)+((AL301*'[2]Paramètres commerciaux'!$C$1)+IF('[2]Trame de calcul'!AT301='[2]Liste de choix'!$C$4,'[2]Liste de choix'!$D$4*'[2]Paramètres commerciaux'!$C$1,0))*'[2]Trame de calcul'!AS301,"")</f>
        <v/>
      </c>
      <c r="AX301" s="46" t="str">
        <f>IFERROR(AW301+(AI301/#REF!),"")</f>
        <v/>
      </c>
    </row>
    <row r="302" spans="1:50" x14ac:dyDescent="0.3">
      <c r="A302" s="52"/>
      <c r="B302" s="48"/>
      <c r="C302" s="48"/>
      <c r="D302" s="48"/>
      <c r="E302" s="48"/>
      <c r="F302" s="48"/>
      <c r="G302" s="48"/>
      <c r="H302" s="48"/>
      <c r="I302" s="51" t="str">
        <f t="shared" si="0"/>
        <v/>
      </c>
      <c r="J302" s="50" t="str">
        <f t="shared" si="1"/>
        <v/>
      </c>
      <c r="K302" s="48"/>
      <c r="L302" s="48"/>
      <c r="M302" s="48"/>
      <c r="N302" s="48"/>
      <c r="O302" s="48"/>
      <c r="P302" s="48"/>
      <c r="Q302" s="48"/>
      <c r="R302" s="48"/>
      <c r="S302" s="48"/>
      <c r="T302" s="48"/>
      <c r="U302" s="48"/>
      <c r="V302" s="48"/>
      <c r="W302" s="48"/>
      <c r="X302" s="48"/>
      <c r="Y302" s="48"/>
      <c r="Z302" s="48"/>
      <c r="AA302" s="48"/>
      <c r="AB302" s="48"/>
      <c r="AC302" s="48"/>
      <c r="AD302" s="48"/>
      <c r="AE302" s="48"/>
      <c r="AF302" s="48"/>
      <c r="AG302" s="48"/>
      <c r="AH302" s="48"/>
      <c r="AI302" s="48"/>
      <c r="AJ302" s="48"/>
      <c r="AK302" s="48"/>
      <c r="AL302" s="48"/>
      <c r="AM302" s="48"/>
      <c r="AN302" s="48"/>
      <c r="AO302" s="49">
        <f t="shared" si="2"/>
        <v>0</v>
      </c>
      <c r="AP302" s="49">
        <f t="shared" si="3"/>
        <v>0</v>
      </c>
      <c r="AQ302" s="48"/>
      <c r="AR302" s="48"/>
      <c r="AS302" s="48"/>
      <c r="AT302" s="48"/>
      <c r="AU302" s="47">
        <f t="shared" si="4"/>
        <v>0</v>
      </c>
      <c r="AV302" s="46" t="str">
        <f>IFERROR(#REF!*'[2]Paramètres commerciaux'!$C$5+#REF!*'[2]Paramètres commerciaux'!$C$4+(#REF!*'[2]Paramètres commerciaux'!$C$2)/'[2]Trame de calcul'!#REF!+A302*'[2]Paramètres commerciaux'!$C$2+B302*'[2]Paramètres commerciaux'!$C$2+(AC302*'[2]Paramètres commerciaux'!$C$2)/'[2]Trame de calcul'!#REF!+AD302*'[2]Paramètres commerciaux'!$C$2+(AE302*'[2]Paramètres commerciaux'!$C$2)/'[2]Trame de calcul'!#REF!+AF302*'[2]Paramètres commerciaux'!$C$2+AG302*'[2]Paramètres commerciaux'!$C$2+AH302*'[2]Paramètres commerciaux'!$C$3+AI302*'[2]Paramètres commerciaux'!$C$3+AK302*'[2]Paramètres commerciaux'!$C$2+IF(AL302='[2]Liste de choix'!$A$4,('[2]Tps prépa fixe'!$B$2*'[2]Paramètres commerciaux'!$C$2)/#REF!,IF('[2]Trame de calcul'!AR302='[2]Liste de choix'!$A$3,('[2]Tps prépa fixe'!$B$3*'[2]Paramètres commerciaux'!$C$2)/#REF!,0))+IF(AM302&lt;&gt;"",(('[2]Tps prépa fixe'!$B$4*'[2]Paramètres commerciaux'!$C$2)*AN302)/'[2]Trame de calcul'!#REF!,0)+((AM302*'[2]Paramètres commerciaux'!$C$2)+IF('[2]Trame de calcul'!AU302='[2]Liste de choix'!$C$4,'[2]Liste de choix'!$D$4*'[2]Paramètres commerciaux'!$C$2,0))*'[2]Trame de calcul'!AT302,"")</f>
        <v/>
      </c>
      <c r="AW302" s="46" t="str">
        <f>IFERROR(#REF!+#REF!+(#REF!*'[2]Paramètres commerciaux'!$C$1)/'[2]Trame de calcul'!#REF!+#REF!*'[2]Paramètres commerciaux'!$C$1+A302*'[2]Paramètres commerciaux'!$C$1+(AB302*'[2]Paramètres commerciaux'!$C$1)/#REF!+AC302*'[2]Paramètres commerciaux'!$C$1+(AD302*'[2]Paramètres commerciaux'!$C$1)/'[2]Trame de calcul'!#REF!+AE302*'[2]Paramètres commerciaux'!$C$1+AF302*'[2]Paramètres commerciaux'!$C$1+AG302+AH302+AJ302*'[2]Paramètres commerciaux'!$C$1+IF(AK302='[2]Liste de choix'!$A$4,('[2]Tps prépa fixe'!$B$2*'[2]Paramètres commerciaux'!$C$1)/#REF!,IF('[2]Trame de calcul'!AQ302='[2]Liste de choix'!$A$3,('[2]Tps prépa fixe'!$B$3*'[2]Paramètres commerciaux'!$C$1)/#REF!,0))+IF(AL302&lt;&gt;"",(('[2]Tps prépa fixe'!$B$4*'[2]Paramètres commerciaux'!$C$1)*AM302)/'[2]Trame de calcul'!#REF!,0)+((AL302*'[2]Paramètres commerciaux'!$C$1)+IF('[2]Trame de calcul'!AT302='[2]Liste de choix'!$C$4,'[2]Liste de choix'!$D$4*'[2]Paramètres commerciaux'!$C$1,0))*'[2]Trame de calcul'!AS302,"")</f>
        <v/>
      </c>
      <c r="AX302" s="46" t="str">
        <f>IFERROR(AW302+(AI302/#REF!),"")</f>
        <v/>
      </c>
    </row>
    <row r="303" spans="1:50" x14ac:dyDescent="0.3">
      <c r="A303" s="52"/>
      <c r="B303" s="48"/>
      <c r="C303" s="48"/>
      <c r="D303" s="48"/>
      <c r="E303" s="48"/>
      <c r="F303" s="48"/>
      <c r="G303" s="48"/>
      <c r="H303" s="48"/>
      <c r="I303" s="51" t="str">
        <f t="shared" ref="I303:I366" si="5">IF(H303="","",H303*G303)</f>
        <v/>
      </c>
      <c r="J303" s="50" t="str">
        <f t="shared" ref="J303:J366" si="6">IFERROR(I303/H303,"")</f>
        <v/>
      </c>
      <c r="K303" s="48"/>
      <c r="L303" s="48"/>
      <c r="M303" s="48"/>
      <c r="N303" s="48"/>
      <c r="O303" s="48"/>
      <c r="P303" s="48"/>
      <c r="Q303" s="48"/>
      <c r="R303" s="48"/>
      <c r="S303" s="48"/>
      <c r="T303" s="48"/>
      <c r="U303" s="48"/>
      <c r="V303" s="48"/>
      <c r="W303" s="48"/>
      <c r="X303" s="48"/>
      <c r="Y303" s="48"/>
      <c r="Z303" s="48"/>
      <c r="AA303" s="48"/>
      <c r="AB303" s="48"/>
      <c r="AC303" s="48"/>
      <c r="AD303" s="48"/>
      <c r="AE303" s="48"/>
      <c r="AF303" s="48"/>
      <c r="AG303" s="48"/>
      <c r="AH303" s="48"/>
      <c r="AI303" s="48"/>
      <c r="AJ303" s="48"/>
      <c r="AK303" s="48"/>
      <c r="AL303" s="48"/>
      <c r="AM303" s="48"/>
      <c r="AN303" s="48"/>
      <c r="AO303" s="49">
        <f t="shared" ref="AO303:AO366" si="7">(O303+R303+S303+V303+X303+Z303+AB303+AD303+AF303+AH303+AJ303+AL303)</f>
        <v>0</v>
      </c>
      <c r="AP303" s="49">
        <f t="shared" ref="AP303:AP366" si="8">(P303+Q303+T303+U303+W303+Y303+AA303+AC303+AE303+AG303+AI303+AK303+AM303+AN303)</f>
        <v>0</v>
      </c>
      <c r="AQ303" s="48"/>
      <c r="AR303" s="48"/>
      <c r="AS303" s="48"/>
      <c r="AT303" s="48"/>
      <c r="AU303" s="47">
        <f t="shared" ref="AU303:AU366" si="9">SUM(AR303:AT303)</f>
        <v>0</v>
      </c>
      <c r="AV303" s="46" t="str">
        <f>IFERROR(#REF!*'[2]Paramètres commerciaux'!$C$5+#REF!*'[2]Paramètres commerciaux'!$C$4+(#REF!*'[2]Paramètres commerciaux'!$C$2)/'[2]Trame de calcul'!#REF!+A303*'[2]Paramètres commerciaux'!$C$2+B303*'[2]Paramètres commerciaux'!$C$2+(AC303*'[2]Paramètres commerciaux'!$C$2)/'[2]Trame de calcul'!#REF!+AD303*'[2]Paramètres commerciaux'!$C$2+(AE303*'[2]Paramètres commerciaux'!$C$2)/'[2]Trame de calcul'!#REF!+AF303*'[2]Paramètres commerciaux'!$C$2+AG303*'[2]Paramètres commerciaux'!$C$2+AH303*'[2]Paramètres commerciaux'!$C$3+AI303*'[2]Paramètres commerciaux'!$C$3+AK303*'[2]Paramètres commerciaux'!$C$2+IF(AL303='[2]Liste de choix'!$A$4,('[2]Tps prépa fixe'!$B$2*'[2]Paramètres commerciaux'!$C$2)/#REF!,IF('[2]Trame de calcul'!AR303='[2]Liste de choix'!$A$3,('[2]Tps prépa fixe'!$B$3*'[2]Paramètres commerciaux'!$C$2)/#REF!,0))+IF(AM303&lt;&gt;"",(('[2]Tps prépa fixe'!$B$4*'[2]Paramètres commerciaux'!$C$2)*AN303)/'[2]Trame de calcul'!#REF!,0)+((AM303*'[2]Paramètres commerciaux'!$C$2)+IF('[2]Trame de calcul'!AU303='[2]Liste de choix'!$C$4,'[2]Liste de choix'!$D$4*'[2]Paramètres commerciaux'!$C$2,0))*'[2]Trame de calcul'!AT303,"")</f>
        <v/>
      </c>
      <c r="AW303" s="46" t="str">
        <f>IFERROR(#REF!+#REF!+(#REF!*'[2]Paramètres commerciaux'!$C$1)/'[2]Trame de calcul'!#REF!+#REF!*'[2]Paramètres commerciaux'!$C$1+A303*'[2]Paramètres commerciaux'!$C$1+(AB303*'[2]Paramètres commerciaux'!$C$1)/#REF!+AC303*'[2]Paramètres commerciaux'!$C$1+(AD303*'[2]Paramètres commerciaux'!$C$1)/'[2]Trame de calcul'!#REF!+AE303*'[2]Paramètres commerciaux'!$C$1+AF303*'[2]Paramètres commerciaux'!$C$1+AG303+AH303+AJ303*'[2]Paramètres commerciaux'!$C$1+IF(AK303='[2]Liste de choix'!$A$4,('[2]Tps prépa fixe'!$B$2*'[2]Paramètres commerciaux'!$C$1)/#REF!,IF('[2]Trame de calcul'!AQ303='[2]Liste de choix'!$A$3,('[2]Tps prépa fixe'!$B$3*'[2]Paramètres commerciaux'!$C$1)/#REF!,0))+IF(AL303&lt;&gt;"",(('[2]Tps prépa fixe'!$B$4*'[2]Paramètres commerciaux'!$C$1)*AM303)/'[2]Trame de calcul'!#REF!,0)+((AL303*'[2]Paramètres commerciaux'!$C$1)+IF('[2]Trame de calcul'!AT303='[2]Liste de choix'!$C$4,'[2]Liste de choix'!$D$4*'[2]Paramètres commerciaux'!$C$1,0))*'[2]Trame de calcul'!AS303,"")</f>
        <v/>
      </c>
      <c r="AX303" s="46" t="str">
        <f>IFERROR(AW303+(AI303/#REF!),"")</f>
        <v/>
      </c>
    </row>
    <row r="304" spans="1:50" x14ac:dyDescent="0.3">
      <c r="A304" s="52"/>
      <c r="B304" s="48"/>
      <c r="C304" s="48"/>
      <c r="D304" s="48"/>
      <c r="E304" s="48"/>
      <c r="F304" s="48"/>
      <c r="G304" s="48"/>
      <c r="H304" s="48"/>
      <c r="I304" s="51" t="str">
        <f t="shared" si="5"/>
        <v/>
      </c>
      <c r="J304" s="50" t="str">
        <f t="shared" si="6"/>
        <v/>
      </c>
      <c r="K304" s="48"/>
      <c r="L304" s="48"/>
      <c r="M304" s="48"/>
      <c r="N304" s="48"/>
      <c r="O304" s="48"/>
      <c r="P304" s="48"/>
      <c r="Q304" s="48"/>
      <c r="R304" s="48"/>
      <c r="S304" s="48"/>
      <c r="T304" s="48"/>
      <c r="U304" s="48"/>
      <c r="V304" s="48"/>
      <c r="W304" s="48"/>
      <c r="X304" s="48"/>
      <c r="Y304" s="48"/>
      <c r="Z304" s="48"/>
      <c r="AA304" s="48"/>
      <c r="AB304" s="48"/>
      <c r="AC304" s="48"/>
      <c r="AD304" s="48"/>
      <c r="AE304" s="48"/>
      <c r="AF304" s="48"/>
      <c r="AG304" s="48"/>
      <c r="AH304" s="48"/>
      <c r="AI304" s="48"/>
      <c r="AJ304" s="48"/>
      <c r="AK304" s="48"/>
      <c r="AL304" s="48"/>
      <c r="AM304" s="48"/>
      <c r="AN304" s="48"/>
      <c r="AO304" s="49">
        <f t="shared" si="7"/>
        <v>0</v>
      </c>
      <c r="AP304" s="49">
        <f t="shared" si="8"/>
        <v>0</v>
      </c>
      <c r="AQ304" s="48"/>
      <c r="AR304" s="48"/>
      <c r="AS304" s="48"/>
      <c r="AT304" s="48"/>
      <c r="AU304" s="47">
        <f t="shared" si="9"/>
        <v>0</v>
      </c>
      <c r="AV304" s="46" t="str">
        <f>IFERROR(#REF!*'[2]Paramètres commerciaux'!$C$5+#REF!*'[2]Paramètres commerciaux'!$C$4+(#REF!*'[2]Paramètres commerciaux'!$C$2)/'[2]Trame de calcul'!#REF!+A304*'[2]Paramètres commerciaux'!$C$2+B304*'[2]Paramètres commerciaux'!$C$2+(AC304*'[2]Paramètres commerciaux'!$C$2)/'[2]Trame de calcul'!#REF!+AD304*'[2]Paramètres commerciaux'!$C$2+(AE304*'[2]Paramètres commerciaux'!$C$2)/'[2]Trame de calcul'!#REF!+AF304*'[2]Paramètres commerciaux'!$C$2+AG304*'[2]Paramètres commerciaux'!$C$2+AH304*'[2]Paramètres commerciaux'!$C$3+AI304*'[2]Paramètres commerciaux'!$C$3+AK304*'[2]Paramètres commerciaux'!$C$2+IF(AL304='[2]Liste de choix'!$A$4,('[2]Tps prépa fixe'!$B$2*'[2]Paramètres commerciaux'!$C$2)/#REF!,IF('[2]Trame de calcul'!AR304='[2]Liste de choix'!$A$3,('[2]Tps prépa fixe'!$B$3*'[2]Paramètres commerciaux'!$C$2)/#REF!,0))+IF(AM304&lt;&gt;"",(('[2]Tps prépa fixe'!$B$4*'[2]Paramètres commerciaux'!$C$2)*AN304)/'[2]Trame de calcul'!#REF!,0)+((AM304*'[2]Paramètres commerciaux'!$C$2)+IF('[2]Trame de calcul'!AU304='[2]Liste de choix'!$C$4,'[2]Liste de choix'!$D$4*'[2]Paramètres commerciaux'!$C$2,0))*'[2]Trame de calcul'!AT304,"")</f>
        <v/>
      </c>
      <c r="AW304" s="46" t="str">
        <f>IFERROR(#REF!+#REF!+(#REF!*'[2]Paramètres commerciaux'!$C$1)/'[2]Trame de calcul'!#REF!+#REF!*'[2]Paramètres commerciaux'!$C$1+A304*'[2]Paramètres commerciaux'!$C$1+(AB304*'[2]Paramètres commerciaux'!$C$1)/#REF!+AC304*'[2]Paramètres commerciaux'!$C$1+(AD304*'[2]Paramètres commerciaux'!$C$1)/'[2]Trame de calcul'!#REF!+AE304*'[2]Paramètres commerciaux'!$C$1+AF304*'[2]Paramètres commerciaux'!$C$1+AG304+AH304+AJ304*'[2]Paramètres commerciaux'!$C$1+IF(AK304='[2]Liste de choix'!$A$4,('[2]Tps prépa fixe'!$B$2*'[2]Paramètres commerciaux'!$C$1)/#REF!,IF('[2]Trame de calcul'!AQ304='[2]Liste de choix'!$A$3,('[2]Tps prépa fixe'!$B$3*'[2]Paramètres commerciaux'!$C$1)/#REF!,0))+IF(AL304&lt;&gt;"",(('[2]Tps prépa fixe'!$B$4*'[2]Paramètres commerciaux'!$C$1)*AM304)/'[2]Trame de calcul'!#REF!,0)+((AL304*'[2]Paramètres commerciaux'!$C$1)+IF('[2]Trame de calcul'!AT304='[2]Liste de choix'!$C$4,'[2]Liste de choix'!$D$4*'[2]Paramètres commerciaux'!$C$1,0))*'[2]Trame de calcul'!AS304,"")</f>
        <v/>
      </c>
      <c r="AX304" s="46" t="str">
        <f>IFERROR(AW304+(AI304/#REF!),"")</f>
        <v/>
      </c>
    </row>
    <row r="305" spans="1:50" x14ac:dyDescent="0.3">
      <c r="A305" s="52"/>
      <c r="B305" s="48"/>
      <c r="C305" s="48"/>
      <c r="D305" s="48"/>
      <c r="E305" s="48"/>
      <c r="F305" s="48"/>
      <c r="G305" s="48"/>
      <c r="H305" s="48"/>
      <c r="I305" s="51" t="str">
        <f t="shared" si="5"/>
        <v/>
      </c>
      <c r="J305" s="50" t="str">
        <f t="shared" si="6"/>
        <v/>
      </c>
      <c r="K305" s="48"/>
      <c r="L305" s="48"/>
      <c r="M305" s="48"/>
      <c r="N305" s="48"/>
      <c r="O305" s="48"/>
      <c r="P305" s="48"/>
      <c r="Q305" s="48"/>
      <c r="R305" s="48"/>
      <c r="S305" s="48"/>
      <c r="T305" s="48"/>
      <c r="U305" s="48"/>
      <c r="V305" s="48"/>
      <c r="W305" s="48"/>
      <c r="X305" s="48"/>
      <c r="Y305" s="48"/>
      <c r="Z305" s="48"/>
      <c r="AA305" s="48"/>
      <c r="AB305" s="48"/>
      <c r="AC305" s="48"/>
      <c r="AD305" s="48"/>
      <c r="AE305" s="48"/>
      <c r="AF305" s="48"/>
      <c r="AG305" s="48"/>
      <c r="AH305" s="48"/>
      <c r="AI305" s="48"/>
      <c r="AJ305" s="48"/>
      <c r="AK305" s="48"/>
      <c r="AL305" s="48"/>
      <c r="AM305" s="48"/>
      <c r="AN305" s="48"/>
      <c r="AO305" s="49">
        <f t="shared" si="7"/>
        <v>0</v>
      </c>
      <c r="AP305" s="49">
        <f t="shared" si="8"/>
        <v>0</v>
      </c>
      <c r="AQ305" s="48"/>
      <c r="AR305" s="48"/>
      <c r="AS305" s="48"/>
      <c r="AT305" s="48"/>
      <c r="AU305" s="47">
        <f t="shared" si="9"/>
        <v>0</v>
      </c>
      <c r="AV305" s="46" t="str">
        <f>IFERROR(#REF!*'[2]Paramètres commerciaux'!$C$5+#REF!*'[2]Paramètres commerciaux'!$C$4+(#REF!*'[2]Paramètres commerciaux'!$C$2)/'[2]Trame de calcul'!#REF!+A305*'[2]Paramètres commerciaux'!$C$2+B305*'[2]Paramètres commerciaux'!$C$2+(AC305*'[2]Paramètres commerciaux'!$C$2)/'[2]Trame de calcul'!#REF!+AD305*'[2]Paramètres commerciaux'!$C$2+(AE305*'[2]Paramètres commerciaux'!$C$2)/'[2]Trame de calcul'!#REF!+AF305*'[2]Paramètres commerciaux'!$C$2+AG305*'[2]Paramètres commerciaux'!$C$2+AH305*'[2]Paramètres commerciaux'!$C$3+AI305*'[2]Paramètres commerciaux'!$C$3+AK305*'[2]Paramètres commerciaux'!$C$2+IF(AL305='[2]Liste de choix'!$A$4,('[2]Tps prépa fixe'!$B$2*'[2]Paramètres commerciaux'!$C$2)/#REF!,IF('[2]Trame de calcul'!AR305='[2]Liste de choix'!$A$3,('[2]Tps prépa fixe'!$B$3*'[2]Paramètres commerciaux'!$C$2)/#REF!,0))+IF(AM305&lt;&gt;"",(('[2]Tps prépa fixe'!$B$4*'[2]Paramètres commerciaux'!$C$2)*AN305)/'[2]Trame de calcul'!#REF!,0)+((AM305*'[2]Paramètres commerciaux'!$C$2)+IF('[2]Trame de calcul'!AU305='[2]Liste de choix'!$C$4,'[2]Liste de choix'!$D$4*'[2]Paramètres commerciaux'!$C$2,0))*'[2]Trame de calcul'!AT305,"")</f>
        <v/>
      </c>
      <c r="AW305" s="46" t="str">
        <f>IFERROR(#REF!+#REF!+(#REF!*'[2]Paramètres commerciaux'!$C$1)/'[2]Trame de calcul'!#REF!+#REF!*'[2]Paramètres commerciaux'!$C$1+A305*'[2]Paramètres commerciaux'!$C$1+(AB305*'[2]Paramètres commerciaux'!$C$1)/#REF!+AC305*'[2]Paramètres commerciaux'!$C$1+(AD305*'[2]Paramètres commerciaux'!$C$1)/'[2]Trame de calcul'!#REF!+AE305*'[2]Paramètres commerciaux'!$C$1+AF305*'[2]Paramètres commerciaux'!$C$1+AG305+AH305+AJ305*'[2]Paramètres commerciaux'!$C$1+IF(AK305='[2]Liste de choix'!$A$4,('[2]Tps prépa fixe'!$B$2*'[2]Paramètres commerciaux'!$C$1)/#REF!,IF('[2]Trame de calcul'!AQ305='[2]Liste de choix'!$A$3,('[2]Tps prépa fixe'!$B$3*'[2]Paramètres commerciaux'!$C$1)/#REF!,0))+IF(AL305&lt;&gt;"",(('[2]Tps prépa fixe'!$B$4*'[2]Paramètres commerciaux'!$C$1)*AM305)/'[2]Trame de calcul'!#REF!,0)+((AL305*'[2]Paramètres commerciaux'!$C$1)+IF('[2]Trame de calcul'!AT305='[2]Liste de choix'!$C$4,'[2]Liste de choix'!$D$4*'[2]Paramètres commerciaux'!$C$1,0))*'[2]Trame de calcul'!AS305,"")</f>
        <v/>
      </c>
      <c r="AX305" s="46" t="str">
        <f>IFERROR(AW305+(AI305/#REF!),"")</f>
        <v/>
      </c>
    </row>
    <row r="306" spans="1:50" x14ac:dyDescent="0.3">
      <c r="A306" s="52"/>
      <c r="B306" s="48"/>
      <c r="C306" s="48"/>
      <c r="D306" s="48"/>
      <c r="E306" s="48"/>
      <c r="F306" s="48"/>
      <c r="G306" s="48"/>
      <c r="H306" s="48"/>
      <c r="I306" s="51" t="str">
        <f t="shared" si="5"/>
        <v/>
      </c>
      <c r="J306" s="50" t="str">
        <f t="shared" si="6"/>
        <v/>
      </c>
      <c r="K306" s="48"/>
      <c r="L306" s="48"/>
      <c r="M306" s="48"/>
      <c r="N306" s="48"/>
      <c r="O306" s="48"/>
      <c r="P306" s="48"/>
      <c r="Q306" s="48"/>
      <c r="R306" s="48"/>
      <c r="S306" s="48"/>
      <c r="T306" s="48"/>
      <c r="U306" s="48"/>
      <c r="V306" s="48"/>
      <c r="W306" s="48"/>
      <c r="X306" s="48"/>
      <c r="Y306" s="48"/>
      <c r="Z306" s="48"/>
      <c r="AA306" s="48"/>
      <c r="AB306" s="48"/>
      <c r="AC306" s="48"/>
      <c r="AD306" s="48"/>
      <c r="AE306" s="48"/>
      <c r="AF306" s="48"/>
      <c r="AG306" s="48"/>
      <c r="AH306" s="48"/>
      <c r="AI306" s="48"/>
      <c r="AJ306" s="48"/>
      <c r="AK306" s="48"/>
      <c r="AL306" s="48"/>
      <c r="AM306" s="48"/>
      <c r="AN306" s="48"/>
      <c r="AO306" s="49">
        <f t="shared" si="7"/>
        <v>0</v>
      </c>
      <c r="AP306" s="49">
        <f t="shared" si="8"/>
        <v>0</v>
      </c>
      <c r="AQ306" s="48"/>
      <c r="AR306" s="48"/>
      <c r="AS306" s="48"/>
      <c r="AT306" s="48"/>
      <c r="AU306" s="47">
        <f t="shared" si="9"/>
        <v>0</v>
      </c>
      <c r="AV306" s="46" t="str">
        <f>IFERROR(#REF!*'[2]Paramètres commerciaux'!$C$5+#REF!*'[2]Paramètres commerciaux'!$C$4+(#REF!*'[2]Paramètres commerciaux'!$C$2)/'[2]Trame de calcul'!#REF!+A306*'[2]Paramètres commerciaux'!$C$2+B306*'[2]Paramètres commerciaux'!$C$2+(AC306*'[2]Paramètres commerciaux'!$C$2)/'[2]Trame de calcul'!#REF!+AD306*'[2]Paramètres commerciaux'!$C$2+(AE306*'[2]Paramètres commerciaux'!$C$2)/'[2]Trame de calcul'!#REF!+AF306*'[2]Paramètres commerciaux'!$C$2+AG306*'[2]Paramètres commerciaux'!$C$2+AH306*'[2]Paramètres commerciaux'!$C$3+AI306*'[2]Paramètres commerciaux'!$C$3+AK306*'[2]Paramètres commerciaux'!$C$2+IF(AL306='[2]Liste de choix'!$A$4,('[2]Tps prépa fixe'!$B$2*'[2]Paramètres commerciaux'!$C$2)/#REF!,IF('[2]Trame de calcul'!AR306='[2]Liste de choix'!$A$3,('[2]Tps prépa fixe'!$B$3*'[2]Paramètres commerciaux'!$C$2)/#REF!,0))+IF(AM306&lt;&gt;"",(('[2]Tps prépa fixe'!$B$4*'[2]Paramètres commerciaux'!$C$2)*AN306)/'[2]Trame de calcul'!#REF!,0)+((AM306*'[2]Paramètres commerciaux'!$C$2)+IF('[2]Trame de calcul'!AU306='[2]Liste de choix'!$C$4,'[2]Liste de choix'!$D$4*'[2]Paramètres commerciaux'!$C$2,0))*'[2]Trame de calcul'!AT306,"")</f>
        <v/>
      </c>
      <c r="AW306" s="46" t="str">
        <f>IFERROR(#REF!+#REF!+(#REF!*'[2]Paramètres commerciaux'!$C$1)/'[2]Trame de calcul'!#REF!+#REF!*'[2]Paramètres commerciaux'!$C$1+A306*'[2]Paramètres commerciaux'!$C$1+(AB306*'[2]Paramètres commerciaux'!$C$1)/#REF!+AC306*'[2]Paramètres commerciaux'!$C$1+(AD306*'[2]Paramètres commerciaux'!$C$1)/'[2]Trame de calcul'!#REF!+AE306*'[2]Paramètres commerciaux'!$C$1+AF306*'[2]Paramètres commerciaux'!$C$1+AG306+AH306+AJ306*'[2]Paramètres commerciaux'!$C$1+IF(AK306='[2]Liste de choix'!$A$4,('[2]Tps prépa fixe'!$B$2*'[2]Paramètres commerciaux'!$C$1)/#REF!,IF('[2]Trame de calcul'!AQ306='[2]Liste de choix'!$A$3,('[2]Tps prépa fixe'!$B$3*'[2]Paramètres commerciaux'!$C$1)/#REF!,0))+IF(AL306&lt;&gt;"",(('[2]Tps prépa fixe'!$B$4*'[2]Paramètres commerciaux'!$C$1)*AM306)/'[2]Trame de calcul'!#REF!,0)+((AL306*'[2]Paramètres commerciaux'!$C$1)+IF('[2]Trame de calcul'!AT306='[2]Liste de choix'!$C$4,'[2]Liste de choix'!$D$4*'[2]Paramètres commerciaux'!$C$1,0))*'[2]Trame de calcul'!AS306,"")</f>
        <v/>
      </c>
      <c r="AX306" s="46" t="str">
        <f>IFERROR(AW306+(AI306/#REF!),"")</f>
        <v/>
      </c>
    </row>
    <row r="307" spans="1:50" x14ac:dyDescent="0.3">
      <c r="A307" s="52"/>
      <c r="B307" s="48"/>
      <c r="C307" s="48"/>
      <c r="D307" s="48"/>
      <c r="E307" s="48"/>
      <c r="F307" s="48"/>
      <c r="G307" s="48"/>
      <c r="H307" s="48"/>
      <c r="I307" s="51" t="str">
        <f t="shared" si="5"/>
        <v/>
      </c>
      <c r="J307" s="50" t="str">
        <f t="shared" si="6"/>
        <v/>
      </c>
      <c r="K307" s="48"/>
      <c r="L307" s="48"/>
      <c r="M307" s="48"/>
      <c r="N307" s="48"/>
      <c r="O307" s="48"/>
      <c r="P307" s="48"/>
      <c r="Q307" s="48"/>
      <c r="R307" s="48"/>
      <c r="S307" s="48"/>
      <c r="T307" s="48"/>
      <c r="U307" s="48"/>
      <c r="V307" s="48"/>
      <c r="W307" s="48"/>
      <c r="X307" s="48"/>
      <c r="Y307" s="48"/>
      <c r="Z307" s="48"/>
      <c r="AA307" s="48"/>
      <c r="AB307" s="48"/>
      <c r="AC307" s="48"/>
      <c r="AD307" s="48"/>
      <c r="AE307" s="48"/>
      <c r="AF307" s="48"/>
      <c r="AG307" s="48"/>
      <c r="AH307" s="48"/>
      <c r="AI307" s="48"/>
      <c r="AJ307" s="48"/>
      <c r="AK307" s="48"/>
      <c r="AL307" s="48"/>
      <c r="AM307" s="48"/>
      <c r="AN307" s="48"/>
      <c r="AO307" s="49">
        <f t="shared" si="7"/>
        <v>0</v>
      </c>
      <c r="AP307" s="49">
        <f t="shared" si="8"/>
        <v>0</v>
      </c>
      <c r="AQ307" s="48"/>
      <c r="AR307" s="48"/>
      <c r="AS307" s="48"/>
      <c r="AT307" s="48"/>
      <c r="AU307" s="47">
        <f t="shared" si="9"/>
        <v>0</v>
      </c>
      <c r="AV307" s="46" t="str">
        <f>IFERROR(#REF!*'[2]Paramètres commerciaux'!$C$5+#REF!*'[2]Paramètres commerciaux'!$C$4+(#REF!*'[2]Paramètres commerciaux'!$C$2)/'[2]Trame de calcul'!#REF!+A307*'[2]Paramètres commerciaux'!$C$2+B307*'[2]Paramètres commerciaux'!$C$2+(AC307*'[2]Paramètres commerciaux'!$C$2)/'[2]Trame de calcul'!#REF!+AD307*'[2]Paramètres commerciaux'!$C$2+(AE307*'[2]Paramètres commerciaux'!$C$2)/'[2]Trame de calcul'!#REF!+AF307*'[2]Paramètres commerciaux'!$C$2+AG307*'[2]Paramètres commerciaux'!$C$2+AH307*'[2]Paramètres commerciaux'!$C$3+AI307*'[2]Paramètres commerciaux'!$C$3+AK307*'[2]Paramètres commerciaux'!$C$2+IF(AL307='[2]Liste de choix'!$A$4,('[2]Tps prépa fixe'!$B$2*'[2]Paramètres commerciaux'!$C$2)/#REF!,IF('[2]Trame de calcul'!AR307='[2]Liste de choix'!$A$3,('[2]Tps prépa fixe'!$B$3*'[2]Paramètres commerciaux'!$C$2)/#REF!,0))+IF(AM307&lt;&gt;"",(('[2]Tps prépa fixe'!$B$4*'[2]Paramètres commerciaux'!$C$2)*AN307)/'[2]Trame de calcul'!#REF!,0)+((AM307*'[2]Paramètres commerciaux'!$C$2)+IF('[2]Trame de calcul'!AU307='[2]Liste de choix'!$C$4,'[2]Liste de choix'!$D$4*'[2]Paramètres commerciaux'!$C$2,0))*'[2]Trame de calcul'!AT307,"")</f>
        <v/>
      </c>
      <c r="AW307" s="46" t="str">
        <f>IFERROR(#REF!+#REF!+(#REF!*'[2]Paramètres commerciaux'!$C$1)/'[2]Trame de calcul'!#REF!+#REF!*'[2]Paramètres commerciaux'!$C$1+A307*'[2]Paramètres commerciaux'!$C$1+(AB307*'[2]Paramètres commerciaux'!$C$1)/#REF!+AC307*'[2]Paramètres commerciaux'!$C$1+(AD307*'[2]Paramètres commerciaux'!$C$1)/'[2]Trame de calcul'!#REF!+AE307*'[2]Paramètres commerciaux'!$C$1+AF307*'[2]Paramètres commerciaux'!$C$1+AG307+AH307+AJ307*'[2]Paramètres commerciaux'!$C$1+IF(AK307='[2]Liste de choix'!$A$4,('[2]Tps prépa fixe'!$B$2*'[2]Paramètres commerciaux'!$C$1)/#REF!,IF('[2]Trame de calcul'!AQ307='[2]Liste de choix'!$A$3,('[2]Tps prépa fixe'!$B$3*'[2]Paramètres commerciaux'!$C$1)/#REF!,0))+IF(AL307&lt;&gt;"",(('[2]Tps prépa fixe'!$B$4*'[2]Paramètres commerciaux'!$C$1)*AM307)/'[2]Trame de calcul'!#REF!,0)+((AL307*'[2]Paramètres commerciaux'!$C$1)+IF('[2]Trame de calcul'!AT307='[2]Liste de choix'!$C$4,'[2]Liste de choix'!$D$4*'[2]Paramètres commerciaux'!$C$1,0))*'[2]Trame de calcul'!AS307,"")</f>
        <v/>
      </c>
      <c r="AX307" s="46" t="str">
        <f>IFERROR(AW307+(AI307/#REF!),"")</f>
        <v/>
      </c>
    </row>
    <row r="308" spans="1:50" x14ac:dyDescent="0.3">
      <c r="A308" s="52"/>
      <c r="B308" s="48"/>
      <c r="C308" s="48"/>
      <c r="D308" s="48"/>
      <c r="E308" s="48"/>
      <c r="F308" s="48"/>
      <c r="G308" s="48"/>
      <c r="H308" s="48"/>
      <c r="I308" s="51" t="str">
        <f t="shared" si="5"/>
        <v/>
      </c>
      <c r="J308" s="50" t="str">
        <f t="shared" si="6"/>
        <v/>
      </c>
      <c r="K308" s="48"/>
      <c r="L308" s="48"/>
      <c r="M308" s="48"/>
      <c r="N308" s="48"/>
      <c r="O308" s="48"/>
      <c r="P308" s="48"/>
      <c r="Q308" s="48"/>
      <c r="R308" s="48"/>
      <c r="S308" s="48"/>
      <c r="T308" s="48"/>
      <c r="U308" s="48"/>
      <c r="V308" s="48"/>
      <c r="W308" s="48"/>
      <c r="X308" s="48"/>
      <c r="Y308" s="48"/>
      <c r="Z308" s="48"/>
      <c r="AA308" s="48"/>
      <c r="AB308" s="48"/>
      <c r="AC308" s="48"/>
      <c r="AD308" s="48"/>
      <c r="AE308" s="48"/>
      <c r="AF308" s="48"/>
      <c r="AG308" s="48"/>
      <c r="AH308" s="48"/>
      <c r="AI308" s="48"/>
      <c r="AJ308" s="48"/>
      <c r="AK308" s="48"/>
      <c r="AL308" s="48"/>
      <c r="AM308" s="48"/>
      <c r="AN308" s="48"/>
      <c r="AO308" s="49">
        <f t="shared" si="7"/>
        <v>0</v>
      </c>
      <c r="AP308" s="49">
        <f t="shared" si="8"/>
        <v>0</v>
      </c>
      <c r="AQ308" s="48"/>
      <c r="AR308" s="48"/>
      <c r="AS308" s="48"/>
      <c r="AT308" s="48"/>
      <c r="AU308" s="47">
        <f t="shared" si="9"/>
        <v>0</v>
      </c>
      <c r="AV308" s="46" t="str">
        <f>IFERROR(#REF!*'[2]Paramètres commerciaux'!$C$5+#REF!*'[2]Paramètres commerciaux'!$C$4+(#REF!*'[2]Paramètres commerciaux'!$C$2)/'[2]Trame de calcul'!#REF!+A308*'[2]Paramètres commerciaux'!$C$2+B308*'[2]Paramètres commerciaux'!$C$2+(AC308*'[2]Paramètres commerciaux'!$C$2)/'[2]Trame de calcul'!#REF!+AD308*'[2]Paramètres commerciaux'!$C$2+(AE308*'[2]Paramètres commerciaux'!$C$2)/'[2]Trame de calcul'!#REF!+AF308*'[2]Paramètres commerciaux'!$C$2+AG308*'[2]Paramètres commerciaux'!$C$2+AH308*'[2]Paramètres commerciaux'!$C$3+AI308*'[2]Paramètres commerciaux'!$C$3+AK308*'[2]Paramètres commerciaux'!$C$2+IF(AL308='[2]Liste de choix'!$A$4,('[2]Tps prépa fixe'!$B$2*'[2]Paramètres commerciaux'!$C$2)/#REF!,IF('[2]Trame de calcul'!AR308='[2]Liste de choix'!$A$3,('[2]Tps prépa fixe'!$B$3*'[2]Paramètres commerciaux'!$C$2)/#REF!,0))+IF(AM308&lt;&gt;"",(('[2]Tps prépa fixe'!$B$4*'[2]Paramètres commerciaux'!$C$2)*AN308)/'[2]Trame de calcul'!#REF!,0)+((AM308*'[2]Paramètres commerciaux'!$C$2)+IF('[2]Trame de calcul'!AU308='[2]Liste de choix'!$C$4,'[2]Liste de choix'!$D$4*'[2]Paramètres commerciaux'!$C$2,0))*'[2]Trame de calcul'!AT308,"")</f>
        <v/>
      </c>
      <c r="AW308" s="46" t="str">
        <f>IFERROR(#REF!+#REF!+(#REF!*'[2]Paramètres commerciaux'!$C$1)/'[2]Trame de calcul'!#REF!+#REF!*'[2]Paramètres commerciaux'!$C$1+A308*'[2]Paramètres commerciaux'!$C$1+(AB308*'[2]Paramètres commerciaux'!$C$1)/#REF!+AC308*'[2]Paramètres commerciaux'!$C$1+(AD308*'[2]Paramètres commerciaux'!$C$1)/'[2]Trame de calcul'!#REF!+AE308*'[2]Paramètres commerciaux'!$C$1+AF308*'[2]Paramètres commerciaux'!$C$1+AG308+AH308+AJ308*'[2]Paramètres commerciaux'!$C$1+IF(AK308='[2]Liste de choix'!$A$4,('[2]Tps prépa fixe'!$B$2*'[2]Paramètres commerciaux'!$C$1)/#REF!,IF('[2]Trame de calcul'!AQ308='[2]Liste de choix'!$A$3,('[2]Tps prépa fixe'!$B$3*'[2]Paramètres commerciaux'!$C$1)/#REF!,0))+IF(AL308&lt;&gt;"",(('[2]Tps prépa fixe'!$B$4*'[2]Paramètres commerciaux'!$C$1)*AM308)/'[2]Trame de calcul'!#REF!,0)+((AL308*'[2]Paramètres commerciaux'!$C$1)+IF('[2]Trame de calcul'!AT308='[2]Liste de choix'!$C$4,'[2]Liste de choix'!$D$4*'[2]Paramètres commerciaux'!$C$1,0))*'[2]Trame de calcul'!AS308,"")</f>
        <v/>
      </c>
      <c r="AX308" s="46" t="str">
        <f>IFERROR(AW308+(AI308/#REF!),"")</f>
        <v/>
      </c>
    </row>
    <row r="309" spans="1:50" x14ac:dyDescent="0.3">
      <c r="A309" s="52"/>
      <c r="B309" s="48"/>
      <c r="C309" s="48"/>
      <c r="D309" s="48"/>
      <c r="E309" s="48"/>
      <c r="F309" s="48"/>
      <c r="G309" s="48"/>
      <c r="H309" s="48"/>
      <c r="I309" s="51" t="str">
        <f t="shared" si="5"/>
        <v/>
      </c>
      <c r="J309" s="50" t="str">
        <f t="shared" si="6"/>
        <v/>
      </c>
      <c r="K309" s="48"/>
      <c r="L309" s="48"/>
      <c r="M309" s="48"/>
      <c r="N309" s="48"/>
      <c r="O309" s="48"/>
      <c r="P309" s="48"/>
      <c r="Q309" s="48"/>
      <c r="R309" s="48"/>
      <c r="S309" s="48"/>
      <c r="T309" s="48"/>
      <c r="U309" s="48"/>
      <c r="V309" s="48"/>
      <c r="W309" s="48"/>
      <c r="X309" s="48"/>
      <c r="Y309" s="48"/>
      <c r="Z309" s="48"/>
      <c r="AA309" s="48"/>
      <c r="AB309" s="48"/>
      <c r="AC309" s="48"/>
      <c r="AD309" s="48"/>
      <c r="AE309" s="48"/>
      <c r="AF309" s="48"/>
      <c r="AG309" s="48"/>
      <c r="AH309" s="48"/>
      <c r="AI309" s="48"/>
      <c r="AJ309" s="48"/>
      <c r="AK309" s="48"/>
      <c r="AL309" s="48"/>
      <c r="AM309" s="48"/>
      <c r="AN309" s="48"/>
      <c r="AO309" s="49">
        <f t="shared" si="7"/>
        <v>0</v>
      </c>
      <c r="AP309" s="49">
        <f t="shared" si="8"/>
        <v>0</v>
      </c>
      <c r="AQ309" s="48"/>
      <c r="AR309" s="48"/>
      <c r="AS309" s="48"/>
      <c r="AT309" s="48"/>
      <c r="AU309" s="47">
        <f t="shared" si="9"/>
        <v>0</v>
      </c>
      <c r="AV309" s="46" t="str">
        <f>IFERROR(#REF!*'[2]Paramètres commerciaux'!$C$5+#REF!*'[2]Paramètres commerciaux'!$C$4+(#REF!*'[2]Paramètres commerciaux'!$C$2)/'[2]Trame de calcul'!#REF!+A309*'[2]Paramètres commerciaux'!$C$2+B309*'[2]Paramètres commerciaux'!$C$2+(AC309*'[2]Paramètres commerciaux'!$C$2)/'[2]Trame de calcul'!#REF!+AD309*'[2]Paramètres commerciaux'!$C$2+(AE309*'[2]Paramètres commerciaux'!$C$2)/'[2]Trame de calcul'!#REF!+AF309*'[2]Paramètres commerciaux'!$C$2+AG309*'[2]Paramètres commerciaux'!$C$2+AH309*'[2]Paramètres commerciaux'!$C$3+AI309*'[2]Paramètres commerciaux'!$C$3+AK309*'[2]Paramètres commerciaux'!$C$2+IF(AL309='[2]Liste de choix'!$A$4,('[2]Tps prépa fixe'!$B$2*'[2]Paramètres commerciaux'!$C$2)/#REF!,IF('[2]Trame de calcul'!AR309='[2]Liste de choix'!$A$3,('[2]Tps prépa fixe'!$B$3*'[2]Paramètres commerciaux'!$C$2)/#REF!,0))+IF(AM309&lt;&gt;"",(('[2]Tps prépa fixe'!$B$4*'[2]Paramètres commerciaux'!$C$2)*AN309)/'[2]Trame de calcul'!#REF!,0)+((AM309*'[2]Paramètres commerciaux'!$C$2)+IF('[2]Trame de calcul'!AU309='[2]Liste de choix'!$C$4,'[2]Liste de choix'!$D$4*'[2]Paramètres commerciaux'!$C$2,0))*'[2]Trame de calcul'!AT309,"")</f>
        <v/>
      </c>
      <c r="AW309" s="46" t="str">
        <f>IFERROR(#REF!+#REF!+(#REF!*'[2]Paramètres commerciaux'!$C$1)/'[2]Trame de calcul'!#REF!+#REF!*'[2]Paramètres commerciaux'!$C$1+A309*'[2]Paramètres commerciaux'!$C$1+(AB309*'[2]Paramètres commerciaux'!$C$1)/#REF!+AC309*'[2]Paramètres commerciaux'!$C$1+(AD309*'[2]Paramètres commerciaux'!$C$1)/'[2]Trame de calcul'!#REF!+AE309*'[2]Paramètres commerciaux'!$C$1+AF309*'[2]Paramètres commerciaux'!$C$1+AG309+AH309+AJ309*'[2]Paramètres commerciaux'!$C$1+IF(AK309='[2]Liste de choix'!$A$4,('[2]Tps prépa fixe'!$B$2*'[2]Paramètres commerciaux'!$C$1)/#REF!,IF('[2]Trame de calcul'!AQ309='[2]Liste de choix'!$A$3,('[2]Tps prépa fixe'!$B$3*'[2]Paramètres commerciaux'!$C$1)/#REF!,0))+IF(AL309&lt;&gt;"",(('[2]Tps prépa fixe'!$B$4*'[2]Paramètres commerciaux'!$C$1)*AM309)/'[2]Trame de calcul'!#REF!,0)+((AL309*'[2]Paramètres commerciaux'!$C$1)+IF('[2]Trame de calcul'!AT309='[2]Liste de choix'!$C$4,'[2]Liste de choix'!$D$4*'[2]Paramètres commerciaux'!$C$1,0))*'[2]Trame de calcul'!AS309,"")</f>
        <v/>
      </c>
      <c r="AX309" s="46" t="str">
        <f>IFERROR(AW309+(AI309/#REF!),"")</f>
        <v/>
      </c>
    </row>
    <row r="310" spans="1:50" x14ac:dyDescent="0.3">
      <c r="A310" s="52"/>
      <c r="B310" s="48"/>
      <c r="C310" s="48"/>
      <c r="D310" s="48"/>
      <c r="E310" s="48"/>
      <c r="F310" s="48"/>
      <c r="G310" s="48"/>
      <c r="H310" s="48"/>
      <c r="I310" s="51" t="str">
        <f t="shared" si="5"/>
        <v/>
      </c>
      <c r="J310" s="50" t="str">
        <f t="shared" si="6"/>
        <v/>
      </c>
      <c r="K310" s="48"/>
      <c r="L310" s="48"/>
      <c r="M310" s="48"/>
      <c r="N310" s="48"/>
      <c r="O310" s="48"/>
      <c r="P310" s="48"/>
      <c r="Q310" s="48"/>
      <c r="R310" s="48"/>
      <c r="S310" s="48"/>
      <c r="T310" s="48"/>
      <c r="U310" s="48"/>
      <c r="V310" s="48"/>
      <c r="W310" s="48"/>
      <c r="X310" s="48"/>
      <c r="Y310" s="48"/>
      <c r="Z310" s="48"/>
      <c r="AA310" s="48"/>
      <c r="AB310" s="48"/>
      <c r="AC310" s="48"/>
      <c r="AD310" s="48"/>
      <c r="AE310" s="48"/>
      <c r="AF310" s="48"/>
      <c r="AG310" s="48"/>
      <c r="AH310" s="48"/>
      <c r="AI310" s="48"/>
      <c r="AJ310" s="48"/>
      <c r="AK310" s="48"/>
      <c r="AL310" s="48"/>
      <c r="AM310" s="48"/>
      <c r="AN310" s="48"/>
      <c r="AO310" s="49">
        <f t="shared" si="7"/>
        <v>0</v>
      </c>
      <c r="AP310" s="49">
        <f t="shared" si="8"/>
        <v>0</v>
      </c>
      <c r="AQ310" s="48"/>
      <c r="AR310" s="48"/>
      <c r="AS310" s="48"/>
      <c r="AT310" s="48"/>
      <c r="AU310" s="47">
        <f t="shared" si="9"/>
        <v>0</v>
      </c>
      <c r="AV310" s="46" t="str">
        <f>IFERROR(#REF!*'[2]Paramètres commerciaux'!$C$5+#REF!*'[2]Paramètres commerciaux'!$C$4+(#REF!*'[2]Paramètres commerciaux'!$C$2)/'[2]Trame de calcul'!#REF!+A310*'[2]Paramètres commerciaux'!$C$2+B310*'[2]Paramètres commerciaux'!$C$2+(AC310*'[2]Paramètres commerciaux'!$C$2)/'[2]Trame de calcul'!#REF!+AD310*'[2]Paramètres commerciaux'!$C$2+(AE310*'[2]Paramètres commerciaux'!$C$2)/'[2]Trame de calcul'!#REF!+AF310*'[2]Paramètres commerciaux'!$C$2+AG310*'[2]Paramètres commerciaux'!$C$2+AH310*'[2]Paramètres commerciaux'!$C$3+AI310*'[2]Paramètres commerciaux'!$C$3+AK310*'[2]Paramètres commerciaux'!$C$2+IF(AL310='[2]Liste de choix'!$A$4,('[2]Tps prépa fixe'!$B$2*'[2]Paramètres commerciaux'!$C$2)/#REF!,IF('[2]Trame de calcul'!AR310='[2]Liste de choix'!$A$3,('[2]Tps prépa fixe'!$B$3*'[2]Paramètres commerciaux'!$C$2)/#REF!,0))+IF(AM310&lt;&gt;"",(('[2]Tps prépa fixe'!$B$4*'[2]Paramètres commerciaux'!$C$2)*AN310)/'[2]Trame de calcul'!#REF!,0)+((AM310*'[2]Paramètres commerciaux'!$C$2)+IF('[2]Trame de calcul'!AU310='[2]Liste de choix'!$C$4,'[2]Liste de choix'!$D$4*'[2]Paramètres commerciaux'!$C$2,0))*'[2]Trame de calcul'!AT310,"")</f>
        <v/>
      </c>
      <c r="AW310" s="46" t="str">
        <f>IFERROR(#REF!+#REF!+(#REF!*'[2]Paramètres commerciaux'!$C$1)/'[2]Trame de calcul'!#REF!+#REF!*'[2]Paramètres commerciaux'!$C$1+A310*'[2]Paramètres commerciaux'!$C$1+(AB310*'[2]Paramètres commerciaux'!$C$1)/#REF!+AC310*'[2]Paramètres commerciaux'!$C$1+(AD310*'[2]Paramètres commerciaux'!$C$1)/'[2]Trame de calcul'!#REF!+AE310*'[2]Paramètres commerciaux'!$C$1+AF310*'[2]Paramètres commerciaux'!$C$1+AG310+AH310+AJ310*'[2]Paramètres commerciaux'!$C$1+IF(AK310='[2]Liste de choix'!$A$4,('[2]Tps prépa fixe'!$B$2*'[2]Paramètres commerciaux'!$C$1)/#REF!,IF('[2]Trame de calcul'!AQ310='[2]Liste de choix'!$A$3,('[2]Tps prépa fixe'!$B$3*'[2]Paramètres commerciaux'!$C$1)/#REF!,0))+IF(AL310&lt;&gt;"",(('[2]Tps prépa fixe'!$B$4*'[2]Paramètres commerciaux'!$C$1)*AM310)/'[2]Trame de calcul'!#REF!,0)+((AL310*'[2]Paramètres commerciaux'!$C$1)+IF('[2]Trame de calcul'!AT310='[2]Liste de choix'!$C$4,'[2]Liste de choix'!$D$4*'[2]Paramètres commerciaux'!$C$1,0))*'[2]Trame de calcul'!AS310,"")</f>
        <v/>
      </c>
      <c r="AX310" s="46" t="str">
        <f>IFERROR(AW310+(AI310/#REF!),"")</f>
        <v/>
      </c>
    </row>
    <row r="311" spans="1:50" x14ac:dyDescent="0.3">
      <c r="A311" s="52"/>
      <c r="B311" s="48"/>
      <c r="C311" s="48"/>
      <c r="D311" s="48"/>
      <c r="E311" s="48"/>
      <c r="F311" s="48"/>
      <c r="G311" s="48"/>
      <c r="H311" s="48"/>
      <c r="I311" s="51" t="str">
        <f t="shared" si="5"/>
        <v/>
      </c>
      <c r="J311" s="50" t="str">
        <f t="shared" si="6"/>
        <v/>
      </c>
      <c r="K311" s="48"/>
      <c r="L311" s="48"/>
      <c r="M311" s="48"/>
      <c r="N311" s="48"/>
      <c r="O311" s="48"/>
      <c r="P311" s="48"/>
      <c r="Q311" s="48"/>
      <c r="R311" s="48"/>
      <c r="S311" s="48"/>
      <c r="T311" s="48"/>
      <c r="U311" s="48"/>
      <c r="V311" s="48"/>
      <c r="W311" s="48"/>
      <c r="X311" s="48"/>
      <c r="Y311" s="48"/>
      <c r="Z311" s="48"/>
      <c r="AA311" s="48"/>
      <c r="AB311" s="48"/>
      <c r="AC311" s="48"/>
      <c r="AD311" s="48"/>
      <c r="AE311" s="48"/>
      <c r="AF311" s="48"/>
      <c r="AG311" s="48"/>
      <c r="AH311" s="48"/>
      <c r="AI311" s="48"/>
      <c r="AJ311" s="48"/>
      <c r="AK311" s="48"/>
      <c r="AL311" s="48"/>
      <c r="AM311" s="48"/>
      <c r="AN311" s="48"/>
      <c r="AO311" s="49">
        <f t="shared" si="7"/>
        <v>0</v>
      </c>
      <c r="AP311" s="49">
        <f t="shared" si="8"/>
        <v>0</v>
      </c>
      <c r="AQ311" s="48"/>
      <c r="AR311" s="48"/>
      <c r="AS311" s="48"/>
      <c r="AT311" s="48"/>
      <c r="AU311" s="47">
        <f t="shared" si="9"/>
        <v>0</v>
      </c>
      <c r="AV311" s="46" t="str">
        <f>IFERROR(#REF!*'[2]Paramètres commerciaux'!$C$5+#REF!*'[2]Paramètres commerciaux'!$C$4+(#REF!*'[2]Paramètres commerciaux'!$C$2)/'[2]Trame de calcul'!#REF!+A311*'[2]Paramètres commerciaux'!$C$2+B311*'[2]Paramètres commerciaux'!$C$2+(AC311*'[2]Paramètres commerciaux'!$C$2)/'[2]Trame de calcul'!#REF!+AD311*'[2]Paramètres commerciaux'!$C$2+(AE311*'[2]Paramètres commerciaux'!$C$2)/'[2]Trame de calcul'!#REF!+AF311*'[2]Paramètres commerciaux'!$C$2+AG311*'[2]Paramètres commerciaux'!$C$2+AH311*'[2]Paramètres commerciaux'!$C$3+AI311*'[2]Paramètres commerciaux'!$C$3+AK311*'[2]Paramètres commerciaux'!$C$2+IF(AL311='[2]Liste de choix'!$A$4,('[2]Tps prépa fixe'!$B$2*'[2]Paramètres commerciaux'!$C$2)/#REF!,IF('[2]Trame de calcul'!AR311='[2]Liste de choix'!$A$3,('[2]Tps prépa fixe'!$B$3*'[2]Paramètres commerciaux'!$C$2)/#REF!,0))+IF(AM311&lt;&gt;"",(('[2]Tps prépa fixe'!$B$4*'[2]Paramètres commerciaux'!$C$2)*AN311)/'[2]Trame de calcul'!#REF!,0)+((AM311*'[2]Paramètres commerciaux'!$C$2)+IF('[2]Trame de calcul'!AU311='[2]Liste de choix'!$C$4,'[2]Liste de choix'!$D$4*'[2]Paramètres commerciaux'!$C$2,0))*'[2]Trame de calcul'!AT311,"")</f>
        <v/>
      </c>
      <c r="AW311" s="46" t="str">
        <f>IFERROR(#REF!+#REF!+(#REF!*'[2]Paramètres commerciaux'!$C$1)/'[2]Trame de calcul'!#REF!+#REF!*'[2]Paramètres commerciaux'!$C$1+A311*'[2]Paramètres commerciaux'!$C$1+(AB311*'[2]Paramètres commerciaux'!$C$1)/#REF!+AC311*'[2]Paramètres commerciaux'!$C$1+(AD311*'[2]Paramètres commerciaux'!$C$1)/'[2]Trame de calcul'!#REF!+AE311*'[2]Paramètres commerciaux'!$C$1+AF311*'[2]Paramètres commerciaux'!$C$1+AG311+AH311+AJ311*'[2]Paramètres commerciaux'!$C$1+IF(AK311='[2]Liste de choix'!$A$4,('[2]Tps prépa fixe'!$B$2*'[2]Paramètres commerciaux'!$C$1)/#REF!,IF('[2]Trame de calcul'!AQ311='[2]Liste de choix'!$A$3,('[2]Tps prépa fixe'!$B$3*'[2]Paramètres commerciaux'!$C$1)/#REF!,0))+IF(AL311&lt;&gt;"",(('[2]Tps prépa fixe'!$B$4*'[2]Paramètres commerciaux'!$C$1)*AM311)/'[2]Trame de calcul'!#REF!,0)+((AL311*'[2]Paramètres commerciaux'!$C$1)+IF('[2]Trame de calcul'!AT311='[2]Liste de choix'!$C$4,'[2]Liste de choix'!$D$4*'[2]Paramètres commerciaux'!$C$1,0))*'[2]Trame de calcul'!AS311,"")</f>
        <v/>
      </c>
      <c r="AX311" s="46" t="str">
        <f>IFERROR(AW311+(AI311/#REF!),"")</f>
        <v/>
      </c>
    </row>
    <row r="312" spans="1:50" x14ac:dyDescent="0.3">
      <c r="A312" s="52"/>
      <c r="B312" s="48"/>
      <c r="C312" s="48"/>
      <c r="D312" s="48"/>
      <c r="E312" s="48"/>
      <c r="F312" s="48"/>
      <c r="G312" s="48"/>
      <c r="H312" s="48"/>
      <c r="I312" s="51" t="str">
        <f t="shared" si="5"/>
        <v/>
      </c>
      <c r="J312" s="50" t="str">
        <f t="shared" si="6"/>
        <v/>
      </c>
      <c r="K312" s="48"/>
      <c r="L312" s="48"/>
      <c r="M312" s="48"/>
      <c r="N312" s="48"/>
      <c r="O312" s="48"/>
      <c r="P312" s="48"/>
      <c r="Q312" s="48"/>
      <c r="R312" s="48"/>
      <c r="S312" s="48"/>
      <c r="T312" s="48"/>
      <c r="U312" s="48"/>
      <c r="V312" s="48"/>
      <c r="W312" s="48"/>
      <c r="X312" s="48"/>
      <c r="Y312" s="48"/>
      <c r="Z312" s="48"/>
      <c r="AA312" s="48"/>
      <c r="AB312" s="48"/>
      <c r="AC312" s="48"/>
      <c r="AD312" s="48"/>
      <c r="AE312" s="48"/>
      <c r="AF312" s="48"/>
      <c r="AG312" s="48"/>
      <c r="AH312" s="48"/>
      <c r="AI312" s="48"/>
      <c r="AJ312" s="48"/>
      <c r="AK312" s="48"/>
      <c r="AL312" s="48"/>
      <c r="AM312" s="48"/>
      <c r="AN312" s="48"/>
      <c r="AO312" s="49">
        <f t="shared" si="7"/>
        <v>0</v>
      </c>
      <c r="AP312" s="49">
        <f t="shared" si="8"/>
        <v>0</v>
      </c>
      <c r="AQ312" s="48"/>
      <c r="AR312" s="48"/>
      <c r="AS312" s="48"/>
      <c r="AT312" s="48"/>
      <c r="AU312" s="47">
        <f t="shared" si="9"/>
        <v>0</v>
      </c>
      <c r="AV312" s="46" t="str">
        <f>IFERROR(#REF!*'[2]Paramètres commerciaux'!$C$5+#REF!*'[2]Paramètres commerciaux'!$C$4+(#REF!*'[2]Paramètres commerciaux'!$C$2)/'[2]Trame de calcul'!#REF!+A312*'[2]Paramètres commerciaux'!$C$2+B312*'[2]Paramètres commerciaux'!$C$2+(AC312*'[2]Paramètres commerciaux'!$C$2)/'[2]Trame de calcul'!#REF!+AD312*'[2]Paramètres commerciaux'!$C$2+(AE312*'[2]Paramètres commerciaux'!$C$2)/'[2]Trame de calcul'!#REF!+AF312*'[2]Paramètres commerciaux'!$C$2+AG312*'[2]Paramètres commerciaux'!$C$2+AH312*'[2]Paramètres commerciaux'!$C$3+AI312*'[2]Paramètres commerciaux'!$C$3+AK312*'[2]Paramètres commerciaux'!$C$2+IF(AL312='[2]Liste de choix'!$A$4,('[2]Tps prépa fixe'!$B$2*'[2]Paramètres commerciaux'!$C$2)/#REF!,IF('[2]Trame de calcul'!AR312='[2]Liste de choix'!$A$3,('[2]Tps prépa fixe'!$B$3*'[2]Paramètres commerciaux'!$C$2)/#REF!,0))+IF(AM312&lt;&gt;"",(('[2]Tps prépa fixe'!$B$4*'[2]Paramètres commerciaux'!$C$2)*AN312)/'[2]Trame de calcul'!#REF!,0)+((AM312*'[2]Paramètres commerciaux'!$C$2)+IF('[2]Trame de calcul'!AU312='[2]Liste de choix'!$C$4,'[2]Liste de choix'!$D$4*'[2]Paramètres commerciaux'!$C$2,0))*'[2]Trame de calcul'!AT312,"")</f>
        <v/>
      </c>
      <c r="AW312" s="46" t="str">
        <f>IFERROR(#REF!+#REF!+(#REF!*'[2]Paramètres commerciaux'!$C$1)/'[2]Trame de calcul'!#REF!+#REF!*'[2]Paramètres commerciaux'!$C$1+A312*'[2]Paramètres commerciaux'!$C$1+(AB312*'[2]Paramètres commerciaux'!$C$1)/#REF!+AC312*'[2]Paramètres commerciaux'!$C$1+(AD312*'[2]Paramètres commerciaux'!$C$1)/'[2]Trame de calcul'!#REF!+AE312*'[2]Paramètres commerciaux'!$C$1+AF312*'[2]Paramètres commerciaux'!$C$1+AG312+AH312+AJ312*'[2]Paramètres commerciaux'!$C$1+IF(AK312='[2]Liste de choix'!$A$4,('[2]Tps prépa fixe'!$B$2*'[2]Paramètres commerciaux'!$C$1)/#REF!,IF('[2]Trame de calcul'!AQ312='[2]Liste de choix'!$A$3,('[2]Tps prépa fixe'!$B$3*'[2]Paramètres commerciaux'!$C$1)/#REF!,0))+IF(AL312&lt;&gt;"",(('[2]Tps prépa fixe'!$B$4*'[2]Paramètres commerciaux'!$C$1)*AM312)/'[2]Trame de calcul'!#REF!,0)+((AL312*'[2]Paramètres commerciaux'!$C$1)+IF('[2]Trame de calcul'!AT312='[2]Liste de choix'!$C$4,'[2]Liste de choix'!$D$4*'[2]Paramètres commerciaux'!$C$1,0))*'[2]Trame de calcul'!AS312,"")</f>
        <v/>
      </c>
      <c r="AX312" s="46" t="str">
        <f>IFERROR(AW312+(AI312/#REF!),"")</f>
        <v/>
      </c>
    </row>
    <row r="313" spans="1:50" x14ac:dyDescent="0.3">
      <c r="A313" s="52"/>
      <c r="B313" s="48"/>
      <c r="C313" s="48"/>
      <c r="D313" s="48"/>
      <c r="E313" s="48"/>
      <c r="F313" s="48"/>
      <c r="G313" s="48"/>
      <c r="H313" s="48"/>
      <c r="I313" s="51" t="str">
        <f t="shared" si="5"/>
        <v/>
      </c>
      <c r="J313" s="50" t="str">
        <f t="shared" si="6"/>
        <v/>
      </c>
      <c r="K313" s="48"/>
      <c r="L313" s="48"/>
      <c r="M313" s="48"/>
      <c r="N313" s="48"/>
      <c r="O313" s="48"/>
      <c r="P313" s="48"/>
      <c r="Q313" s="48"/>
      <c r="R313" s="48"/>
      <c r="S313" s="48"/>
      <c r="T313" s="48"/>
      <c r="U313" s="48"/>
      <c r="V313" s="48"/>
      <c r="W313" s="48"/>
      <c r="X313" s="48"/>
      <c r="Y313" s="48"/>
      <c r="Z313" s="48"/>
      <c r="AA313" s="48"/>
      <c r="AB313" s="48"/>
      <c r="AC313" s="48"/>
      <c r="AD313" s="48"/>
      <c r="AE313" s="48"/>
      <c r="AF313" s="48"/>
      <c r="AG313" s="48"/>
      <c r="AH313" s="48"/>
      <c r="AI313" s="48"/>
      <c r="AJ313" s="48"/>
      <c r="AK313" s="48"/>
      <c r="AL313" s="48"/>
      <c r="AM313" s="48"/>
      <c r="AN313" s="48"/>
      <c r="AO313" s="49">
        <f t="shared" si="7"/>
        <v>0</v>
      </c>
      <c r="AP313" s="49">
        <f t="shared" si="8"/>
        <v>0</v>
      </c>
      <c r="AQ313" s="48"/>
      <c r="AR313" s="48"/>
      <c r="AS313" s="48"/>
      <c r="AT313" s="48"/>
      <c r="AU313" s="47">
        <f t="shared" si="9"/>
        <v>0</v>
      </c>
      <c r="AV313" s="46" t="str">
        <f>IFERROR(#REF!*'[2]Paramètres commerciaux'!$C$5+#REF!*'[2]Paramètres commerciaux'!$C$4+(#REF!*'[2]Paramètres commerciaux'!$C$2)/'[2]Trame de calcul'!#REF!+A313*'[2]Paramètres commerciaux'!$C$2+B313*'[2]Paramètres commerciaux'!$C$2+(AC313*'[2]Paramètres commerciaux'!$C$2)/'[2]Trame de calcul'!#REF!+AD313*'[2]Paramètres commerciaux'!$C$2+(AE313*'[2]Paramètres commerciaux'!$C$2)/'[2]Trame de calcul'!#REF!+AF313*'[2]Paramètres commerciaux'!$C$2+AG313*'[2]Paramètres commerciaux'!$C$2+AH313*'[2]Paramètres commerciaux'!$C$3+AI313*'[2]Paramètres commerciaux'!$C$3+AK313*'[2]Paramètres commerciaux'!$C$2+IF(AL313='[2]Liste de choix'!$A$4,('[2]Tps prépa fixe'!$B$2*'[2]Paramètres commerciaux'!$C$2)/#REF!,IF('[2]Trame de calcul'!AR313='[2]Liste de choix'!$A$3,('[2]Tps prépa fixe'!$B$3*'[2]Paramètres commerciaux'!$C$2)/#REF!,0))+IF(AM313&lt;&gt;"",(('[2]Tps prépa fixe'!$B$4*'[2]Paramètres commerciaux'!$C$2)*AN313)/'[2]Trame de calcul'!#REF!,0)+((AM313*'[2]Paramètres commerciaux'!$C$2)+IF('[2]Trame de calcul'!AU313='[2]Liste de choix'!$C$4,'[2]Liste de choix'!$D$4*'[2]Paramètres commerciaux'!$C$2,0))*'[2]Trame de calcul'!AT313,"")</f>
        <v/>
      </c>
      <c r="AW313" s="46" t="str">
        <f>IFERROR(#REF!+#REF!+(#REF!*'[2]Paramètres commerciaux'!$C$1)/'[2]Trame de calcul'!#REF!+#REF!*'[2]Paramètres commerciaux'!$C$1+A313*'[2]Paramètres commerciaux'!$C$1+(AB313*'[2]Paramètres commerciaux'!$C$1)/#REF!+AC313*'[2]Paramètres commerciaux'!$C$1+(AD313*'[2]Paramètres commerciaux'!$C$1)/'[2]Trame de calcul'!#REF!+AE313*'[2]Paramètres commerciaux'!$C$1+AF313*'[2]Paramètres commerciaux'!$C$1+AG313+AH313+AJ313*'[2]Paramètres commerciaux'!$C$1+IF(AK313='[2]Liste de choix'!$A$4,('[2]Tps prépa fixe'!$B$2*'[2]Paramètres commerciaux'!$C$1)/#REF!,IF('[2]Trame de calcul'!AQ313='[2]Liste de choix'!$A$3,('[2]Tps prépa fixe'!$B$3*'[2]Paramètres commerciaux'!$C$1)/#REF!,0))+IF(AL313&lt;&gt;"",(('[2]Tps prépa fixe'!$B$4*'[2]Paramètres commerciaux'!$C$1)*AM313)/'[2]Trame de calcul'!#REF!,0)+((AL313*'[2]Paramètres commerciaux'!$C$1)+IF('[2]Trame de calcul'!AT313='[2]Liste de choix'!$C$4,'[2]Liste de choix'!$D$4*'[2]Paramètres commerciaux'!$C$1,0))*'[2]Trame de calcul'!AS313,"")</f>
        <v/>
      </c>
      <c r="AX313" s="46" t="str">
        <f>IFERROR(AW313+(AI313/#REF!),"")</f>
        <v/>
      </c>
    </row>
    <row r="314" spans="1:50" x14ac:dyDescent="0.3">
      <c r="A314" s="52"/>
      <c r="B314" s="48"/>
      <c r="C314" s="48"/>
      <c r="D314" s="48"/>
      <c r="E314" s="48"/>
      <c r="F314" s="48"/>
      <c r="G314" s="48"/>
      <c r="H314" s="48"/>
      <c r="I314" s="51" t="str">
        <f t="shared" si="5"/>
        <v/>
      </c>
      <c r="J314" s="50" t="str">
        <f t="shared" si="6"/>
        <v/>
      </c>
      <c r="K314" s="48"/>
      <c r="L314" s="48"/>
      <c r="M314" s="48"/>
      <c r="N314" s="48"/>
      <c r="O314" s="48"/>
      <c r="P314" s="48"/>
      <c r="Q314" s="48"/>
      <c r="R314" s="48"/>
      <c r="S314" s="48"/>
      <c r="T314" s="48"/>
      <c r="U314" s="48"/>
      <c r="V314" s="48"/>
      <c r="W314" s="48"/>
      <c r="X314" s="48"/>
      <c r="Y314" s="48"/>
      <c r="Z314" s="48"/>
      <c r="AA314" s="48"/>
      <c r="AB314" s="48"/>
      <c r="AC314" s="48"/>
      <c r="AD314" s="48"/>
      <c r="AE314" s="48"/>
      <c r="AF314" s="48"/>
      <c r="AG314" s="48"/>
      <c r="AH314" s="48"/>
      <c r="AI314" s="48"/>
      <c r="AJ314" s="48"/>
      <c r="AK314" s="48"/>
      <c r="AL314" s="48"/>
      <c r="AM314" s="48"/>
      <c r="AN314" s="48"/>
      <c r="AO314" s="49">
        <f t="shared" si="7"/>
        <v>0</v>
      </c>
      <c r="AP314" s="49">
        <f t="shared" si="8"/>
        <v>0</v>
      </c>
      <c r="AQ314" s="48"/>
      <c r="AR314" s="48"/>
      <c r="AS314" s="48"/>
      <c r="AT314" s="48"/>
      <c r="AU314" s="47">
        <f t="shared" si="9"/>
        <v>0</v>
      </c>
      <c r="AV314" s="46" t="str">
        <f>IFERROR(#REF!*'[2]Paramètres commerciaux'!$C$5+#REF!*'[2]Paramètres commerciaux'!$C$4+(#REF!*'[2]Paramètres commerciaux'!$C$2)/'[2]Trame de calcul'!#REF!+A314*'[2]Paramètres commerciaux'!$C$2+B314*'[2]Paramètres commerciaux'!$C$2+(AC314*'[2]Paramètres commerciaux'!$C$2)/'[2]Trame de calcul'!#REF!+AD314*'[2]Paramètres commerciaux'!$C$2+(AE314*'[2]Paramètres commerciaux'!$C$2)/'[2]Trame de calcul'!#REF!+AF314*'[2]Paramètres commerciaux'!$C$2+AG314*'[2]Paramètres commerciaux'!$C$2+AH314*'[2]Paramètres commerciaux'!$C$3+AI314*'[2]Paramètres commerciaux'!$C$3+AK314*'[2]Paramètres commerciaux'!$C$2+IF(AL314='[2]Liste de choix'!$A$4,('[2]Tps prépa fixe'!$B$2*'[2]Paramètres commerciaux'!$C$2)/#REF!,IF('[2]Trame de calcul'!AR314='[2]Liste de choix'!$A$3,('[2]Tps prépa fixe'!$B$3*'[2]Paramètres commerciaux'!$C$2)/#REF!,0))+IF(AM314&lt;&gt;"",(('[2]Tps prépa fixe'!$B$4*'[2]Paramètres commerciaux'!$C$2)*AN314)/'[2]Trame de calcul'!#REF!,0)+((AM314*'[2]Paramètres commerciaux'!$C$2)+IF('[2]Trame de calcul'!AU314='[2]Liste de choix'!$C$4,'[2]Liste de choix'!$D$4*'[2]Paramètres commerciaux'!$C$2,0))*'[2]Trame de calcul'!AT314,"")</f>
        <v/>
      </c>
      <c r="AW314" s="46" t="str">
        <f>IFERROR(#REF!+#REF!+(#REF!*'[2]Paramètres commerciaux'!$C$1)/'[2]Trame de calcul'!#REF!+#REF!*'[2]Paramètres commerciaux'!$C$1+A314*'[2]Paramètres commerciaux'!$C$1+(AB314*'[2]Paramètres commerciaux'!$C$1)/#REF!+AC314*'[2]Paramètres commerciaux'!$C$1+(AD314*'[2]Paramètres commerciaux'!$C$1)/'[2]Trame de calcul'!#REF!+AE314*'[2]Paramètres commerciaux'!$C$1+AF314*'[2]Paramètres commerciaux'!$C$1+AG314+AH314+AJ314*'[2]Paramètres commerciaux'!$C$1+IF(AK314='[2]Liste de choix'!$A$4,('[2]Tps prépa fixe'!$B$2*'[2]Paramètres commerciaux'!$C$1)/#REF!,IF('[2]Trame de calcul'!AQ314='[2]Liste de choix'!$A$3,('[2]Tps prépa fixe'!$B$3*'[2]Paramètres commerciaux'!$C$1)/#REF!,0))+IF(AL314&lt;&gt;"",(('[2]Tps prépa fixe'!$B$4*'[2]Paramètres commerciaux'!$C$1)*AM314)/'[2]Trame de calcul'!#REF!,0)+((AL314*'[2]Paramètres commerciaux'!$C$1)+IF('[2]Trame de calcul'!AT314='[2]Liste de choix'!$C$4,'[2]Liste de choix'!$D$4*'[2]Paramètres commerciaux'!$C$1,0))*'[2]Trame de calcul'!AS314,"")</f>
        <v/>
      </c>
      <c r="AX314" s="46" t="str">
        <f>IFERROR(AW314+(AI314/#REF!),"")</f>
        <v/>
      </c>
    </row>
    <row r="315" spans="1:50" x14ac:dyDescent="0.3">
      <c r="A315" s="52"/>
      <c r="B315" s="48"/>
      <c r="C315" s="48"/>
      <c r="D315" s="48"/>
      <c r="E315" s="48"/>
      <c r="F315" s="48"/>
      <c r="G315" s="48"/>
      <c r="H315" s="48"/>
      <c r="I315" s="51" t="str">
        <f t="shared" si="5"/>
        <v/>
      </c>
      <c r="J315" s="50" t="str">
        <f t="shared" si="6"/>
        <v/>
      </c>
      <c r="K315" s="48"/>
      <c r="L315" s="48"/>
      <c r="M315" s="48"/>
      <c r="N315" s="48"/>
      <c r="O315" s="48"/>
      <c r="P315" s="48"/>
      <c r="Q315" s="48"/>
      <c r="R315" s="48"/>
      <c r="S315" s="48"/>
      <c r="T315" s="48"/>
      <c r="U315" s="48"/>
      <c r="V315" s="48"/>
      <c r="W315" s="48"/>
      <c r="X315" s="48"/>
      <c r="Y315" s="48"/>
      <c r="Z315" s="48"/>
      <c r="AA315" s="48"/>
      <c r="AB315" s="48"/>
      <c r="AC315" s="48"/>
      <c r="AD315" s="48"/>
      <c r="AE315" s="48"/>
      <c r="AF315" s="48"/>
      <c r="AG315" s="48"/>
      <c r="AH315" s="48"/>
      <c r="AI315" s="48"/>
      <c r="AJ315" s="48"/>
      <c r="AK315" s="48"/>
      <c r="AL315" s="48"/>
      <c r="AM315" s="48"/>
      <c r="AN315" s="48"/>
      <c r="AO315" s="49">
        <f t="shared" si="7"/>
        <v>0</v>
      </c>
      <c r="AP315" s="49">
        <f t="shared" si="8"/>
        <v>0</v>
      </c>
      <c r="AQ315" s="48"/>
      <c r="AR315" s="48"/>
      <c r="AS315" s="48"/>
      <c r="AT315" s="48"/>
      <c r="AU315" s="47">
        <f t="shared" si="9"/>
        <v>0</v>
      </c>
      <c r="AV315" s="46" t="str">
        <f>IFERROR(#REF!*'[2]Paramètres commerciaux'!$C$5+#REF!*'[2]Paramètres commerciaux'!$C$4+(#REF!*'[2]Paramètres commerciaux'!$C$2)/'[2]Trame de calcul'!#REF!+A315*'[2]Paramètres commerciaux'!$C$2+B315*'[2]Paramètres commerciaux'!$C$2+(AC315*'[2]Paramètres commerciaux'!$C$2)/'[2]Trame de calcul'!#REF!+AD315*'[2]Paramètres commerciaux'!$C$2+(AE315*'[2]Paramètres commerciaux'!$C$2)/'[2]Trame de calcul'!#REF!+AF315*'[2]Paramètres commerciaux'!$C$2+AG315*'[2]Paramètres commerciaux'!$C$2+AH315*'[2]Paramètres commerciaux'!$C$3+AI315*'[2]Paramètres commerciaux'!$C$3+AK315*'[2]Paramètres commerciaux'!$C$2+IF(AL315='[2]Liste de choix'!$A$4,('[2]Tps prépa fixe'!$B$2*'[2]Paramètres commerciaux'!$C$2)/#REF!,IF('[2]Trame de calcul'!AR315='[2]Liste de choix'!$A$3,('[2]Tps prépa fixe'!$B$3*'[2]Paramètres commerciaux'!$C$2)/#REF!,0))+IF(AM315&lt;&gt;"",(('[2]Tps prépa fixe'!$B$4*'[2]Paramètres commerciaux'!$C$2)*AN315)/'[2]Trame de calcul'!#REF!,0)+((AM315*'[2]Paramètres commerciaux'!$C$2)+IF('[2]Trame de calcul'!AU315='[2]Liste de choix'!$C$4,'[2]Liste de choix'!$D$4*'[2]Paramètres commerciaux'!$C$2,0))*'[2]Trame de calcul'!AT315,"")</f>
        <v/>
      </c>
      <c r="AW315" s="46" t="str">
        <f>IFERROR(#REF!+#REF!+(#REF!*'[2]Paramètres commerciaux'!$C$1)/'[2]Trame de calcul'!#REF!+#REF!*'[2]Paramètres commerciaux'!$C$1+A315*'[2]Paramètres commerciaux'!$C$1+(AB315*'[2]Paramètres commerciaux'!$C$1)/#REF!+AC315*'[2]Paramètres commerciaux'!$C$1+(AD315*'[2]Paramètres commerciaux'!$C$1)/'[2]Trame de calcul'!#REF!+AE315*'[2]Paramètres commerciaux'!$C$1+AF315*'[2]Paramètres commerciaux'!$C$1+AG315+AH315+AJ315*'[2]Paramètres commerciaux'!$C$1+IF(AK315='[2]Liste de choix'!$A$4,('[2]Tps prépa fixe'!$B$2*'[2]Paramètres commerciaux'!$C$1)/#REF!,IF('[2]Trame de calcul'!AQ315='[2]Liste de choix'!$A$3,('[2]Tps prépa fixe'!$B$3*'[2]Paramètres commerciaux'!$C$1)/#REF!,0))+IF(AL315&lt;&gt;"",(('[2]Tps prépa fixe'!$B$4*'[2]Paramètres commerciaux'!$C$1)*AM315)/'[2]Trame de calcul'!#REF!,0)+((AL315*'[2]Paramètres commerciaux'!$C$1)+IF('[2]Trame de calcul'!AT315='[2]Liste de choix'!$C$4,'[2]Liste de choix'!$D$4*'[2]Paramètres commerciaux'!$C$1,0))*'[2]Trame de calcul'!AS315,"")</f>
        <v/>
      </c>
      <c r="AX315" s="46" t="str">
        <f>IFERROR(AW315+(AI315/#REF!),"")</f>
        <v/>
      </c>
    </row>
    <row r="316" spans="1:50" x14ac:dyDescent="0.3">
      <c r="A316" s="52"/>
      <c r="B316" s="48"/>
      <c r="C316" s="48"/>
      <c r="D316" s="48"/>
      <c r="E316" s="48"/>
      <c r="F316" s="48"/>
      <c r="G316" s="48"/>
      <c r="H316" s="48"/>
      <c r="I316" s="51" t="str">
        <f t="shared" si="5"/>
        <v/>
      </c>
      <c r="J316" s="50" t="str">
        <f t="shared" si="6"/>
        <v/>
      </c>
      <c r="K316" s="48"/>
      <c r="L316" s="48"/>
      <c r="M316" s="48"/>
      <c r="N316" s="48"/>
      <c r="O316" s="48"/>
      <c r="P316" s="48"/>
      <c r="Q316" s="48"/>
      <c r="R316" s="48"/>
      <c r="S316" s="48"/>
      <c r="T316" s="48"/>
      <c r="U316" s="48"/>
      <c r="V316" s="48"/>
      <c r="W316" s="48"/>
      <c r="X316" s="48"/>
      <c r="Y316" s="48"/>
      <c r="Z316" s="48"/>
      <c r="AA316" s="48"/>
      <c r="AB316" s="48"/>
      <c r="AC316" s="48"/>
      <c r="AD316" s="48"/>
      <c r="AE316" s="48"/>
      <c r="AF316" s="48"/>
      <c r="AG316" s="48"/>
      <c r="AH316" s="48"/>
      <c r="AI316" s="48"/>
      <c r="AJ316" s="48"/>
      <c r="AK316" s="48"/>
      <c r="AL316" s="48"/>
      <c r="AM316" s="48"/>
      <c r="AN316" s="48"/>
      <c r="AO316" s="49">
        <f t="shared" si="7"/>
        <v>0</v>
      </c>
      <c r="AP316" s="49">
        <f t="shared" si="8"/>
        <v>0</v>
      </c>
      <c r="AQ316" s="48"/>
      <c r="AR316" s="48"/>
      <c r="AS316" s="48"/>
      <c r="AT316" s="48"/>
      <c r="AU316" s="47">
        <f t="shared" si="9"/>
        <v>0</v>
      </c>
      <c r="AV316" s="46" t="str">
        <f>IFERROR(#REF!*'[2]Paramètres commerciaux'!$C$5+#REF!*'[2]Paramètres commerciaux'!$C$4+(#REF!*'[2]Paramètres commerciaux'!$C$2)/'[2]Trame de calcul'!#REF!+A316*'[2]Paramètres commerciaux'!$C$2+B316*'[2]Paramètres commerciaux'!$C$2+(AC316*'[2]Paramètres commerciaux'!$C$2)/'[2]Trame de calcul'!#REF!+AD316*'[2]Paramètres commerciaux'!$C$2+(AE316*'[2]Paramètres commerciaux'!$C$2)/'[2]Trame de calcul'!#REF!+AF316*'[2]Paramètres commerciaux'!$C$2+AG316*'[2]Paramètres commerciaux'!$C$2+AH316*'[2]Paramètres commerciaux'!$C$3+AI316*'[2]Paramètres commerciaux'!$C$3+AK316*'[2]Paramètres commerciaux'!$C$2+IF(AL316='[2]Liste de choix'!$A$4,('[2]Tps prépa fixe'!$B$2*'[2]Paramètres commerciaux'!$C$2)/#REF!,IF('[2]Trame de calcul'!AR316='[2]Liste de choix'!$A$3,('[2]Tps prépa fixe'!$B$3*'[2]Paramètres commerciaux'!$C$2)/#REF!,0))+IF(AM316&lt;&gt;"",(('[2]Tps prépa fixe'!$B$4*'[2]Paramètres commerciaux'!$C$2)*AN316)/'[2]Trame de calcul'!#REF!,0)+((AM316*'[2]Paramètres commerciaux'!$C$2)+IF('[2]Trame de calcul'!AU316='[2]Liste de choix'!$C$4,'[2]Liste de choix'!$D$4*'[2]Paramètres commerciaux'!$C$2,0))*'[2]Trame de calcul'!AT316,"")</f>
        <v/>
      </c>
      <c r="AW316" s="46" t="str">
        <f>IFERROR(#REF!+#REF!+(#REF!*'[2]Paramètres commerciaux'!$C$1)/'[2]Trame de calcul'!#REF!+#REF!*'[2]Paramètres commerciaux'!$C$1+A316*'[2]Paramètres commerciaux'!$C$1+(AB316*'[2]Paramètres commerciaux'!$C$1)/#REF!+AC316*'[2]Paramètres commerciaux'!$C$1+(AD316*'[2]Paramètres commerciaux'!$C$1)/'[2]Trame de calcul'!#REF!+AE316*'[2]Paramètres commerciaux'!$C$1+AF316*'[2]Paramètres commerciaux'!$C$1+AG316+AH316+AJ316*'[2]Paramètres commerciaux'!$C$1+IF(AK316='[2]Liste de choix'!$A$4,('[2]Tps prépa fixe'!$B$2*'[2]Paramètres commerciaux'!$C$1)/#REF!,IF('[2]Trame de calcul'!AQ316='[2]Liste de choix'!$A$3,('[2]Tps prépa fixe'!$B$3*'[2]Paramètres commerciaux'!$C$1)/#REF!,0))+IF(AL316&lt;&gt;"",(('[2]Tps prépa fixe'!$B$4*'[2]Paramètres commerciaux'!$C$1)*AM316)/'[2]Trame de calcul'!#REF!,0)+((AL316*'[2]Paramètres commerciaux'!$C$1)+IF('[2]Trame de calcul'!AT316='[2]Liste de choix'!$C$4,'[2]Liste de choix'!$D$4*'[2]Paramètres commerciaux'!$C$1,0))*'[2]Trame de calcul'!AS316,"")</f>
        <v/>
      </c>
      <c r="AX316" s="46" t="str">
        <f>IFERROR(AW316+(AI316/#REF!),"")</f>
        <v/>
      </c>
    </row>
    <row r="317" spans="1:50" x14ac:dyDescent="0.3">
      <c r="A317" s="52"/>
      <c r="B317" s="48"/>
      <c r="C317" s="48"/>
      <c r="D317" s="48"/>
      <c r="E317" s="48"/>
      <c r="F317" s="48"/>
      <c r="G317" s="48"/>
      <c r="H317" s="48"/>
      <c r="I317" s="51" t="str">
        <f t="shared" si="5"/>
        <v/>
      </c>
      <c r="J317" s="50" t="str">
        <f t="shared" si="6"/>
        <v/>
      </c>
      <c r="K317" s="48"/>
      <c r="L317" s="48"/>
      <c r="M317" s="48"/>
      <c r="N317" s="48"/>
      <c r="O317" s="48"/>
      <c r="P317" s="48"/>
      <c r="Q317" s="48"/>
      <c r="R317" s="48"/>
      <c r="S317" s="48"/>
      <c r="T317" s="48"/>
      <c r="U317" s="48"/>
      <c r="V317" s="48"/>
      <c r="W317" s="48"/>
      <c r="X317" s="48"/>
      <c r="Y317" s="48"/>
      <c r="Z317" s="48"/>
      <c r="AA317" s="48"/>
      <c r="AB317" s="48"/>
      <c r="AC317" s="48"/>
      <c r="AD317" s="48"/>
      <c r="AE317" s="48"/>
      <c r="AF317" s="48"/>
      <c r="AG317" s="48"/>
      <c r="AH317" s="48"/>
      <c r="AI317" s="48"/>
      <c r="AJ317" s="48"/>
      <c r="AK317" s="48"/>
      <c r="AL317" s="48"/>
      <c r="AM317" s="48"/>
      <c r="AN317" s="48"/>
      <c r="AO317" s="49">
        <f t="shared" si="7"/>
        <v>0</v>
      </c>
      <c r="AP317" s="49">
        <f t="shared" si="8"/>
        <v>0</v>
      </c>
      <c r="AQ317" s="48"/>
      <c r="AR317" s="48"/>
      <c r="AS317" s="48"/>
      <c r="AT317" s="48"/>
      <c r="AU317" s="47">
        <f t="shared" si="9"/>
        <v>0</v>
      </c>
      <c r="AV317" s="46" t="str">
        <f>IFERROR(#REF!*'[2]Paramètres commerciaux'!$C$5+#REF!*'[2]Paramètres commerciaux'!$C$4+(#REF!*'[2]Paramètres commerciaux'!$C$2)/'[2]Trame de calcul'!#REF!+A317*'[2]Paramètres commerciaux'!$C$2+B317*'[2]Paramètres commerciaux'!$C$2+(AC317*'[2]Paramètres commerciaux'!$C$2)/'[2]Trame de calcul'!#REF!+AD317*'[2]Paramètres commerciaux'!$C$2+(AE317*'[2]Paramètres commerciaux'!$C$2)/'[2]Trame de calcul'!#REF!+AF317*'[2]Paramètres commerciaux'!$C$2+AG317*'[2]Paramètres commerciaux'!$C$2+AH317*'[2]Paramètres commerciaux'!$C$3+AI317*'[2]Paramètres commerciaux'!$C$3+AK317*'[2]Paramètres commerciaux'!$C$2+IF(AL317='[2]Liste de choix'!$A$4,('[2]Tps prépa fixe'!$B$2*'[2]Paramètres commerciaux'!$C$2)/#REF!,IF('[2]Trame de calcul'!AR317='[2]Liste de choix'!$A$3,('[2]Tps prépa fixe'!$B$3*'[2]Paramètres commerciaux'!$C$2)/#REF!,0))+IF(AM317&lt;&gt;"",(('[2]Tps prépa fixe'!$B$4*'[2]Paramètres commerciaux'!$C$2)*AN317)/'[2]Trame de calcul'!#REF!,0)+((AM317*'[2]Paramètres commerciaux'!$C$2)+IF('[2]Trame de calcul'!AU317='[2]Liste de choix'!$C$4,'[2]Liste de choix'!$D$4*'[2]Paramètres commerciaux'!$C$2,0))*'[2]Trame de calcul'!AT317,"")</f>
        <v/>
      </c>
      <c r="AW317" s="46" t="str">
        <f>IFERROR(#REF!+#REF!+(#REF!*'[2]Paramètres commerciaux'!$C$1)/'[2]Trame de calcul'!#REF!+#REF!*'[2]Paramètres commerciaux'!$C$1+A317*'[2]Paramètres commerciaux'!$C$1+(AB317*'[2]Paramètres commerciaux'!$C$1)/#REF!+AC317*'[2]Paramètres commerciaux'!$C$1+(AD317*'[2]Paramètres commerciaux'!$C$1)/'[2]Trame de calcul'!#REF!+AE317*'[2]Paramètres commerciaux'!$C$1+AF317*'[2]Paramètres commerciaux'!$C$1+AG317+AH317+AJ317*'[2]Paramètres commerciaux'!$C$1+IF(AK317='[2]Liste de choix'!$A$4,('[2]Tps prépa fixe'!$B$2*'[2]Paramètres commerciaux'!$C$1)/#REF!,IF('[2]Trame de calcul'!AQ317='[2]Liste de choix'!$A$3,('[2]Tps prépa fixe'!$B$3*'[2]Paramètres commerciaux'!$C$1)/#REF!,0))+IF(AL317&lt;&gt;"",(('[2]Tps prépa fixe'!$B$4*'[2]Paramètres commerciaux'!$C$1)*AM317)/'[2]Trame de calcul'!#REF!,0)+((AL317*'[2]Paramètres commerciaux'!$C$1)+IF('[2]Trame de calcul'!AT317='[2]Liste de choix'!$C$4,'[2]Liste de choix'!$D$4*'[2]Paramètres commerciaux'!$C$1,0))*'[2]Trame de calcul'!AS317,"")</f>
        <v/>
      </c>
      <c r="AX317" s="46" t="str">
        <f>IFERROR(AW317+(AI317/#REF!),"")</f>
        <v/>
      </c>
    </row>
    <row r="318" spans="1:50" x14ac:dyDescent="0.3">
      <c r="A318" s="52"/>
      <c r="B318" s="48"/>
      <c r="C318" s="48"/>
      <c r="D318" s="48"/>
      <c r="E318" s="48"/>
      <c r="F318" s="48"/>
      <c r="G318" s="48"/>
      <c r="H318" s="48"/>
      <c r="I318" s="51" t="str">
        <f t="shared" si="5"/>
        <v/>
      </c>
      <c r="J318" s="50" t="str">
        <f t="shared" si="6"/>
        <v/>
      </c>
      <c r="K318" s="48"/>
      <c r="L318" s="48"/>
      <c r="M318" s="48"/>
      <c r="N318" s="48"/>
      <c r="O318" s="48"/>
      <c r="P318" s="48"/>
      <c r="Q318" s="48"/>
      <c r="R318" s="48"/>
      <c r="S318" s="48"/>
      <c r="T318" s="48"/>
      <c r="U318" s="48"/>
      <c r="V318" s="48"/>
      <c r="W318" s="48"/>
      <c r="X318" s="48"/>
      <c r="Y318" s="48"/>
      <c r="Z318" s="48"/>
      <c r="AA318" s="48"/>
      <c r="AB318" s="48"/>
      <c r="AC318" s="48"/>
      <c r="AD318" s="48"/>
      <c r="AE318" s="48"/>
      <c r="AF318" s="48"/>
      <c r="AG318" s="48"/>
      <c r="AH318" s="48"/>
      <c r="AI318" s="48"/>
      <c r="AJ318" s="48"/>
      <c r="AK318" s="48"/>
      <c r="AL318" s="48"/>
      <c r="AM318" s="48"/>
      <c r="AN318" s="48"/>
      <c r="AO318" s="49">
        <f t="shared" si="7"/>
        <v>0</v>
      </c>
      <c r="AP318" s="49">
        <f t="shared" si="8"/>
        <v>0</v>
      </c>
      <c r="AQ318" s="48"/>
      <c r="AR318" s="48"/>
      <c r="AS318" s="48"/>
      <c r="AT318" s="48"/>
      <c r="AU318" s="47">
        <f t="shared" si="9"/>
        <v>0</v>
      </c>
      <c r="AV318" s="46" t="str">
        <f>IFERROR(#REF!*'[2]Paramètres commerciaux'!$C$5+#REF!*'[2]Paramètres commerciaux'!$C$4+(#REF!*'[2]Paramètres commerciaux'!$C$2)/'[2]Trame de calcul'!#REF!+A318*'[2]Paramètres commerciaux'!$C$2+B318*'[2]Paramètres commerciaux'!$C$2+(AC318*'[2]Paramètres commerciaux'!$C$2)/'[2]Trame de calcul'!#REF!+AD318*'[2]Paramètres commerciaux'!$C$2+(AE318*'[2]Paramètres commerciaux'!$C$2)/'[2]Trame de calcul'!#REF!+AF318*'[2]Paramètres commerciaux'!$C$2+AG318*'[2]Paramètres commerciaux'!$C$2+AH318*'[2]Paramètres commerciaux'!$C$3+AI318*'[2]Paramètres commerciaux'!$C$3+AK318*'[2]Paramètres commerciaux'!$C$2+IF(AL318='[2]Liste de choix'!$A$4,('[2]Tps prépa fixe'!$B$2*'[2]Paramètres commerciaux'!$C$2)/#REF!,IF('[2]Trame de calcul'!AR318='[2]Liste de choix'!$A$3,('[2]Tps prépa fixe'!$B$3*'[2]Paramètres commerciaux'!$C$2)/#REF!,0))+IF(AM318&lt;&gt;"",(('[2]Tps prépa fixe'!$B$4*'[2]Paramètres commerciaux'!$C$2)*AN318)/'[2]Trame de calcul'!#REF!,0)+((AM318*'[2]Paramètres commerciaux'!$C$2)+IF('[2]Trame de calcul'!AU318='[2]Liste de choix'!$C$4,'[2]Liste de choix'!$D$4*'[2]Paramètres commerciaux'!$C$2,0))*'[2]Trame de calcul'!AT318,"")</f>
        <v/>
      </c>
      <c r="AW318" s="46" t="str">
        <f>IFERROR(#REF!+#REF!+(#REF!*'[2]Paramètres commerciaux'!$C$1)/'[2]Trame de calcul'!#REF!+#REF!*'[2]Paramètres commerciaux'!$C$1+A318*'[2]Paramètres commerciaux'!$C$1+(AB318*'[2]Paramètres commerciaux'!$C$1)/#REF!+AC318*'[2]Paramètres commerciaux'!$C$1+(AD318*'[2]Paramètres commerciaux'!$C$1)/'[2]Trame de calcul'!#REF!+AE318*'[2]Paramètres commerciaux'!$C$1+AF318*'[2]Paramètres commerciaux'!$C$1+AG318+AH318+AJ318*'[2]Paramètres commerciaux'!$C$1+IF(AK318='[2]Liste de choix'!$A$4,('[2]Tps prépa fixe'!$B$2*'[2]Paramètres commerciaux'!$C$1)/#REF!,IF('[2]Trame de calcul'!AQ318='[2]Liste de choix'!$A$3,('[2]Tps prépa fixe'!$B$3*'[2]Paramètres commerciaux'!$C$1)/#REF!,0))+IF(AL318&lt;&gt;"",(('[2]Tps prépa fixe'!$B$4*'[2]Paramètres commerciaux'!$C$1)*AM318)/'[2]Trame de calcul'!#REF!,0)+((AL318*'[2]Paramètres commerciaux'!$C$1)+IF('[2]Trame de calcul'!AT318='[2]Liste de choix'!$C$4,'[2]Liste de choix'!$D$4*'[2]Paramètres commerciaux'!$C$1,0))*'[2]Trame de calcul'!AS318,"")</f>
        <v/>
      </c>
      <c r="AX318" s="46" t="str">
        <f>IFERROR(AW318+(AI318/#REF!),"")</f>
        <v/>
      </c>
    </row>
    <row r="319" spans="1:50" x14ac:dyDescent="0.3">
      <c r="A319" s="52"/>
      <c r="B319" s="48"/>
      <c r="C319" s="48"/>
      <c r="D319" s="48"/>
      <c r="E319" s="48"/>
      <c r="F319" s="48"/>
      <c r="G319" s="48"/>
      <c r="H319" s="48"/>
      <c r="I319" s="51" t="str">
        <f t="shared" si="5"/>
        <v/>
      </c>
      <c r="J319" s="50" t="str">
        <f t="shared" si="6"/>
        <v/>
      </c>
      <c r="K319" s="48"/>
      <c r="L319" s="48"/>
      <c r="M319" s="48"/>
      <c r="N319" s="48"/>
      <c r="O319" s="48"/>
      <c r="P319" s="48"/>
      <c r="Q319" s="48"/>
      <c r="R319" s="48"/>
      <c r="S319" s="48"/>
      <c r="T319" s="48"/>
      <c r="U319" s="48"/>
      <c r="V319" s="48"/>
      <c r="W319" s="48"/>
      <c r="X319" s="48"/>
      <c r="Y319" s="48"/>
      <c r="Z319" s="48"/>
      <c r="AA319" s="48"/>
      <c r="AB319" s="48"/>
      <c r="AC319" s="48"/>
      <c r="AD319" s="48"/>
      <c r="AE319" s="48"/>
      <c r="AF319" s="48"/>
      <c r="AG319" s="48"/>
      <c r="AH319" s="48"/>
      <c r="AI319" s="48"/>
      <c r="AJ319" s="48"/>
      <c r="AK319" s="48"/>
      <c r="AL319" s="48"/>
      <c r="AM319" s="48"/>
      <c r="AN319" s="48"/>
      <c r="AO319" s="49">
        <f t="shared" si="7"/>
        <v>0</v>
      </c>
      <c r="AP319" s="49">
        <f t="shared" si="8"/>
        <v>0</v>
      </c>
      <c r="AQ319" s="48"/>
      <c r="AR319" s="48"/>
      <c r="AS319" s="48"/>
      <c r="AT319" s="48"/>
      <c r="AU319" s="47">
        <f t="shared" si="9"/>
        <v>0</v>
      </c>
      <c r="AV319" s="46" t="str">
        <f>IFERROR(#REF!*'[2]Paramètres commerciaux'!$C$5+#REF!*'[2]Paramètres commerciaux'!$C$4+(#REF!*'[2]Paramètres commerciaux'!$C$2)/'[2]Trame de calcul'!#REF!+A319*'[2]Paramètres commerciaux'!$C$2+B319*'[2]Paramètres commerciaux'!$C$2+(AC319*'[2]Paramètres commerciaux'!$C$2)/'[2]Trame de calcul'!#REF!+AD319*'[2]Paramètres commerciaux'!$C$2+(AE319*'[2]Paramètres commerciaux'!$C$2)/'[2]Trame de calcul'!#REF!+AF319*'[2]Paramètres commerciaux'!$C$2+AG319*'[2]Paramètres commerciaux'!$C$2+AH319*'[2]Paramètres commerciaux'!$C$3+AI319*'[2]Paramètres commerciaux'!$C$3+AK319*'[2]Paramètres commerciaux'!$C$2+IF(AL319='[2]Liste de choix'!$A$4,('[2]Tps prépa fixe'!$B$2*'[2]Paramètres commerciaux'!$C$2)/#REF!,IF('[2]Trame de calcul'!AR319='[2]Liste de choix'!$A$3,('[2]Tps prépa fixe'!$B$3*'[2]Paramètres commerciaux'!$C$2)/#REF!,0))+IF(AM319&lt;&gt;"",(('[2]Tps prépa fixe'!$B$4*'[2]Paramètres commerciaux'!$C$2)*AN319)/'[2]Trame de calcul'!#REF!,0)+((AM319*'[2]Paramètres commerciaux'!$C$2)+IF('[2]Trame de calcul'!AU319='[2]Liste de choix'!$C$4,'[2]Liste de choix'!$D$4*'[2]Paramètres commerciaux'!$C$2,0))*'[2]Trame de calcul'!AT319,"")</f>
        <v/>
      </c>
      <c r="AW319" s="46" t="str">
        <f>IFERROR(#REF!+#REF!+(#REF!*'[2]Paramètres commerciaux'!$C$1)/'[2]Trame de calcul'!#REF!+#REF!*'[2]Paramètres commerciaux'!$C$1+A319*'[2]Paramètres commerciaux'!$C$1+(AB319*'[2]Paramètres commerciaux'!$C$1)/#REF!+AC319*'[2]Paramètres commerciaux'!$C$1+(AD319*'[2]Paramètres commerciaux'!$C$1)/'[2]Trame de calcul'!#REF!+AE319*'[2]Paramètres commerciaux'!$C$1+AF319*'[2]Paramètres commerciaux'!$C$1+AG319+AH319+AJ319*'[2]Paramètres commerciaux'!$C$1+IF(AK319='[2]Liste de choix'!$A$4,('[2]Tps prépa fixe'!$B$2*'[2]Paramètres commerciaux'!$C$1)/#REF!,IF('[2]Trame de calcul'!AQ319='[2]Liste de choix'!$A$3,('[2]Tps prépa fixe'!$B$3*'[2]Paramètres commerciaux'!$C$1)/#REF!,0))+IF(AL319&lt;&gt;"",(('[2]Tps prépa fixe'!$B$4*'[2]Paramètres commerciaux'!$C$1)*AM319)/'[2]Trame de calcul'!#REF!,0)+((AL319*'[2]Paramètres commerciaux'!$C$1)+IF('[2]Trame de calcul'!AT319='[2]Liste de choix'!$C$4,'[2]Liste de choix'!$D$4*'[2]Paramètres commerciaux'!$C$1,0))*'[2]Trame de calcul'!AS319,"")</f>
        <v/>
      </c>
      <c r="AX319" s="46" t="str">
        <f>IFERROR(AW319+(AI319/#REF!),"")</f>
        <v/>
      </c>
    </row>
    <row r="320" spans="1:50" x14ac:dyDescent="0.3">
      <c r="A320" s="52"/>
      <c r="B320" s="48"/>
      <c r="C320" s="48"/>
      <c r="D320" s="48"/>
      <c r="E320" s="48"/>
      <c r="F320" s="48"/>
      <c r="G320" s="48"/>
      <c r="H320" s="48"/>
      <c r="I320" s="51" t="str">
        <f t="shared" si="5"/>
        <v/>
      </c>
      <c r="J320" s="50" t="str">
        <f t="shared" si="6"/>
        <v/>
      </c>
      <c r="K320" s="48"/>
      <c r="L320" s="48"/>
      <c r="M320" s="48"/>
      <c r="N320" s="48"/>
      <c r="O320" s="48"/>
      <c r="P320" s="48"/>
      <c r="Q320" s="48"/>
      <c r="R320" s="48"/>
      <c r="S320" s="48"/>
      <c r="T320" s="48"/>
      <c r="U320" s="48"/>
      <c r="V320" s="48"/>
      <c r="W320" s="48"/>
      <c r="X320" s="48"/>
      <c r="Y320" s="48"/>
      <c r="Z320" s="48"/>
      <c r="AA320" s="48"/>
      <c r="AB320" s="48"/>
      <c r="AC320" s="48"/>
      <c r="AD320" s="48"/>
      <c r="AE320" s="48"/>
      <c r="AF320" s="48"/>
      <c r="AG320" s="48"/>
      <c r="AH320" s="48"/>
      <c r="AI320" s="48"/>
      <c r="AJ320" s="48"/>
      <c r="AK320" s="48"/>
      <c r="AL320" s="48"/>
      <c r="AM320" s="48"/>
      <c r="AN320" s="48"/>
      <c r="AO320" s="49">
        <f t="shared" si="7"/>
        <v>0</v>
      </c>
      <c r="AP320" s="49">
        <f t="shared" si="8"/>
        <v>0</v>
      </c>
      <c r="AQ320" s="48"/>
      <c r="AR320" s="48"/>
      <c r="AS320" s="48"/>
      <c r="AT320" s="48"/>
      <c r="AU320" s="47">
        <f t="shared" si="9"/>
        <v>0</v>
      </c>
      <c r="AV320" s="46" t="str">
        <f>IFERROR(#REF!*'[2]Paramètres commerciaux'!$C$5+#REF!*'[2]Paramètres commerciaux'!$C$4+(#REF!*'[2]Paramètres commerciaux'!$C$2)/'[2]Trame de calcul'!#REF!+A320*'[2]Paramètres commerciaux'!$C$2+B320*'[2]Paramètres commerciaux'!$C$2+(AC320*'[2]Paramètres commerciaux'!$C$2)/'[2]Trame de calcul'!#REF!+AD320*'[2]Paramètres commerciaux'!$C$2+(AE320*'[2]Paramètres commerciaux'!$C$2)/'[2]Trame de calcul'!#REF!+AF320*'[2]Paramètres commerciaux'!$C$2+AG320*'[2]Paramètres commerciaux'!$C$2+AH320*'[2]Paramètres commerciaux'!$C$3+AI320*'[2]Paramètres commerciaux'!$C$3+AK320*'[2]Paramètres commerciaux'!$C$2+IF(AL320='[2]Liste de choix'!$A$4,('[2]Tps prépa fixe'!$B$2*'[2]Paramètres commerciaux'!$C$2)/#REF!,IF('[2]Trame de calcul'!AR320='[2]Liste de choix'!$A$3,('[2]Tps prépa fixe'!$B$3*'[2]Paramètres commerciaux'!$C$2)/#REF!,0))+IF(AM320&lt;&gt;"",(('[2]Tps prépa fixe'!$B$4*'[2]Paramètres commerciaux'!$C$2)*AN320)/'[2]Trame de calcul'!#REF!,0)+((AM320*'[2]Paramètres commerciaux'!$C$2)+IF('[2]Trame de calcul'!AU320='[2]Liste de choix'!$C$4,'[2]Liste de choix'!$D$4*'[2]Paramètres commerciaux'!$C$2,0))*'[2]Trame de calcul'!AT320,"")</f>
        <v/>
      </c>
      <c r="AW320" s="46" t="str">
        <f>IFERROR(#REF!+#REF!+(#REF!*'[2]Paramètres commerciaux'!$C$1)/'[2]Trame de calcul'!#REF!+#REF!*'[2]Paramètres commerciaux'!$C$1+A320*'[2]Paramètres commerciaux'!$C$1+(AB320*'[2]Paramètres commerciaux'!$C$1)/#REF!+AC320*'[2]Paramètres commerciaux'!$C$1+(AD320*'[2]Paramètres commerciaux'!$C$1)/'[2]Trame de calcul'!#REF!+AE320*'[2]Paramètres commerciaux'!$C$1+AF320*'[2]Paramètres commerciaux'!$C$1+AG320+AH320+AJ320*'[2]Paramètres commerciaux'!$C$1+IF(AK320='[2]Liste de choix'!$A$4,('[2]Tps prépa fixe'!$B$2*'[2]Paramètres commerciaux'!$C$1)/#REF!,IF('[2]Trame de calcul'!AQ320='[2]Liste de choix'!$A$3,('[2]Tps prépa fixe'!$B$3*'[2]Paramètres commerciaux'!$C$1)/#REF!,0))+IF(AL320&lt;&gt;"",(('[2]Tps prépa fixe'!$B$4*'[2]Paramètres commerciaux'!$C$1)*AM320)/'[2]Trame de calcul'!#REF!,0)+((AL320*'[2]Paramètres commerciaux'!$C$1)+IF('[2]Trame de calcul'!AT320='[2]Liste de choix'!$C$4,'[2]Liste de choix'!$D$4*'[2]Paramètres commerciaux'!$C$1,0))*'[2]Trame de calcul'!AS320,"")</f>
        <v/>
      </c>
      <c r="AX320" s="46" t="str">
        <f>IFERROR(AW320+(AI320/#REF!),"")</f>
        <v/>
      </c>
    </row>
    <row r="321" spans="1:50" x14ac:dyDescent="0.3">
      <c r="A321" s="52"/>
      <c r="B321" s="48"/>
      <c r="C321" s="48"/>
      <c r="D321" s="48"/>
      <c r="E321" s="48"/>
      <c r="F321" s="48"/>
      <c r="G321" s="48"/>
      <c r="H321" s="48"/>
      <c r="I321" s="51" t="str">
        <f t="shared" si="5"/>
        <v/>
      </c>
      <c r="J321" s="50" t="str">
        <f t="shared" si="6"/>
        <v/>
      </c>
      <c r="K321" s="48"/>
      <c r="L321" s="48"/>
      <c r="M321" s="48"/>
      <c r="N321" s="48"/>
      <c r="O321" s="48"/>
      <c r="P321" s="48"/>
      <c r="Q321" s="48"/>
      <c r="R321" s="48"/>
      <c r="S321" s="48"/>
      <c r="T321" s="48"/>
      <c r="U321" s="48"/>
      <c r="V321" s="48"/>
      <c r="W321" s="48"/>
      <c r="X321" s="48"/>
      <c r="Y321" s="48"/>
      <c r="Z321" s="48"/>
      <c r="AA321" s="48"/>
      <c r="AB321" s="48"/>
      <c r="AC321" s="48"/>
      <c r="AD321" s="48"/>
      <c r="AE321" s="48"/>
      <c r="AF321" s="48"/>
      <c r="AG321" s="48"/>
      <c r="AH321" s="48"/>
      <c r="AI321" s="48"/>
      <c r="AJ321" s="48"/>
      <c r="AK321" s="48"/>
      <c r="AL321" s="48"/>
      <c r="AM321" s="48"/>
      <c r="AN321" s="48"/>
      <c r="AO321" s="49">
        <f t="shared" si="7"/>
        <v>0</v>
      </c>
      <c r="AP321" s="49">
        <f t="shared" si="8"/>
        <v>0</v>
      </c>
      <c r="AQ321" s="48"/>
      <c r="AR321" s="48"/>
      <c r="AS321" s="48"/>
      <c r="AT321" s="48"/>
      <c r="AU321" s="47">
        <f t="shared" si="9"/>
        <v>0</v>
      </c>
      <c r="AV321" s="46" t="str">
        <f>IFERROR(#REF!*'[2]Paramètres commerciaux'!$C$5+#REF!*'[2]Paramètres commerciaux'!$C$4+(#REF!*'[2]Paramètres commerciaux'!$C$2)/'[2]Trame de calcul'!#REF!+A321*'[2]Paramètres commerciaux'!$C$2+B321*'[2]Paramètres commerciaux'!$C$2+(AC321*'[2]Paramètres commerciaux'!$C$2)/'[2]Trame de calcul'!#REF!+AD321*'[2]Paramètres commerciaux'!$C$2+(AE321*'[2]Paramètres commerciaux'!$C$2)/'[2]Trame de calcul'!#REF!+AF321*'[2]Paramètres commerciaux'!$C$2+AG321*'[2]Paramètres commerciaux'!$C$2+AH321*'[2]Paramètres commerciaux'!$C$3+AI321*'[2]Paramètres commerciaux'!$C$3+AK321*'[2]Paramètres commerciaux'!$C$2+IF(AL321='[2]Liste de choix'!$A$4,('[2]Tps prépa fixe'!$B$2*'[2]Paramètres commerciaux'!$C$2)/#REF!,IF('[2]Trame de calcul'!AR321='[2]Liste de choix'!$A$3,('[2]Tps prépa fixe'!$B$3*'[2]Paramètres commerciaux'!$C$2)/#REF!,0))+IF(AM321&lt;&gt;"",(('[2]Tps prépa fixe'!$B$4*'[2]Paramètres commerciaux'!$C$2)*AN321)/'[2]Trame de calcul'!#REF!,0)+((AM321*'[2]Paramètres commerciaux'!$C$2)+IF('[2]Trame de calcul'!AU321='[2]Liste de choix'!$C$4,'[2]Liste de choix'!$D$4*'[2]Paramètres commerciaux'!$C$2,0))*'[2]Trame de calcul'!AT321,"")</f>
        <v/>
      </c>
      <c r="AW321" s="46" t="str">
        <f>IFERROR(#REF!+#REF!+(#REF!*'[2]Paramètres commerciaux'!$C$1)/'[2]Trame de calcul'!#REF!+#REF!*'[2]Paramètres commerciaux'!$C$1+A321*'[2]Paramètres commerciaux'!$C$1+(AB321*'[2]Paramètres commerciaux'!$C$1)/#REF!+AC321*'[2]Paramètres commerciaux'!$C$1+(AD321*'[2]Paramètres commerciaux'!$C$1)/'[2]Trame de calcul'!#REF!+AE321*'[2]Paramètres commerciaux'!$C$1+AF321*'[2]Paramètres commerciaux'!$C$1+AG321+AH321+AJ321*'[2]Paramètres commerciaux'!$C$1+IF(AK321='[2]Liste de choix'!$A$4,('[2]Tps prépa fixe'!$B$2*'[2]Paramètres commerciaux'!$C$1)/#REF!,IF('[2]Trame de calcul'!AQ321='[2]Liste de choix'!$A$3,('[2]Tps prépa fixe'!$B$3*'[2]Paramètres commerciaux'!$C$1)/#REF!,0))+IF(AL321&lt;&gt;"",(('[2]Tps prépa fixe'!$B$4*'[2]Paramètres commerciaux'!$C$1)*AM321)/'[2]Trame de calcul'!#REF!,0)+((AL321*'[2]Paramètres commerciaux'!$C$1)+IF('[2]Trame de calcul'!AT321='[2]Liste de choix'!$C$4,'[2]Liste de choix'!$D$4*'[2]Paramètres commerciaux'!$C$1,0))*'[2]Trame de calcul'!AS321,"")</f>
        <v/>
      </c>
      <c r="AX321" s="46" t="str">
        <f>IFERROR(AW321+(AI321/#REF!),"")</f>
        <v/>
      </c>
    </row>
    <row r="322" spans="1:50" x14ac:dyDescent="0.3">
      <c r="A322" s="52"/>
      <c r="B322" s="48"/>
      <c r="C322" s="48"/>
      <c r="D322" s="48"/>
      <c r="E322" s="48"/>
      <c r="F322" s="48"/>
      <c r="G322" s="48"/>
      <c r="H322" s="48"/>
      <c r="I322" s="51" t="str">
        <f t="shared" si="5"/>
        <v/>
      </c>
      <c r="J322" s="50" t="str">
        <f t="shared" si="6"/>
        <v/>
      </c>
      <c r="K322" s="48"/>
      <c r="L322" s="48"/>
      <c r="M322" s="48"/>
      <c r="N322" s="48"/>
      <c r="O322" s="48"/>
      <c r="P322" s="48"/>
      <c r="Q322" s="48"/>
      <c r="R322" s="48"/>
      <c r="S322" s="48"/>
      <c r="T322" s="48"/>
      <c r="U322" s="48"/>
      <c r="V322" s="48"/>
      <c r="W322" s="48"/>
      <c r="X322" s="48"/>
      <c r="Y322" s="48"/>
      <c r="Z322" s="48"/>
      <c r="AA322" s="48"/>
      <c r="AB322" s="48"/>
      <c r="AC322" s="48"/>
      <c r="AD322" s="48"/>
      <c r="AE322" s="48"/>
      <c r="AF322" s="48"/>
      <c r="AG322" s="48"/>
      <c r="AH322" s="48"/>
      <c r="AI322" s="48"/>
      <c r="AJ322" s="48"/>
      <c r="AK322" s="48"/>
      <c r="AL322" s="48"/>
      <c r="AM322" s="48"/>
      <c r="AN322" s="48"/>
      <c r="AO322" s="49">
        <f t="shared" si="7"/>
        <v>0</v>
      </c>
      <c r="AP322" s="49">
        <f t="shared" si="8"/>
        <v>0</v>
      </c>
      <c r="AQ322" s="48"/>
      <c r="AR322" s="48"/>
      <c r="AS322" s="48"/>
      <c r="AT322" s="48"/>
      <c r="AU322" s="47">
        <f t="shared" si="9"/>
        <v>0</v>
      </c>
      <c r="AV322" s="46" t="str">
        <f>IFERROR(#REF!*'[2]Paramètres commerciaux'!$C$5+#REF!*'[2]Paramètres commerciaux'!$C$4+(#REF!*'[2]Paramètres commerciaux'!$C$2)/'[2]Trame de calcul'!#REF!+A322*'[2]Paramètres commerciaux'!$C$2+B322*'[2]Paramètres commerciaux'!$C$2+(AC322*'[2]Paramètres commerciaux'!$C$2)/'[2]Trame de calcul'!#REF!+AD322*'[2]Paramètres commerciaux'!$C$2+(AE322*'[2]Paramètres commerciaux'!$C$2)/'[2]Trame de calcul'!#REF!+AF322*'[2]Paramètres commerciaux'!$C$2+AG322*'[2]Paramètres commerciaux'!$C$2+AH322*'[2]Paramètres commerciaux'!$C$3+AI322*'[2]Paramètres commerciaux'!$C$3+AK322*'[2]Paramètres commerciaux'!$C$2+IF(AL322='[2]Liste de choix'!$A$4,('[2]Tps prépa fixe'!$B$2*'[2]Paramètres commerciaux'!$C$2)/#REF!,IF('[2]Trame de calcul'!AR322='[2]Liste de choix'!$A$3,('[2]Tps prépa fixe'!$B$3*'[2]Paramètres commerciaux'!$C$2)/#REF!,0))+IF(AM322&lt;&gt;"",(('[2]Tps prépa fixe'!$B$4*'[2]Paramètres commerciaux'!$C$2)*AN322)/'[2]Trame de calcul'!#REF!,0)+((AM322*'[2]Paramètres commerciaux'!$C$2)+IF('[2]Trame de calcul'!AU322='[2]Liste de choix'!$C$4,'[2]Liste de choix'!$D$4*'[2]Paramètres commerciaux'!$C$2,0))*'[2]Trame de calcul'!AT322,"")</f>
        <v/>
      </c>
      <c r="AW322" s="46" t="str">
        <f>IFERROR(#REF!+#REF!+(#REF!*'[2]Paramètres commerciaux'!$C$1)/'[2]Trame de calcul'!#REF!+#REF!*'[2]Paramètres commerciaux'!$C$1+A322*'[2]Paramètres commerciaux'!$C$1+(AB322*'[2]Paramètres commerciaux'!$C$1)/#REF!+AC322*'[2]Paramètres commerciaux'!$C$1+(AD322*'[2]Paramètres commerciaux'!$C$1)/'[2]Trame de calcul'!#REF!+AE322*'[2]Paramètres commerciaux'!$C$1+AF322*'[2]Paramètres commerciaux'!$C$1+AG322+AH322+AJ322*'[2]Paramètres commerciaux'!$C$1+IF(AK322='[2]Liste de choix'!$A$4,('[2]Tps prépa fixe'!$B$2*'[2]Paramètres commerciaux'!$C$1)/#REF!,IF('[2]Trame de calcul'!AQ322='[2]Liste de choix'!$A$3,('[2]Tps prépa fixe'!$B$3*'[2]Paramètres commerciaux'!$C$1)/#REF!,0))+IF(AL322&lt;&gt;"",(('[2]Tps prépa fixe'!$B$4*'[2]Paramètres commerciaux'!$C$1)*AM322)/'[2]Trame de calcul'!#REF!,0)+((AL322*'[2]Paramètres commerciaux'!$C$1)+IF('[2]Trame de calcul'!AT322='[2]Liste de choix'!$C$4,'[2]Liste de choix'!$D$4*'[2]Paramètres commerciaux'!$C$1,0))*'[2]Trame de calcul'!AS322,"")</f>
        <v/>
      </c>
      <c r="AX322" s="46" t="str">
        <f>IFERROR(AW322+(AI322/#REF!),"")</f>
        <v/>
      </c>
    </row>
    <row r="323" spans="1:50" x14ac:dyDescent="0.3">
      <c r="A323" s="52"/>
      <c r="B323" s="48"/>
      <c r="C323" s="48"/>
      <c r="D323" s="48"/>
      <c r="E323" s="48"/>
      <c r="F323" s="48"/>
      <c r="G323" s="48"/>
      <c r="H323" s="48"/>
      <c r="I323" s="51" t="str">
        <f t="shared" si="5"/>
        <v/>
      </c>
      <c r="J323" s="50" t="str">
        <f t="shared" si="6"/>
        <v/>
      </c>
      <c r="K323" s="48"/>
      <c r="L323" s="48"/>
      <c r="M323" s="48"/>
      <c r="N323" s="48"/>
      <c r="O323" s="48"/>
      <c r="P323" s="48"/>
      <c r="Q323" s="48"/>
      <c r="R323" s="48"/>
      <c r="S323" s="48"/>
      <c r="T323" s="48"/>
      <c r="U323" s="48"/>
      <c r="V323" s="48"/>
      <c r="W323" s="48"/>
      <c r="X323" s="48"/>
      <c r="Y323" s="48"/>
      <c r="Z323" s="48"/>
      <c r="AA323" s="48"/>
      <c r="AB323" s="48"/>
      <c r="AC323" s="48"/>
      <c r="AD323" s="48"/>
      <c r="AE323" s="48"/>
      <c r="AF323" s="48"/>
      <c r="AG323" s="48"/>
      <c r="AH323" s="48"/>
      <c r="AI323" s="48"/>
      <c r="AJ323" s="48"/>
      <c r="AK323" s="48"/>
      <c r="AL323" s="48"/>
      <c r="AM323" s="48"/>
      <c r="AN323" s="48"/>
      <c r="AO323" s="49">
        <f t="shared" si="7"/>
        <v>0</v>
      </c>
      <c r="AP323" s="49">
        <f t="shared" si="8"/>
        <v>0</v>
      </c>
      <c r="AQ323" s="48"/>
      <c r="AR323" s="48"/>
      <c r="AS323" s="48"/>
      <c r="AT323" s="48"/>
      <c r="AU323" s="47">
        <f t="shared" si="9"/>
        <v>0</v>
      </c>
      <c r="AV323" s="46" t="str">
        <f>IFERROR(#REF!*'[2]Paramètres commerciaux'!$C$5+#REF!*'[2]Paramètres commerciaux'!$C$4+(#REF!*'[2]Paramètres commerciaux'!$C$2)/'[2]Trame de calcul'!#REF!+A323*'[2]Paramètres commerciaux'!$C$2+B323*'[2]Paramètres commerciaux'!$C$2+(AC323*'[2]Paramètres commerciaux'!$C$2)/'[2]Trame de calcul'!#REF!+AD323*'[2]Paramètres commerciaux'!$C$2+(AE323*'[2]Paramètres commerciaux'!$C$2)/'[2]Trame de calcul'!#REF!+AF323*'[2]Paramètres commerciaux'!$C$2+AG323*'[2]Paramètres commerciaux'!$C$2+AH323*'[2]Paramètres commerciaux'!$C$3+AI323*'[2]Paramètres commerciaux'!$C$3+AK323*'[2]Paramètres commerciaux'!$C$2+IF(AL323='[2]Liste de choix'!$A$4,('[2]Tps prépa fixe'!$B$2*'[2]Paramètres commerciaux'!$C$2)/#REF!,IF('[2]Trame de calcul'!AR323='[2]Liste de choix'!$A$3,('[2]Tps prépa fixe'!$B$3*'[2]Paramètres commerciaux'!$C$2)/#REF!,0))+IF(AM323&lt;&gt;"",(('[2]Tps prépa fixe'!$B$4*'[2]Paramètres commerciaux'!$C$2)*AN323)/'[2]Trame de calcul'!#REF!,0)+((AM323*'[2]Paramètres commerciaux'!$C$2)+IF('[2]Trame de calcul'!AU323='[2]Liste de choix'!$C$4,'[2]Liste de choix'!$D$4*'[2]Paramètres commerciaux'!$C$2,0))*'[2]Trame de calcul'!AT323,"")</f>
        <v/>
      </c>
      <c r="AW323" s="46" t="str">
        <f>IFERROR(#REF!+#REF!+(#REF!*'[2]Paramètres commerciaux'!$C$1)/'[2]Trame de calcul'!#REF!+#REF!*'[2]Paramètres commerciaux'!$C$1+A323*'[2]Paramètres commerciaux'!$C$1+(AB323*'[2]Paramètres commerciaux'!$C$1)/#REF!+AC323*'[2]Paramètres commerciaux'!$C$1+(AD323*'[2]Paramètres commerciaux'!$C$1)/'[2]Trame de calcul'!#REF!+AE323*'[2]Paramètres commerciaux'!$C$1+AF323*'[2]Paramètres commerciaux'!$C$1+AG323+AH323+AJ323*'[2]Paramètres commerciaux'!$C$1+IF(AK323='[2]Liste de choix'!$A$4,('[2]Tps prépa fixe'!$B$2*'[2]Paramètres commerciaux'!$C$1)/#REF!,IF('[2]Trame de calcul'!AQ323='[2]Liste de choix'!$A$3,('[2]Tps prépa fixe'!$B$3*'[2]Paramètres commerciaux'!$C$1)/#REF!,0))+IF(AL323&lt;&gt;"",(('[2]Tps prépa fixe'!$B$4*'[2]Paramètres commerciaux'!$C$1)*AM323)/'[2]Trame de calcul'!#REF!,0)+((AL323*'[2]Paramètres commerciaux'!$C$1)+IF('[2]Trame de calcul'!AT323='[2]Liste de choix'!$C$4,'[2]Liste de choix'!$D$4*'[2]Paramètres commerciaux'!$C$1,0))*'[2]Trame de calcul'!AS323,"")</f>
        <v/>
      </c>
      <c r="AX323" s="46" t="str">
        <f>IFERROR(AW323+(AI323/#REF!),"")</f>
        <v/>
      </c>
    </row>
    <row r="324" spans="1:50" x14ac:dyDescent="0.3">
      <c r="A324" s="52"/>
      <c r="B324" s="48"/>
      <c r="C324" s="48"/>
      <c r="D324" s="48"/>
      <c r="E324" s="48"/>
      <c r="F324" s="48"/>
      <c r="G324" s="48"/>
      <c r="H324" s="48"/>
      <c r="I324" s="51" t="str">
        <f t="shared" si="5"/>
        <v/>
      </c>
      <c r="J324" s="50" t="str">
        <f t="shared" si="6"/>
        <v/>
      </c>
      <c r="K324" s="48"/>
      <c r="L324" s="48"/>
      <c r="M324" s="48"/>
      <c r="N324" s="48"/>
      <c r="O324" s="48"/>
      <c r="P324" s="48"/>
      <c r="Q324" s="48"/>
      <c r="R324" s="48"/>
      <c r="S324" s="48"/>
      <c r="T324" s="48"/>
      <c r="U324" s="48"/>
      <c r="V324" s="48"/>
      <c r="W324" s="48"/>
      <c r="X324" s="48"/>
      <c r="Y324" s="48"/>
      <c r="Z324" s="48"/>
      <c r="AA324" s="48"/>
      <c r="AB324" s="48"/>
      <c r="AC324" s="48"/>
      <c r="AD324" s="48"/>
      <c r="AE324" s="48"/>
      <c r="AF324" s="48"/>
      <c r="AG324" s="48"/>
      <c r="AH324" s="48"/>
      <c r="AI324" s="48"/>
      <c r="AJ324" s="48"/>
      <c r="AK324" s="48"/>
      <c r="AL324" s="48"/>
      <c r="AM324" s="48"/>
      <c r="AN324" s="48"/>
      <c r="AO324" s="49">
        <f t="shared" si="7"/>
        <v>0</v>
      </c>
      <c r="AP324" s="49">
        <f t="shared" si="8"/>
        <v>0</v>
      </c>
      <c r="AQ324" s="48"/>
      <c r="AR324" s="48"/>
      <c r="AS324" s="48"/>
      <c r="AT324" s="48"/>
      <c r="AU324" s="47">
        <f t="shared" si="9"/>
        <v>0</v>
      </c>
      <c r="AV324" s="46" t="str">
        <f>IFERROR(#REF!*'[2]Paramètres commerciaux'!$C$5+#REF!*'[2]Paramètres commerciaux'!$C$4+(#REF!*'[2]Paramètres commerciaux'!$C$2)/'[2]Trame de calcul'!#REF!+A324*'[2]Paramètres commerciaux'!$C$2+B324*'[2]Paramètres commerciaux'!$C$2+(AC324*'[2]Paramètres commerciaux'!$C$2)/'[2]Trame de calcul'!#REF!+AD324*'[2]Paramètres commerciaux'!$C$2+(AE324*'[2]Paramètres commerciaux'!$C$2)/'[2]Trame de calcul'!#REF!+AF324*'[2]Paramètres commerciaux'!$C$2+AG324*'[2]Paramètres commerciaux'!$C$2+AH324*'[2]Paramètres commerciaux'!$C$3+AI324*'[2]Paramètres commerciaux'!$C$3+AK324*'[2]Paramètres commerciaux'!$C$2+IF(AL324='[2]Liste de choix'!$A$4,('[2]Tps prépa fixe'!$B$2*'[2]Paramètres commerciaux'!$C$2)/#REF!,IF('[2]Trame de calcul'!AR324='[2]Liste de choix'!$A$3,('[2]Tps prépa fixe'!$B$3*'[2]Paramètres commerciaux'!$C$2)/#REF!,0))+IF(AM324&lt;&gt;"",(('[2]Tps prépa fixe'!$B$4*'[2]Paramètres commerciaux'!$C$2)*AN324)/'[2]Trame de calcul'!#REF!,0)+((AM324*'[2]Paramètres commerciaux'!$C$2)+IF('[2]Trame de calcul'!AU324='[2]Liste de choix'!$C$4,'[2]Liste de choix'!$D$4*'[2]Paramètres commerciaux'!$C$2,0))*'[2]Trame de calcul'!AT324,"")</f>
        <v/>
      </c>
      <c r="AW324" s="46" t="str">
        <f>IFERROR(#REF!+#REF!+(#REF!*'[2]Paramètres commerciaux'!$C$1)/'[2]Trame de calcul'!#REF!+#REF!*'[2]Paramètres commerciaux'!$C$1+A324*'[2]Paramètres commerciaux'!$C$1+(AB324*'[2]Paramètres commerciaux'!$C$1)/#REF!+AC324*'[2]Paramètres commerciaux'!$C$1+(AD324*'[2]Paramètres commerciaux'!$C$1)/'[2]Trame de calcul'!#REF!+AE324*'[2]Paramètres commerciaux'!$C$1+AF324*'[2]Paramètres commerciaux'!$C$1+AG324+AH324+AJ324*'[2]Paramètres commerciaux'!$C$1+IF(AK324='[2]Liste de choix'!$A$4,('[2]Tps prépa fixe'!$B$2*'[2]Paramètres commerciaux'!$C$1)/#REF!,IF('[2]Trame de calcul'!AQ324='[2]Liste de choix'!$A$3,('[2]Tps prépa fixe'!$B$3*'[2]Paramètres commerciaux'!$C$1)/#REF!,0))+IF(AL324&lt;&gt;"",(('[2]Tps prépa fixe'!$B$4*'[2]Paramètres commerciaux'!$C$1)*AM324)/'[2]Trame de calcul'!#REF!,0)+((AL324*'[2]Paramètres commerciaux'!$C$1)+IF('[2]Trame de calcul'!AT324='[2]Liste de choix'!$C$4,'[2]Liste de choix'!$D$4*'[2]Paramètres commerciaux'!$C$1,0))*'[2]Trame de calcul'!AS324,"")</f>
        <v/>
      </c>
      <c r="AX324" s="46" t="str">
        <f>IFERROR(AW324+(AI324/#REF!),"")</f>
        <v/>
      </c>
    </row>
    <row r="325" spans="1:50" x14ac:dyDescent="0.3">
      <c r="A325" s="52"/>
      <c r="B325" s="48"/>
      <c r="C325" s="48"/>
      <c r="D325" s="48"/>
      <c r="E325" s="48"/>
      <c r="F325" s="48"/>
      <c r="G325" s="48"/>
      <c r="H325" s="48"/>
      <c r="I325" s="51" t="str">
        <f t="shared" si="5"/>
        <v/>
      </c>
      <c r="J325" s="50" t="str">
        <f t="shared" si="6"/>
        <v/>
      </c>
      <c r="K325" s="48"/>
      <c r="L325" s="48"/>
      <c r="M325" s="48"/>
      <c r="N325" s="48"/>
      <c r="O325" s="48"/>
      <c r="P325" s="48"/>
      <c r="Q325" s="48"/>
      <c r="R325" s="48"/>
      <c r="S325" s="48"/>
      <c r="T325" s="48"/>
      <c r="U325" s="48"/>
      <c r="V325" s="48"/>
      <c r="W325" s="48"/>
      <c r="X325" s="48"/>
      <c r="Y325" s="48"/>
      <c r="Z325" s="48"/>
      <c r="AA325" s="48"/>
      <c r="AB325" s="48"/>
      <c r="AC325" s="48"/>
      <c r="AD325" s="48"/>
      <c r="AE325" s="48"/>
      <c r="AF325" s="48"/>
      <c r="AG325" s="48"/>
      <c r="AH325" s="48"/>
      <c r="AI325" s="48"/>
      <c r="AJ325" s="48"/>
      <c r="AK325" s="48"/>
      <c r="AL325" s="48"/>
      <c r="AM325" s="48"/>
      <c r="AN325" s="48"/>
      <c r="AO325" s="49">
        <f t="shared" si="7"/>
        <v>0</v>
      </c>
      <c r="AP325" s="49">
        <f t="shared" si="8"/>
        <v>0</v>
      </c>
      <c r="AQ325" s="48"/>
      <c r="AR325" s="48"/>
      <c r="AS325" s="48"/>
      <c r="AT325" s="48"/>
      <c r="AU325" s="47">
        <f t="shared" si="9"/>
        <v>0</v>
      </c>
      <c r="AV325" s="46" t="str">
        <f>IFERROR(#REF!*'[2]Paramètres commerciaux'!$C$5+#REF!*'[2]Paramètres commerciaux'!$C$4+(#REF!*'[2]Paramètres commerciaux'!$C$2)/'[2]Trame de calcul'!#REF!+A325*'[2]Paramètres commerciaux'!$C$2+B325*'[2]Paramètres commerciaux'!$C$2+(AC325*'[2]Paramètres commerciaux'!$C$2)/'[2]Trame de calcul'!#REF!+AD325*'[2]Paramètres commerciaux'!$C$2+(AE325*'[2]Paramètres commerciaux'!$C$2)/'[2]Trame de calcul'!#REF!+AF325*'[2]Paramètres commerciaux'!$C$2+AG325*'[2]Paramètres commerciaux'!$C$2+AH325*'[2]Paramètres commerciaux'!$C$3+AI325*'[2]Paramètres commerciaux'!$C$3+AK325*'[2]Paramètres commerciaux'!$C$2+IF(AL325='[2]Liste de choix'!$A$4,('[2]Tps prépa fixe'!$B$2*'[2]Paramètres commerciaux'!$C$2)/#REF!,IF('[2]Trame de calcul'!AR325='[2]Liste de choix'!$A$3,('[2]Tps prépa fixe'!$B$3*'[2]Paramètres commerciaux'!$C$2)/#REF!,0))+IF(AM325&lt;&gt;"",(('[2]Tps prépa fixe'!$B$4*'[2]Paramètres commerciaux'!$C$2)*AN325)/'[2]Trame de calcul'!#REF!,0)+((AM325*'[2]Paramètres commerciaux'!$C$2)+IF('[2]Trame de calcul'!AU325='[2]Liste de choix'!$C$4,'[2]Liste de choix'!$D$4*'[2]Paramètres commerciaux'!$C$2,0))*'[2]Trame de calcul'!AT325,"")</f>
        <v/>
      </c>
      <c r="AW325" s="46" t="str">
        <f>IFERROR(#REF!+#REF!+(#REF!*'[2]Paramètres commerciaux'!$C$1)/'[2]Trame de calcul'!#REF!+#REF!*'[2]Paramètres commerciaux'!$C$1+A325*'[2]Paramètres commerciaux'!$C$1+(AB325*'[2]Paramètres commerciaux'!$C$1)/#REF!+AC325*'[2]Paramètres commerciaux'!$C$1+(AD325*'[2]Paramètres commerciaux'!$C$1)/'[2]Trame de calcul'!#REF!+AE325*'[2]Paramètres commerciaux'!$C$1+AF325*'[2]Paramètres commerciaux'!$C$1+AG325+AH325+AJ325*'[2]Paramètres commerciaux'!$C$1+IF(AK325='[2]Liste de choix'!$A$4,('[2]Tps prépa fixe'!$B$2*'[2]Paramètres commerciaux'!$C$1)/#REF!,IF('[2]Trame de calcul'!AQ325='[2]Liste de choix'!$A$3,('[2]Tps prépa fixe'!$B$3*'[2]Paramètres commerciaux'!$C$1)/#REF!,0))+IF(AL325&lt;&gt;"",(('[2]Tps prépa fixe'!$B$4*'[2]Paramètres commerciaux'!$C$1)*AM325)/'[2]Trame de calcul'!#REF!,0)+((AL325*'[2]Paramètres commerciaux'!$C$1)+IF('[2]Trame de calcul'!AT325='[2]Liste de choix'!$C$4,'[2]Liste de choix'!$D$4*'[2]Paramètres commerciaux'!$C$1,0))*'[2]Trame de calcul'!AS325,"")</f>
        <v/>
      </c>
      <c r="AX325" s="46" t="str">
        <f>IFERROR(AW325+(AI325/#REF!),"")</f>
        <v/>
      </c>
    </row>
    <row r="326" spans="1:50" x14ac:dyDescent="0.3">
      <c r="A326" s="52"/>
      <c r="B326" s="48"/>
      <c r="C326" s="48"/>
      <c r="D326" s="48"/>
      <c r="E326" s="48"/>
      <c r="F326" s="48"/>
      <c r="G326" s="48"/>
      <c r="H326" s="48"/>
      <c r="I326" s="51" t="str">
        <f t="shared" si="5"/>
        <v/>
      </c>
      <c r="J326" s="50" t="str">
        <f t="shared" si="6"/>
        <v/>
      </c>
      <c r="K326" s="48"/>
      <c r="L326" s="48"/>
      <c r="M326" s="48"/>
      <c r="N326" s="48"/>
      <c r="O326" s="48"/>
      <c r="P326" s="48"/>
      <c r="Q326" s="48"/>
      <c r="R326" s="48"/>
      <c r="S326" s="48"/>
      <c r="T326" s="48"/>
      <c r="U326" s="48"/>
      <c r="V326" s="48"/>
      <c r="W326" s="48"/>
      <c r="X326" s="48"/>
      <c r="Y326" s="48"/>
      <c r="Z326" s="48"/>
      <c r="AA326" s="48"/>
      <c r="AB326" s="48"/>
      <c r="AC326" s="48"/>
      <c r="AD326" s="48"/>
      <c r="AE326" s="48"/>
      <c r="AF326" s="48"/>
      <c r="AG326" s="48"/>
      <c r="AH326" s="48"/>
      <c r="AI326" s="48"/>
      <c r="AJ326" s="48"/>
      <c r="AK326" s="48"/>
      <c r="AL326" s="48"/>
      <c r="AM326" s="48"/>
      <c r="AN326" s="48"/>
      <c r="AO326" s="49">
        <f t="shared" si="7"/>
        <v>0</v>
      </c>
      <c r="AP326" s="49">
        <f t="shared" si="8"/>
        <v>0</v>
      </c>
      <c r="AQ326" s="48"/>
      <c r="AR326" s="48"/>
      <c r="AS326" s="48"/>
      <c r="AT326" s="48"/>
      <c r="AU326" s="47">
        <f t="shared" si="9"/>
        <v>0</v>
      </c>
      <c r="AV326" s="46" t="str">
        <f>IFERROR(#REF!*'[2]Paramètres commerciaux'!$C$5+#REF!*'[2]Paramètres commerciaux'!$C$4+(#REF!*'[2]Paramètres commerciaux'!$C$2)/'[2]Trame de calcul'!#REF!+A326*'[2]Paramètres commerciaux'!$C$2+B326*'[2]Paramètres commerciaux'!$C$2+(AC326*'[2]Paramètres commerciaux'!$C$2)/'[2]Trame de calcul'!#REF!+AD326*'[2]Paramètres commerciaux'!$C$2+(AE326*'[2]Paramètres commerciaux'!$C$2)/'[2]Trame de calcul'!#REF!+AF326*'[2]Paramètres commerciaux'!$C$2+AG326*'[2]Paramètres commerciaux'!$C$2+AH326*'[2]Paramètres commerciaux'!$C$3+AI326*'[2]Paramètres commerciaux'!$C$3+AK326*'[2]Paramètres commerciaux'!$C$2+IF(AL326='[2]Liste de choix'!$A$4,('[2]Tps prépa fixe'!$B$2*'[2]Paramètres commerciaux'!$C$2)/#REF!,IF('[2]Trame de calcul'!AR326='[2]Liste de choix'!$A$3,('[2]Tps prépa fixe'!$B$3*'[2]Paramètres commerciaux'!$C$2)/#REF!,0))+IF(AM326&lt;&gt;"",(('[2]Tps prépa fixe'!$B$4*'[2]Paramètres commerciaux'!$C$2)*AN326)/'[2]Trame de calcul'!#REF!,0)+((AM326*'[2]Paramètres commerciaux'!$C$2)+IF('[2]Trame de calcul'!AU326='[2]Liste de choix'!$C$4,'[2]Liste de choix'!$D$4*'[2]Paramètres commerciaux'!$C$2,0))*'[2]Trame de calcul'!AT326,"")</f>
        <v/>
      </c>
      <c r="AW326" s="46" t="str">
        <f>IFERROR(#REF!+#REF!+(#REF!*'[2]Paramètres commerciaux'!$C$1)/'[2]Trame de calcul'!#REF!+#REF!*'[2]Paramètres commerciaux'!$C$1+A326*'[2]Paramètres commerciaux'!$C$1+(AB326*'[2]Paramètres commerciaux'!$C$1)/#REF!+AC326*'[2]Paramètres commerciaux'!$C$1+(AD326*'[2]Paramètres commerciaux'!$C$1)/'[2]Trame de calcul'!#REF!+AE326*'[2]Paramètres commerciaux'!$C$1+AF326*'[2]Paramètres commerciaux'!$C$1+AG326+AH326+AJ326*'[2]Paramètres commerciaux'!$C$1+IF(AK326='[2]Liste de choix'!$A$4,('[2]Tps prépa fixe'!$B$2*'[2]Paramètres commerciaux'!$C$1)/#REF!,IF('[2]Trame de calcul'!AQ326='[2]Liste de choix'!$A$3,('[2]Tps prépa fixe'!$B$3*'[2]Paramètres commerciaux'!$C$1)/#REF!,0))+IF(AL326&lt;&gt;"",(('[2]Tps prépa fixe'!$B$4*'[2]Paramètres commerciaux'!$C$1)*AM326)/'[2]Trame de calcul'!#REF!,0)+((AL326*'[2]Paramètres commerciaux'!$C$1)+IF('[2]Trame de calcul'!AT326='[2]Liste de choix'!$C$4,'[2]Liste de choix'!$D$4*'[2]Paramètres commerciaux'!$C$1,0))*'[2]Trame de calcul'!AS326,"")</f>
        <v/>
      </c>
      <c r="AX326" s="46" t="str">
        <f>IFERROR(AW326+(AI326/#REF!),"")</f>
        <v/>
      </c>
    </row>
    <row r="327" spans="1:50" x14ac:dyDescent="0.3">
      <c r="A327" s="52"/>
      <c r="B327" s="48"/>
      <c r="C327" s="48"/>
      <c r="D327" s="48"/>
      <c r="E327" s="48"/>
      <c r="F327" s="48"/>
      <c r="G327" s="48"/>
      <c r="H327" s="48"/>
      <c r="I327" s="51" t="str">
        <f t="shared" si="5"/>
        <v/>
      </c>
      <c r="J327" s="50" t="str">
        <f t="shared" si="6"/>
        <v/>
      </c>
      <c r="K327" s="48"/>
      <c r="L327" s="48"/>
      <c r="M327" s="48"/>
      <c r="N327" s="48"/>
      <c r="O327" s="48"/>
      <c r="P327" s="48"/>
      <c r="Q327" s="48"/>
      <c r="R327" s="48"/>
      <c r="S327" s="48"/>
      <c r="T327" s="48"/>
      <c r="U327" s="48"/>
      <c r="V327" s="48"/>
      <c r="W327" s="48"/>
      <c r="X327" s="48"/>
      <c r="Y327" s="48"/>
      <c r="Z327" s="48"/>
      <c r="AA327" s="48"/>
      <c r="AB327" s="48"/>
      <c r="AC327" s="48"/>
      <c r="AD327" s="48"/>
      <c r="AE327" s="48"/>
      <c r="AF327" s="48"/>
      <c r="AG327" s="48"/>
      <c r="AH327" s="48"/>
      <c r="AI327" s="48"/>
      <c r="AJ327" s="48"/>
      <c r="AK327" s="48"/>
      <c r="AL327" s="48"/>
      <c r="AM327" s="48"/>
      <c r="AN327" s="48"/>
      <c r="AO327" s="49">
        <f t="shared" si="7"/>
        <v>0</v>
      </c>
      <c r="AP327" s="49">
        <f t="shared" si="8"/>
        <v>0</v>
      </c>
      <c r="AQ327" s="48"/>
      <c r="AR327" s="48"/>
      <c r="AS327" s="48"/>
      <c r="AT327" s="48"/>
      <c r="AU327" s="47">
        <f t="shared" si="9"/>
        <v>0</v>
      </c>
      <c r="AV327" s="46" t="str">
        <f>IFERROR(#REF!*'[2]Paramètres commerciaux'!$C$5+#REF!*'[2]Paramètres commerciaux'!$C$4+(#REF!*'[2]Paramètres commerciaux'!$C$2)/'[2]Trame de calcul'!#REF!+A327*'[2]Paramètres commerciaux'!$C$2+B327*'[2]Paramètres commerciaux'!$C$2+(AC327*'[2]Paramètres commerciaux'!$C$2)/'[2]Trame de calcul'!#REF!+AD327*'[2]Paramètres commerciaux'!$C$2+(AE327*'[2]Paramètres commerciaux'!$C$2)/'[2]Trame de calcul'!#REF!+AF327*'[2]Paramètres commerciaux'!$C$2+AG327*'[2]Paramètres commerciaux'!$C$2+AH327*'[2]Paramètres commerciaux'!$C$3+AI327*'[2]Paramètres commerciaux'!$C$3+AK327*'[2]Paramètres commerciaux'!$C$2+IF(AL327='[2]Liste de choix'!$A$4,('[2]Tps prépa fixe'!$B$2*'[2]Paramètres commerciaux'!$C$2)/#REF!,IF('[2]Trame de calcul'!AR327='[2]Liste de choix'!$A$3,('[2]Tps prépa fixe'!$B$3*'[2]Paramètres commerciaux'!$C$2)/#REF!,0))+IF(AM327&lt;&gt;"",(('[2]Tps prépa fixe'!$B$4*'[2]Paramètres commerciaux'!$C$2)*AN327)/'[2]Trame de calcul'!#REF!,0)+((AM327*'[2]Paramètres commerciaux'!$C$2)+IF('[2]Trame de calcul'!AU327='[2]Liste de choix'!$C$4,'[2]Liste de choix'!$D$4*'[2]Paramètres commerciaux'!$C$2,0))*'[2]Trame de calcul'!AT327,"")</f>
        <v/>
      </c>
      <c r="AW327" s="46" t="str">
        <f>IFERROR(#REF!+#REF!+(#REF!*'[2]Paramètres commerciaux'!$C$1)/'[2]Trame de calcul'!#REF!+#REF!*'[2]Paramètres commerciaux'!$C$1+A327*'[2]Paramètres commerciaux'!$C$1+(AB327*'[2]Paramètres commerciaux'!$C$1)/#REF!+AC327*'[2]Paramètres commerciaux'!$C$1+(AD327*'[2]Paramètres commerciaux'!$C$1)/'[2]Trame de calcul'!#REF!+AE327*'[2]Paramètres commerciaux'!$C$1+AF327*'[2]Paramètres commerciaux'!$C$1+AG327+AH327+AJ327*'[2]Paramètres commerciaux'!$C$1+IF(AK327='[2]Liste de choix'!$A$4,('[2]Tps prépa fixe'!$B$2*'[2]Paramètres commerciaux'!$C$1)/#REF!,IF('[2]Trame de calcul'!AQ327='[2]Liste de choix'!$A$3,('[2]Tps prépa fixe'!$B$3*'[2]Paramètres commerciaux'!$C$1)/#REF!,0))+IF(AL327&lt;&gt;"",(('[2]Tps prépa fixe'!$B$4*'[2]Paramètres commerciaux'!$C$1)*AM327)/'[2]Trame de calcul'!#REF!,0)+((AL327*'[2]Paramètres commerciaux'!$C$1)+IF('[2]Trame de calcul'!AT327='[2]Liste de choix'!$C$4,'[2]Liste de choix'!$D$4*'[2]Paramètres commerciaux'!$C$1,0))*'[2]Trame de calcul'!AS327,"")</f>
        <v/>
      </c>
      <c r="AX327" s="46" t="str">
        <f>IFERROR(AW327+(AI327/#REF!),"")</f>
        <v/>
      </c>
    </row>
    <row r="328" spans="1:50" x14ac:dyDescent="0.3">
      <c r="A328" s="52"/>
      <c r="B328" s="48"/>
      <c r="C328" s="48"/>
      <c r="D328" s="48"/>
      <c r="E328" s="48"/>
      <c r="F328" s="48"/>
      <c r="G328" s="48"/>
      <c r="H328" s="48"/>
      <c r="I328" s="51" t="str">
        <f t="shared" si="5"/>
        <v/>
      </c>
      <c r="J328" s="50" t="str">
        <f t="shared" si="6"/>
        <v/>
      </c>
      <c r="K328" s="48"/>
      <c r="L328" s="48"/>
      <c r="M328" s="48"/>
      <c r="N328" s="48"/>
      <c r="O328" s="48"/>
      <c r="P328" s="48"/>
      <c r="Q328" s="48"/>
      <c r="R328" s="48"/>
      <c r="S328" s="48"/>
      <c r="T328" s="48"/>
      <c r="U328" s="48"/>
      <c r="V328" s="48"/>
      <c r="W328" s="48"/>
      <c r="X328" s="48"/>
      <c r="Y328" s="48"/>
      <c r="Z328" s="48"/>
      <c r="AA328" s="48"/>
      <c r="AB328" s="48"/>
      <c r="AC328" s="48"/>
      <c r="AD328" s="48"/>
      <c r="AE328" s="48"/>
      <c r="AF328" s="48"/>
      <c r="AG328" s="48"/>
      <c r="AH328" s="48"/>
      <c r="AI328" s="48"/>
      <c r="AJ328" s="48"/>
      <c r="AK328" s="48"/>
      <c r="AL328" s="48"/>
      <c r="AM328" s="48"/>
      <c r="AN328" s="48"/>
      <c r="AO328" s="49">
        <f t="shared" si="7"/>
        <v>0</v>
      </c>
      <c r="AP328" s="49">
        <f t="shared" si="8"/>
        <v>0</v>
      </c>
      <c r="AQ328" s="48"/>
      <c r="AR328" s="48"/>
      <c r="AS328" s="48"/>
      <c r="AT328" s="48"/>
      <c r="AU328" s="47">
        <f t="shared" si="9"/>
        <v>0</v>
      </c>
      <c r="AV328" s="46" t="str">
        <f>IFERROR(#REF!*'[2]Paramètres commerciaux'!$C$5+#REF!*'[2]Paramètres commerciaux'!$C$4+(#REF!*'[2]Paramètres commerciaux'!$C$2)/'[2]Trame de calcul'!#REF!+A328*'[2]Paramètres commerciaux'!$C$2+B328*'[2]Paramètres commerciaux'!$C$2+(AC328*'[2]Paramètres commerciaux'!$C$2)/'[2]Trame de calcul'!#REF!+AD328*'[2]Paramètres commerciaux'!$C$2+(AE328*'[2]Paramètres commerciaux'!$C$2)/'[2]Trame de calcul'!#REF!+AF328*'[2]Paramètres commerciaux'!$C$2+AG328*'[2]Paramètres commerciaux'!$C$2+AH328*'[2]Paramètres commerciaux'!$C$3+AI328*'[2]Paramètres commerciaux'!$C$3+AK328*'[2]Paramètres commerciaux'!$C$2+IF(AL328='[2]Liste de choix'!$A$4,('[2]Tps prépa fixe'!$B$2*'[2]Paramètres commerciaux'!$C$2)/#REF!,IF('[2]Trame de calcul'!AR328='[2]Liste de choix'!$A$3,('[2]Tps prépa fixe'!$B$3*'[2]Paramètres commerciaux'!$C$2)/#REF!,0))+IF(AM328&lt;&gt;"",(('[2]Tps prépa fixe'!$B$4*'[2]Paramètres commerciaux'!$C$2)*AN328)/'[2]Trame de calcul'!#REF!,0)+((AM328*'[2]Paramètres commerciaux'!$C$2)+IF('[2]Trame de calcul'!AU328='[2]Liste de choix'!$C$4,'[2]Liste de choix'!$D$4*'[2]Paramètres commerciaux'!$C$2,0))*'[2]Trame de calcul'!AT328,"")</f>
        <v/>
      </c>
      <c r="AW328" s="46" t="str">
        <f>IFERROR(#REF!+#REF!+(#REF!*'[2]Paramètres commerciaux'!$C$1)/'[2]Trame de calcul'!#REF!+#REF!*'[2]Paramètres commerciaux'!$C$1+A328*'[2]Paramètres commerciaux'!$C$1+(AB328*'[2]Paramètres commerciaux'!$C$1)/#REF!+AC328*'[2]Paramètres commerciaux'!$C$1+(AD328*'[2]Paramètres commerciaux'!$C$1)/'[2]Trame de calcul'!#REF!+AE328*'[2]Paramètres commerciaux'!$C$1+AF328*'[2]Paramètres commerciaux'!$C$1+AG328+AH328+AJ328*'[2]Paramètres commerciaux'!$C$1+IF(AK328='[2]Liste de choix'!$A$4,('[2]Tps prépa fixe'!$B$2*'[2]Paramètres commerciaux'!$C$1)/#REF!,IF('[2]Trame de calcul'!AQ328='[2]Liste de choix'!$A$3,('[2]Tps prépa fixe'!$B$3*'[2]Paramètres commerciaux'!$C$1)/#REF!,0))+IF(AL328&lt;&gt;"",(('[2]Tps prépa fixe'!$B$4*'[2]Paramètres commerciaux'!$C$1)*AM328)/'[2]Trame de calcul'!#REF!,0)+((AL328*'[2]Paramètres commerciaux'!$C$1)+IF('[2]Trame de calcul'!AT328='[2]Liste de choix'!$C$4,'[2]Liste de choix'!$D$4*'[2]Paramètres commerciaux'!$C$1,0))*'[2]Trame de calcul'!AS328,"")</f>
        <v/>
      </c>
      <c r="AX328" s="46" t="str">
        <f>IFERROR(AW328+(AI328/#REF!),"")</f>
        <v/>
      </c>
    </row>
    <row r="329" spans="1:50" x14ac:dyDescent="0.3">
      <c r="A329" s="52"/>
      <c r="B329" s="48"/>
      <c r="C329" s="48"/>
      <c r="D329" s="48"/>
      <c r="E329" s="48"/>
      <c r="F329" s="48"/>
      <c r="G329" s="48"/>
      <c r="H329" s="48"/>
      <c r="I329" s="51" t="str">
        <f t="shared" si="5"/>
        <v/>
      </c>
      <c r="J329" s="50" t="str">
        <f t="shared" si="6"/>
        <v/>
      </c>
      <c r="K329" s="48"/>
      <c r="L329" s="48"/>
      <c r="M329" s="48"/>
      <c r="N329" s="48"/>
      <c r="O329" s="48"/>
      <c r="P329" s="48"/>
      <c r="Q329" s="48"/>
      <c r="R329" s="48"/>
      <c r="S329" s="48"/>
      <c r="T329" s="48"/>
      <c r="U329" s="48"/>
      <c r="V329" s="48"/>
      <c r="W329" s="48"/>
      <c r="X329" s="48"/>
      <c r="Y329" s="48"/>
      <c r="Z329" s="48"/>
      <c r="AA329" s="48"/>
      <c r="AB329" s="48"/>
      <c r="AC329" s="48"/>
      <c r="AD329" s="48"/>
      <c r="AE329" s="48"/>
      <c r="AF329" s="48"/>
      <c r="AG329" s="48"/>
      <c r="AH329" s="48"/>
      <c r="AI329" s="48"/>
      <c r="AJ329" s="48"/>
      <c r="AK329" s="48"/>
      <c r="AL329" s="48"/>
      <c r="AM329" s="48"/>
      <c r="AN329" s="48"/>
      <c r="AO329" s="49">
        <f t="shared" si="7"/>
        <v>0</v>
      </c>
      <c r="AP329" s="49">
        <f t="shared" si="8"/>
        <v>0</v>
      </c>
      <c r="AQ329" s="48"/>
      <c r="AR329" s="48"/>
      <c r="AS329" s="48"/>
      <c r="AT329" s="48"/>
      <c r="AU329" s="47">
        <f t="shared" si="9"/>
        <v>0</v>
      </c>
      <c r="AV329" s="46" t="str">
        <f>IFERROR(#REF!*'[2]Paramètres commerciaux'!$C$5+#REF!*'[2]Paramètres commerciaux'!$C$4+(#REF!*'[2]Paramètres commerciaux'!$C$2)/'[2]Trame de calcul'!#REF!+A329*'[2]Paramètres commerciaux'!$C$2+B329*'[2]Paramètres commerciaux'!$C$2+(AC329*'[2]Paramètres commerciaux'!$C$2)/'[2]Trame de calcul'!#REF!+AD329*'[2]Paramètres commerciaux'!$C$2+(AE329*'[2]Paramètres commerciaux'!$C$2)/'[2]Trame de calcul'!#REF!+AF329*'[2]Paramètres commerciaux'!$C$2+AG329*'[2]Paramètres commerciaux'!$C$2+AH329*'[2]Paramètres commerciaux'!$C$3+AI329*'[2]Paramètres commerciaux'!$C$3+AK329*'[2]Paramètres commerciaux'!$C$2+IF(AL329='[2]Liste de choix'!$A$4,('[2]Tps prépa fixe'!$B$2*'[2]Paramètres commerciaux'!$C$2)/#REF!,IF('[2]Trame de calcul'!AR329='[2]Liste de choix'!$A$3,('[2]Tps prépa fixe'!$B$3*'[2]Paramètres commerciaux'!$C$2)/#REF!,0))+IF(AM329&lt;&gt;"",(('[2]Tps prépa fixe'!$B$4*'[2]Paramètres commerciaux'!$C$2)*AN329)/'[2]Trame de calcul'!#REF!,0)+((AM329*'[2]Paramètres commerciaux'!$C$2)+IF('[2]Trame de calcul'!AU329='[2]Liste de choix'!$C$4,'[2]Liste de choix'!$D$4*'[2]Paramètres commerciaux'!$C$2,0))*'[2]Trame de calcul'!AT329,"")</f>
        <v/>
      </c>
      <c r="AW329" s="46" t="str">
        <f>IFERROR(#REF!+#REF!+(#REF!*'[2]Paramètres commerciaux'!$C$1)/'[2]Trame de calcul'!#REF!+#REF!*'[2]Paramètres commerciaux'!$C$1+A329*'[2]Paramètres commerciaux'!$C$1+(AB329*'[2]Paramètres commerciaux'!$C$1)/#REF!+AC329*'[2]Paramètres commerciaux'!$C$1+(AD329*'[2]Paramètres commerciaux'!$C$1)/'[2]Trame de calcul'!#REF!+AE329*'[2]Paramètres commerciaux'!$C$1+AF329*'[2]Paramètres commerciaux'!$C$1+AG329+AH329+AJ329*'[2]Paramètres commerciaux'!$C$1+IF(AK329='[2]Liste de choix'!$A$4,('[2]Tps prépa fixe'!$B$2*'[2]Paramètres commerciaux'!$C$1)/#REF!,IF('[2]Trame de calcul'!AQ329='[2]Liste de choix'!$A$3,('[2]Tps prépa fixe'!$B$3*'[2]Paramètres commerciaux'!$C$1)/#REF!,0))+IF(AL329&lt;&gt;"",(('[2]Tps prépa fixe'!$B$4*'[2]Paramètres commerciaux'!$C$1)*AM329)/'[2]Trame de calcul'!#REF!,0)+((AL329*'[2]Paramètres commerciaux'!$C$1)+IF('[2]Trame de calcul'!AT329='[2]Liste de choix'!$C$4,'[2]Liste de choix'!$D$4*'[2]Paramètres commerciaux'!$C$1,0))*'[2]Trame de calcul'!AS329,"")</f>
        <v/>
      </c>
      <c r="AX329" s="46" t="str">
        <f>IFERROR(AW329+(AI329/#REF!),"")</f>
        <v/>
      </c>
    </row>
    <row r="330" spans="1:50" x14ac:dyDescent="0.3">
      <c r="A330" s="52"/>
      <c r="B330" s="48"/>
      <c r="C330" s="48"/>
      <c r="D330" s="48"/>
      <c r="E330" s="48"/>
      <c r="F330" s="48"/>
      <c r="G330" s="48"/>
      <c r="H330" s="48"/>
      <c r="I330" s="51" t="str">
        <f t="shared" si="5"/>
        <v/>
      </c>
      <c r="J330" s="50" t="str">
        <f t="shared" si="6"/>
        <v/>
      </c>
      <c r="K330" s="48"/>
      <c r="L330" s="48"/>
      <c r="M330" s="48"/>
      <c r="N330" s="48"/>
      <c r="O330" s="48"/>
      <c r="P330" s="48"/>
      <c r="Q330" s="48"/>
      <c r="R330" s="48"/>
      <c r="S330" s="48"/>
      <c r="T330" s="48"/>
      <c r="U330" s="48"/>
      <c r="V330" s="48"/>
      <c r="W330" s="48"/>
      <c r="X330" s="48"/>
      <c r="Y330" s="48"/>
      <c r="Z330" s="48"/>
      <c r="AA330" s="48"/>
      <c r="AB330" s="48"/>
      <c r="AC330" s="48"/>
      <c r="AD330" s="48"/>
      <c r="AE330" s="48"/>
      <c r="AF330" s="48"/>
      <c r="AG330" s="48"/>
      <c r="AH330" s="48"/>
      <c r="AI330" s="48"/>
      <c r="AJ330" s="48"/>
      <c r="AK330" s="48"/>
      <c r="AL330" s="48"/>
      <c r="AM330" s="48"/>
      <c r="AN330" s="48"/>
      <c r="AO330" s="49">
        <f t="shared" si="7"/>
        <v>0</v>
      </c>
      <c r="AP330" s="49">
        <f t="shared" si="8"/>
        <v>0</v>
      </c>
      <c r="AQ330" s="48"/>
      <c r="AR330" s="48"/>
      <c r="AS330" s="48"/>
      <c r="AT330" s="48"/>
      <c r="AU330" s="47">
        <f t="shared" si="9"/>
        <v>0</v>
      </c>
      <c r="AV330" s="46" t="str">
        <f>IFERROR(#REF!*'[2]Paramètres commerciaux'!$C$5+#REF!*'[2]Paramètres commerciaux'!$C$4+(#REF!*'[2]Paramètres commerciaux'!$C$2)/'[2]Trame de calcul'!#REF!+A330*'[2]Paramètres commerciaux'!$C$2+B330*'[2]Paramètres commerciaux'!$C$2+(AC330*'[2]Paramètres commerciaux'!$C$2)/'[2]Trame de calcul'!#REF!+AD330*'[2]Paramètres commerciaux'!$C$2+(AE330*'[2]Paramètres commerciaux'!$C$2)/'[2]Trame de calcul'!#REF!+AF330*'[2]Paramètres commerciaux'!$C$2+AG330*'[2]Paramètres commerciaux'!$C$2+AH330*'[2]Paramètres commerciaux'!$C$3+AI330*'[2]Paramètres commerciaux'!$C$3+AK330*'[2]Paramètres commerciaux'!$C$2+IF(AL330='[2]Liste de choix'!$A$4,('[2]Tps prépa fixe'!$B$2*'[2]Paramètres commerciaux'!$C$2)/#REF!,IF('[2]Trame de calcul'!AR330='[2]Liste de choix'!$A$3,('[2]Tps prépa fixe'!$B$3*'[2]Paramètres commerciaux'!$C$2)/#REF!,0))+IF(AM330&lt;&gt;"",(('[2]Tps prépa fixe'!$B$4*'[2]Paramètres commerciaux'!$C$2)*AN330)/'[2]Trame de calcul'!#REF!,0)+((AM330*'[2]Paramètres commerciaux'!$C$2)+IF('[2]Trame de calcul'!AU330='[2]Liste de choix'!$C$4,'[2]Liste de choix'!$D$4*'[2]Paramètres commerciaux'!$C$2,0))*'[2]Trame de calcul'!AT330,"")</f>
        <v/>
      </c>
      <c r="AW330" s="46" t="str">
        <f>IFERROR(#REF!+#REF!+(#REF!*'[2]Paramètres commerciaux'!$C$1)/'[2]Trame de calcul'!#REF!+#REF!*'[2]Paramètres commerciaux'!$C$1+A330*'[2]Paramètres commerciaux'!$C$1+(AB330*'[2]Paramètres commerciaux'!$C$1)/#REF!+AC330*'[2]Paramètres commerciaux'!$C$1+(AD330*'[2]Paramètres commerciaux'!$C$1)/'[2]Trame de calcul'!#REF!+AE330*'[2]Paramètres commerciaux'!$C$1+AF330*'[2]Paramètres commerciaux'!$C$1+AG330+AH330+AJ330*'[2]Paramètres commerciaux'!$C$1+IF(AK330='[2]Liste de choix'!$A$4,('[2]Tps prépa fixe'!$B$2*'[2]Paramètres commerciaux'!$C$1)/#REF!,IF('[2]Trame de calcul'!AQ330='[2]Liste de choix'!$A$3,('[2]Tps prépa fixe'!$B$3*'[2]Paramètres commerciaux'!$C$1)/#REF!,0))+IF(AL330&lt;&gt;"",(('[2]Tps prépa fixe'!$B$4*'[2]Paramètres commerciaux'!$C$1)*AM330)/'[2]Trame de calcul'!#REF!,0)+((AL330*'[2]Paramètres commerciaux'!$C$1)+IF('[2]Trame de calcul'!AT330='[2]Liste de choix'!$C$4,'[2]Liste de choix'!$D$4*'[2]Paramètres commerciaux'!$C$1,0))*'[2]Trame de calcul'!AS330,"")</f>
        <v/>
      </c>
      <c r="AX330" s="46" t="str">
        <f>IFERROR(AW330+(AI330/#REF!),"")</f>
        <v/>
      </c>
    </row>
    <row r="331" spans="1:50" x14ac:dyDescent="0.3">
      <c r="A331" s="52"/>
      <c r="B331" s="48"/>
      <c r="C331" s="48"/>
      <c r="D331" s="48"/>
      <c r="E331" s="48"/>
      <c r="F331" s="48"/>
      <c r="G331" s="48"/>
      <c r="H331" s="48"/>
      <c r="I331" s="51" t="str">
        <f t="shared" si="5"/>
        <v/>
      </c>
      <c r="J331" s="50" t="str">
        <f t="shared" si="6"/>
        <v/>
      </c>
      <c r="K331" s="48"/>
      <c r="L331" s="48"/>
      <c r="M331" s="48"/>
      <c r="N331" s="48"/>
      <c r="O331" s="48"/>
      <c r="P331" s="48"/>
      <c r="Q331" s="48"/>
      <c r="R331" s="48"/>
      <c r="S331" s="48"/>
      <c r="T331" s="48"/>
      <c r="U331" s="48"/>
      <c r="V331" s="48"/>
      <c r="W331" s="48"/>
      <c r="X331" s="48"/>
      <c r="Y331" s="48"/>
      <c r="Z331" s="48"/>
      <c r="AA331" s="48"/>
      <c r="AB331" s="48"/>
      <c r="AC331" s="48"/>
      <c r="AD331" s="48"/>
      <c r="AE331" s="48"/>
      <c r="AF331" s="48"/>
      <c r="AG331" s="48"/>
      <c r="AH331" s="48"/>
      <c r="AI331" s="48"/>
      <c r="AJ331" s="48"/>
      <c r="AK331" s="48"/>
      <c r="AL331" s="48"/>
      <c r="AM331" s="48"/>
      <c r="AN331" s="48"/>
      <c r="AO331" s="49">
        <f t="shared" si="7"/>
        <v>0</v>
      </c>
      <c r="AP331" s="49">
        <f t="shared" si="8"/>
        <v>0</v>
      </c>
      <c r="AQ331" s="48"/>
      <c r="AR331" s="48"/>
      <c r="AS331" s="48"/>
      <c r="AT331" s="48"/>
      <c r="AU331" s="47">
        <f t="shared" si="9"/>
        <v>0</v>
      </c>
      <c r="AV331" s="46" t="str">
        <f>IFERROR(#REF!*'[2]Paramètres commerciaux'!$C$5+#REF!*'[2]Paramètres commerciaux'!$C$4+(#REF!*'[2]Paramètres commerciaux'!$C$2)/'[2]Trame de calcul'!#REF!+A331*'[2]Paramètres commerciaux'!$C$2+B331*'[2]Paramètres commerciaux'!$C$2+(AC331*'[2]Paramètres commerciaux'!$C$2)/'[2]Trame de calcul'!#REF!+AD331*'[2]Paramètres commerciaux'!$C$2+(AE331*'[2]Paramètres commerciaux'!$C$2)/'[2]Trame de calcul'!#REF!+AF331*'[2]Paramètres commerciaux'!$C$2+AG331*'[2]Paramètres commerciaux'!$C$2+AH331*'[2]Paramètres commerciaux'!$C$3+AI331*'[2]Paramètres commerciaux'!$C$3+AK331*'[2]Paramètres commerciaux'!$C$2+IF(AL331='[2]Liste de choix'!$A$4,('[2]Tps prépa fixe'!$B$2*'[2]Paramètres commerciaux'!$C$2)/#REF!,IF('[2]Trame de calcul'!AR331='[2]Liste de choix'!$A$3,('[2]Tps prépa fixe'!$B$3*'[2]Paramètres commerciaux'!$C$2)/#REF!,0))+IF(AM331&lt;&gt;"",(('[2]Tps prépa fixe'!$B$4*'[2]Paramètres commerciaux'!$C$2)*AN331)/'[2]Trame de calcul'!#REF!,0)+((AM331*'[2]Paramètres commerciaux'!$C$2)+IF('[2]Trame de calcul'!AU331='[2]Liste de choix'!$C$4,'[2]Liste de choix'!$D$4*'[2]Paramètres commerciaux'!$C$2,0))*'[2]Trame de calcul'!AT331,"")</f>
        <v/>
      </c>
      <c r="AW331" s="46" t="str">
        <f>IFERROR(#REF!+#REF!+(#REF!*'[2]Paramètres commerciaux'!$C$1)/'[2]Trame de calcul'!#REF!+#REF!*'[2]Paramètres commerciaux'!$C$1+A331*'[2]Paramètres commerciaux'!$C$1+(AB331*'[2]Paramètres commerciaux'!$C$1)/#REF!+AC331*'[2]Paramètres commerciaux'!$C$1+(AD331*'[2]Paramètres commerciaux'!$C$1)/'[2]Trame de calcul'!#REF!+AE331*'[2]Paramètres commerciaux'!$C$1+AF331*'[2]Paramètres commerciaux'!$C$1+AG331+AH331+AJ331*'[2]Paramètres commerciaux'!$C$1+IF(AK331='[2]Liste de choix'!$A$4,('[2]Tps prépa fixe'!$B$2*'[2]Paramètres commerciaux'!$C$1)/#REF!,IF('[2]Trame de calcul'!AQ331='[2]Liste de choix'!$A$3,('[2]Tps prépa fixe'!$B$3*'[2]Paramètres commerciaux'!$C$1)/#REF!,0))+IF(AL331&lt;&gt;"",(('[2]Tps prépa fixe'!$B$4*'[2]Paramètres commerciaux'!$C$1)*AM331)/'[2]Trame de calcul'!#REF!,0)+((AL331*'[2]Paramètres commerciaux'!$C$1)+IF('[2]Trame de calcul'!AT331='[2]Liste de choix'!$C$4,'[2]Liste de choix'!$D$4*'[2]Paramètres commerciaux'!$C$1,0))*'[2]Trame de calcul'!AS331,"")</f>
        <v/>
      </c>
      <c r="AX331" s="46" t="str">
        <f>IFERROR(AW331+(AI331/#REF!),"")</f>
        <v/>
      </c>
    </row>
    <row r="332" spans="1:50" x14ac:dyDescent="0.3">
      <c r="A332" s="52"/>
      <c r="B332" s="48"/>
      <c r="C332" s="48"/>
      <c r="D332" s="48"/>
      <c r="E332" s="48"/>
      <c r="F332" s="48"/>
      <c r="G332" s="48"/>
      <c r="H332" s="48"/>
      <c r="I332" s="51" t="str">
        <f t="shared" si="5"/>
        <v/>
      </c>
      <c r="J332" s="50" t="str">
        <f t="shared" si="6"/>
        <v/>
      </c>
      <c r="K332" s="48"/>
      <c r="L332" s="48"/>
      <c r="M332" s="48"/>
      <c r="N332" s="48"/>
      <c r="O332" s="48"/>
      <c r="P332" s="48"/>
      <c r="Q332" s="48"/>
      <c r="R332" s="48"/>
      <c r="S332" s="48"/>
      <c r="T332" s="48"/>
      <c r="U332" s="48"/>
      <c r="V332" s="48"/>
      <c r="W332" s="48"/>
      <c r="X332" s="48"/>
      <c r="Y332" s="48"/>
      <c r="Z332" s="48"/>
      <c r="AA332" s="48"/>
      <c r="AB332" s="48"/>
      <c r="AC332" s="48"/>
      <c r="AD332" s="48"/>
      <c r="AE332" s="48"/>
      <c r="AF332" s="48"/>
      <c r="AG332" s="48"/>
      <c r="AH332" s="48"/>
      <c r="AI332" s="48"/>
      <c r="AJ332" s="48"/>
      <c r="AK332" s="48"/>
      <c r="AL332" s="48"/>
      <c r="AM332" s="48"/>
      <c r="AN332" s="48"/>
      <c r="AO332" s="49">
        <f t="shared" si="7"/>
        <v>0</v>
      </c>
      <c r="AP332" s="49">
        <f t="shared" si="8"/>
        <v>0</v>
      </c>
      <c r="AQ332" s="48"/>
      <c r="AR332" s="48"/>
      <c r="AS332" s="48"/>
      <c r="AT332" s="48"/>
      <c r="AU332" s="47">
        <f t="shared" si="9"/>
        <v>0</v>
      </c>
      <c r="AV332" s="46" t="str">
        <f>IFERROR(#REF!*'[2]Paramètres commerciaux'!$C$5+#REF!*'[2]Paramètres commerciaux'!$C$4+(#REF!*'[2]Paramètres commerciaux'!$C$2)/'[2]Trame de calcul'!#REF!+A332*'[2]Paramètres commerciaux'!$C$2+B332*'[2]Paramètres commerciaux'!$C$2+(AC332*'[2]Paramètres commerciaux'!$C$2)/'[2]Trame de calcul'!#REF!+AD332*'[2]Paramètres commerciaux'!$C$2+(AE332*'[2]Paramètres commerciaux'!$C$2)/'[2]Trame de calcul'!#REF!+AF332*'[2]Paramètres commerciaux'!$C$2+AG332*'[2]Paramètres commerciaux'!$C$2+AH332*'[2]Paramètres commerciaux'!$C$3+AI332*'[2]Paramètres commerciaux'!$C$3+AK332*'[2]Paramètres commerciaux'!$C$2+IF(AL332='[2]Liste de choix'!$A$4,('[2]Tps prépa fixe'!$B$2*'[2]Paramètres commerciaux'!$C$2)/#REF!,IF('[2]Trame de calcul'!AR332='[2]Liste de choix'!$A$3,('[2]Tps prépa fixe'!$B$3*'[2]Paramètres commerciaux'!$C$2)/#REF!,0))+IF(AM332&lt;&gt;"",(('[2]Tps prépa fixe'!$B$4*'[2]Paramètres commerciaux'!$C$2)*AN332)/'[2]Trame de calcul'!#REF!,0)+((AM332*'[2]Paramètres commerciaux'!$C$2)+IF('[2]Trame de calcul'!AU332='[2]Liste de choix'!$C$4,'[2]Liste de choix'!$D$4*'[2]Paramètres commerciaux'!$C$2,0))*'[2]Trame de calcul'!AT332,"")</f>
        <v/>
      </c>
      <c r="AW332" s="46" t="str">
        <f>IFERROR(#REF!+#REF!+(#REF!*'[2]Paramètres commerciaux'!$C$1)/'[2]Trame de calcul'!#REF!+#REF!*'[2]Paramètres commerciaux'!$C$1+A332*'[2]Paramètres commerciaux'!$C$1+(AB332*'[2]Paramètres commerciaux'!$C$1)/#REF!+AC332*'[2]Paramètres commerciaux'!$C$1+(AD332*'[2]Paramètres commerciaux'!$C$1)/'[2]Trame de calcul'!#REF!+AE332*'[2]Paramètres commerciaux'!$C$1+AF332*'[2]Paramètres commerciaux'!$C$1+AG332+AH332+AJ332*'[2]Paramètres commerciaux'!$C$1+IF(AK332='[2]Liste de choix'!$A$4,('[2]Tps prépa fixe'!$B$2*'[2]Paramètres commerciaux'!$C$1)/#REF!,IF('[2]Trame de calcul'!AQ332='[2]Liste de choix'!$A$3,('[2]Tps prépa fixe'!$B$3*'[2]Paramètres commerciaux'!$C$1)/#REF!,0))+IF(AL332&lt;&gt;"",(('[2]Tps prépa fixe'!$B$4*'[2]Paramètres commerciaux'!$C$1)*AM332)/'[2]Trame de calcul'!#REF!,0)+((AL332*'[2]Paramètres commerciaux'!$C$1)+IF('[2]Trame de calcul'!AT332='[2]Liste de choix'!$C$4,'[2]Liste de choix'!$D$4*'[2]Paramètres commerciaux'!$C$1,0))*'[2]Trame de calcul'!AS332,"")</f>
        <v/>
      </c>
      <c r="AX332" s="46" t="str">
        <f>IFERROR(AW332+(AI332/#REF!),"")</f>
        <v/>
      </c>
    </row>
    <row r="333" spans="1:50" x14ac:dyDescent="0.3">
      <c r="A333" s="52"/>
      <c r="B333" s="48"/>
      <c r="C333" s="48"/>
      <c r="D333" s="48"/>
      <c r="E333" s="48"/>
      <c r="F333" s="48"/>
      <c r="G333" s="48"/>
      <c r="H333" s="48"/>
      <c r="I333" s="51" t="str">
        <f t="shared" si="5"/>
        <v/>
      </c>
      <c r="J333" s="50" t="str">
        <f t="shared" si="6"/>
        <v/>
      </c>
      <c r="K333" s="48"/>
      <c r="L333" s="48"/>
      <c r="M333" s="48"/>
      <c r="N333" s="48"/>
      <c r="O333" s="48"/>
      <c r="P333" s="48"/>
      <c r="Q333" s="48"/>
      <c r="R333" s="48"/>
      <c r="S333" s="48"/>
      <c r="T333" s="48"/>
      <c r="U333" s="48"/>
      <c r="V333" s="48"/>
      <c r="W333" s="48"/>
      <c r="X333" s="48"/>
      <c r="Y333" s="48"/>
      <c r="Z333" s="48"/>
      <c r="AA333" s="48"/>
      <c r="AB333" s="48"/>
      <c r="AC333" s="48"/>
      <c r="AD333" s="48"/>
      <c r="AE333" s="48"/>
      <c r="AF333" s="48"/>
      <c r="AG333" s="48"/>
      <c r="AH333" s="48"/>
      <c r="AI333" s="48"/>
      <c r="AJ333" s="48"/>
      <c r="AK333" s="48"/>
      <c r="AL333" s="48"/>
      <c r="AM333" s="48"/>
      <c r="AN333" s="48"/>
      <c r="AO333" s="49">
        <f t="shared" si="7"/>
        <v>0</v>
      </c>
      <c r="AP333" s="49">
        <f t="shared" si="8"/>
        <v>0</v>
      </c>
      <c r="AQ333" s="48"/>
      <c r="AR333" s="48"/>
      <c r="AS333" s="48"/>
      <c r="AT333" s="48"/>
      <c r="AU333" s="47">
        <f t="shared" si="9"/>
        <v>0</v>
      </c>
      <c r="AV333" s="46" t="str">
        <f>IFERROR(#REF!*'[2]Paramètres commerciaux'!$C$5+#REF!*'[2]Paramètres commerciaux'!$C$4+(#REF!*'[2]Paramètres commerciaux'!$C$2)/'[2]Trame de calcul'!#REF!+A333*'[2]Paramètres commerciaux'!$C$2+B333*'[2]Paramètres commerciaux'!$C$2+(AC333*'[2]Paramètres commerciaux'!$C$2)/'[2]Trame de calcul'!#REF!+AD333*'[2]Paramètres commerciaux'!$C$2+(AE333*'[2]Paramètres commerciaux'!$C$2)/'[2]Trame de calcul'!#REF!+AF333*'[2]Paramètres commerciaux'!$C$2+AG333*'[2]Paramètres commerciaux'!$C$2+AH333*'[2]Paramètres commerciaux'!$C$3+AI333*'[2]Paramètres commerciaux'!$C$3+AK333*'[2]Paramètres commerciaux'!$C$2+IF(AL333='[2]Liste de choix'!$A$4,('[2]Tps prépa fixe'!$B$2*'[2]Paramètres commerciaux'!$C$2)/#REF!,IF('[2]Trame de calcul'!AR333='[2]Liste de choix'!$A$3,('[2]Tps prépa fixe'!$B$3*'[2]Paramètres commerciaux'!$C$2)/#REF!,0))+IF(AM333&lt;&gt;"",(('[2]Tps prépa fixe'!$B$4*'[2]Paramètres commerciaux'!$C$2)*AN333)/'[2]Trame de calcul'!#REF!,0)+((AM333*'[2]Paramètres commerciaux'!$C$2)+IF('[2]Trame de calcul'!AU333='[2]Liste de choix'!$C$4,'[2]Liste de choix'!$D$4*'[2]Paramètres commerciaux'!$C$2,0))*'[2]Trame de calcul'!AT333,"")</f>
        <v/>
      </c>
      <c r="AW333" s="46" t="str">
        <f>IFERROR(#REF!+#REF!+(#REF!*'[2]Paramètres commerciaux'!$C$1)/'[2]Trame de calcul'!#REF!+#REF!*'[2]Paramètres commerciaux'!$C$1+A333*'[2]Paramètres commerciaux'!$C$1+(AB333*'[2]Paramètres commerciaux'!$C$1)/#REF!+AC333*'[2]Paramètres commerciaux'!$C$1+(AD333*'[2]Paramètres commerciaux'!$C$1)/'[2]Trame de calcul'!#REF!+AE333*'[2]Paramètres commerciaux'!$C$1+AF333*'[2]Paramètres commerciaux'!$C$1+AG333+AH333+AJ333*'[2]Paramètres commerciaux'!$C$1+IF(AK333='[2]Liste de choix'!$A$4,('[2]Tps prépa fixe'!$B$2*'[2]Paramètres commerciaux'!$C$1)/#REF!,IF('[2]Trame de calcul'!AQ333='[2]Liste de choix'!$A$3,('[2]Tps prépa fixe'!$B$3*'[2]Paramètres commerciaux'!$C$1)/#REF!,0))+IF(AL333&lt;&gt;"",(('[2]Tps prépa fixe'!$B$4*'[2]Paramètres commerciaux'!$C$1)*AM333)/'[2]Trame de calcul'!#REF!,0)+((AL333*'[2]Paramètres commerciaux'!$C$1)+IF('[2]Trame de calcul'!AT333='[2]Liste de choix'!$C$4,'[2]Liste de choix'!$D$4*'[2]Paramètres commerciaux'!$C$1,0))*'[2]Trame de calcul'!AS333,"")</f>
        <v/>
      </c>
      <c r="AX333" s="46" t="str">
        <f>IFERROR(AW333+(AI333/#REF!),"")</f>
        <v/>
      </c>
    </row>
    <row r="334" spans="1:50" x14ac:dyDescent="0.3">
      <c r="A334" s="52"/>
      <c r="B334" s="48"/>
      <c r="C334" s="48"/>
      <c r="D334" s="48"/>
      <c r="E334" s="48"/>
      <c r="F334" s="48"/>
      <c r="G334" s="48"/>
      <c r="H334" s="48"/>
      <c r="I334" s="51" t="str">
        <f t="shared" si="5"/>
        <v/>
      </c>
      <c r="J334" s="50" t="str">
        <f t="shared" si="6"/>
        <v/>
      </c>
      <c r="K334" s="48"/>
      <c r="L334" s="48"/>
      <c r="M334" s="48"/>
      <c r="N334" s="48"/>
      <c r="O334" s="48"/>
      <c r="P334" s="48"/>
      <c r="Q334" s="48"/>
      <c r="R334" s="48"/>
      <c r="S334" s="48"/>
      <c r="T334" s="48"/>
      <c r="U334" s="48"/>
      <c r="V334" s="48"/>
      <c r="W334" s="48"/>
      <c r="X334" s="48"/>
      <c r="Y334" s="48"/>
      <c r="Z334" s="48"/>
      <c r="AA334" s="48"/>
      <c r="AB334" s="48"/>
      <c r="AC334" s="48"/>
      <c r="AD334" s="48"/>
      <c r="AE334" s="48"/>
      <c r="AF334" s="48"/>
      <c r="AG334" s="48"/>
      <c r="AH334" s="48"/>
      <c r="AI334" s="48"/>
      <c r="AJ334" s="48"/>
      <c r="AK334" s="48"/>
      <c r="AL334" s="48"/>
      <c r="AM334" s="48"/>
      <c r="AN334" s="48"/>
      <c r="AO334" s="49">
        <f t="shared" si="7"/>
        <v>0</v>
      </c>
      <c r="AP334" s="49">
        <f t="shared" si="8"/>
        <v>0</v>
      </c>
      <c r="AQ334" s="48"/>
      <c r="AR334" s="48"/>
      <c r="AS334" s="48"/>
      <c r="AT334" s="48"/>
      <c r="AU334" s="47">
        <f t="shared" si="9"/>
        <v>0</v>
      </c>
      <c r="AV334" s="46" t="str">
        <f>IFERROR(#REF!*'[2]Paramètres commerciaux'!$C$5+#REF!*'[2]Paramètres commerciaux'!$C$4+(#REF!*'[2]Paramètres commerciaux'!$C$2)/'[2]Trame de calcul'!#REF!+A334*'[2]Paramètres commerciaux'!$C$2+B334*'[2]Paramètres commerciaux'!$C$2+(AC334*'[2]Paramètres commerciaux'!$C$2)/'[2]Trame de calcul'!#REF!+AD334*'[2]Paramètres commerciaux'!$C$2+(AE334*'[2]Paramètres commerciaux'!$C$2)/'[2]Trame de calcul'!#REF!+AF334*'[2]Paramètres commerciaux'!$C$2+AG334*'[2]Paramètres commerciaux'!$C$2+AH334*'[2]Paramètres commerciaux'!$C$3+AI334*'[2]Paramètres commerciaux'!$C$3+AK334*'[2]Paramètres commerciaux'!$C$2+IF(AL334='[2]Liste de choix'!$A$4,('[2]Tps prépa fixe'!$B$2*'[2]Paramètres commerciaux'!$C$2)/#REF!,IF('[2]Trame de calcul'!AR334='[2]Liste de choix'!$A$3,('[2]Tps prépa fixe'!$B$3*'[2]Paramètres commerciaux'!$C$2)/#REF!,0))+IF(AM334&lt;&gt;"",(('[2]Tps prépa fixe'!$B$4*'[2]Paramètres commerciaux'!$C$2)*AN334)/'[2]Trame de calcul'!#REF!,0)+((AM334*'[2]Paramètres commerciaux'!$C$2)+IF('[2]Trame de calcul'!AU334='[2]Liste de choix'!$C$4,'[2]Liste de choix'!$D$4*'[2]Paramètres commerciaux'!$C$2,0))*'[2]Trame de calcul'!AT334,"")</f>
        <v/>
      </c>
      <c r="AW334" s="46" t="str">
        <f>IFERROR(#REF!+#REF!+(#REF!*'[2]Paramètres commerciaux'!$C$1)/'[2]Trame de calcul'!#REF!+#REF!*'[2]Paramètres commerciaux'!$C$1+A334*'[2]Paramètres commerciaux'!$C$1+(AB334*'[2]Paramètres commerciaux'!$C$1)/#REF!+AC334*'[2]Paramètres commerciaux'!$C$1+(AD334*'[2]Paramètres commerciaux'!$C$1)/'[2]Trame de calcul'!#REF!+AE334*'[2]Paramètres commerciaux'!$C$1+AF334*'[2]Paramètres commerciaux'!$C$1+AG334+AH334+AJ334*'[2]Paramètres commerciaux'!$C$1+IF(AK334='[2]Liste de choix'!$A$4,('[2]Tps prépa fixe'!$B$2*'[2]Paramètres commerciaux'!$C$1)/#REF!,IF('[2]Trame de calcul'!AQ334='[2]Liste de choix'!$A$3,('[2]Tps prépa fixe'!$B$3*'[2]Paramètres commerciaux'!$C$1)/#REF!,0))+IF(AL334&lt;&gt;"",(('[2]Tps prépa fixe'!$B$4*'[2]Paramètres commerciaux'!$C$1)*AM334)/'[2]Trame de calcul'!#REF!,0)+((AL334*'[2]Paramètres commerciaux'!$C$1)+IF('[2]Trame de calcul'!AT334='[2]Liste de choix'!$C$4,'[2]Liste de choix'!$D$4*'[2]Paramètres commerciaux'!$C$1,0))*'[2]Trame de calcul'!AS334,"")</f>
        <v/>
      </c>
      <c r="AX334" s="46" t="str">
        <f>IFERROR(AW334+(AI334/#REF!),"")</f>
        <v/>
      </c>
    </row>
    <row r="335" spans="1:50" x14ac:dyDescent="0.3">
      <c r="A335" s="52"/>
      <c r="B335" s="48"/>
      <c r="C335" s="48"/>
      <c r="D335" s="48"/>
      <c r="E335" s="48"/>
      <c r="F335" s="48"/>
      <c r="G335" s="48"/>
      <c r="H335" s="48"/>
      <c r="I335" s="51" t="str">
        <f t="shared" si="5"/>
        <v/>
      </c>
      <c r="J335" s="50" t="str">
        <f t="shared" si="6"/>
        <v/>
      </c>
      <c r="K335" s="48"/>
      <c r="L335" s="48"/>
      <c r="M335" s="48"/>
      <c r="N335" s="48"/>
      <c r="O335" s="48"/>
      <c r="P335" s="48"/>
      <c r="Q335" s="48"/>
      <c r="R335" s="48"/>
      <c r="S335" s="48"/>
      <c r="T335" s="48"/>
      <c r="U335" s="48"/>
      <c r="V335" s="48"/>
      <c r="W335" s="48"/>
      <c r="X335" s="48"/>
      <c r="Y335" s="48"/>
      <c r="Z335" s="48"/>
      <c r="AA335" s="48"/>
      <c r="AB335" s="48"/>
      <c r="AC335" s="48"/>
      <c r="AD335" s="48"/>
      <c r="AE335" s="48"/>
      <c r="AF335" s="48"/>
      <c r="AG335" s="48"/>
      <c r="AH335" s="48"/>
      <c r="AI335" s="48"/>
      <c r="AJ335" s="48"/>
      <c r="AK335" s="48"/>
      <c r="AL335" s="48"/>
      <c r="AM335" s="48"/>
      <c r="AN335" s="48"/>
      <c r="AO335" s="49">
        <f t="shared" si="7"/>
        <v>0</v>
      </c>
      <c r="AP335" s="49">
        <f t="shared" si="8"/>
        <v>0</v>
      </c>
      <c r="AQ335" s="48"/>
      <c r="AR335" s="48"/>
      <c r="AS335" s="48"/>
      <c r="AT335" s="48"/>
      <c r="AU335" s="47">
        <f t="shared" si="9"/>
        <v>0</v>
      </c>
      <c r="AV335" s="46" t="str">
        <f>IFERROR(#REF!*'[2]Paramètres commerciaux'!$C$5+#REF!*'[2]Paramètres commerciaux'!$C$4+(#REF!*'[2]Paramètres commerciaux'!$C$2)/'[2]Trame de calcul'!#REF!+A335*'[2]Paramètres commerciaux'!$C$2+B335*'[2]Paramètres commerciaux'!$C$2+(AC335*'[2]Paramètres commerciaux'!$C$2)/'[2]Trame de calcul'!#REF!+AD335*'[2]Paramètres commerciaux'!$C$2+(AE335*'[2]Paramètres commerciaux'!$C$2)/'[2]Trame de calcul'!#REF!+AF335*'[2]Paramètres commerciaux'!$C$2+AG335*'[2]Paramètres commerciaux'!$C$2+AH335*'[2]Paramètres commerciaux'!$C$3+AI335*'[2]Paramètres commerciaux'!$C$3+AK335*'[2]Paramètres commerciaux'!$C$2+IF(AL335='[2]Liste de choix'!$A$4,('[2]Tps prépa fixe'!$B$2*'[2]Paramètres commerciaux'!$C$2)/#REF!,IF('[2]Trame de calcul'!AR335='[2]Liste de choix'!$A$3,('[2]Tps prépa fixe'!$B$3*'[2]Paramètres commerciaux'!$C$2)/#REF!,0))+IF(AM335&lt;&gt;"",(('[2]Tps prépa fixe'!$B$4*'[2]Paramètres commerciaux'!$C$2)*AN335)/'[2]Trame de calcul'!#REF!,0)+((AM335*'[2]Paramètres commerciaux'!$C$2)+IF('[2]Trame de calcul'!AU335='[2]Liste de choix'!$C$4,'[2]Liste de choix'!$D$4*'[2]Paramètres commerciaux'!$C$2,0))*'[2]Trame de calcul'!AT335,"")</f>
        <v/>
      </c>
      <c r="AW335" s="46" t="str">
        <f>IFERROR(#REF!+#REF!+(#REF!*'[2]Paramètres commerciaux'!$C$1)/'[2]Trame de calcul'!#REF!+#REF!*'[2]Paramètres commerciaux'!$C$1+A335*'[2]Paramètres commerciaux'!$C$1+(AB335*'[2]Paramètres commerciaux'!$C$1)/#REF!+AC335*'[2]Paramètres commerciaux'!$C$1+(AD335*'[2]Paramètres commerciaux'!$C$1)/'[2]Trame de calcul'!#REF!+AE335*'[2]Paramètres commerciaux'!$C$1+AF335*'[2]Paramètres commerciaux'!$C$1+AG335+AH335+AJ335*'[2]Paramètres commerciaux'!$C$1+IF(AK335='[2]Liste de choix'!$A$4,('[2]Tps prépa fixe'!$B$2*'[2]Paramètres commerciaux'!$C$1)/#REF!,IF('[2]Trame de calcul'!AQ335='[2]Liste de choix'!$A$3,('[2]Tps prépa fixe'!$B$3*'[2]Paramètres commerciaux'!$C$1)/#REF!,0))+IF(AL335&lt;&gt;"",(('[2]Tps prépa fixe'!$B$4*'[2]Paramètres commerciaux'!$C$1)*AM335)/'[2]Trame de calcul'!#REF!,0)+((AL335*'[2]Paramètres commerciaux'!$C$1)+IF('[2]Trame de calcul'!AT335='[2]Liste de choix'!$C$4,'[2]Liste de choix'!$D$4*'[2]Paramètres commerciaux'!$C$1,0))*'[2]Trame de calcul'!AS335,"")</f>
        <v/>
      </c>
      <c r="AX335" s="46" t="str">
        <f>IFERROR(AW335+(AI335/#REF!),"")</f>
        <v/>
      </c>
    </row>
    <row r="336" spans="1:50" x14ac:dyDescent="0.3">
      <c r="A336" s="52"/>
      <c r="B336" s="48"/>
      <c r="C336" s="48"/>
      <c r="D336" s="48"/>
      <c r="E336" s="48"/>
      <c r="F336" s="48"/>
      <c r="G336" s="48"/>
      <c r="H336" s="48"/>
      <c r="I336" s="51" t="str">
        <f t="shared" si="5"/>
        <v/>
      </c>
      <c r="J336" s="50" t="str">
        <f t="shared" si="6"/>
        <v/>
      </c>
      <c r="K336" s="48"/>
      <c r="L336" s="48"/>
      <c r="M336" s="48"/>
      <c r="N336" s="48"/>
      <c r="O336" s="48"/>
      <c r="P336" s="48"/>
      <c r="Q336" s="48"/>
      <c r="R336" s="48"/>
      <c r="S336" s="48"/>
      <c r="T336" s="48"/>
      <c r="U336" s="48"/>
      <c r="V336" s="48"/>
      <c r="W336" s="48"/>
      <c r="X336" s="48"/>
      <c r="Y336" s="48"/>
      <c r="Z336" s="48"/>
      <c r="AA336" s="48"/>
      <c r="AB336" s="48"/>
      <c r="AC336" s="48"/>
      <c r="AD336" s="48"/>
      <c r="AE336" s="48"/>
      <c r="AF336" s="48"/>
      <c r="AG336" s="48"/>
      <c r="AH336" s="48"/>
      <c r="AI336" s="48"/>
      <c r="AJ336" s="48"/>
      <c r="AK336" s="48"/>
      <c r="AL336" s="48"/>
      <c r="AM336" s="48"/>
      <c r="AN336" s="48"/>
      <c r="AO336" s="49">
        <f t="shared" si="7"/>
        <v>0</v>
      </c>
      <c r="AP336" s="49">
        <f t="shared" si="8"/>
        <v>0</v>
      </c>
      <c r="AQ336" s="48"/>
      <c r="AR336" s="48"/>
      <c r="AS336" s="48"/>
      <c r="AT336" s="48"/>
      <c r="AU336" s="47">
        <f t="shared" si="9"/>
        <v>0</v>
      </c>
      <c r="AV336" s="46" t="str">
        <f>IFERROR(#REF!*'[2]Paramètres commerciaux'!$C$5+#REF!*'[2]Paramètres commerciaux'!$C$4+(#REF!*'[2]Paramètres commerciaux'!$C$2)/'[2]Trame de calcul'!#REF!+A336*'[2]Paramètres commerciaux'!$C$2+B336*'[2]Paramètres commerciaux'!$C$2+(AC336*'[2]Paramètres commerciaux'!$C$2)/'[2]Trame de calcul'!#REF!+AD336*'[2]Paramètres commerciaux'!$C$2+(AE336*'[2]Paramètres commerciaux'!$C$2)/'[2]Trame de calcul'!#REF!+AF336*'[2]Paramètres commerciaux'!$C$2+AG336*'[2]Paramètres commerciaux'!$C$2+AH336*'[2]Paramètres commerciaux'!$C$3+AI336*'[2]Paramètres commerciaux'!$C$3+AK336*'[2]Paramètres commerciaux'!$C$2+IF(AL336='[2]Liste de choix'!$A$4,('[2]Tps prépa fixe'!$B$2*'[2]Paramètres commerciaux'!$C$2)/#REF!,IF('[2]Trame de calcul'!AR336='[2]Liste de choix'!$A$3,('[2]Tps prépa fixe'!$B$3*'[2]Paramètres commerciaux'!$C$2)/#REF!,0))+IF(AM336&lt;&gt;"",(('[2]Tps prépa fixe'!$B$4*'[2]Paramètres commerciaux'!$C$2)*AN336)/'[2]Trame de calcul'!#REF!,0)+((AM336*'[2]Paramètres commerciaux'!$C$2)+IF('[2]Trame de calcul'!AU336='[2]Liste de choix'!$C$4,'[2]Liste de choix'!$D$4*'[2]Paramètres commerciaux'!$C$2,0))*'[2]Trame de calcul'!AT336,"")</f>
        <v/>
      </c>
      <c r="AW336" s="46" t="str">
        <f>IFERROR(#REF!+#REF!+(#REF!*'[2]Paramètres commerciaux'!$C$1)/'[2]Trame de calcul'!#REF!+#REF!*'[2]Paramètres commerciaux'!$C$1+A336*'[2]Paramètres commerciaux'!$C$1+(AB336*'[2]Paramètres commerciaux'!$C$1)/#REF!+AC336*'[2]Paramètres commerciaux'!$C$1+(AD336*'[2]Paramètres commerciaux'!$C$1)/'[2]Trame de calcul'!#REF!+AE336*'[2]Paramètres commerciaux'!$C$1+AF336*'[2]Paramètres commerciaux'!$C$1+AG336+AH336+AJ336*'[2]Paramètres commerciaux'!$C$1+IF(AK336='[2]Liste de choix'!$A$4,('[2]Tps prépa fixe'!$B$2*'[2]Paramètres commerciaux'!$C$1)/#REF!,IF('[2]Trame de calcul'!AQ336='[2]Liste de choix'!$A$3,('[2]Tps prépa fixe'!$B$3*'[2]Paramètres commerciaux'!$C$1)/#REF!,0))+IF(AL336&lt;&gt;"",(('[2]Tps prépa fixe'!$B$4*'[2]Paramètres commerciaux'!$C$1)*AM336)/'[2]Trame de calcul'!#REF!,0)+((AL336*'[2]Paramètres commerciaux'!$C$1)+IF('[2]Trame de calcul'!AT336='[2]Liste de choix'!$C$4,'[2]Liste de choix'!$D$4*'[2]Paramètres commerciaux'!$C$1,0))*'[2]Trame de calcul'!AS336,"")</f>
        <v/>
      </c>
      <c r="AX336" s="46" t="str">
        <f>IFERROR(AW336+(AI336/#REF!),"")</f>
        <v/>
      </c>
    </row>
    <row r="337" spans="1:50" x14ac:dyDescent="0.3">
      <c r="A337" s="52"/>
      <c r="B337" s="48"/>
      <c r="C337" s="48"/>
      <c r="D337" s="48"/>
      <c r="E337" s="48"/>
      <c r="F337" s="48"/>
      <c r="G337" s="48"/>
      <c r="H337" s="48"/>
      <c r="I337" s="51" t="str">
        <f t="shared" si="5"/>
        <v/>
      </c>
      <c r="J337" s="50" t="str">
        <f t="shared" si="6"/>
        <v/>
      </c>
      <c r="K337" s="48"/>
      <c r="L337" s="48"/>
      <c r="M337" s="48"/>
      <c r="N337" s="48"/>
      <c r="O337" s="48"/>
      <c r="P337" s="48"/>
      <c r="Q337" s="48"/>
      <c r="R337" s="48"/>
      <c r="S337" s="48"/>
      <c r="T337" s="48"/>
      <c r="U337" s="48"/>
      <c r="V337" s="48"/>
      <c r="W337" s="48"/>
      <c r="X337" s="48"/>
      <c r="Y337" s="48"/>
      <c r="Z337" s="48"/>
      <c r="AA337" s="48"/>
      <c r="AB337" s="48"/>
      <c r="AC337" s="48"/>
      <c r="AD337" s="48"/>
      <c r="AE337" s="48"/>
      <c r="AF337" s="48"/>
      <c r="AG337" s="48"/>
      <c r="AH337" s="48"/>
      <c r="AI337" s="48"/>
      <c r="AJ337" s="48"/>
      <c r="AK337" s="48"/>
      <c r="AL337" s="48"/>
      <c r="AM337" s="48"/>
      <c r="AN337" s="48"/>
      <c r="AO337" s="49">
        <f t="shared" si="7"/>
        <v>0</v>
      </c>
      <c r="AP337" s="49">
        <f t="shared" si="8"/>
        <v>0</v>
      </c>
      <c r="AQ337" s="48"/>
      <c r="AR337" s="48"/>
      <c r="AS337" s="48"/>
      <c r="AT337" s="48"/>
      <c r="AU337" s="47">
        <f t="shared" si="9"/>
        <v>0</v>
      </c>
      <c r="AV337" s="46" t="str">
        <f>IFERROR(#REF!*'[2]Paramètres commerciaux'!$C$5+#REF!*'[2]Paramètres commerciaux'!$C$4+(#REF!*'[2]Paramètres commerciaux'!$C$2)/'[2]Trame de calcul'!#REF!+A337*'[2]Paramètres commerciaux'!$C$2+B337*'[2]Paramètres commerciaux'!$C$2+(AC337*'[2]Paramètres commerciaux'!$C$2)/'[2]Trame de calcul'!#REF!+AD337*'[2]Paramètres commerciaux'!$C$2+(AE337*'[2]Paramètres commerciaux'!$C$2)/'[2]Trame de calcul'!#REF!+AF337*'[2]Paramètres commerciaux'!$C$2+AG337*'[2]Paramètres commerciaux'!$C$2+AH337*'[2]Paramètres commerciaux'!$C$3+AI337*'[2]Paramètres commerciaux'!$C$3+AK337*'[2]Paramètres commerciaux'!$C$2+IF(AL337='[2]Liste de choix'!$A$4,('[2]Tps prépa fixe'!$B$2*'[2]Paramètres commerciaux'!$C$2)/#REF!,IF('[2]Trame de calcul'!AR337='[2]Liste de choix'!$A$3,('[2]Tps prépa fixe'!$B$3*'[2]Paramètres commerciaux'!$C$2)/#REF!,0))+IF(AM337&lt;&gt;"",(('[2]Tps prépa fixe'!$B$4*'[2]Paramètres commerciaux'!$C$2)*AN337)/'[2]Trame de calcul'!#REF!,0)+((AM337*'[2]Paramètres commerciaux'!$C$2)+IF('[2]Trame de calcul'!AU337='[2]Liste de choix'!$C$4,'[2]Liste de choix'!$D$4*'[2]Paramètres commerciaux'!$C$2,0))*'[2]Trame de calcul'!AT337,"")</f>
        <v/>
      </c>
      <c r="AW337" s="46" t="str">
        <f>IFERROR(#REF!+#REF!+(#REF!*'[2]Paramètres commerciaux'!$C$1)/'[2]Trame de calcul'!#REF!+#REF!*'[2]Paramètres commerciaux'!$C$1+A337*'[2]Paramètres commerciaux'!$C$1+(AB337*'[2]Paramètres commerciaux'!$C$1)/#REF!+AC337*'[2]Paramètres commerciaux'!$C$1+(AD337*'[2]Paramètres commerciaux'!$C$1)/'[2]Trame de calcul'!#REF!+AE337*'[2]Paramètres commerciaux'!$C$1+AF337*'[2]Paramètres commerciaux'!$C$1+AG337+AH337+AJ337*'[2]Paramètres commerciaux'!$C$1+IF(AK337='[2]Liste de choix'!$A$4,('[2]Tps prépa fixe'!$B$2*'[2]Paramètres commerciaux'!$C$1)/#REF!,IF('[2]Trame de calcul'!AQ337='[2]Liste de choix'!$A$3,('[2]Tps prépa fixe'!$B$3*'[2]Paramètres commerciaux'!$C$1)/#REF!,0))+IF(AL337&lt;&gt;"",(('[2]Tps prépa fixe'!$B$4*'[2]Paramètres commerciaux'!$C$1)*AM337)/'[2]Trame de calcul'!#REF!,0)+((AL337*'[2]Paramètres commerciaux'!$C$1)+IF('[2]Trame de calcul'!AT337='[2]Liste de choix'!$C$4,'[2]Liste de choix'!$D$4*'[2]Paramètres commerciaux'!$C$1,0))*'[2]Trame de calcul'!AS337,"")</f>
        <v/>
      </c>
      <c r="AX337" s="46" t="str">
        <f>IFERROR(AW337+(AI337/#REF!),"")</f>
        <v/>
      </c>
    </row>
    <row r="338" spans="1:50" x14ac:dyDescent="0.3">
      <c r="A338" s="52"/>
      <c r="B338" s="48"/>
      <c r="C338" s="48"/>
      <c r="D338" s="48"/>
      <c r="E338" s="48"/>
      <c r="F338" s="48"/>
      <c r="G338" s="48"/>
      <c r="H338" s="48"/>
      <c r="I338" s="51" t="str">
        <f t="shared" si="5"/>
        <v/>
      </c>
      <c r="J338" s="50" t="str">
        <f t="shared" si="6"/>
        <v/>
      </c>
      <c r="K338" s="48"/>
      <c r="L338" s="48"/>
      <c r="M338" s="48"/>
      <c r="N338" s="48"/>
      <c r="O338" s="48"/>
      <c r="P338" s="48"/>
      <c r="Q338" s="48"/>
      <c r="R338" s="48"/>
      <c r="S338" s="48"/>
      <c r="T338" s="48"/>
      <c r="U338" s="48"/>
      <c r="V338" s="48"/>
      <c r="W338" s="48"/>
      <c r="X338" s="48"/>
      <c r="Y338" s="48"/>
      <c r="Z338" s="48"/>
      <c r="AA338" s="48"/>
      <c r="AB338" s="48"/>
      <c r="AC338" s="48"/>
      <c r="AD338" s="48"/>
      <c r="AE338" s="48"/>
      <c r="AF338" s="48"/>
      <c r="AG338" s="48"/>
      <c r="AH338" s="48"/>
      <c r="AI338" s="48"/>
      <c r="AJ338" s="48"/>
      <c r="AK338" s="48"/>
      <c r="AL338" s="48"/>
      <c r="AM338" s="48"/>
      <c r="AN338" s="48"/>
      <c r="AO338" s="49">
        <f t="shared" si="7"/>
        <v>0</v>
      </c>
      <c r="AP338" s="49">
        <f t="shared" si="8"/>
        <v>0</v>
      </c>
      <c r="AQ338" s="48"/>
      <c r="AR338" s="48"/>
      <c r="AS338" s="48"/>
      <c r="AT338" s="48"/>
      <c r="AU338" s="47">
        <f t="shared" si="9"/>
        <v>0</v>
      </c>
      <c r="AV338" s="46" t="str">
        <f>IFERROR(#REF!*'[2]Paramètres commerciaux'!$C$5+#REF!*'[2]Paramètres commerciaux'!$C$4+(#REF!*'[2]Paramètres commerciaux'!$C$2)/'[2]Trame de calcul'!#REF!+A338*'[2]Paramètres commerciaux'!$C$2+B338*'[2]Paramètres commerciaux'!$C$2+(AC338*'[2]Paramètres commerciaux'!$C$2)/'[2]Trame de calcul'!#REF!+AD338*'[2]Paramètres commerciaux'!$C$2+(AE338*'[2]Paramètres commerciaux'!$C$2)/'[2]Trame de calcul'!#REF!+AF338*'[2]Paramètres commerciaux'!$C$2+AG338*'[2]Paramètres commerciaux'!$C$2+AH338*'[2]Paramètres commerciaux'!$C$3+AI338*'[2]Paramètres commerciaux'!$C$3+AK338*'[2]Paramètres commerciaux'!$C$2+IF(AL338='[2]Liste de choix'!$A$4,('[2]Tps prépa fixe'!$B$2*'[2]Paramètres commerciaux'!$C$2)/#REF!,IF('[2]Trame de calcul'!AR338='[2]Liste de choix'!$A$3,('[2]Tps prépa fixe'!$B$3*'[2]Paramètres commerciaux'!$C$2)/#REF!,0))+IF(AM338&lt;&gt;"",(('[2]Tps prépa fixe'!$B$4*'[2]Paramètres commerciaux'!$C$2)*AN338)/'[2]Trame de calcul'!#REF!,0)+((AM338*'[2]Paramètres commerciaux'!$C$2)+IF('[2]Trame de calcul'!AU338='[2]Liste de choix'!$C$4,'[2]Liste de choix'!$D$4*'[2]Paramètres commerciaux'!$C$2,0))*'[2]Trame de calcul'!AT338,"")</f>
        <v/>
      </c>
      <c r="AW338" s="46" t="str">
        <f>IFERROR(#REF!+#REF!+(#REF!*'[2]Paramètres commerciaux'!$C$1)/'[2]Trame de calcul'!#REF!+#REF!*'[2]Paramètres commerciaux'!$C$1+A338*'[2]Paramètres commerciaux'!$C$1+(AB338*'[2]Paramètres commerciaux'!$C$1)/#REF!+AC338*'[2]Paramètres commerciaux'!$C$1+(AD338*'[2]Paramètres commerciaux'!$C$1)/'[2]Trame de calcul'!#REF!+AE338*'[2]Paramètres commerciaux'!$C$1+AF338*'[2]Paramètres commerciaux'!$C$1+AG338+AH338+AJ338*'[2]Paramètres commerciaux'!$C$1+IF(AK338='[2]Liste de choix'!$A$4,('[2]Tps prépa fixe'!$B$2*'[2]Paramètres commerciaux'!$C$1)/#REF!,IF('[2]Trame de calcul'!AQ338='[2]Liste de choix'!$A$3,('[2]Tps prépa fixe'!$B$3*'[2]Paramètres commerciaux'!$C$1)/#REF!,0))+IF(AL338&lt;&gt;"",(('[2]Tps prépa fixe'!$B$4*'[2]Paramètres commerciaux'!$C$1)*AM338)/'[2]Trame de calcul'!#REF!,0)+((AL338*'[2]Paramètres commerciaux'!$C$1)+IF('[2]Trame de calcul'!AT338='[2]Liste de choix'!$C$4,'[2]Liste de choix'!$D$4*'[2]Paramètres commerciaux'!$C$1,0))*'[2]Trame de calcul'!AS338,"")</f>
        <v/>
      </c>
      <c r="AX338" s="46" t="str">
        <f>IFERROR(AW338+(AI338/#REF!),"")</f>
        <v/>
      </c>
    </row>
    <row r="339" spans="1:50" x14ac:dyDescent="0.3">
      <c r="A339" s="52"/>
      <c r="B339" s="48"/>
      <c r="C339" s="48"/>
      <c r="D339" s="48"/>
      <c r="E339" s="48"/>
      <c r="F339" s="48"/>
      <c r="G339" s="48"/>
      <c r="H339" s="48"/>
      <c r="I339" s="51" t="str">
        <f t="shared" si="5"/>
        <v/>
      </c>
      <c r="J339" s="50" t="str">
        <f t="shared" si="6"/>
        <v/>
      </c>
      <c r="K339" s="48"/>
      <c r="L339" s="48"/>
      <c r="M339" s="48"/>
      <c r="N339" s="48"/>
      <c r="O339" s="48"/>
      <c r="P339" s="48"/>
      <c r="Q339" s="48"/>
      <c r="R339" s="48"/>
      <c r="S339" s="48"/>
      <c r="T339" s="48"/>
      <c r="U339" s="48"/>
      <c r="V339" s="48"/>
      <c r="W339" s="48"/>
      <c r="X339" s="48"/>
      <c r="Y339" s="48"/>
      <c r="Z339" s="48"/>
      <c r="AA339" s="48"/>
      <c r="AB339" s="48"/>
      <c r="AC339" s="48"/>
      <c r="AD339" s="48"/>
      <c r="AE339" s="48"/>
      <c r="AF339" s="48"/>
      <c r="AG339" s="48"/>
      <c r="AH339" s="48"/>
      <c r="AI339" s="48"/>
      <c r="AJ339" s="48"/>
      <c r="AK339" s="48"/>
      <c r="AL339" s="48"/>
      <c r="AM339" s="48"/>
      <c r="AN339" s="48"/>
      <c r="AO339" s="49">
        <f t="shared" si="7"/>
        <v>0</v>
      </c>
      <c r="AP339" s="49">
        <f t="shared" si="8"/>
        <v>0</v>
      </c>
      <c r="AQ339" s="48"/>
      <c r="AR339" s="48"/>
      <c r="AS339" s="48"/>
      <c r="AT339" s="48"/>
      <c r="AU339" s="47">
        <f t="shared" si="9"/>
        <v>0</v>
      </c>
      <c r="AV339" s="46" t="str">
        <f>IFERROR(#REF!*'[2]Paramètres commerciaux'!$C$5+#REF!*'[2]Paramètres commerciaux'!$C$4+(#REF!*'[2]Paramètres commerciaux'!$C$2)/'[2]Trame de calcul'!#REF!+A339*'[2]Paramètres commerciaux'!$C$2+B339*'[2]Paramètres commerciaux'!$C$2+(AC339*'[2]Paramètres commerciaux'!$C$2)/'[2]Trame de calcul'!#REF!+AD339*'[2]Paramètres commerciaux'!$C$2+(AE339*'[2]Paramètres commerciaux'!$C$2)/'[2]Trame de calcul'!#REF!+AF339*'[2]Paramètres commerciaux'!$C$2+AG339*'[2]Paramètres commerciaux'!$C$2+AH339*'[2]Paramètres commerciaux'!$C$3+AI339*'[2]Paramètres commerciaux'!$C$3+AK339*'[2]Paramètres commerciaux'!$C$2+IF(AL339='[2]Liste de choix'!$A$4,('[2]Tps prépa fixe'!$B$2*'[2]Paramètres commerciaux'!$C$2)/#REF!,IF('[2]Trame de calcul'!AR339='[2]Liste de choix'!$A$3,('[2]Tps prépa fixe'!$B$3*'[2]Paramètres commerciaux'!$C$2)/#REF!,0))+IF(AM339&lt;&gt;"",(('[2]Tps prépa fixe'!$B$4*'[2]Paramètres commerciaux'!$C$2)*AN339)/'[2]Trame de calcul'!#REF!,0)+((AM339*'[2]Paramètres commerciaux'!$C$2)+IF('[2]Trame de calcul'!AU339='[2]Liste de choix'!$C$4,'[2]Liste de choix'!$D$4*'[2]Paramètres commerciaux'!$C$2,0))*'[2]Trame de calcul'!AT339,"")</f>
        <v/>
      </c>
      <c r="AW339" s="46" t="str">
        <f>IFERROR(#REF!+#REF!+(#REF!*'[2]Paramètres commerciaux'!$C$1)/'[2]Trame de calcul'!#REF!+#REF!*'[2]Paramètres commerciaux'!$C$1+A339*'[2]Paramètres commerciaux'!$C$1+(AB339*'[2]Paramètres commerciaux'!$C$1)/#REF!+AC339*'[2]Paramètres commerciaux'!$C$1+(AD339*'[2]Paramètres commerciaux'!$C$1)/'[2]Trame de calcul'!#REF!+AE339*'[2]Paramètres commerciaux'!$C$1+AF339*'[2]Paramètres commerciaux'!$C$1+AG339+AH339+AJ339*'[2]Paramètres commerciaux'!$C$1+IF(AK339='[2]Liste de choix'!$A$4,('[2]Tps prépa fixe'!$B$2*'[2]Paramètres commerciaux'!$C$1)/#REF!,IF('[2]Trame de calcul'!AQ339='[2]Liste de choix'!$A$3,('[2]Tps prépa fixe'!$B$3*'[2]Paramètres commerciaux'!$C$1)/#REF!,0))+IF(AL339&lt;&gt;"",(('[2]Tps prépa fixe'!$B$4*'[2]Paramètres commerciaux'!$C$1)*AM339)/'[2]Trame de calcul'!#REF!,0)+((AL339*'[2]Paramètres commerciaux'!$C$1)+IF('[2]Trame de calcul'!AT339='[2]Liste de choix'!$C$4,'[2]Liste de choix'!$D$4*'[2]Paramètres commerciaux'!$C$1,0))*'[2]Trame de calcul'!AS339,"")</f>
        <v/>
      </c>
      <c r="AX339" s="46" t="str">
        <f>IFERROR(AW339+(AI339/#REF!),"")</f>
        <v/>
      </c>
    </row>
    <row r="340" spans="1:50" x14ac:dyDescent="0.3">
      <c r="A340" s="52"/>
      <c r="B340" s="48"/>
      <c r="C340" s="48"/>
      <c r="D340" s="48"/>
      <c r="E340" s="48"/>
      <c r="F340" s="48"/>
      <c r="G340" s="48"/>
      <c r="H340" s="48"/>
      <c r="I340" s="51" t="str">
        <f t="shared" si="5"/>
        <v/>
      </c>
      <c r="J340" s="50" t="str">
        <f t="shared" si="6"/>
        <v/>
      </c>
      <c r="K340" s="48"/>
      <c r="L340" s="48"/>
      <c r="M340" s="48"/>
      <c r="N340" s="48"/>
      <c r="O340" s="48"/>
      <c r="P340" s="48"/>
      <c r="Q340" s="48"/>
      <c r="R340" s="48"/>
      <c r="S340" s="48"/>
      <c r="T340" s="48"/>
      <c r="U340" s="48"/>
      <c r="V340" s="48"/>
      <c r="W340" s="48"/>
      <c r="X340" s="48"/>
      <c r="Y340" s="48"/>
      <c r="Z340" s="48"/>
      <c r="AA340" s="48"/>
      <c r="AB340" s="48"/>
      <c r="AC340" s="48"/>
      <c r="AD340" s="48"/>
      <c r="AE340" s="48"/>
      <c r="AF340" s="48"/>
      <c r="AG340" s="48"/>
      <c r="AH340" s="48"/>
      <c r="AI340" s="48"/>
      <c r="AJ340" s="48"/>
      <c r="AK340" s="48"/>
      <c r="AL340" s="48"/>
      <c r="AM340" s="48"/>
      <c r="AN340" s="48"/>
      <c r="AO340" s="49">
        <f t="shared" si="7"/>
        <v>0</v>
      </c>
      <c r="AP340" s="49">
        <f t="shared" si="8"/>
        <v>0</v>
      </c>
      <c r="AQ340" s="48"/>
      <c r="AR340" s="48"/>
      <c r="AS340" s="48"/>
      <c r="AT340" s="48"/>
      <c r="AU340" s="47">
        <f t="shared" si="9"/>
        <v>0</v>
      </c>
      <c r="AV340" s="46" t="str">
        <f>IFERROR(#REF!*'[2]Paramètres commerciaux'!$C$5+#REF!*'[2]Paramètres commerciaux'!$C$4+(#REF!*'[2]Paramètres commerciaux'!$C$2)/'[2]Trame de calcul'!#REF!+A340*'[2]Paramètres commerciaux'!$C$2+B340*'[2]Paramètres commerciaux'!$C$2+(AC340*'[2]Paramètres commerciaux'!$C$2)/'[2]Trame de calcul'!#REF!+AD340*'[2]Paramètres commerciaux'!$C$2+(AE340*'[2]Paramètres commerciaux'!$C$2)/'[2]Trame de calcul'!#REF!+AF340*'[2]Paramètres commerciaux'!$C$2+AG340*'[2]Paramètres commerciaux'!$C$2+AH340*'[2]Paramètres commerciaux'!$C$3+AI340*'[2]Paramètres commerciaux'!$C$3+AK340*'[2]Paramètres commerciaux'!$C$2+IF(AL340='[2]Liste de choix'!$A$4,('[2]Tps prépa fixe'!$B$2*'[2]Paramètres commerciaux'!$C$2)/#REF!,IF('[2]Trame de calcul'!AR340='[2]Liste de choix'!$A$3,('[2]Tps prépa fixe'!$B$3*'[2]Paramètres commerciaux'!$C$2)/#REF!,0))+IF(AM340&lt;&gt;"",(('[2]Tps prépa fixe'!$B$4*'[2]Paramètres commerciaux'!$C$2)*AN340)/'[2]Trame de calcul'!#REF!,0)+((AM340*'[2]Paramètres commerciaux'!$C$2)+IF('[2]Trame de calcul'!AU340='[2]Liste de choix'!$C$4,'[2]Liste de choix'!$D$4*'[2]Paramètres commerciaux'!$C$2,0))*'[2]Trame de calcul'!AT340,"")</f>
        <v/>
      </c>
      <c r="AW340" s="46" t="str">
        <f>IFERROR(#REF!+#REF!+(#REF!*'[2]Paramètres commerciaux'!$C$1)/'[2]Trame de calcul'!#REF!+#REF!*'[2]Paramètres commerciaux'!$C$1+A340*'[2]Paramètres commerciaux'!$C$1+(AB340*'[2]Paramètres commerciaux'!$C$1)/#REF!+AC340*'[2]Paramètres commerciaux'!$C$1+(AD340*'[2]Paramètres commerciaux'!$C$1)/'[2]Trame de calcul'!#REF!+AE340*'[2]Paramètres commerciaux'!$C$1+AF340*'[2]Paramètres commerciaux'!$C$1+AG340+AH340+AJ340*'[2]Paramètres commerciaux'!$C$1+IF(AK340='[2]Liste de choix'!$A$4,('[2]Tps prépa fixe'!$B$2*'[2]Paramètres commerciaux'!$C$1)/#REF!,IF('[2]Trame de calcul'!AQ340='[2]Liste de choix'!$A$3,('[2]Tps prépa fixe'!$B$3*'[2]Paramètres commerciaux'!$C$1)/#REF!,0))+IF(AL340&lt;&gt;"",(('[2]Tps prépa fixe'!$B$4*'[2]Paramètres commerciaux'!$C$1)*AM340)/'[2]Trame de calcul'!#REF!,0)+((AL340*'[2]Paramètres commerciaux'!$C$1)+IF('[2]Trame de calcul'!AT340='[2]Liste de choix'!$C$4,'[2]Liste de choix'!$D$4*'[2]Paramètres commerciaux'!$C$1,0))*'[2]Trame de calcul'!AS340,"")</f>
        <v/>
      </c>
      <c r="AX340" s="46" t="str">
        <f>IFERROR(AW340+(AI340/#REF!),"")</f>
        <v/>
      </c>
    </row>
    <row r="341" spans="1:50" x14ac:dyDescent="0.3">
      <c r="A341" s="52"/>
      <c r="B341" s="48"/>
      <c r="C341" s="48"/>
      <c r="D341" s="48"/>
      <c r="E341" s="48"/>
      <c r="F341" s="48"/>
      <c r="G341" s="48"/>
      <c r="H341" s="48"/>
      <c r="I341" s="51" t="str">
        <f t="shared" si="5"/>
        <v/>
      </c>
      <c r="J341" s="50" t="str">
        <f t="shared" si="6"/>
        <v/>
      </c>
      <c r="K341" s="48"/>
      <c r="L341" s="48"/>
      <c r="M341" s="48"/>
      <c r="N341" s="48"/>
      <c r="O341" s="48"/>
      <c r="P341" s="48"/>
      <c r="Q341" s="48"/>
      <c r="R341" s="48"/>
      <c r="S341" s="48"/>
      <c r="T341" s="48"/>
      <c r="U341" s="48"/>
      <c r="V341" s="48"/>
      <c r="W341" s="48"/>
      <c r="X341" s="48"/>
      <c r="Y341" s="48"/>
      <c r="Z341" s="48"/>
      <c r="AA341" s="48"/>
      <c r="AB341" s="48"/>
      <c r="AC341" s="48"/>
      <c r="AD341" s="48"/>
      <c r="AE341" s="48"/>
      <c r="AF341" s="48"/>
      <c r="AG341" s="48"/>
      <c r="AH341" s="48"/>
      <c r="AI341" s="48"/>
      <c r="AJ341" s="48"/>
      <c r="AK341" s="48"/>
      <c r="AL341" s="48"/>
      <c r="AM341" s="48"/>
      <c r="AN341" s="48"/>
      <c r="AO341" s="49">
        <f t="shared" si="7"/>
        <v>0</v>
      </c>
      <c r="AP341" s="49">
        <f t="shared" si="8"/>
        <v>0</v>
      </c>
      <c r="AQ341" s="48"/>
      <c r="AR341" s="48"/>
      <c r="AS341" s="48"/>
      <c r="AT341" s="48"/>
      <c r="AU341" s="47">
        <f t="shared" si="9"/>
        <v>0</v>
      </c>
      <c r="AV341" s="46" t="str">
        <f>IFERROR(#REF!*'[2]Paramètres commerciaux'!$C$5+#REF!*'[2]Paramètres commerciaux'!$C$4+(#REF!*'[2]Paramètres commerciaux'!$C$2)/'[2]Trame de calcul'!#REF!+A341*'[2]Paramètres commerciaux'!$C$2+B341*'[2]Paramètres commerciaux'!$C$2+(AC341*'[2]Paramètres commerciaux'!$C$2)/'[2]Trame de calcul'!#REF!+AD341*'[2]Paramètres commerciaux'!$C$2+(AE341*'[2]Paramètres commerciaux'!$C$2)/'[2]Trame de calcul'!#REF!+AF341*'[2]Paramètres commerciaux'!$C$2+AG341*'[2]Paramètres commerciaux'!$C$2+AH341*'[2]Paramètres commerciaux'!$C$3+AI341*'[2]Paramètres commerciaux'!$C$3+AK341*'[2]Paramètres commerciaux'!$C$2+IF(AL341='[2]Liste de choix'!$A$4,('[2]Tps prépa fixe'!$B$2*'[2]Paramètres commerciaux'!$C$2)/#REF!,IF('[2]Trame de calcul'!AR341='[2]Liste de choix'!$A$3,('[2]Tps prépa fixe'!$B$3*'[2]Paramètres commerciaux'!$C$2)/#REF!,0))+IF(AM341&lt;&gt;"",(('[2]Tps prépa fixe'!$B$4*'[2]Paramètres commerciaux'!$C$2)*AN341)/'[2]Trame de calcul'!#REF!,0)+((AM341*'[2]Paramètres commerciaux'!$C$2)+IF('[2]Trame de calcul'!AU341='[2]Liste de choix'!$C$4,'[2]Liste de choix'!$D$4*'[2]Paramètres commerciaux'!$C$2,0))*'[2]Trame de calcul'!AT341,"")</f>
        <v/>
      </c>
      <c r="AW341" s="46" t="str">
        <f>IFERROR(#REF!+#REF!+(#REF!*'[2]Paramètres commerciaux'!$C$1)/'[2]Trame de calcul'!#REF!+#REF!*'[2]Paramètres commerciaux'!$C$1+A341*'[2]Paramètres commerciaux'!$C$1+(AB341*'[2]Paramètres commerciaux'!$C$1)/#REF!+AC341*'[2]Paramètres commerciaux'!$C$1+(AD341*'[2]Paramètres commerciaux'!$C$1)/'[2]Trame de calcul'!#REF!+AE341*'[2]Paramètres commerciaux'!$C$1+AF341*'[2]Paramètres commerciaux'!$C$1+AG341+AH341+AJ341*'[2]Paramètres commerciaux'!$C$1+IF(AK341='[2]Liste de choix'!$A$4,('[2]Tps prépa fixe'!$B$2*'[2]Paramètres commerciaux'!$C$1)/#REF!,IF('[2]Trame de calcul'!AQ341='[2]Liste de choix'!$A$3,('[2]Tps prépa fixe'!$B$3*'[2]Paramètres commerciaux'!$C$1)/#REF!,0))+IF(AL341&lt;&gt;"",(('[2]Tps prépa fixe'!$B$4*'[2]Paramètres commerciaux'!$C$1)*AM341)/'[2]Trame de calcul'!#REF!,0)+((AL341*'[2]Paramètres commerciaux'!$C$1)+IF('[2]Trame de calcul'!AT341='[2]Liste de choix'!$C$4,'[2]Liste de choix'!$D$4*'[2]Paramètres commerciaux'!$C$1,0))*'[2]Trame de calcul'!AS341,"")</f>
        <v/>
      </c>
      <c r="AX341" s="46" t="str">
        <f>IFERROR(AW341+(AI341/#REF!),"")</f>
        <v/>
      </c>
    </row>
    <row r="342" spans="1:50" x14ac:dyDescent="0.3">
      <c r="A342" s="52"/>
      <c r="B342" s="48"/>
      <c r="C342" s="48"/>
      <c r="D342" s="48"/>
      <c r="E342" s="48"/>
      <c r="F342" s="48"/>
      <c r="G342" s="48"/>
      <c r="H342" s="48"/>
      <c r="I342" s="51" t="str">
        <f t="shared" si="5"/>
        <v/>
      </c>
      <c r="J342" s="50" t="str">
        <f t="shared" si="6"/>
        <v/>
      </c>
      <c r="K342" s="48"/>
      <c r="L342" s="48"/>
      <c r="M342" s="48"/>
      <c r="N342" s="48"/>
      <c r="O342" s="48"/>
      <c r="P342" s="48"/>
      <c r="Q342" s="48"/>
      <c r="R342" s="48"/>
      <c r="S342" s="48"/>
      <c r="T342" s="48"/>
      <c r="U342" s="48"/>
      <c r="V342" s="48"/>
      <c r="W342" s="48"/>
      <c r="X342" s="48"/>
      <c r="Y342" s="48"/>
      <c r="Z342" s="48"/>
      <c r="AA342" s="48"/>
      <c r="AB342" s="48"/>
      <c r="AC342" s="48"/>
      <c r="AD342" s="48"/>
      <c r="AE342" s="48"/>
      <c r="AF342" s="48"/>
      <c r="AG342" s="48"/>
      <c r="AH342" s="48"/>
      <c r="AI342" s="48"/>
      <c r="AJ342" s="48"/>
      <c r="AK342" s="48"/>
      <c r="AL342" s="48"/>
      <c r="AM342" s="48"/>
      <c r="AN342" s="48"/>
      <c r="AO342" s="49">
        <f t="shared" si="7"/>
        <v>0</v>
      </c>
      <c r="AP342" s="49">
        <f t="shared" si="8"/>
        <v>0</v>
      </c>
      <c r="AQ342" s="48"/>
      <c r="AR342" s="48"/>
      <c r="AS342" s="48"/>
      <c r="AT342" s="48"/>
      <c r="AU342" s="47">
        <f t="shared" si="9"/>
        <v>0</v>
      </c>
      <c r="AV342" s="46" t="str">
        <f>IFERROR(#REF!*'[2]Paramètres commerciaux'!$C$5+#REF!*'[2]Paramètres commerciaux'!$C$4+(#REF!*'[2]Paramètres commerciaux'!$C$2)/'[2]Trame de calcul'!#REF!+A342*'[2]Paramètres commerciaux'!$C$2+B342*'[2]Paramètres commerciaux'!$C$2+(AC342*'[2]Paramètres commerciaux'!$C$2)/'[2]Trame de calcul'!#REF!+AD342*'[2]Paramètres commerciaux'!$C$2+(AE342*'[2]Paramètres commerciaux'!$C$2)/'[2]Trame de calcul'!#REF!+AF342*'[2]Paramètres commerciaux'!$C$2+AG342*'[2]Paramètres commerciaux'!$C$2+AH342*'[2]Paramètres commerciaux'!$C$3+AI342*'[2]Paramètres commerciaux'!$C$3+AK342*'[2]Paramètres commerciaux'!$C$2+IF(AL342='[2]Liste de choix'!$A$4,('[2]Tps prépa fixe'!$B$2*'[2]Paramètres commerciaux'!$C$2)/#REF!,IF('[2]Trame de calcul'!AR342='[2]Liste de choix'!$A$3,('[2]Tps prépa fixe'!$B$3*'[2]Paramètres commerciaux'!$C$2)/#REF!,0))+IF(AM342&lt;&gt;"",(('[2]Tps prépa fixe'!$B$4*'[2]Paramètres commerciaux'!$C$2)*AN342)/'[2]Trame de calcul'!#REF!,0)+((AM342*'[2]Paramètres commerciaux'!$C$2)+IF('[2]Trame de calcul'!AU342='[2]Liste de choix'!$C$4,'[2]Liste de choix'!$D$4*'[2]Paramètres commerciaux'!$C$2,0))*'[2]Trame de calcul'!AT342,"")</f>
        <v/>
      </c>
      <c r="AW342" s="46" t="str">
        <f>IFERROR(#REF!+#REF!+(#REF!*'[2]Paramètres commerciaux'!$C$1)/'[2]Trame de calcul'!#REF!+#REF!*'[2]Paramètres commerciaux'!$C$1+A342*'[2]Paramètres commerciaux'!$C$1+(AB342*'[2]Paramètres commerciaux'!$C$1)/#REF!+AC342*'[2]Paramètres commerciaux'!$C$1+(AD342*'[2]Paramètres commerciaux'!$C$1)/'[2]Trame de calcul'!#REF!+AE342*'[2]Paramètres commerciaux'!$C$1+AF342*'[2]Paramètres commerciaux'!$C$1+AG342+AH342+AJ342*'[2]Paramètres commerciaux'!$C$1+IF(AK342='[2]Liste de choix'!$A$4,('[2]Tps prépa fixe'!$B$2*'[2]Paramètres commerciaux'!$C$1)/#REF!,IF('[2]Trame de calcul'!AQ342='[2]Liste de choix'!$A$3,('[2]Tps prépa fixe'!$B$3*'[2]Paramètres commerciaux'!$C$1)/#REF!,0))+IF(AL342&lt;&gt;"",(('[2]Tps prépa fixe'!$B$4*'[2]Paramètres commerciaux'!$C$1)*AM342)/'[2]Trame de calcul'!#REF!,0)+((AL342*'[2]Paramètres commerciaux'!$C$1)+IF('[2]Trame de calcul'!AT342='[2]Liste de choix'!$C$4,'[2]Liste de choix'!$D$4*'[2]Paramètres commerciaux'!$C$1,0))*'[2]Trame de calcul'!AS342,"")</f>
        <v/>
      </c>
      <c r="AX342" s="46" t="str">
        <f>IFERROR(AW342+(AI342/#REF!),"")</f>
        <v/>
      </c>
    </row>
    <row r="343" spans="1:50" x14ac:dyDescent="0.3">
      <c r="A343" s="52"/>
      <c r="B343" s="48"/>
      <c r="C343" s="48"/>
      <c r="D343" s="48"/>
      <c r="E343" s="48"/>
      <c r="F343" s="48"/>
      <c r="G343" s="48"/>
      <c r="H343" s="48"/>
      <c r="I343" s="51" t="str">
        <f t="shared" si="5"/>
        <v/>
      </c>
      <c r="J343" s="50" t="str">
        <f t="shared" si="6"/>
        <v/>
      </c>
      <c r="K343" s="48"/>
      <c r="L343" s="48"/>
      <c r="M343" s="48"/>
      <c r="N343" s="48"/>
      <c r="O343" s="48"/>
      <c r="P343" s="48"/>
      <c r="Q343" s="48"/>
      <c r="R343" s="48"/>
      <c r="S343" s="48"/>
      <c r="T343" s="48"/>
      <c r="U343" s="48"/>
      <c r="V343" s="48"/>
      <c r="W343" s="48"/>
      <c r="X343" s="48"/>
      <c r="Y343" s="48"/>
      <c r="Z343" s="48"/>
      <c r="AA343" s="48"/>
      <c r="AB343" s="48"/>
      <c r="AC343" s="48"/>
      <c r="AD343" s="48"/>
      <c r="AE343" s="48"/>
      <c r="AF343" s="48"/>
      <c r="AG343" s="48"/>
      <c r="AH343" s="48"/>
      <c r="AI343" s="48"/>
      <c r="AJ343" s="48"/>
      <c r="AK343" s="48"/>
      <c r="AL343" s="48"/>
      <c r="AM343" s="48"/>
      <c r="AN343" s="48"/>
      <c r="AO343" s="49">
        <f t="shared" si="7"/>
        <v>0</v>
      </c>
      <c r="AP343" s="49">
        <f t="shared" si="8"/>
        <v>0</v>
      </c>
      <c r="AQ343" s="48"/>
      <c r="AR343" s="48"/>
      <c r="AS343" s="48"/>
      <c r="AT343" s="48"/>
      <c r="AU343" s="47">
        <f t="shared" si="9"/>
        <v>0</v>
      </c>
      <c r="AV343" s="46" t="str">
        <f>IFERROR(#REF!*'[2]Paramètres commerciaux'!$C$5+#REF!*'[2]Paramètres commerciaux'!$C$4+(#REF!*'[2]Paramètres commerciaux'!$C$2)/'[2]Trame de calcul'!#REF!+A343*'[2]Paramètres commerciaux'!$C$2+B343*'[2]Paramètres commerciaux'!$C$2+(AC343*'[2]Paramètres commerciaux'!$C$2)/'[2]Trame de calcul'!#REF!+AD343*'[2]Paramètres commerciaux'!$C$2+(AE343*'[2]Paramètres commerciaux'!$C$2)/'[2]Trame de calcul'!#REF!+AF343*'[2]Paramètres commerciaux'!$C$2+AG343*'[2]Paramètres commerciaux'!$C$2+AH343*'[2]Paramètres commerciaux'!$C$3+AI343*'[2]Paramètres commerciaux'!$C$3+AK343*'[2]Paramètres commerciaux'!$C$2+IF(AL343='[2]Liste de choix'!$A$4,('[2]Tps prépa fixe'!$B$2*'[2]Paramètres commerciaux'!$C$2)/#REF!,IF('[2]Trame de calcul'!AR343='[2]Liste de choix'!$A$3,('[2]Tps prépa fixe'!$B$3*'[2]Paramètres commerciaux'!$C$2)/#REF!,0))+IF(AM343&lt;&gt;"",(('[2]Tps prépa fixe'!$B$4*'[2]Paramètres commerciaux'!$C$2)*AN343)/'[2]Trame de calcul'!#REF!,0)+((AM343*'[2]Paramètres commerciaux'!$C$2)+IF('[2]Trame de calcul'!AU343='[2]Liste de choix'!$C$4,'[2]Liste de choix'!$D$4*'[2]Paramètres commerciaux'!$C$2,0))*'[2]Trame de calcul'!AT343,"")</f>
        <v/>
      </c>
      <c r="AW343" s="46" t="str">
        <f>IFERROR(#REF!+#REF!+(#REF!*'[2]Paramètres commerciaux'!$C$1)/'[2]Trame de calcul'!#REF!+#REF!*'[2]Paramètres commerciaux'!$C$1+A343*'[2]Paramètres commerciaux'!$C$1+(AB343*'[2]Paramètres commerciaux'!$C$1)/#REF!+AC343*'[2]Paramètres commerciaux'!$C$1+(AD343*'[2]Paramètres commerciaux'!$C$1)/'[2]Trame de calcul'!#REF!+AE343*'[2]Paramètres commerciaux'!$C$1+AF343*'[2]Paramètres commerciaux'!$C$1+AG343+AH343+AJ343*'[2]Paramètres commerciaux'!$C$1+IF(AK343='[2]Liste de choix'!$A$4,('[2]Tps prépa fixe'!$B$2*'[2]Paramètres commerciaux'!$C$1)/#REF!,IF('[2]Trame de calcul'!AQ343='[2]Liste de choix'!$A$3,('[2]Tps prépa fixe'!$B$3*'[2]Paramètres commerciaux'!$C$1)/#REF!,0))+IF(AL343&lt;&gt;"",(('[2]Tps prépa fixe'!$B$4*'[2]Paramètres commerciaux'!$C$1)*AM343)/'[2]Trame de calcul'!#REF!,0)+((AL343*'[2]Paramètres commerciaux'!$C$1)+IF('[2]Trame de calcul'!AT343='[2]Liste de choix'!$C$4,'[2]Liste de choix'!$D$4*'[2]Paramètres commerciaux'!$C$1,0))*'[2]Trame de calcul'!AS343,"")</f>
        <v/>
      </c>
      <c r="AX343" s="46" t="str">
        <f>IFERROR(AW343+(AI343/#REF!),"")</f>
        <v/>
      </c>
    </row>
    <row r="344" spans="1:50" x14ac:dyDescent="0.3">
      <c r="A344" s="52"/>
      <c r="B344" s="48"/>
      <c r="C344" s="48"/>
      <c r="D344" s="48"/>
      <c r="E344" s="48"/>
      <c r="F344" s="48"/>
      <c r="G344" s="48"/>
      <c r="H344" s="48"/>
      <c r="I344" s="51" t="str">
        <f t="shared" si="5"/>
        <v/>
      </c>
      <c r="J344" s="50" t="str">
        <f t="shared" si="6"/>
        <v/>
      </c>
      <c r="K344" s="48"/>
      <c r="L344" s="48"/>
      <c r="M344" s="48"/>
      <c r="N344" s="48"/>
      <c r="O344" s="48"/>
      <c r="P344" s="48"/>
      <c r="Q344" s="48"/>
      <c r="R344" s="48"/>
      <c r="S344" s="48"/>
      <c r="T344" s="48"/>
      <c r="U344" s="48"/>
      <c r="V344" s="48"/>
      <c r="W344" s="48"/>
      <c r="X344" s="48"/>
      <c r="Y344" s="48"/>
      <c r="Z344" s="48"/>
      <c r="AA344" s="48"/>
      <c r="AB344" s="48"/>
      <c r="AC344" s="48"/>
      <c r="AD344" s="48"/>
      <c r="AE344" s="48"/>
      <c r="AF344" s="48"/>
      <c r="AG344" s="48"/>
      <c r="AH344" s="48"/>
      <c r="AI344" s="48"/>
      <c r="AJ344" s="48"/>
      <c r="AK344" s="48"/>
      <c r="AL344" s="48"/>
      <c r="AM344" s="48"/>
      <c r="AN344" s="48"/>
      <c r="AO344" s="49">
        <f t="shared" si="7"/>
        <v>0</v>
      </c>
      <c r="AP344" s="49">
        <f t="shared" si="8"/>
        <v>0</v>
      </c>
      <c r="AQ344" s="48"/>
      <c r="AR344" s="48"/>
      <c r="AS344" s="48"/>
      <c r="AT344" s="48"/>
      <c r="AU344" s="47">
        <f t="shared" si="9"/>
        <v>0</v>
      </c>
      <c r="AV344" s="46" t="str">
        <f>IFERROR(#REF!*'[2]Paramètres commerciaux'!$C$5+#REF!*'[2]Paramètres commerciaux'!$C$4+(#REF!*'[2]Paramètres commerciaux'!$C$2)/'[2]Trame de calcul'!#REF!+A344*'[2]Paramètres commerciaux'!$C$2+B344*'[2]Paramètres commerciaux'!$C$2+(AC344*'[2]Paramètres commerciaux'!$C$2)/'[2]Trame de calcul'!#REF!+AD344*'[2]Paramètres commerciaux'!$C$2+(AE344*'[2]Paramètres commerciaux'!$C$2)/'[2]Trame de calcul'!#REF!+AF344*'[2]Paramètres commerciaux'!$C$2+AG344*'[2]Paramètres commerciaux'!$C$2+AH344*'[2]Paramètres commerciaux'!$C$3+AI344*'[2]Paramètres commerciaux'!$C$3+AK344*'[2]Paramètres commerciaux'!$C$2+IF(AL344='[2]Liste de choix'!$A$4,('[2]Tps prépa fixe'!$B$2*'[2]Paramètres commerciaux'!$C$2)/#REF!,IF('[2]Trame de calcul'!AR344='[2]Liste de choix'!$A$3,('[2]Tps prépa fixe'!$B$3*'[2]Paramètres commerciaux'!$C$2)/#REF!,0))+IF(AM344&lt;&gt;"",(('[2]Tps prépa fixe'!$B$4*'[2]Paramètres commerciaux'!$C$2)*AN344)/'[2]Trame de calcul'!#REF!,0)+((AM344*'[2]Paramètres commerciaux'!$C$2)+IF('[2]Trame de calcul'!AU344='[2]Liste de choix'!$C$4,'[2]Liste de choix'!$D$4*'[2]Paramètres commerciaux'!$C$2,0))*'[2]Trame de calcul'!AT344,"")</f>
        <v/>
      </c>
      <c r="AW344" s="46" t="str">
        <f>IFERROR(#REF!+#REF!+(#REF!*'[2]Paramètres commerciaux'!$C$1)/'[2]Trame de calcul'!#REF!+#REF!*'[2]Paramètres commerciaux'!$C$1+A344*'[2]Paramètres commerciaux'!$C$1+(AB344*'[2]Paramètres commerciaux'!$C$1)/#REF!+AC344*'[2]Paramètres commerciaux'!$C$1+(AD344*'[2]Paramètres commerciaux'!$C$1)/'[2]Trame de calcul'!#REF!+AE344*'[2]Paramètres commerciaux'!$C$1+AF344*'[2]Paramètres commerciaux'!$C$1+AG344+AH344+AJ344*'[2]Paramètres commerciaux'!$C$1+IF(AK344='[2]Liste de choix'!$A$4,('[2]Tps prépa fixe'!$B$2*'[2]Paramètres commerciaux'!$C$1)/#REF!,IF('[2]Trame de calcul'!AQ344='[2]Liste de choix'!$A$3,('[2]Tps prépa fixe'!$B$3*'[2]Paramètres commerciaux'!$C$1)/#REF!,0))+IF(AL344&lt;&gt;"",(('[2]Tps prépa fixe'!$B$4*'[2]Paramètres commerciaux'!$C$1)*AM344)/'[2]Trame de calcul'!#REF!,0)+((AL344*'[2]Paramètres commerciaux'!$C$1)+IF('[2]Trame de calcul'!AT344='[2]Liste de choix'!$C$4,'[2]Liste de choix'!$D$4*'[2]Paramètres commerciaux'!$C$1,0))*'[2]Trame de calcul'!AS344,"")</f>
        <v/>
      </c>
      <c r="AX344" s="46" t="str">
        <f>IFERROR(AW344+(AI344/#REF!),"")</f>
        <v/>
      </c>
    </row>
    <row r="345" spans="1:50" x14ac:dyDescent="0.3">
      <c r="A345" s="52"/>
      <c r="B345" s="48"/>
      <c r="C345" s="48"/>
      <c r="D345" s="48"/>
      <c r="E345" s="48"/>
      <c r="F345" s="48"/>
      <c r="G345" s="48"/>
      <c r="H345" s="48"/>
      <c r="I345" s="51" t="str">
        <f t="shared" si="5"/>
        <v/>
      </c>
      <c r="J345" s="50" t="str">
        <f t="shared" si="6"/>
        <v/>
      </c>
      <c r="K345" s="48"/>
      <c r="L345" s="48"/>
      <c r="M345" s="48"/>
      <c r="N345" s="48"/>
      <c r="O345" s="48"/>
      <c r="P345" s="48"/>
      <c r="Q345" s="48"/>
      <c r="R345" s="48"/>
      <c r="S345" s="48"/>
      <c r="T345" s="48"/>
      <c r="U345" s="48"/>
      <c r="V345" s="48"/>
      <c r="W345" s="48"/>
      <c r="X345" s="48"/>
      <c r="Y345" s="48"/>
      <c r="Z345" s="48"/>
      <c r="AA345" s="48"/>
      <c r="AB345" s="48"/>
      <c r="AC345" s="48"/>
      <c r="AD345" s="48"/>
      <c r="AE345" s="48"/>
      <c r="AF345" s="48"/>
      <c r="AG345" s="48"/>
      <c r="AH345" s="48"/>
      <c r="AI345" s="48"/>
      <c r="AJ345" s="48"/>
      <c r="AK345" s="48"/>
      <c r="AL345" s="48"/>
      <c r="AM345" s="48"/>
      <c r="AN345" s="48"/>
      <c r="AO345" s="49">
        <f t="shared" si="7"/>
        <v>0</v>
      </c>
      <c r="AP345" s="49">
        <f t="shared" si="8"/>
        <v>0</v>
      </c>
      <c r="AQ345" s="48"/>
      <c r="AR345" s="48"/>
      <c r="AS345" s="48"/>
      <c r="AT345" s="48"/>
      <c r="AU345" s="47">
        <f t="shared" si="9"/>
        <v>0</v>
      </c>
      <c r="AV345" s="46" t="str">
        <f>IFERROR(#REF!*'[2]Paramètres commerciaux'!$C$5+#REF!*'[2]Paramètres commerciaux'!$C$4+(#REF!*'[2]Paramètres commerciaux'!$C$2)/'[2]Trame de calcul'!#REF!+A345*'[2]Paramètres commerciaux'!$C$2+B345*'[2]Paramètres commerciaux'!$C$2+(AC345*'[2]Paramètres commerciaux'!$C$2)/'[2]Trame de calcul'!#REF!+AD345*'[2]Paramètres commerciaux'!$C$2+(AE345*'[2]Paramètres commerciaux'!$C$2)/'[2]Trame de calcul'!#REF!+AF345*'[2]Paramètres commerciaux'!$C$2+AG345*'[2]Paramètres commerciaux'!$C$2+AH345*'[2]Paramètres commerciaux'!$C$3+AI345*'[2]Paramètres commerciaux'!$C$3+AK345*'[2]Paramètres commerciaux'!$C$2+IF(AL345='[2]Liste de choix'!$A$4,('[2]Tps prépa fixe'!$B$2*'[2]Paramètres commerciaux'!$C$2)/#REF!,IF('[2]Trame de calcul'!AR345='[2]Liste de choix'!$A$3,('[2]Tps prépa fixe'!$B$3*'[2]Paramètres commerciaux'!$C$2)/#REF!,0))+IF(AM345&lt;&gt;"",(('[2]Tps prépa fixe'!$B$4*'[2]Paramètres commerciaux'!$C$2)*AN345)/'[2]Trame de calcul'!#REF!,0)+((AM345*'[2]Paramètres commerciaux'!$C$2)+IF('[2]Trame de calcul'!AU345='[2]Liste de choix'!$C$4,'[2]Liste de choix'!$D$4*'[2]Paramètres commerciaux'!$C$2,0))*'[2]Trame de calcul'!AT345,"")</f>
        <v/>
      </c>
      <c r="AW345" s="46" t="str">
        <f>IFERROR(#REF!+#REF!+(#REF!*'[2]Paramètres commerciaux'!$C$1)/'[2]Trame de calcul'!#REF!+#REF!*'[2]Paramètres commerciaux'!$C$1+A345*'[2]Paramètres commerciaux'!$C$1+(AB345*'[2]Paramètres commerciaux'!$C$1)/#REF!+AC345*'[2]Paramètres commerciaux'!$C$1+(AD345*'[2]Paramètres commerciaux'!$C$1)/'[2]Trame de calcul'!#REF!+AE345*'[2]Paramètres commerciaux'!$C$1+AF345*'[2]Paramètres commerciaux'!$C$1+AG345+AH345+AJ345*'[2]Paramètres commerciaux'!$C$1+IF(AK345='[2]Liste de choix'!$A$4,('[2]Tps prépa fixe'!$B$2*'[2]Paramètres commerciaux'!$C$1)/#REF!,IF('[2]Trame de calcul'!AQ345='[2]Liste de choix'!$A$3,('[2]Tps prépa fixe'!$B$3*'[2]Paramètres commerciaux'!$C$1)/#REF!,0))+IF(AL345&lt;&gt;"",(('[2]Tps prépa fixe'!$B$4*'[2]Paramètres commerciaux'!$C$1)*AM345)/'[2]Trame de calcul'!#REF!,0)+((AL345*'[2]Paramètres commerciaux'!$C$1)+IF('[2]Trame de calcul'!AT345='[2]Liste de choix'!$C$4,'[2]Liste de choix'!$D$4*'[2]Paramètres commerciaux'!$C$1,0))*'[2]Trame de calcul'!AS345,"")</f>
        <v/>
      </c>
      <c r="AX345" s="46" t="str">
        <f>IFERROR(AW345+(AI345/#REF!),"")</f>
        <v/>
      </c>
    </row>
    <row r="346" spans="1:50" x14ac:dyDescent="0.3">
      <c r="A346" s="52"/>
      <c r="B346" s="48"/>
      <c r="C346" s="48"/>
      <c r="D346" s="48"/>
      <c r="E346" s="48"/>
      <c r="F346" s="48"/>
      <c r="G346" s="48"/>
      <c r="H346" s="48"/>
      <c r="I346" s="51" t="str">
        <f t="shared" si="5"/>
        <v/>
      </c>
      <c r="J346" s="50" t="str">
        <f t="shared" si="6"/>
        <v/>
      </c>
      <c r="K346" s="48"/>
      <c r="L346" s="48"/>
      <c r="M346" s="48"/>
      <c r="N346" s="48"/>
      <c r="O346" s="48"/>
      <c r="P346" s="48"/>
      <c r="Q346" s="48"/>
      <c r="R346" s="48"/>
      <c r="S346" s="48"/>
      <c r="T346" s="48"/>
      <c r="U346" s="48"/>
      <c r="V346" s="48"/>
      <c r="W346" s="48"/>
      <c r="X346" s="48"/>
      <c r="Y346" s="48"/>
      <c r="Z346" s="48"/>
      <c r="AA346" s="48"/>
      <c r="AB346" s="48"/>
      <c r="AC346" s="48"/>
      <c r="AD346" s="48"/>
      <c r="AE346" s="48"/>
      <c r="AF346" s="48"/>
      <c r="AG346" s="48"/>
      <c r="AH346" s="48"/>
      <c r="AI346" s="48"/>
      <c r="AJ346" s="48"/>
      <c r="AK346" s="48"/>
      <c r="AL346" s="48"/>
      <c r="AM346" s="48"/>
      <c r="AN346" s="48"/>
      <c r="AO346" s="49">
        <f t="shared" si="7"/>
        <v>0</v>
      </c>
      <c r="AP346" s="49">
        <f t="shared" si="8"/>
        <v>0</v>
      </c>
      <c r="AQ346" s="48"/>
      <c r="AR346" s="48"/>
      <c r="AS346" s="48"/>
      <c r="AT346" s="48"/>
      <c r="AU346" s="47">
        <f t="shared" si="9"/>
        <v>0</v>
      </c>
      <c r="AV346" s="46" t="str">
        <f>IFERROR(#REF!*'[2]Paramètres commerciaux'!$C$5+#REF!*'[2]Paramètres commerciaux'!$C$4+(#REF!*'[2]Paramètres commerciaux'!$C$2)/'[2]Trame de calcul'!#REF!+A346*'[2]Paramètres commerciaux'!$C$2+B346*'[2]Paramètres commerciaux'!$C$2+(AC346*'[2]Paramètres commerciaux'!$C$2)/'[2]Trame de calcul'!#REF!+AD346*'[2]Paramètres commerciaux'!$C$2+(AE346*'[2]Paramètres commerciaux'!$C$2)/'[2]Trame de calcul'!#REF!+AF346*'[2]Paramètres commerciaux'!$C$2+AG346*'[2]Paramètres commerciaux'!$C$2+AH346*'[2]Paramètres commerciaux'!$C$3+AI346*'[2]Paramètres commerciaux'!$C$3+AK346*'[2]Paramètres commerciaux'!$C$2+IF(AL346='[2]Liste de choix'!$A$4,('[2]Tps prépa fixe'!$B$2*'[2]Paramètres commerciaux'!$C$2)/#REF!,IF('[2]Trame de calcul'!AR346='[2]Liste de choix'!$A$3,('[2]Tps prépa fixe'!$B$3*'[2]Paramètres commerciaux'!$C$2)/#REF!,0))+IF(AM346&lt;&gt;"",(('[2]Tps prépa fixe'!$B$4*'[2]Paramètres commerciaux'!$C$2)*AN346)/'[2]Trame de calcul'!#REF!,0)+((AM346*'[2]Paramètres commerciaux'!$C$2)+IF('[2]Trame de calcul'!AU346='[2]Liste de choix'!$C$4,'[2]Liste de choix'!$D$4*'[2]Paramètres commerciaux'!$C$2,0))*'[2]Trame de calcul'!AT346,"")</f>
        <v/>
      </c>
      <c r="AW346" s="46" t="str">
        <f>IFERROR(#REF!+#REF!+(#REF!*'[2]Paramètres commerciaux'!$C$1)/'[2]Trame de calcul'!#REF!+#REF!*'[2]Paramètres commerciaux'!$C$1+A346*'[2]Paramètres commerciaux'!$C$1+(AB346*'[2]Paramètres commerciaux'!$C$1)/#REF!+AC346*'[2]Paramètres commerciaux'!$C$1+(AD346*'[2]Paramètres commerciaux'!$C$1)/'[2]Trame de calcul'!#REF!+AE346*'[2]Paramètres commerciaux'!$C$1+AF346*'[2]Paramètres commerciaux'!$C$1+AG346+AH346+AJ346*'[2]Paramètres commerciaux'!$C$1+IF(AK346='[2]Liste de choix'!$A$4,('[2]Tps prépa fixe'!$B$2*'[2]Paramètres commerciaux'!$C$1)/#REF!,IF('[2]Trame de calcul'!AQ346='[2]Liste de choix'!$A$3,('[2]Tps prépa fixe'!$B$3*'[2]Paramètres commerciaux'!$C$1)/#REF!,0))+IF(AL346&lt;&gt;"",(('[2]Tps prépa fixe'!$B$4*'[2]Paramètres commerciaux'!$C$1)*AM346)/'[2]Trame de calcul'!#REF!,0)+((AL346*'[2]Paramètres commerciaux'!$C$1)+IF('[2]Trame de calcul'!AT346='[2]Liste de choix'!$C$4,'[2]Liste de choix'!$D$4*'[2]Paramètres commerciaux'!$C$1,0))*'[2]Trame de calcul'!AS346,"")</f>
        <v/>
      </c>
      <c r="AX346" s="46" t="str">
        <f>IFERROR(AW346+(AI346/#REF!),"")</f>
        <v/>
      </c>
    </row>
    <row r="347" spans="1:50" x14ac:dyDescent="0.3">
      <c r="A347" s="52"/>
      <c r="B347" s="48"/>
      <c r="C347" s="48"/>
      <c r="D347" s="48"/>
      <c r="E347" s="48"/>
      <c r="F347" s="48"/>
      <c r="G347" s="48"/>
      <c r="H347" s="48"/>
      <c r="I347" s="51" t="str">
        <f t="shared" si="5"/>
        <v/>
      </c>
      <c r="J347" s="50" t="str">
        <f t="shared" si="6"/>
        <v/>
      </c>
      <c r="K347" s="48"/>
      <c r="L347" s="48"/>
      <c r="M347" s="48"/>
      <c r="N347" s="48"/>
      <c r="O347" s="48"/>
      <c r="P347" s="48"/>
      <c r="Q347" s="48"/>
      <c r="R347" s="48"/>
      <c r="S347" s="48"/>
      <c r="T347" s="48"/>
      <c r="U347" s="48"/>
      <c r="V347" s="48"/>
      <c r="W347" s="48"/>
      <c r="X347" s="48"/>
      <c r="Y347" s="48"/>
      <c r="Z347" s="48"/>
      <c r="AA347" s="48"/>
      <c r="AB347" s="48"/>
      <c r="AC347" s="48"/>
      <c r="AD347" s="48"/>
      <c r="AE347" s="48"/>
      <c r="AF347" s="48"/>
      <c r="AG347" s="48"/>
      <c r="AH347" s="48"/>
      <c r="AI347" s="48"/>
      <c r="AJ347" s="48"/>
      <c r="AK347" s="48"/>
      <c r="AL347" s="48"/>
      <c r="AM347" s="48"/>
      <c r="AN347" s="48"/>
      <c r="AO347" s="49">
        <f t="shared" si="7"/>
        <v>0</v>
      </c>
      <c r="AP347" s="49">
        <f t="shared" si="8"/>
        <v>0</v>
      </c>
      <c r="AQ347" s="48"/>
      <c r="AR347" s="48"/>
      <c r="AS347" s="48"/>
      <c r="AT347" s="48"/>
      <c r="AU347" s="47">
        <f t="shared" si="9"/>
        <v>0</v>
      </c>
      <c r="AV347" s="46" t="str">
        <f>IFERROR(#REF!*'[2]Paramètres commerciaux'!$C$5+#REF!*'[2]Paramètres commerciaux'!$C$4+(#REF!*'[2]Paramètres commerciaux'!$C$2)/'[2]Trame de calcul'!#REF!+A347*'[2]Paramètres commerciaux'!$C$2+B347*'[2]Paramètres commerciaux'!$C$2+(AC347*'[2]Paramètres commerciaux'!$C$2)/'[2]Trame de calcul'!#REF!+AD347*'[2]Paramètres commerciaux'!$C$2+(AE347*'[2]Paramètres commerciaux'!$C$2)/'[2]Trame de calcul'!#REF!+AF347*'[2]Paramètres commerciaux'!$C$2+AG347*'[2]Paramètres commerciaux'!$C$2+AH347*'[2]Paramètres commerciaux'!$C$3+AI347*'[2]Paramètres commerciaux'!$C$3+AK347*'[2]Paramètres commerciaux'!$C$2+IF(AL347='[2]Liste de choix'!$A$4,('[2]Tps prépa fixe'!$B$2*'[2]Paramètres commerciaux'!$C$2)/#REF!,IF('[2]Trame de calcul'!AR347='[2]Liste de choix'!$A$3,('[2]Tps prépa fixe'!$B$3*'[2]Paramètres commerciaux'!$C$2)/#REF!,0))+IF(AM347&lt;&gt;"",(('[2]Tps prépa fixe'!$B$4*'[2]Paramètres commerciaux'!$C$2)*AN347)/'[2]Trame de calcul'!#REF!,0)+((AM347*'[2]Paramètres commerciaux'!$C$2)+IF('[2]Trame de calcul'!AU347='[2]Liste de choix'!$C$4,'[2]Liste de choix'!$D$4*'[2]Paramètres commerciaux'!$C$2,0))*'[2]Trame de calcul'!AT347,"")</f>
        <v/>
      </c>
      <c r="AW347" s="46" t="str">
        <f>IFERROR(#REF!+#REF!+(#REF!*'[2]Paramètres commerciaux'!$C$1)/'[2]Trame de calcul'!#REF!+#REF!*'[2]Paramètres commerciaux'!$C$1+A347*'[2]Paramètres commerciaux'!$C$1+(AB347*'[2]Paramètres commerciaux'!$C$1)/#REF!+AC347*'[2]Paramètres commerciaux'!$C$1+(AD347*'[2]Paramètres commerciaux'!$C$1)/'[2]Trame de calcul'!#REF!+AE347*'[2]Paramètres commerciaux'!$C$1+AF347*'[2]Paramètres commerciaux'!$C$1+AG347+AH347+AJ347*'[2]Paramètres commerciaux'!$C$1+IF(AK347='[2]Liste de choix'!$A$4,('[2]Tps prépa fixe'!$B$2*'[2]Paramètres commerciaux'!$C$1)/#REF!,IF('[2]Trame de calcul'!AQ347='[2]Liste de choix'!$A$3,('[2]Tps prépa fixe'!$B$3*'[2]Paramètres commerciaux'!$C$1)/#REF!,0))+IF(AL347&lt;&gt;"",(('[2]Tps prépa fixe'!$B$4*'[2]Paramètres commerciaux'!$C$1)*AM347)/'[2]Trame de calcul'!#REF!,0)+((AL347*'[2]Paramètres commerciaux'!$C$1)+IF('[2]Trame de calcul'!AT347='[2]Liste de choix'!$C$4,'[2]Liste de choix'!$D$4*'[2]Paramètres commerciaux'!$C$1,0))*'[2]Trame de calcul'!AS347,"")</f>
        <v/>
      </c>
      <c r="AX347" s="46" t="str">
        <f>IFERROR(AW347+(AI347/#REF!),"")</f>
        <v/>
      </c>
    </row>
    <row r="348" spans="1:50" x14ac:dyDescent="0.3">
      <c r="A348" s="52"/>
      <c r="B348" s="48"/>
      <c r="C348" s="48"/>
      <c r="D348" s="48"/>
      <c r="E348" s="48"/>
      <c r="F348" s="48"/>
      <c r="G348" s="48"/>
      <c r="H348" s="48"/>
      <c r="I348" s="51" t="str">
        <f t="shared" si="5"/>
        <v/>
      </c>
      <c r="J348" s="50" t="str">
        <f t="shared" si="6"/>
        <v/>
      </c>
      <c r="K348" s="48"/>
      <c r="L348" s="48"/>
      <c r="M348" s="48"/>
      <c r="N348" s="48"/>
      <c r="O348" s="48"/>
      <c r="P348" s="48"/>
      <c r="Q348" s="48"/>
      <c r="R348" s="48"/>
      <c r="S348" s="48"/>
      <c r="T348" s="48"/>
      <c r="U348" s="48"/>
      <c r="V348" s="48"/>
      <c r="W348" s="48"/>
      <c r="X348" s="48"/>
      <c r="Y348" s="48"/>
      <c r="Z348" s="48"/>
      <c r="AA348" s="48"/>
      <c r="AB348" s="48"/>
      <c r="AC348" s="48"/>
      <c r="AD348" s="48"/>
      <c r="AE348" s="48"/>
      <c r="AF348" s="48"/>
      <c r="AG348" s="48"/>
      <c r="AH348" s="48"/>
      <c r="AI348" s="48"/>
      <c r="AJ348" s="48"/>
      <c r="AK348" s="48"/>
      <c r="AL348" s="48"/>
      <c r="AM348" s="48"/>
      <c r="AN348" s="48"/>
      <c r="AO348" s="49">
        <f t="shared" si="7"/>
        <v>0</v>
      </c>
      <c r="AP348" s="49">
        <f t="shared" si="8"/>
        <v>0</v>
      </c>
      <c r="AQ348" s="48"/>
      <c r="AR348" s="48"/>
      <c r="AS348" s="48"/>
      <c r="AT348" s="48"/>
      <c r="AU348" s="47">
        <f t="shared" si="9"/>
        <v>0</v>
      </c>
      <c r="AV348" s="46" t="str">
        <f>IFERROR(#REF!*'[2]Paramètres commerciaux'!$C$5+#REF!*'[2]Paramètres commerciaux'!$C$4+(#REF!*'[2]Paramètres commerciaux'!$C$2)/'[2]Trame de calcul'!#REF!+A348*'[2]Paramètres commerciaux'!$C$2+B348*'[2]Paramètres commerciaux'!$C$2+(AC348*'[2]Paramètres commerciaux'!$C$2)/'[2]Trame de calcul'!#REF!+AD348*'[2]Paramètres commerciaux'!$C$2+(AE348*'[2]Paramètres commerciaux'!$C$2)/'[2]Trame de calcul'!#REF!+AF348*'[2]Paramètres commerciaux'!$C$2+AG348*'[2]Paramètres commerciaux'!$C$2+AH348*'[2]Paramètres commerciaux'!$C$3+AI348*'[2]Paramètres commerciaux'!$C$3+AK348*'[2]Paramètres commerciaux'!$C$2+IF(AL348='[2]Liste de choix'!$A$4,('[2]Tps prépa fixe'!$B$2*'[2]Paramètres commerciaux'!$C$2)/#REF!,IF('[2]Trame de calcul'!AR348='[2]Liste de choix'!$A$3,('[2]Tps prépa fixe'!$B$3*'[2]Paramètres commerciaux'!$C$2)/#REF!,0))+IF(AM348&lt;&gt;"",(('[2]Tps prépa fixe'!$B$4*'[2]Paramètres commerciaux'!$C$2)*AN348)/'[2]Trame de calcul'!#REF!,0)+((AM348*'[2]Paramètres commerciaux'!$C$2)+IF('[2]Trame de calcul'!AU348='[2]Liste de choix'!$C$4,'[2]Liste de choix'!$D$4*'[2]Paramètres commerciaux'!$C$2,0))*'[2]Trame de calcul'!AT348,"")</f>
        <v/>
      </c>
      <c r="AW348" s="46" t="str">
        <f>IFERROR(#REF!+#REF!+(#REF!*'[2]Paramètres commerciaux'!$C$1)/'[2]Trame de calcul'!#REF!+#REF!*'[2]Paramètres commerciaux'!$C$1+A348*'[2]Paramètres commerciaux'!$C$1+(AB348*'[2]Paramètres commerciaux'!$C$1)/#REF!+AC348*'[2]Paramètres commerciaux'!$C$1+(AD348*'[2]Paramètres commerciaux'!$C$1)/'[2]Trame de calcul'!#REF!+AE348*'[2]Paramètres commerciaux'!$C$1+AF348*'[2]Paramètres commerciaux'!$C$1+AG348+AH348+AJ348*'[2]Paramètres commerciaux'!$C$1+IF(AK348='[2]Liste de choix'!$A$4,('[2]Tps prépa fixe'!$B$2*'[2]Paramètres commerciaux'!$C$1)/#REF!,IF('[2]Trame de calcul'!AQ348='[2]Liste de choix'!$A$3,('[2]Tps prépa fixe'!$B$3*'[2]Paramètres commerciaux'!$C$1)/#REF!,0))+IF(AL348&lt;&gt;"",(('[2]Tps prépa fixe'!$B$4*'[2]Paramètres commerciaux'!$C$1)*AM348)/'[2]Trame de calcul'!#REF!,0)+((AL348*'[2]Paramètres commerciaux'!$C$1)+IF('[2]Trame de calcul'!AT348='[2]Liste de choix'!$C$4,'[2]Liste de choix'!$D$4*'[2]Paramètres commerciaux'!$C$1,0))*'[2]Trame de calcul'!AS348,"")</f>
        <v/>
      </c>
      <c r="AX348" s="46" t="str">
        <f>IFERROR(AW348+(AI348/#REF!),"")</f>
        <v/>
      </c>
    </row>
    <row r="349" spans="1:50" x14ac:dyDescent="0.3">
      <c r="A349" s="52"/>
      <c r="B349" s="48"/>
      <c r="C349" s="48"/>
      <c r="D349" s="48"/>
      <c r="E349" s="48"/>
      <c r="F349" s="48"/>
      <c r="G349" s="48"/>
      <c r="H349" s="48"/>
      <c r="I349" s="51" t="str">
        <f t="shared" si="5"/>
        <v/>
      </c>
      <c r="J349" s="50" t="str">
        <f t="shared" si="6"/>
        <v/>
      </c>
      <c r="K349" s="48"/>
      <c r="L349" s="48"/>
      <c r="M349" s="48"/>
      <c r="N349" s="48"/>
      <c r="O349" s="48"/>
      <c r="P349" s="48"/>
      <c r="Q349" s="48"/>
      <c r="R349" s="48"/>
      <c r="S349" s="48"/>
      <c r="T349" s="48"/>
      <c r="U349" s="48"/>
      <c r="V349" s="48"/>
      <c r="W349" s="48"/>
      <c r="X349" s="48"/>
      <c r="Y349" s="48"/>
      <c r="Z349" s="48"/>
      <c r="AA349" s="48"/>
      <c r="AB349" s="48"/>
      <c r="AC349" s="48"/>
      <c r="AD349" s="48"/>
      <c r="AE349" s="48"/>
      <c r="AF349" s="48"/>
      <c r="AG349" s="48"/>
      <c r="AH349" s="48"/>
      <c r="AI349" s="48"/>
      <c r="AJ349" s="48"/>
      <c r="AK349" s="48"/>
      <c r="AL349" s="48"/>
      <c r="AM349" s="48"/>
      <c r="AN349" s="48"/>
      <c r="AO349" s="49">
        <f t="shared" si="7"/>
        <v>0</v>
      </c>
      <c r="AP349" s="49">
        <f t="shared" si="8"/>
        <v>0</v>
      </c>
      <c r="AQ349" s="48"/>
      <c r="AR349" s="48"/>
      <c r="AS349" s="48"/>
      <c r="AT349" s="48"/>
      <c r="AU349" s="47">
        <f t="shared" si="9"/>
        <v>0</v>
      </c>
      <c r="AV349" s="46" t="str">
        <f>IFERROR(#REF!*'[2]Paramètres commerciaux'!$C$5+#REF!*'[2]Paramètres commerciaux'!$C$4+(#REF!*'[2]Paramètres commerciaux'!$C$2)/'[2]Trame de calcul'!#REF!+A349*'[2]Paramètres commerciaux'!$C$2+B349*'[2]Paramètres commerciaux'!$C$2+(AC349*'[2]Paramètres commerciaux'!$C$2)/'[2]Trame de calcul'!#REF!+AD349*'[2]Paramètres commerciaux'!$C$2+(AE349*'[2]Paramètres commerciaux'!$C$2)/'[2]Trame de calcul'!#REF!+AF349*'[2]Paramètres commerciaux'!$C$2+AG349*'[2]Paramètres commerciaux'!$C$2+AH349*'[2]Paramètres commerciaux'!$C$3+AI349*'[2]Paramètres commerciaux'!$C$3+AK349*'[2]Paramètres commerciaux'!$C$2+IF(AL349='[2]Liste de choix'!$A$4,('[2]Tps prépa fixe'!$B$2*'[2]Paramètres commerciaux'!$C$2)/#REF!,IF('[2]Trame de calcul'!AR349='[2]Liste de choix'!$A$3,('[2]Tps prépa fixe'!$B$3*'[2]Paramètres commerciaux'!$C$2)/#REF!,0))+IF(AM349&lt;&gt;"",(('[2]Tps prépa fixe'!$B$4*'[2]Paramètres commerciaux'!$C$2)*AN349)/'[2]Trame de calcul'!#REF!,0)+((AM349*'[2]Paramètres commerciaux'!$C$2)+IF('[2]Trame de calcul'!AU349='[2]Liste de choix'!$C$4,'[2]Liste de choix'!$D$4*'[2]Paramètres commerciaux'!$C$2,0))*'[2]Trame de calcul'!AT349,"")</f>
        <v/>
      </c>
      <c r="AW349" s="46" t="str">
        <f>IFERROR(#REF!+#REF!+(#REF!*'[2]Paramètres commerciaux'!$C$1)/'[2]Trame de calcul'!#REF!+#REF!*'[2]Paramètres commerciaux'!$C$1+A349*'[2]Paramètres commerciaux'!$C$1+(AB349*'[2]Paramètres commerciaux'!$C$1)/#REF!+AC349*'[2]Paramètres commerciaux'!$C$1+(AD349*'[2]Paramètres commerciaux'!$C$1)/'[2]Trame de calcul'!#REF!+AE349*'[2]Paramètres commerciaux'!$C$1+AF349*'[2]Paramètres commerciaux'!$C$1+AG349+AH349+AJ349*'[2]Paramètres commerciaux'!$C$1+IF(AK349='[2]Liste de choix'!$A$4,('[2]Tps prépa fixe'!$B$2*'[2]Paramètres commerciaux'!$C$1)/#REF!,IF('[2]Trame de calcul'!AQ349='[2]Liste de choix'!$A$3,('[2]Tps prépa fixe'!$B$3*'[2]Paramètres commerciaux'!$C$1)/#REF!,0))+IF(AL349&lt;&gt;"",(('[2]Tps prépa fixe'!$B$4*'[2]Paramètres commerciaux'!$C$1)*AM349)/'[2]Trame de calcul'!#REF!,0)+((AL349*'[2]Paramètres commerciaux'!$C$1)+IF('[2]Trame de calcul'!AT349='[2]Liste de choix'!$C$4,'[2]Liste de choix'!$D$4*'[2]Paramètres commerciaux'!$C$1,0))*'[2]Trame de calcul'!AS349,"")</f>
        <v/>
      </c>
      <c r="AX349" s="46" t="str">
        <f>IFERROR(AW349+(AI349/#REF!),"")</f>
        <v/>
      </c>
    </row>
    <row r="350" spans="1:50" x14ac:dyDescent="0.3">
      <c r="A350" s="52"/>
      <c r="B350" s="48"/>
      <c r="C350" s="48"/>
      <c r="D350" s="48"/>
      <c r="E350" s="48"/>
      <c r="F350" s="48"/>
      <c r="G350" s="48"/>
      <c r="H350" s="48"/>
      <c r="I350" s="51" t="str">
        <f t="shared" si="5"/>
        <v/>
      </c>
      <c r="J350" s="50" t="str">
        <f t="shared" si="6"/>
        <v/>
      </c>
      <c r="K350" s="48"/>
      <c r="L350" s="48"/>
      <c r="M350" s="48"/>
      <c r="N350" s="48"/>
      <c r="O350" s="48"/>
      <c r="P350" s="48"/>
      <c r="Q350" s="48"/>
      <c r="R350" s="48"/>
      <c r="S350" s="48"/>
      <c r="T350" s="48"/>
      <c r="U350" s="48"/>
      <c r="V350" s="48"/>
      <c r="W350" s="48"/>
      <c r="X350" s="48"/>
      <c r="Y350" s="48"/>
      <c r="Z350" s="48"/>
      <c r="AA350" s="48"/>
      <c r="AB350" s="48"/>
      <c r="AC350" s="48"/>
      <c r="AD350" s="48"/>
      <c r="AE350" s="48"/>
      <c r="AF350" s="48"/>
      <c r="AG350" s="48"/>
      <c r="AH350" s="48"/>
      <c r="AI350" s="48"/>
      <c r="AJ350" s="48"/>
      <c r="AK350" s="48"/>
      <c r="AL350" s="48"/>
      <c r="AM350" s="48"/>
      <c r="AN350" s="48"/>
      <c r="AO350" s="49">
        <f t="shared" si="7"/>
        <v>0</v>
      </c>
      <c r="AP350" s="49">
        <f t="shared" si="8"/>
        <v>0</v>
      </c>
      <c r="AQ350" s="48"/>
      <c r="AR350" s="48"/>
      <c r="AS350" s="48"/>
      <c r="AT350" s="48"/>
      <c r="AU350" s="47">
        <f t="shared" si="9"/>
        <v>0</v>
      </c>
      <c r="AV350" s="46" t="str">
        <f>IFERROR(#REF!*'[2]Paramètres commerciaux'!$C$5+#REF!*'[2]Paramètres commerciaux'!$C$4+(#REF!*'[2]Paramètres commerciaux'!$C$2)/'[2]Trame de calcul'!#REF!+A350*'[2]Paramètres commerciaux'!$C$2+B350*'[2]Paramètres commerciaux'!$C$2+(AC350*'[2]Paramètres commerciaux'!$C$2)/'[2]Trame de calcul'!#REF!+AD350*'[2]Paramètres commerciaux'!$C$2+(AE350*'[2]Paramètres commerciaux'!$C$2)/'[2]Trame de calcul'!#REF!+AF350*'[2]Paramètres commerciaux'!$C$2+AG350*'[2]Paramètres commerciaux'!$C$2+AH350*'[2]Paramètres commerciaux'!$C$3+AI350*'[2]Paramètres commerciaux'!$C$3+AK350*'[2]Paramètres commerciaux'!$C$2+IF(AL350='[2]Liste de choix'!$A$4,('[2]Tps prépa fixe'!$B$2*'[2]Paramètres commerciaux'!$C$2)/#REF!,IF('[2]Trame de calcul'!AR350='[2]Liste de choix'!$A$3,('[2]Tps prépa fixe'!$B$3*'[2]Paramètres commerciaux'!$C$2)/#REF!,0))+IF(AM350&lt;&gt;"",(('[2]Tps prépa fixe'!$B$4*'[2]Paramètres commerciaux'!$C$2)*AN350)/'[2]Trame de calcul'!#REF!,0)+((AM350*'[2]Paramètres commerciaux'!$C$2)+IF('[2]Trame de calcul'!AU350='[2]Liste de choix'!$C$4,'[2]Liste de choix'!$D$4*'[2]Paramètres commerciaux'!$C$2,0))*'[2]Trame de calcul'!AT350,"")</f>
        <v/>
      </c>
      <c r="AW350" s="46" t="str">
        <f>IFERROR(#REF!+#REF!+(#REF!*'[2]Paramètres commerciaux'!$C$1)/'[2]Trame de calcul'!#REF!+#REF!*'[2]Paramètres commerciaux'!$C$1+A350*'[2]Paramètres commerciaux'!$C$1+(AB350*'[2]Paramètres commerciaux'!$C$1)/#REF!+AC350*'[2]Paramètres commerciaux'!$C$1+(AD350*'[2]Paramètres commerciaux'!$C$1)/'[2]Trame de calcul'!#REF!+AE350*'[2]Paramètres commerciaux'!$C$1+AF350*'[2]Paramètres commerciaux'!$C$1+AG350+AH350+AJ350*'[2]Paramètres commerciaux'!$C$1+IF(AK350='[2]Liste de choix'!$A$4,('[2]Tps prépa fixe'!$B$2*'[2]Paramètres commerciaux'!$C$1)/#REF!,IF('[2]Trame de calcul'!AQ350='[2]Liste de choix'!$A$3,('[2]Tps prépa fixe'!$B$3*'[2]Paramètres commerciaux'!$C$1)/#REF!,0))+IF(AL350&lt;&gt;"",(('[2]Tps prépa fixe'!$B$4*'[2]Paramètres commerciaux'!$C$1)*AM350)/'[2]Trame de calcul'!#REF!,0)+((AL350*'[2]Paramètres commerciaux'!$C$1)+IF('[2]Trame de calcul'!AT350='[2]Liste de choix'!$C$4,'[2]Liste de choix'!$D$4*'[2]Paramètres commerciaux'!$C$1,0))*'[2]Trame de calcul'!AS350,"")</f>
        <v/>
      </c>
      <c r="AX350" s="46" t="str">
        <f>IFERROR(AW350+(AI350/#REF!),"")</f>
        <v/>
      </c>
    </row>
    <row r="351" spans="1:50" x14ac:dyDescent="0.3">
      <c r="A351" s="52"/>
      <c r="B351" s="48"/>
      <c r="C351" s="48"/>
      <c r="D351" s="48"/>
      <c r="E351" s="48"/>
      <c r="F351" s="48"/>
      <c r="G351" s="48"/>
      <c r="H351" s="48"/>
      <c r="I351" s="51" t="str">
        <f t="shared" si="5"/>
        <v/>
      </c>
      <c r="J351" s="50" t="str">
        <f t="shared" si="6"/>
        <v/>
      </c>
      <c r="K351" s="48"/>
      <c r="L351" s="48"/>
      <c r="M351" s="48"/>
      <c r="N351" s="48"/>
      <c r="O351" s="48"/>
      <c r="P351" s="48"/>
      <c r="Q351" s="48"/>
      <c r="R351" s="48"/>
      <c r="S351" s="48"/>
      <c r="T351" s="48"/>
      <c r="U351" s="48"/>
      <c r="V351" s="48"/>
      <c r="W351" s="48"/>
      <c r="X351" s="48"/>
      <c r="Y351" s="48"/>
      <c r="Z351" s="48"/>
      <c r="AA351" s="48"/>
      <c r="AB351" s="48"/>
      <c r="AC351" s="48"/>
      <c r="AD351" s="48"/>
      <c r="AE351" s="48"/>
      <c r="AF351" s="48"/>
      <c r="AG351" s="48"/>
      <c r="AH351" s="48"/>
      <c r="AI351" s="48"/>
      <c r="AJ351" s="48"/>
      <c r="AK351" s="48"/>
      <c r="AL351" s="48"/>
      <c r="AM351" s="48"/>
      <c r="AN351" s="48"/>
      <c r="AO351" s="49">
        <f t="shared" si="7"/>
        <v>0</v>
      </c>
      <c r="AP351" s="49">
        <f t="shared" si="8"/>
        <v>0</v>
      </c>
      <c r="AQ351" s="48"/>
      <c r="AR351" s="48"/>
      <c r="AS351" s="48"/>
      <c r="AT351" s="48"/>
      <c r="AU351" s="47">
        <f t="shared" si="9"/>
        <v>0</v>
      </c>
      <c r="AV351" s="46" t="str">
        <f>IFERROR(#REF!*'[2]Paramètres commerciaux'!$C$5+#REF!*'[2]Paramètres commerciaux'!$C$4+(#REF!*'[2]Paramètres commerciaux'!$C$2)/'[2]Trame de calcul'!#REF!+A351*'[2]Paramètres commerciaux'!$C$2+B351*'[2]Paramètres commerciaux'!$C$2+(AC351*'[2]Paramètres commerciaux'!$C$2)/'[2]Trame de calcul'!#REF!+AD351*'[2]Paramètres commerciaux'!$C$2+(AE351*'[2]Paramètres commerciaux'!$C$2)/'[2]Trame de calcul'!#REF!+AF351*'[2]Paramètres commerciaux'!$C$2+AG351*'[2]Paramètres commerciaux'!$C$2+AH351*'[2]Paramètres commerciaux'!$C$3+AI351*'[2]Paramètres commerciaux'!$C$3+AK351*'[2]Paramètres commerciaux'!$C$2+IF(AL351='[2]Liste de choix'!$A$4,('[2]Tps prépa fixe'!$B$2*'[2]Paramètres commerciaux'!$C$2)/#REF!,IF('[2]Trame de calcul'!AR351='[2]Liste de choix'!$A$3,('[2]Tps prépa fixe'!$B$3*'[2]Paramètres commerciaux'!$C$2)/#REF!,0))+IF(AM351&lt;&gt;"",(('[2]Tps prépa fixe'!$B$4*'[2]Paramètres commerciaux'!$C$2)*AN351)/'[2]Trame de calcul'!#REF!,0)+((AM351*'[2]Paramètres commerciaux'!$C$2)+IF('[2]Trame de calcul'!AU351='[2]Liste de choix'!$C$4,'[2]Liste de choix'!$D$4*'[2]Paramètres commerciaux'!$C$2,0))*'[2]Trame de calcul'!AT351,"")</f>
        <v/>
      </c>
      <c r="AW351" s="46" t="str">
        <f>IFERROR(#REF!+#REF!+(#REF!*'[2]Paramètres commerciaux'!$C$1)/'[2]Trame de calcul'!#REF!+#REF!*'[2]Paramètres commerciaux'!$C$1+A351*'[2]Paramètres commerciaux'!$C$1+(AB351*'[2]Paramètres commerciaux'!$C$1)/#REF!+AC351*'[2]Paramètres commerciaux'!$C$1+(AD351*'[2]Paramètres commerciaux'!$C$1)/'[2]Trame de calcul'!#REF!+AE351*'[2]Paramètres commerciaux'!$C$1+AF351*'[2]Paramètres commerciaux'!$C$1+AG351+AH351+AJ351*'[2]Paramètres commerciaux'!$C$1+IF(AK351='[2]Liste de choix'!$A$4,('[2]Tps prépa fixe'!$B$2*'[2]Paramètres commerciaux'!$C$1)/#REF!,IF('[2]Trame de calcul'!AQ351='[2]Liste de choix'!$A$3,('[2]Tps prépa fixe'!$B$3*'[2]Paramètres commerciaux'!$C$1)/#REF!,0))+IF(AL351&lt;&gt;"",(('[2]Tps prépa fixe'!$B$4*'[2]Paramètres commerciaux'!$C$1)*AM351)/'[2]Trame de calcul'!#REF!,0)+((AL351*'[2]Paramètres commerciaux'!$C$1)+IF('[2]Trame de calcul'!AT351='[2]Liste de choix'!$C$4,'[2]Liste de choix'!$D$4*'[2]Paramètres commerciaux'!$C$1,0))*'[2]Trame de calcul'!AS351,"")</f>
        <v/>
      </c>
      <c r="AX351" s="46" t="str">
        <f>IFERROR(AW351+(AI351/#REF!),"")</f>
        <v/>
      </c>
    </row>
    <row r="352" spans="1:50" x14ac:dyDescent="0.3">
      <c r="A352" s="52"/>
      <c r="B352" s="48"/>
      <c r="C352" s="48"/>
      <c r="D352" s="48"/>
      <c r="E352" s="48"/>
      <c r="F352" s="48"/>
      <c r="G352" s="48"/>
      <c r="H352" s="48"/>
      <c r="I352" s="51" t="str">
        <f t="shared" si="5"/>
        <v/>
      </c>
      <c r="J352" s="50" t="str">
        <f t="shared" si="6"/>
        <v/>
      </c>
      <c r="K352" s="48"/>
      <c r="L352" s="48"/>
      <c r="M352" s="48"/>
      <c r="N352" s="48"/>
      <c r="O352" s="48"/>
      <c r="P352" s="48"/>
      <c r="Q352" s="48"/>
      <c r="R352" s="48"/>
      <c r="S352" s="48"/>
      <c r="T352" s="48"/>
      <c r="U352" s="48"/>
      <c r="V352" s="48"/>
      <c r="W352" s="48"/>
      <c r="X352" s="48"/>
      <c r="Y352" s="48"/>
      <c r="Z352" s="48"/>
      <c r="AA352" s="48"/>
      <c r="AB352" s="48"/>
      <c r="AC352" s="48"/>
      <c r="AD352" s="48"/>
      <c r="AE352" s="48"/>
      <c r="AF352" s="48"/>
      <c r="AG352" s="48"/>
      <c r="AH352" s="48"/>
      <c r="AI352" s="48"/>
      <c r="AJ352" s="48"/>
      <c r="AK352" s="48"/>
      <c r="AL352" s="48"/>
      <c r="AM352" s="48"/>
      <c r="AN352" s="48"/>
      <c r="AO352" s="49">
        <f t="shared" si="7"/>
        <v>0</v>
      </c>
      <c r="AP352" s="49">
        <f t="shared" si="8"/>
        <v>0</v>
      </c>
      <c r="AQ352" s="48"/>
      <c r="AR352" s="48"/>
      <c r="AS352" s="48"/>
      <c r="AT352" s="48"/>
      <c r="AU352" s="47">
        <f t="shared" si="9"/>
        <v>0</v>
      </c>
      <c r="AV352" s="46" t="str">
        <f>IFERROR(#REF!*'[2]Paramètres commerciaux'!$C$5+#REF!*'[2]Paramètres commerciaux'!$C$4+(#REF!*'[2]Paramètres commerciaux'!$C$2)/'[2]Trame de calcul'!#REF!+A352*'[2]Paramètres commerciaux'!$C$2+B352*'[2]Paramètres commerciaux'!$C$2+(AC352*'[2]Paramètres commerciaux'!$C$2)/'[2]Trame de calcul'!#REF!+AD352*'[2]Paramètres commerciaux'!$C$2+(AE352*'[2]Paramètres commerciaux'!$C$2)/'[2]Trame de calcul'!#REF!+AF352*'[2]Paramètres commerciaux'!$C$2+AG352*'[2]Paramètres commerciaux'!$C$2+AH352*'[2]Paramètres commerciaux'!$C$3+AI352*'[2]Paramètres commerciaux'!$C$3+AK352*'[2]Paramètres commerciaux'!$C$2+IF(AL352='[2]Liste de choix'!$A$4,('[2]Tps prépa fixe'!$B$2*'[2]Paramètres commerciaux'!$C$2)/#REF!,IF('[2]Trame de calcul'!AR352='[2]Liste de choix'!$A$3,('[2]Tps prépa fixe'!$B$3*'[2]Paramètres commerciaux'!$C$2)/#REF!,0))+IF(AM352&lt;&gt;"",(('[2]Tps prépa fixe'!$B$4*'[2]Paramètres commerciaux'!$C$2)*AN352)/'[2]Trame de calcul'!#REF!,0)+((AM352*'[2]Paramètres commerciaux'!$C$2)+IF('[2]Trame de calcul'!AU352='[2]Liste de choix'!$C$4,'[2]Liste de choix'!$D$4*'[2]Paramètres commerciaux'!$C$2,0))*'[2]Trame de calcul'!AT352,"")</f>
        <v/>
      </c>
      <c r="AW352" s="46" t="str">
        <f>IFERROR(#REF!+#REF!+(#REF!*'[2]Paramètres commerciaux'!$C$1)/'[2]Trame de calcul'!#REF!+#REF!*'[2]Paramètres commerciaux'!$C$1+A352*'[2]Paramètres commerciaux'!$C$1+(AB352*'[2]Paramètres commerciaux'!$C$1)/#REF!+AC352*'[2]Paramètres commerciaux'!$C$1+(AD352*'[2]Paramètres commerciaux'!$C$1)/'[2]Trame de calcul'!#REF!+AE352*'[2]Paramètres commerciaux'!$C$1+AF352*'[2]Paramètres commerciaux'!$C$1+AG352+AH352+AJ352*'[2]Paramètres commerciaux'!$C$1+IF(AK352='[2]Liste de choix'!$A$4,('[2]Tps prépa fixe'!$B$2*'[2]Paramètres commerciaux'!$C$1)/#REF!,IF('[2]Trame de calcul'!AQ352='[2]Liste de choix'!$A$3,('[2]Tps prépa fixe'!$B$3*'[2]Paramètres commerciaux'!$C$1)/#REF!,0))+IF(AL352&lt;&gt;"",(('[2]Tps prépa fixe'!$B$4*'[2]Paramètres commerciaux'!$C$1)*AM352)/'[2]Trame de calcul'!#REF!,0)+((AL352*'[2]Paramètres commerciaux'!$C$1)+IF('[2]Trame de calcul'!AT352='[2]Liste de choix'!$C$4,'[2]Liste de choix'!$D$4*'[2]Paramètres commerciaux'!$C$1,0))*'[2]Trame de calcul'!AS352,"")</f>
        <v/>
      </c>
      <c r="AX352" s="46" t="str">
        <f>IFERROR(AW352+(AI352/#REF!),"")</f>
        <v/>
      </c>
    </row>
    <row r="353" spans="1:50" x14ac:dyDescent="0.3">
      <c r="A353" s="52"/>
      <c r="B353" s="48"/>
      <c r="C353" s="48"/>
      <c r="D353" s="48"/>
      <c r="E353" s="48"/>
      <c r="F353" s="48"/>
      <c r="G353" s="48"/>
      <c r="H353" s="48"/>
      <c r="I353" s="51" t="str">
        <f t="shared" si="5"/>
        <v/>
      </c>
      <c r="J353" s="50" t="str">
        <f t="shared" si="6"/>
        <v/>
      </c>
      <c r="K353" s="48"/>
      <c r="L353" s="48"/>
      <c r="M353" s="48"/>
      <c r="N353" s="48"/>
      <c r="O353" s="48"/>
      <c r="P353" s="48"/>
      <c r="Q353" s="48"/>
      <c r="R353" s="48"/>
      <c r="S353" s="48"/>
      <c r="T353" s="48"/>
      <c r="U353" s="48"/>
      <c r="V353" s="48"/>
      <c r="W353" s="48"/>
      <c r="X353" s="48"/>
      <c r="Y353" s="48"/>
      <c r="Z353" s="48"/>
      <c r="AA353" s="48"/>
      <c r="AB353" s="48"/>
      <c r="AC353" s="48"/>
      <c r="AD353" s="48"/>
      <c r="AE353" s="48"/>
      <c r="AF353" s="48"/>
      <c r="AG353" s="48"/>
      <c r="AH353" s="48"/>
      <c r="AI353" s="48"/>
      <c r="AJ353" s="48"/>
      <c r="AK353" s="48"/>
      <c r="AL353" s="48"/>
      <c r="AM353" s="48"/>
      <c r="AN353" s="48"/>
      <c r="AO353" s="49">
        <f t="shared" si="7"/>
        <v>0</v>
      </c>
      <c r="AP353" s="49">
        <f t="shared" si="8"/>
        <v>0</v>
      </c>
      <c r="AQ353" s="48"/>
      <c r="AR353" s="48"/>
      <c r="AS353" s="48"/>
      <c r="AT353" s="48"/>
      <c r="AU353" s="47">
        <f t="shared" si="9"/>
        <v>0</v>
      </c>
      <c r="AV353" s="46" t="str">
        <f>IFERROR(#REF!*'[2]Paramètres commerciaux'!$C$5+#REF!*'[2]Paramètres commerciaux'!$C$4+(#REF!*'[2]Paramètres commerciaux'!$C$2)/'[2]Trame de calcul'!#REF!+A353*'[2]Paramètres commerciaux'!$C$2+B353*'[2]Paramètres commerciaux'!$C$2+(AC353*'[2]Paramètres commerciaux'!$C$2)/'[2]Trame de calcul'!#REF!+AD353*'[2]Paramètres commerciaux'!$C$2+(AE353*'[2]Paramètres commerciaux'!$C$2)/'[2]Trame de calcul'!#REF!+AF353*'[2]Paramètres commerciaux'!$C$2+AG353*'[2]Paramètres commerciaux'!$C$2+AH353*'[2]Paramètres commerciaux'!$C$3+AI353*'[2]Paramètres commerciaux'!$C$3+AK353*'[2]Paramètres commerciaux'!$C$2+IF(AL353='[2]Liste de choix'!$A$4,('[2]Tps prépa fixe'!$B$2*'[2]Paramètres commerciaux'!$C$2)/#REF!,IF('[2]Trame de calcul'!AR353='[2]Liste de choix'!$A$3,('[2]Tps prépa fixe'!$B$3*'[2]Paramètres commerciaux'!$C$2)/#REF!,0))+IF(AM353&lt;&gt;"",(('[2]Tps prépa fixe'!$B$4*'[2]Paramètres commerciaux'!$C$2)*AN353)/'[2]Trame de calcul'!#REF!,0)+((AM353*'[2]Paramètres commerciaux'!$C$2)+IF('[2]Trame de calcul'!AU353='[2]Liste de choix'!$C$4,'[2]Liste de choix'!$D$4*'[2]Paramètres commerciaux'!$C$2,0))*'[2]Trame de calcul'!AT353,"")</f>
        <v/>
      </c>
      <c r="AW353" s="46" t="str">
        <f>IFERROR(#REF!+#REF!+(#REF!*'[2]Paramètres commerciaux'!$C$1)/'[2]Trame de calcul'!#REF!+#REF!*'[2]Paramètres commerciaux'!$C$1+A353*'[2]Paramètres commerciaux'!$C$1+(AB353*'[2]Paramètres commerciaux'!$C$1)/#REF!+AC353*'[2]Paramètres commerciaux'!$C$1+(AD353*'[2]Paramètres commerciaux'!$C$1)/'[2]Trame de calcul'!#REF!+AE353*'[2]Paramètres commerciaux'!$C$1+AF353*'[2]Paramètres commerciaux'!$C$1+AG353+AH353+AJ353*'[2]Paramètres commerciaux'!$C$1+IF(AK353='[2]Liste de choix'!$A$4,('[2]Tps prépa fixe'!$B$2*'[2]Paramètres commerciaux'!$C$1)/#REF!,IF('[2]Trame de calcul'!AQ353='[2]Liste de choix'!$A$3,('[2]Tps prépa fixe'!$B$3*'[2]Paramètres commerciaux'!$C$1)/#REF!,0))+IF(AL353&lt;&gt;"",(('[2]Tps prépa fixe'!$B$4*'[2]Paramètres commerciaux'!$C$1)*AM353)/'[2]Trame de calcul'!#REF!,0)+((AL353*'[2]Paramètres commerciaux'!$C$1)+IF('[2]Trame de calcul'!AT353='[2]Liste de choix'!$C$4,'[2]Liste de choix'!$D$4*'[2]Paramètres commerciaux'!$C$1,0))*'[2]Trame de calcul'!AS353,"")</f>
        <v/>
      </c>
      <c r="AX353" s="46" t="str">
        <f>IFERROR(AW353+(AI353/#REF!),"")</f>
        <v/>
      </c>
    </row>
    <row r="354" spans="1:50" x14ac:dyDescent="0.3">
      <c r="A354" s="52"/>
      <c r="B354" s="48"/>
      <c r="C354" s="48"/>
      <c r="D354" s="48"/>
      <c r="E354" s="48"/>
      <c r="F354" s="48"/>
      <c r="G354" s="48"/>
      <c r="H354" s="48"/>
      <c r="I354" s="51" t="str">
        <f t="shared" si="5"/>
        <v/>
      </c>
      <c r="J354" s="50" t="str">
        <f t="shared" si="6"/>
        <v/>
      </c>
      <c r="K354" s="48"/>
      <c r="L354" s="48"/>
      <c r="M354" s="48"/>
      <c r="N354" s="48"/>
      <c r="O354" s="48"/>
      <c r="P354" s="48"/>
      <c r="Q354" s="48"/>
      <c r="R354" s="48"/>
      <c r="S354" s="48"/>
      <c r="T354" s="48"/>
      <c r="U354" s="48"/>
      <c r="V354" s="48"/>
      <c r="W354" s="48"/>
      <c r="X354" s="48"/>
      <c r="Y354" s="48"/>
      <c r="Z354" s="48"/>
      <c r="AA354" s="48"/>
      <c r="AB354" s="48"/>
      <c r="AC354" s="48"/>
      <c r="AD354" s="48"/>
      <c r="AE354" s="48"/>
      <c r="AF354" s="48"/>
      <c r="AG354" s="48"/>
      <c r="AH354" s="48"/>
      <c r="AI354" s="48"/>
      <c r="AJ354" s="48"/>
      <c r="AK354" s="48"/>
      <c r="AL354" s="48"/>
      <c r="AM354" s="48"/>
      <c r="AN354" s="48"/>
      <c r="AO354" s="49">
        <f t="shared" si="7"/>
        <v>0</v>
      </c>
      <c r="AP354" s="49">
        <f t="shared" si="8"/>
        <v>0</v>
      </c>
      <c r="AQ354" s="48"/>
      <c r="AR354" s="48"/>
      <c r="AS354" s="48"/>
      <c r="AT354" s="48"/>
      <c r="AU354" s="47">
        <f t="shared" si="9"/>
        <v>0</v>
      </c>
      <c r="AV354" s="46" t="str">
        <f>IFERROR(#REF!*'[2]Paramètres commerciaux'!$C$5+#REF!*'[2]Paramètres commerciaux'!$C$4+(#REF!*'[2]Paramètres commerciaux'!$C$2)/'[2]Trame de calcul'!#REF!+A354*'[2]Paramètres commerciaux'!$C$2+B354*'[2]Paramètres commerciaux'!$C$2+(AC354*'[2]Paramètres commerciaux'!$C$2)/'[2]Trame de calcul'!#REF!+AD354*'[2]Paramètres commerciaux'!$C$2+(AE354*'[2]Paramètres commerciaux'!$C$2)/'[2]Trame de calcul'!#REF!+AF354*'[2]Paramètres commerciaux'!$C$2+AG354*'[2]Paramètres commerciaux'!$C$2+AH354*'[2]Paramètres commerciaux'!$C$3+AI354*'[2]Paramètres commerciaux'!$C$3+AK354*'[2]Paramètres commerciaux'!$C$2+IF(AL354='[2]Liste de choix'!$A$4,('[2]Tps prépa fixe'!$B$2*'[2]Paramètres commerciaux'!$C$2)/#REF!,IF('[2]Trame de calcul'!AR354='[2]Liste de choix'!$A$3,('[2]Tps prépa fixe'!$B$3*'[2]Paramètres commerciaux'!$C$2)/#REF!,0))+IF(AM354&lt;&gt;"",(('[2]Tps prépa fixe'!$B$4*'[2]Paramètres commerciaux'!$C$2)*AN354)/'[2]Trame de calcul'!#REF!,0)+((AM354*'[2]Paramètres commerciaux'!$C$2)+IF('[2]Trame de calcul'!AU354='[2]Liste de choix'!$C$4,'[2]Liste de choix'!$D$4*'[2]Paramètres commerciaux'!$C$2,0))*'[2]Trame de calcul'!AT354,"")</f>
        <v/>
      </c>
      <c r="AW354" s="46" t="str">
        <f>IFERROR(#REF!+#REF!+(#REF!*'[2]Paramètres commerciaux'!$C$1)/'[2]Trame de calcul'!#REF!+#REF!*'[2]Paramètres commerciaux'!$C$1+A354*'[2]Paramètres commerciaux'!$C$1+(AB354*'[2]Paramètres commerciaux'!$C$1)/#REF!+AC354*'[2]Paramètres commerciaux'!$C$1+(AD354*'[2]Paramètres commerciaux'!$C$1)/'[2]Trame de calcul'!#REF!+AE354*'[2]Paramètres commerciaux'!$C$1+AF354*'[2]Paramètres commerciaux'!$C$1+AG354+AH354+AJ354*'[2]Paramètres commerciaux'!$C$1+IF(AK354='[2]Liste de choix'!$A$4,('[2]Tps prépa fixe'!$B$2*'[2]Paramètres commerciaux'!$C$1)/#REF!,IF('[2]Trame de calcul'!AQ354='[2]Liste de choix'!$A$3,('[2]Tps prépa fixe'!$B$3*'[2]Paramètres commerciaux'!$C$1)/#REF!,0))+IF(AL354&lt;&gt;"",(('[2]Tps prépa fixe'!$B$4*'[2]Paramètres commerciaux'!$C$1)*AM354)/'[2]Trame de calcul'!#REF!,0)+((AL354*'[2]Paramètres commerciaux'!$C$1)+IF('[2]Trame de calcul'!AT354='[2]Liste de choix'!$C$4,'[2]Liste de choix'!$D$4*'[2]Paramètres commerciaux'!$C$1,0))*'[2]Trame de calcul'!AS354,"")</f>
        <v/>
      </c>
      <c r="AX354" s="46" t="str">
        <f>IFERROR(AW354+(AI354/#REF!),"")</f>
        <v/>
      </c>
    </row>
    <row r="355" spans="1:50" x14ac:dyDescent="0.3">
      <c r="A355" s="52"/>
      <c r="B355" s="48"/>
      <c r="C355" s="48"/>
      <c r="D355" s="48"/>
      <c r="E355" s="48"/>
      <c r="F355" s="48"/>
      <c r="G355" s="48"/>
      <c r="H355" s="48"/>
      <c r="I355" s="51" t="str">
        <f t="shared" si="5"/>
        <v/>
      </c>
      <c r="J355" s="50" t="str">
        <f t="shared" si="6"/>
        <v/>
      </c>
      <c r="K355" s="48"/>
      <c r="L355" s="48"/>
      <c r="M355" s="48"/>
      <c r="N355" s="48"/>
      <c r="O355" s="48"/>
      <c r="P355" s="48"/>
      <c r="Q355" s="48"/>
      <c r="R355" s="48"/>
      <c r="S355" s="48"/>
      <c r="T355" s="48"/>
      <c r="U355" s="48"/>
      <c r="V355" s="48"/>
      <c r="W355" s="48"/>
      <c r="X355" s="48"/>
      <c r="Y355" s="48"/>
      <c r="Z355" s="48"/>
      <c r="AA355" s="48"/>
      <c r="AB355" s="48"/>
      <c r="AC355" s="48"/>
      <c r="AD355" s="48"/>
      <c r="AE355" s="48"/>
      <c r="AF355" s="48"/>
      <c r="AG355" s="48"/>
      <c r="AH355" s="48"/>
      <c r="AI355" s="48"/>
      <c r="AJ355" s="48"/>
      <c r="AK355" s="48"/>
      <c r="AL355" s="48"/>
      <c r="AM355" s="48"/>
      <c r="AN355" s="48"/>
      <c r="AO355" s="49">
        <f t="shared" si="7"/>
        <v>0</v>
      </c>
      <c r="AP355" s="49">
        <f t="shared" si="8"/>
        <v>0</v>
      </c>
      <c r="AQ355" s="48"/>
      <c r="AR355" s="48"/>
      <c r="AS355" s="48"/>
      <c r="AT355" s="48"/>
      <c r="AU355" s="47">
        <f t="shared" si="9"/>
        <v>0</v>
      </c>
      <c r="AV355" s="46" t="str">
        <f>IFERROR(#REF!*'[2]Paramètres commerciaux'!$C$5+#REF!*'[2]Paramètres commerciaux'!$C$4+(#REF!*'[2]Paramètres commerciaux'!$C$2)/'[2]Trame de calcul'!#REF!+A355*'[2]Paramètres commerciaux'!$C$2+B355*'[2]Paramètres commerciaux'!$C$2+(AC355*'[2]Paramètres commerciaux'!$C$2)/'[2]Trame de calcul'!#REF!+AD355*'[2]Paramètres commerciaux'!$C$2+(AE355*'[2]Paramètres commerciaux'!$C$2)/'[2]Trame de calcul'!#REF!+AF355*'[2]Paramètres commerciaux'!$C$2+AG355*'[2]Paramètres commerciaux'!$C$2+AH355*'[2]Paramètres commerciaux'!$C$3+AI355*'[2]Paramètres commerciaux'!$C$3+AK355*'[2]Paramètres commerciaux'!$C$2+IF(AL355='[2]Liste de choix'!$A$4,('[2]Tps prépa fixe'!$B$2*'[2]Paramètres commerciaux'!$C$2)/#REF!,IF('[2]Trame de calcul'!AR355='[2]Liste de choix'!$A$3,('[2]Tps prépa fixe'!$B$3*'[2]Paramètres commerciaux'!$C$2)/#REF!,0))+IF(AM355&lt;&gt;"",(('[2]Tps prépa fixe'!$B$4*'[2]Paramètres commerciaux'!$C$2)*AN355)/'[2]Trame de calcul'!#REF!,0)+((AM355*'[2]Paramètres commerciaux'!$C$2)+IF('[2]Trame de calcul'!AU355='[2]Liste de choix'!$C$4,'[2]Liste de choix'!$D$4*'[2]Paramètres commerciaux'!$C$2,0))*'[2]Trame de calcul'!AT355,"")</f>
        <v/>
      </c>
      <c r="AW355" s="46" t="str">
        <f>IFERROR(#REF!+#REF!+(#REF!*'[2]Paramètres commerciaux'!$C$1)/'[2]Trame de calcul'!#REF!+#REF!*'[2]Paramètres commerciaux'!$C$1+A355*'[2]Paramètres commerciaux'!$C$1+(AB355*'[2]Paramètres commerciaux'!$C$1)/#REF!+AC355*'[2]Paramètres commerciaux'!$C$1+(AD355*'[2]Paramètres commerciaux'!$C$1)/'[2]Trame de calcul'!#REF!+AE355*'[2]Paramètres commerciaux'!$C$1+AF355*'[2]Paramètres commerciaux'!$C$1+AG355+AH355+AJ355*'[2]Paramètres commerciaux'!$C$1+IF(AK355='[2]Liste de choix'!$A$4,('[2]Tps prépa fixe'!$B$2*'[2]Paramètres commerciaux'!$C$1)/#REF!,IF('[2]Trame de calcul'!AQ355='[2]Liste de choix'!$A$3,('[2]Tps prépa fixe'!$B$3*'[2]Paramètres commerciaux'!$C$1)/#REF!,0))+IF(AL355&lt;&gt;"",(('[2]Tps prépa fixe'!$B$4*'[2]Paramètres commerciaux'!$C$1)*AM355)/'[2]Trame de calcul'!#REF!,0)+((AL355*'[2]Paramètres commerciaux'!$C$1)+IF('[2]Trame de calcul'!AT355='[2]Liste de choix'!$C$4,'[2]Liste de choix'!$D$4*'[2]Paramètres commerciaux'!$C$1,0))*'[2]Trame de calcul'!AS355,"")</f>
        <v/>
      </c>
      <c r="AX355" s="46" t="str">
        <f>IFERROR(AW355+(AI355/#REF!),"")</f>
        <v/>
      </c>
    </row>
    <row r="356" spans="1:50" x14ac:dyDescent="0.3">
      <c r="A356" s="52"/>
      <c r="B356" s="48"/>
      <c r="C356" s="48"/>
      <c r="D356" s="48"/>
      <c r="E356" s="48"/>
      <c r="F356" s="48"/>
      <c r="G356" s="48"/>
      <c r="H356" s="48"/>
      <c r="I356" s="51" t="str">
        <f t="shared" si="5"/>
        <v/>
      </c>
      <c r="J356" s="50" t="str">
        <f t="shared" si="6"/>
        <v/>
      </c>
      <c r="K356" s="48"/>
      <c r="L356" s="48"/>
      <c r="M356" s="48"/>
      <c r="N356" s="48"/>
      <c r="O356" s="48"/>
      <c r="P356" s="48"/>
      <c r="Q356" s="48"/>
      <c r="R356" s="48"/>
      <c r="S356" s="48"/>
      <c r="T356" s="48"/>
      <c r="U356" s="48"/>
      <c r="V356" s="48"/>
      <c r="W356" s="48"/>
      <c r="X356" s="48"/>
      <c r="Y356" s="48"/>
      <c r="Z356" s="48"/>
      <c r="AA356" s="48"/>
      <c r="AB356" s="48"/>
      <c r="AC356" s="48"/>
      <c r="AD356" s="48"/>
      <c r="AE356" s="48"/>
      <c r="AF356" s="48"/>
      <c r="AG356" s="48"/>
      <c r="AH356" s="48"/>
      <c r="AI356" s="48"/>
      <c r="AJ356" s="48"/>
      <c r="AK356" s="48"/>
      <c r="AL356" s="48"/>
      <c r="AM356" s="48"/>
      <c r="AN356" s="48"/>
      <c r="AO356" s="49">
        <f t="shared" si="7"/>
        <v>0</v>
      </c>
      <c r="AP356" s="49">
        <f t="shared" si="8"/>
        <v>0</v>
      </c>
      <c r="AQ356" s="48"/>
      <c r="AR356" s="48"/>
      <c r="AS356" s="48"/>
      <c r="AT356" s="48"/>
      <c r="AU356" s="47">
        <f t="shared" si="9"/>
        <v>0</v>
      </c>
      <c r="AV356" s="46" t="str">
        <f>IFERROR(#REF!*'[2]Paramètres commerciaux'!$C$5+#REF!*'[2]Paramètres commerciaux'!$C$4+(#REF!*'[2]Paramètres commerciaux'!$C$2)/'[2]Trame de calcul'!#REF!+A356*'[2]Paramètres commerciaux'!$C$2+B356*'[2]Paramètres commerciaux'!$C$2+(AC356*'[2]Paramètres commerciaux'!$C$2)/'[2]Trame de calcul'!#REF!+AD356*'[2]Paramètres commerciaux'!$C$2+(AE356*'[2]Paramètres commerciaux'!$C$2)/'[2]Trame de calcul'!#REF!+AF356*'[2]Paramètres commerciaux'!$C$2+AG356*'[2]Paramètres commerciaux'!$C$2+AH356*'[2]Paramètres commerciaux'!$C$3+AI356*'[2]Paramètres commerciaux'!$C$3+AK356*'[2]Paramètres commerciaux'!$C$2+IF(AL356='[2]Liste de choix'!$A$4,('[2]Tps prépa fixe'!$B$2*'[2]Paramètres commerciaux'!$C$2)/#REF!,IF('[2]Trame de calcul'!AR356='[2]Liste de choix'!$A$3,('[2]Tps prépa fixe'!$B$3*'[2]Paramètres commerciaux'!$C$2)/#REF!,0))+IF(AM356&lt;&gt;"",(('[2]Tps prépa fixe'!$B$4*'[2]Paramètres commerciaux'!$C$2)*AN356)/'[2]Trame de calcul'!#REF!,0)+((AM356*'[2]Paramètres commerciaux'!$C$2)+IF('[2]Trame de calcul'!AU356='[2]Liste de choix'!$C$4,'[2]Liste de choix'!$D$4*'[2]Paramètres commerciaux'!$C$2,0))*'[2]Trame de calcul'!AT356,"")</f>
        <v/>
      </c>
      <c r="AW356" s="46" t="str">
        <f>IFERROR(#REF!+#REF!+(#REF!*'[2]Paramètres commerciaux'!$C$1)/'[2]Trame de calcul'!#REF!+#REF!*'[2]Paramètres commerciaux'!$C$1+A356*'[2]Paramètres commerciaux'!$C$1+(AB356*'[2]Paramètres commerciaux'!$C$1)/#REF!+AC356*'[2]Paramètres commerciaux'!$C$1+(AD356*'[2]Paramètres commerciaux'!$C$1)/'[2]Trame de calcul'!#REF!+AE356*'[2]Paramètres commerciaux'!$C$1+AF356*'[2]Paramètres commerciaux'!$C$1+AG356+AH356+AJ356*'[2]Paramètres commerciaux'!$C$1+IF(AK356='[2]Liste de choix'!$A$4,('[2]Tps prépa fixe'!$B$2*'[2]Paramètres commerciaux'!$C$1)/#REF!,IF('[2]Trame de calcul'!AQ356='[2]Liste de choix'!$A$3,('[2]Tps prépa fixe'!$B$3*'[2]Paramètres commerciaux'!$C$1)/#REF!,0))+IF(AL356&lt;&gt;"",(('[2]Tps prépa fixe'!$B$4*'[2]Paramètres commerciaux'!$C$1)*AM356)/'[2]Trame de calcul'!#REF!,0)+((AL356*'[2]Paramètres commerciaux'!$C$1)+IF('[2]Trame de calcul'!AT356='[2]Liste de choix'!$C$4,'[2]Liste de choix'!$D$4*'[2]Paramètres commerciaux'!$C$1,0))*'[2]Trame de calcul'!AS356,"")</f>
        <v/>
      </c>
      <c r="AX356" s="46" t="str">
        <f>IFERROR(AW356+(AI356/#REF!),"")</f>
        <v/>
      </c>
    </row>
    <row r="357" spans="1:50" x14ac:dyDescent="0.3">
      <c r="A357" s="52"/>
      <c r="B357" s="48"/>
      <c r="C357" s="48"/>
      <c r="D357" s="48"/>
      <c r="E357" s="48"/>
      <c r="F357" s="48"/>
      <c r="G357" s="48"/>
      <c r="H357" s="48"/>
      <c r="I357" s="51" t="str">
        <f t="shared" si="5"/>
        <v/>
      </c>
      <c r="J357" s="50" t="str">
        <f t="shared" si="6"/>
        <v/>
      </c>
      <c r="K357" s="48"/>
      <c r="L357" s="48"/>
      <c r="M357" s="48"/>
      <c r="N357" s="48"/>
      <c r="O357" s="48"/>
      <c r="P357" s="48"/>
      <c r="Q357" s="48"/>
      <c r="R357" s="48"/>
      <c r="S357" s="48"/>
      <c r="T357" s="48"/>
      <c r="U357" s="48"/>
      <c r="V357" s="48"/>
      <c r="W357" s="48"/>
      <c r="X357" s="48"/>
      <c r="Y357" s="48"/>
      <c r="Z357" s="48"/>
      <c r="AA357" s="48"/>
      <c r="AB357" s="48"/>
      <c r="AC357" s="48"/>
      <c r="AD357" s="48"/>
      <c r="AE357" s="48"/>
      <c r="AF357" s="48"/>
      <c r="AG357" s="48"/>
      <c r="AH357" s="48"/>
      <c r="AI357" s="48"/>
      <c r="AJ357" s="48"/>
      <c r="AK357" s="48"/>
      <c r="AL357" s="48"/>
      <c r="AM357" s="48"/>
      <c r="AN357" s="48"/>
      <c r="AO357" s="49">
        <f t="shared" si="7"/>
        <v>0</v>
      </c>
      <c r="AP357" s="49">
        <f t="shared" si="8"/>
        <v>0</v>
      </c>
      <c r="AQ357" s="48"/>
      <c r="AR357" s="48"/>
      <c r="AS357" s="48"/>
      <c r="AT357" s="48"/>
      <c r="AU357" s="47">
        <f t="shared" si="9"/>
        <v>0</v>
      </c>
      <c r="AV357" s="46" t="str">
        <f>IFERROR(#REF!*'[2]Paramètres commerciaux'!$C$5+#REF!*'[2]Paramètres commerciaux'!$C$4+(#REF!*'[2]Paramètres commerciaux'!$C$2)/'[2]Trame de calcul'!#REF!+A357*'[2]Paramètres commerciaux'!$C$2+B357*'[2]Paramètres commerciaux'!$C$2+(AC357*'[2]Paramètres commerciaux'!$C$2)/'[2]Trame de calcul'!#REF!+AD357*'[2]Paramètres commerciaux'!$C$2+(AE357*'[2]Paramètres commerciaux'!$C$2)/'[2]Trame de calcul'!#REF!+AF357*'[2]Paramètres commerciaux'!$C$2+AG357*'[2]Paramètres commerciaux'!$C$2+AH357*'[2]Paramètres commerciaux'!$C$3+AI357*'[2]Paramètres commerciaux'!$C$3+AK357*'[2]Paramètres commerciaux'!$C$2+IF(AL357='[2]Liste de choix'!$A$4,('[2]Tps prépa fixe'!$B$2*'[2]Paramètres commerciaux'!$C$2)/#REF!,IF('[2]Trame de calcul'!AR357='[2]Liste de choix'!$A$3,('[2]Tps prépa fixe'!$B$3*'[2]Paramètres commerciaux'!$C$2)/#REF!,0))+IF(AM357&lt;&gt;"",(('[2]Tps prépa fixe'!$B$4*'[2]Paramètres commerciaux'!$C$2)*AN357)/'[2]Trame de calcul'!#REF!,0)+((AM357*'[2]Paramètres commerciaux'!$C$2)+IF('[2]Trame de calcul'!AU357='[2]Liste de choix'!$C$4,'[2]Liste de choix'!$D$4*'[2]Paramètres commerciaux'!$C$2,0))*'[2]Trame de calcul'!AT357,"")</f>
        <v/>
      </c>
      <c r="AW357" s="46" t="str">
        <f>IFERROR(#REF!+#REF!+(#REF!*'[2]Paramètres commerciaux'!$C$1)/'[2]Trame de calcul'!#REF!+#REF!*'[2]Paramètres commerciaux'!$C$1+A357*'[2]Paramètres commerciaux'!$C$1+(AB357*'[2]Paramètres commerciaux'!$C$1)/#REF!+AC357*'[2]Paramètres commerciaux'!$C$1+(AD357*'[2]Paramètres commerciaux'!$C$1)/'[2]Trame de calcul'!#REF!+AE357*'[2]Paramètres commerciaux'!$C$1+AF357*'[2]Paramètres commerciaux'!$C$1+AG357+AH357+AJ357*'[2]Paramètres commerciaux'!$C$1+IF(AK357='[2]Liste de choix'!$A$4,('[2]Tps prépa fixe'!$B$2*'[2]Paramètres commerciaux'!$C$1)/#REF!,IF('[2]Trame de calcul'!AQ357='[2]Liste de choix'!$A$3,('[2]Tps prépa fixe'!$B$3*'[2]Paramètres commerciaux'!$C$1)/#REF!,0))+IF(AL357&lt;&gt;"",(('[2]Tps prépa fixe'!$B$4*'[2]Paramètres commerciaux'!$C$1)*AM357)/'[2]Trame de calcul'!#REF!,0)+((AL357*'[2]Paramètres commerciaux'!$C$1)+IF('[2]Trame de calcul'!AT357='[2]Liste de choix'!$C$4,'[2]Liste de choix'!$D$4*'[2]Paramètres commerciaux'!$C$1,0))*'[2]Trame de calcul'!AS357,"")</f>
        <v/>
      </c>
      <c r="AX357" s="46" t="str">
        <f>IFERROR(AW357+(AI357/#REF!),"")</f>
        <v/>
      </c>
    </row>
    <row r="358" spans="1:50" x14ac:dyDescent="0.3">
      <c r="A358" s="52"/>
      <c r="B358" s="48"/>
      <c r="C358" s="48"/>
      <c r="D358" s="48"/>
      <c r="E358" s="48"/>
      <c r="F358" s="48"/>
      <c r="G358" s="48"/>
      <c r="H358" s="48"/>
      <c r="I358" s="51" t="str">
        <f t="shared" si="5"/>
        <v/>
      </c>
      <c r="J358" s="50" t="str">
        <f t="shared" si="6"/>
        <v/>
      </c>
      <c r="K358" s="48"/>
      <c r="L358" s="48"/>
      <c r="M358" s="48"/>
      <c r="N358" s="48"/>
      <c r="O358" s="48"/>
      <c r="P358" s="48"/>
      <c r="Q358" s="48"/>
      <c r="R358" s="48"/>
      <c r="S358" s="48"/>
      <c r="T358" s="48"/>
      <c r="U358" s="48"/>
      <c r="V358" s="48"/>
      <c r="W358" s="48"/>
      <c r="X358" s="48"/>
      <c r="Y358" s="48"/>
      <c r="Z358" s="48"/>
      <c r="AA358" s="48"/>
      <c r="AB358" s="48"/>
      <c r="AC358" s="48"/>
      <c r="AD358" s="48"/>
      <c r="AE358" s="48"/>
      <c r="AF358" s="48"/>
      <c r="AG358" s="48"/>
      <c r="AH358" s="48"/>
      <c r="AI358" s="48"/>
      <c r="AJ358" s="48"/>
      <c r="AK358" s="48"/>
      <c r="AL358" s="48"/>
      <c r="AM358" s="48"/>
      <c r="AN358" s="48"/>
      <c r="AO358" s="49">
        <f t="shared" si="7"/>
        <v>0</v>
      </c>
      <c r="AP358" s="49">
        <f t="shared" si="8"/>
        <v>0</v>
      </c>
      <c r="AQ358" s="48"/>
      <c r="AR358" s="48"/>
      <c r="AS358" s="48"/>
      <c r="AT358" s="48"/>
      <c r="AU358" s="47">
        <f t="shared" si="9"/>
        <v>0</v>
      </c>
      <c r="AV358" s="46" t="str">
        <f>IFERROR(#REF!*'[2]Paramètres commerciaux'!$C$5+#REF!*'[2]Paramètres commerciaux'!$C$4+(#REF!*'[2]Paramètres commerciaux'!$C$2)/'[2]Trame de calcul'!#REF!+A358*'[2]Paramètres commerciaux'!$C$2+B358*'[2]Paramètres commerciaux'!$C$2+(AC358*'[2]Paramètres commerciaux'!$C$2)/'[2]Trame de calcul'!#REF!+AD358*'[2]Paramètres commerciaux'!$C$2+(AE358*'[2]Paramètres commerciaux'!$C$2)/'[2]Trame de calcul'!#REF!+AF358*'[2]Paramètres commerciaux'!$C$2+AG358*'[2]Paramètres commerciaux'!$C$2+AH358*'[2]Paramètres commerciaux'!$C$3+AI358*'[2]Paramètres commerciaux'!$C$3+AK358*'[2]Paramètres commerciaux'!$C$2+IF(AL358='[2]Liste de choix'!$A$4,('[2]Tps prépa fixe'!$B$2*'[2]Paramètres commerciaux'!$C$2)/#REF!,IF('[2]Trame de calcul'!AR358='[2]Liste de choix'!$A$3,('[2]Tps prépa fixe'!$B$3*'[2]Paramètres commerciaux'!$C$2)/#REF!,0))+IF(AM358&lt;&gt;"",(('[2]Tps prépa fixe'!$B$4*'[2]Paramètres commerciaux'!$C$2)*AN358)/'[2]Trame de calcul'!#REF!,0)+((AM358*'[2]Paramètres commerciaux'!$C$2)+IF('[2]Trame de calcul'!AU358='[2]Liste de choix'!$C$4,'[2]Liste de choix'!$D$4*'[2]Paramètres commerciaux'!$C$2,0))*'[2]Trame de calcul'!AT358,"")</f>
        <v/>
      </c>
      <c r="AW358" s="46" t="str">
        <f>IFERROR(#REF!+#REF!+(#REF!*'[2]Paramètres commerciaux'!$C$1)/'[2]Trame de calcul'!#REF!+#REF!*'[2]Paramètres commerciaux'!$C$1+A358*'[2]Paramètres commerciaux'!$C$1+(AB358*'[2]Paramètres commerciaux'!$C$1)/#REF!+AC358*'[2]Paramètres commerciaux'!$C$1+(AD358*'[2]Paramètres commerciaux'!$C$1)/'[2]Trame de calcul'!#REF!+AE358*'[2]Paramètres commerciaux'!$C$1+AF358*'[2]Paramètres commerciaux'!$C$1+AG358+AH358+AJ358*'[2]Paramètres commerciaux'!$C$1+IF(AK358='[2]Liste de choix'!$A$4,('[2]Tps prépa fixe'!$B$2*'[2]Paramètres commerciaux'!$C$1)/#REF!,IF('[2]Trame de calcul'!AQ358='[2]Liste de choix'!$A$3,('[2]Tps prépa fixe'!$B$3*'[2]Paramètres commerciaux'!$C$1)/#REF!,0))+IF(AL358&lt;&gt;"",(('[2]Tps prépa fixe'!$B$4*'[2]Paramètres commerciaux'!$C$1)*AM358)/'[2]Trame de calcul'!#REF!,0)+((AL358*'[2]Paramètres commerciaux'!$C$1)+IF('[2]Trame de calcul'!AT358='[2]Liste de choix'!$C$4,'[2]Liste de choix'!$D$4*'[2]Paramètres commerciaux'!$C$1,0))*'[2]Trame de calcul'!AS358,"")</f>
        <v/>
      </c>
      <c r="AX358" s="46" t="str">
        <f>IFERROR(AW358+(AI358/#REF!),"")</f>
        <v/>
      </c>
    </row>
    <row r="359" spans="1:50" x14ac:dyDescent="0.3">
      <c r="A359" s="52"/>
      <c r="B359" s="48"/>
      <c r="C359" s="48"/>
      <c r="D359" s="48"/>
      <c r="E359" s="48"/>
      <c r="F359" s="48"/>
      <c r="G359" s="48"/>
      <c r="H359" s="48"/>
      <c r="I359" s="51" t="str">
        <f t="shared" si="5"/>
        <v/>
      </c>
      <c r="J359" s="50" t="str">
        <f t="shared" si="6"/>
        <v/>
      </c>
      <c r="K359" s="48"/>
      <c r="L359" s="48"/>
      <c r="M359" s="48"/>
      <c r="N359" s="48"/>
      <c r="O359" s="48"/>
      <c r="P359" s="48"/>
      <c r="Q359" s="48"/>
      <c r="R359" s="48"/>
      <c r="S359" s="48"/>
      <c r="T359" s="48"/>
      <c r="U359" s="48"/>
      <c r="V359" s="48"/>
      <c r="W359" s="48"/>
      <c r="X359" s="48"/>
      <c r="Y359" s="48"/>
      <c r="Z359" s="48"/>
      <c r="AA359" s="48"/>
      <c r="AB359" s="48"/>
      <c r="AC359" s="48"/>
      <c r="AD359" s="48"/>
      <c r="AE359" s="48"/>
      <c r="AF359" s="48"/>
      <c r="AG359" s="48"/>
      <c r="AH359" s="48"/>
      <c r="AI359" s="48"/>
      <c r="AJ359" s="48"/>
      <c r="AK359" s="48"/>
      <c r="AL359" s="48"/>
      <c r="AM359" s="48"/>
      <c r="AN359" s="48"/>
      <c r="AO359" s="49">
        <f t="shared" si="7"/>
        <v>0</v>
      </c>
      <c r="AP359" s="49">
        <f t="shared" si="8"/>
        <v>0</v>
      </c>
      <c r="AQ359" s="48"/>
      <c r="AR359" s="48"/>
      <c r="AS359" s="48"/>
      <c r="AT359" s="48"/>
      <c r="AU359" s="47">
        <f t="shared" si="9"/>
        <v>0</v>
      </c>
      <c r="AV359" s="46" t="str">
        <f>IFERROR(#REF!*'[2]Paramètres commerciaux'!$C$5+#REF!*'[2]Paramètres commerciaux'!$C$4+(#REF!*'[2]Paramètres commerciaux'!$C$2)/'[2]Trame de calcul'!#REF!+A359*'[2]Paramètres commerciaux'!$C$2+B359*'[2]Paramètres commerciaux'!$C$2+(AC359*'[2]Paramètres commerciaux'!$C$2)/'[2]Trame de calcul'!#REF!+AD359*'[2]Paramètres commerciaux'!$C$2+(AE359*'[2]Paramètres commerciaux'!$C$2)/'[2]Trame de calcul'!#REF!+AF359*'[2]Paramètres commerciaux'!$C$2+AG359*'[2]Paramètres commerciaux'!$C$2+AH359*'[2]Paramètres commerciaux'!$C$3+AI359*'[2]Paramètres commerciaux'!$C$3+AK359*'[2]Paramètres commerciaux'!$C$2+IF(AL359='[2]Liste de choix'!$A$4,('[2]Tps prépa fixe'!$B$2*'[2]Paramètres commerciaux'!$C$2)/#REF!,IF('[2]Trame de calcul'!AR359='[2]Liste de choix'!$A$3,('[2]Tps prépa fixe'!$B$3*'[2]Paramètres commerciaux'!$C$2)/#REF!,0))+IF(AM359&lt;&gt;"",(('[2]Tps prépa fixe'!$B$4*'[2]Paramètres commerciaux'!$C$2)*AN359)/'[2]Trame de calcul'!#REF!,0)+((AM359*'[2]Paramètres commerciaux'!$C$2)+IF('[2]Trame de calcul'!AU359='[2]Liste de choix'!$C$4,'[2]Liste de choix'!$D$4*'[2]Paramètres commerciaux'!$C$2,0))*'[2]Trame de calcul'!AT359,"")</f>
        <v/>
      </c>
      <c r="AW359" s="46" t="str">
        <f>IFERROR(#REF!+#REF!+(#REF!*'[2]Paramètres commerciaux'!$C$1)/'[2]Trame de calcul'!#REF!+#REF!*'[2]Paramètres commerciaux'!$C$1+A359*'[2]Paramètres commerciaux'!$C$1+(AB359*'[2]Paramètres commerciaux'!$C$1)/#REF!+AC359*'[2]Paramètres commerciaux'!$C$1+(AD359*'[2]Paramètres commerciaux'!$C$1)/'[2]Trame de calcul'!#REF!+AE359*'[2]Paramètres commerciaux'!$C$1+AF359*'[2]Paramètres commerciaux'!$C$1+AG359+AH359+AJ359*'[2]Paramètres commerciaux'!$C$1+IF(AK359='[2]Liste de choix'!$A$4,('[2]Tps prépa fixe'!$B$2*'[2]Paramètres commerciaux'!$C$1)/#REF!,IF('[2]Trame de calcul'!AQ359='[2]Liste de choix'!$A$3,('[2]Tps prépa fixe'!$B$3*'[2]Paramètres commerciaux'!$C$1)/#REF!,0))+IF(AL359&lt;&gt;"",(('[2]Tps prépa fixe'!$B$4*'[2]Paramètres commerciaux'!$C$1)*AM359)/'[2]Trame de calcul'!#REF!,0)+((AL359*'[2]Paramètres commerciaux'!$C$1)+IF('[2]Trame de calcul'!AT359='[2]Liste de choix'!$C$4,'[2]Liste de choix'!$D$4*'[2]Paramètres commerciaux'!$C$1,0))*'[2]Trame de calcul'!AS359,"")</f>
        <v/>
      </c>
      <c r="AX359" s="46" t="str">
        <f>IFERROR(AW359+(AI359/#REF!),"")</f>
        <v/>
      </c>
    </row>
    <row r="360" spans="1:50" x14ac:dyDescent="0.3">
      <c r="A360" s="52"/>
      <c r="B360" s="48"/>
      <c r="C360" s="48"/>
      <c r="D360" s="48"/>
      <c r="E360" s="48"/>
      <c r="F360" s="48"/>
      <c r="G360" s="48"/>
      <c r="H360" s="48"/>
      <c r="I360" s="51" t="str">
        <f t="shared" si="5"/>
        <v/>
      </c>
      <c r="J360" s="50" t="str">
        <f t="shared" si="6"/>
        <v/>
      </c>
      <c r="K360" s="48"/>
      <c r="L360" s="48"/>
      <c r="M360" s="48"/>
      <c r="N360" s="48"/>
      <c r="O360" s="48"/>
      <c r="P360" s="48"/>
      <c r="Q360" s="48"/>
      <c r="R360" s="48"/>
      <c r="S360" s="48"/>
      <c r="T360" s="48"/>
      <c r="U360" s="48"/>
      <c r="V360" s="48"/>
      <c r="W360" s="48"/>
      <c r="X360" s="48"/>
      <c r="Y360" s="48"/>
      <c r="Z360" s="48"/>
      <c r="AA360" s="48"/>
      <c r="AB360" s="48"/>
      <c r="AC360" s="48"/>
      <c r="AD360" s="48"/>
      <c r="AE360" s="48"/>
      <c r="AF360" s="48"/>
      <c r="AG360" s="48"/>
      <c r="AH360" s="48"/>
      <c r="AI360" s="48"/>
      <c r="AJ360" s="48"/>
      <c r="AK360" s="48"/>
      <c r="AL360" s="48"/>
      <c r="AM360" s="48"/>
      <c r="AN360" s="48"/>
      <c r="AO360" s="49">
        <f t="shared" si="7"/>
        <v>0</v>
      </c>
      <c r="AP360" s="49">
        <f t="shared" si="8"/>
        <v>0</v>
      </c>
      <c r="AQ360" s="48"/>
      <c r="AR360" s="48"/>
      <c r="AS360" s="48"/>
      <c r="AT360" s="48"/>
      <c r="AU360" s="47">
        <f t="shared" si="9"/>
        <v>0</v>
      </c>
      <c r="AV360" s="46" t="str">
        <f>IFERROR(#REF!*'[2]Paramètres commerciaux'!$C$5+#REF!*'[2]Paramètres commerciaux'!$C$4+(#REF!*'[2]Paramètres commerciaux'!$C$2)/'[2]Trame de calcul'!#REF!+A360*'[2]Paramètres commerciaux'!$C$2+B360*'[2]Paramètres commerciaux'!$C$2+(AC360*'[2]Paramètres commerciaux'!$C$2)/'[2]Trame de calcul'!#REF!+AD360*'[2]Paramètres commerciaux'!$C$2+(AE360*'[2]Paramètres commerciaux'!$C$2)/'[2]Trame de calcul'!#REF!+AF360*'[2]Paramètres commerciaux'!$C$2+AG360*'[2]Paramètres commerciaux'!$C$2+AH360*'[2]Paramètres commerciaux'!$C$3+AI360*'[2]Paramètres commerciaux'!$C$3+AK360*'[2]Paramètres commerciaux'!$C$2+IF(AL360='[2]Liste de choix'!$A$4,('[2]Tps prépa fixe'!$B$2*'[2]Paramètres commerciaux'!$C$2)/#REF!,IF('[2]Trame de calcul'!AR360='[2]Liste de choix'!$A$3,('[2]Tps prépa fixe'!$B$3*'[2]Paramètres commerciaux'!$C$2)/#REF!,0))+IF(AM360&lt;&gt;"",(('[2]Tps prépa fixe'!$B$4*'[2]Paramètres commerciaux'!$C$2)*AN360)/'[2]Trame de calcul'!#REF!,0)+((AM360*'[2]Paramètres commerciaux'!$C$2)+IF('[2]Trame de calcul'!AU360='[2]Liste de choix'!$C$4,'[2]Liste de choix'!$D$4*'[2]Paramètres commerciaux'!$C$2,0))*'[2]Trame de calcul'!AT360,"")</f>
        <v/>
      </c>
      <c r="AW360" s="46" t="str">
        <f>IFERROR(#REF!+#REF!+(#REF!*'[2]Paramètres commerciaux'!$C$1)/'[2]Trame de calcul'!#REF!+#REF!*'[2]Paramètres commerciaux'!$C$1+A360*'[2]Paramètres commerciaux'!$C$1+(AB360*'[2]Paramètres commerciaux'!$C$1)/#REF!+AC360*'[2]Paramètres commerciaux'!$C$1+(AD360*'[2]Paramètres commerciaux'!$C$1)/'[2]Trame de calcul'!#REF!+AE360*'[2]Paramètres commerciaux'!$C$1+AF360*'[2]Paramètres commerciaux'!$C$1+AG360+AH360+AJ360*'[2]Paramètres commerciaux'!$C$1+IF(AK360='[2]Liste de choix'!$A$4,('[2]Tps prépa fixe'!$B$2*'[2]Paramètres commerciaux'!$C$1)/#REF!,IF('[2]Trame de calcul'!AQ360='[2]Liste de choix'!$A$3,('[2]Tps prépa fixe'!$B$3*'[2]Paramètres commerciaux'!$C$1)/#REF!,0))+IF(AL360&lt;&gt;"",(('[2]Tps prépa fixe'!$B$4*'[2]Paramètres commerciaux'!$C$1)*AM360)/'[2]Trame de calcul'!#REF!,0)+((AL360*'[2]Paramètres commerciaux'!$C$1)+IF('[2]Trame de calcul'!AT360='[2]Liste de choix'!$C$4,'[2]Liste de choix'!$D$4*'[2]Paramètres commerciaux'!$C$1,0))*'[2]Trame de calcul'!AS360,"")</f>
        <v/>
      </c>
      <c r="AX360" s="46" t="str">
        <f>IFERROR(AW360+(AI360/#REF!),"")</f>
        <v/>
      </c>
    </row>
    <row r="361" spans="1:50" x14ac:dyDescent="0.3">
      <c r="A361" s="52"/>
      <c r="B361" s="48"/>
      <c r="C361" s="48"/>
      <c r="D361" s="48"/>
      <c r="E361" s="48"/>
      <c r="F361" s="48"/>
      <c r="G361" s="48"/>
      <c r="H361" s="48"/>
      <c r="I361" s="51" t="str">
        <f t="shared" si="5"/>
        <v/>
      </c>
      <c r="J361" s="50" t="str">
        <f t="shared" si="6"/>
        <v/>
      </c>
      <c r="K361" s="48"/>
      <c r="L361" s="48"/>
      <c r="M361" s="48"/>
      <c r="N361" s="48"/>
      <c r="O361" s="48"/>
      <c r="P361" s="48"/>
      <c r="Q361" s="48"/>
      <c r="R361" s="48"/>
      <c r="S361" s="48"/>
      <c r="T361" s="48"/>
      <c r="U361" s="48"/>
      <c r="V361" s="48"/>
      <c r="W361" s="48"/>
      <c r="X361" s="48"/>
      <c r="Y361" s="48"/>
      <c r="Z361" s="48"/>
      <c r="AA361" s="48"/>
      <c r="AB361" s="48"/>
      <c r="AC361" s="48"/>
      <c r="AD361" s="48"/>
      <c r="AE361" s="48"/>
      <c r="AF361" s="48"/>
      <c r="AG361" s="48"/>
      <c r="AH361" s="48"/>
      <c r="AI361" s="48"/>
      <c r="AJ361" s="48"/>
      <c r="AK361" s="48"/>
      <c r="AL361" s="48"/>
      <c r="AM361" s="48"/>
      <c r="AN361" s="48"/>
      <c r="AO361" s="49">
        <f t="shared" si="7"/>
        <v>0</v>
      </c>
      <c r="AP361" s="49">
        <f t="shared" si="8"/>
        <v>0</v>
      </c>
      <c r="AQ361" s="48"/>
      <c r="AR361" s="48"/>
      <c r="AS361" s="48"/>
      <c r="AT361" s="48"/>
      <c r="AU361" s="47">
        <f t="shared" si="9"/>
        <v>0</v>
      </c>
      <c r="AV361" s="46" t="str">
        <f>IFERROR(#REF!*'[2]Paramètres commerciaux'!$C$5+#REF!*'[2]Paramètres commerciaux'!$C$4+(#REF!*'[2]Paramètres commerciaux'!$C$2)/'[2]Trame de calcul'!#REF!+A361*'[2]Paramètres commerciaux'!$C$2+B361*'[2]Paramètres commerciaux'!$C$2+(AC361*'[2]Paramètres commerciaux'!$C$2)/'[2]Trame de calcul'!#REF!+AD361*'[2]Paramètres commerciaux'!$C$2+(AE361*'[2]Paramètres commerciaux'!$C$2)/'[2]Trame de calcul'!#REF!+AF361*'[2]Paramètres commerciaux'!$C$2+AG361*'[2]Paramètres commerciaux'!$C$2+AH361*'[2]Paramètres commerciaux'!$C$3+AI361*'[2]Paramètres commerciaux'!$C$3+AK361*'[2]Paramètres commerciaux'!$C$2+IF(AL361='[2]Liste de choix'!$A$4,('[2]Tps prépa fixe'!$B$2*'[2]Paramètres commerciaux'!$C$2)/#REF!,IF('[2]Trame de calcul'!AR361='[2]Liste de choix'!$A$3,('[2]Tps prépa fixe'!$B$3*'[2]Paramètres commerciaux'!$C$2)/#REF!,0))+IF(AM361&lt;&gt;"",(('[2]Tps prépa fixe'!$B$4*'[2]Paramètres commerciaux'!$C$2)*AN361)/'[2]Trame de calcul'!#REF!,0)+((AM361*'[2]Paramètres commerciaux'!$C$2)+IF('[2]Trame de calcul'!AU361='[2]Liste de choix'!$C$4,'[2]Liste de choix'!$D$4*'[2]Paramètres commerciaux'!$C$2,0))*'[2]Trame de calcul'!AT361,"")</f>
        <v/>
      </c>
      <c r="AW361" s="46" t="str">
        <f>IFERROR(#REF!+#REF!+(#REF!*'[2]Paramètres commerciaux'!$C$1)/'[2]Trame de calcul'!#REF!+#REF!*'[2]Paramètres commerciaux'!$C$1+A361*'[2]Paramètres commerciaux'!$C$1+(AB361*'[2]Paramètres commerciaux'!$C$1)/#REF!+AC361*'[2]Paramètres commerciaux'!$C$1+(AD361*'[2]Paramètres commerciaux'!$C$1)/'[2]Trame de calcul'!#REF!+AE361*'[2]Paramètres commerciaux'!$C$1+AF361*'[2]Paramètres commerciaux'!$C$1+AG361+AH361+AJ361*'[2]Paramètres commerciaux'!$C$1+IF(AK361='[2]Liste de choix'!$A$4,('[2]Tps prépa fixe'!$B$2*'[2]Paramètres commerciaux'!$C$1)/#REF!,IF('[2]Trame de calcul'!AQ361='[2]Liste de choix'!$A$3,('[2]Tps prépa fixe'!$B$3*'[2]Paramètres commerciaux'!$C$1)/#REF!,0))+IF(AL361&lt;&gt;"",(('[2]Tps prépa fixe'!$B$4*'[2]Paramètres commerciaux'!$C$1)*AM361)/'[2]Trame de calcul'!#REF!,0)+((AL361*'[2]Paramètres commerciaux'!$C$1)+IF('[2]Trame de calcul'!AT361='[2]Liste de choix'!$C$4,'[2]Liste de choix'!$D$4*'[2]Paramètres commerciaux'!$C$1,0))*'[2]Trame de calcul'!AS361,"")</f>
        <v/>
      </c>
      <c r="AX361" s="46" t="str">
        <f>IFERROR(AW361+(AI361/#REF!),"")</f>
        <v/>
      </c>
    </row>
    <row r="362" spans="1:50" x14ac:dyDescent="0.3">
      <c r="A362" s="52"/>
      <c r="B362" s="48"/>
      <c r="C362" s="48"/>
      <c r="D362" s="48"/>
      <c r="E362" s="48"/>
      <c r="F362" s="48"/>
      <c r="G362" s="48"/>
      <c r="H362" s="48"/>
      <c r="I362" s="51" t="str">
        <f t="shared" si="5"/>
        <v/>
      </c>
      <c r="J362" s="50" t="str">
        <f t="shared" si="6"/>
        <v/>
      </c>
      <c r="K362" s="48"/>
      <c r="L362" s="48"/>
      <c r="M362" s="48"/>
      <c r="N362" s="48"/>
      <c r="O362" s="48"/>
      <c r="P362" s="48"/>
      <c r="Q362" s="48"/>
      <c r="R362" s="48"/>
      <c r="S362" s="48"/>
      <c r="T362" s="48"/>
      <c r="U362" s="48"/>
      <c r="V362" s="48"/>
      <c r="W362" s="48"/>
      <c r="X362" s="48"/>
      <c r="Y362" s="48"/>
      <c r="Z362" s="48"/>
      <c r="AA362" s="48"/>
      <c r="AB362" s="48"/>
      <c r="AC362" s="48"/>
      <c r="AD362" s="48"/>
      <c r="AE362" s="48"/>
      <c r="AF362" s="48"/>
      <c r="AG362" s="48"/>
      <c r="AH362" s="48"/>
      <c r="AI362" s="48"/>
      <c r="AJ362" s="48"/>
      <c r="AK362" s="48"/>
      <c r="AL362" s="48"/>
      <c r="AM362" s="48"/>
      <c r="AN362" s="48"/>
      <c r="AO362" s="49">
        <f t="shared" si="7"/>
        <v>0</v>
      </c>
      <c r="AP362" s="49">
        <f t="shared" si="8"/>
        <v>0</v>
      </c>
      <c r="AQ362" s="48"/>
      <c r="AR362" s="48"/>
      <c r="AS362" s="48"/>
      <c r="AT362" s="48"/>
      <c r="AU362" s="47">
        <f t="shared" si="9"/>
        <v>0</v>
      </c>
      <c r="AV362" s="46" t="str">
        <f>IFERROR(#REF!*'[2]Paramètres commerciaux'!$C$5+#REF!*'[2]Paramètres commerciaux'!$C$4+(#REF!*'[2]Paramètres commerciaux'!$C$2)/'[2]Trame de calcul'!#REF!+A362*'[2]Paramètres commerciaux'!$C$2+B362*'[2]Paramètres commerciaux'!$C$2+(AC362*'[2]Paramètres commerciaux'!$C$2)/'[2]Trame de calcul'!#REF!+AD362*'[2]Paramètres commerciaux'!$C$2+(AE362*'[2]Paramètres commerciaux'!$C$2)/'[2]Trame de calcul'!#REF!+AF362*'[2]Paramètres commerciaux'!$C$2+AG362*'[2]Paramètres commerciaux'!$C$2+AH362*'[2]Paramètres commerciaux'!$C$3+AI362*'[2]Paramètres commerciaux'!$C$3+AK362*'[2]Paramètres commerciaux'!$C$2+IF(AL362='[2]Liste de choix'!$A$4,('[2]Tps prépa fixe'!$B$2*'[2]Paramètres commerciaux'!$C$2)/#REF!,IF('[2]Trame de calcul'!AR362='[2]Liste de choix'!$A$3,('[2]Tps prépa fixe'!$B$3*'[2]Paramètres commerciaux'!$C$2)/#REF!,0))+IF(AM362&lt;&gt;"",(('[2]Tps prépa fixe'!$B$4*'[2]Paramètres commerciaux'!$C$2)*AN362)/'[2]Trame de calcul'!#REF!,0)+((AM362*'[2]Paramètres commerciaux'!$C$2)+IF('[2]Trame de calcul'!AU362='[2]Liste de choix'!$C$4,'[2]Liste de choix'!$D$4*'[2]Paramètres commerciaux'!$C$2,0))*'[2]Trame de calcul'!AT362,"")</f>
        <v/>
      </c>
      <c r="AW362" s="46" t="str">
        <f>IFERROR(#REF!+#REF!+(#REF!*'[2]Paramètres commerciaux'!$C$1)/'[2]Trame de calcul'!#REF!+#REF!*'[2]Paramètres commerciaux'!$C$1+A362*'[2]Paramètres commerciaux'!$C$1+(AB362*'[2]Paramètres commerciaux'!$C$1)/#REF!+AC362*'[2]Paramètres commerciaux'!$C$1+(AD362*'[2]Paramètres commerciaux'!$C$1)/'[2]Trame de calcul'!#REF!+AE362*'[2]Paramètres commerciaux'!$C$1+AF362*'[2]Paramètres commerciaux'!$C$1+AG362+AH362+AJ362*'[2]Paramètres commerciaux'!$C$1+IF(AK362='[2]Liste de choix'!$A$4,('[2]Tps prépa fixe'!$B$2*'[2]Paramètres commerciaux'!$C$1)/#REF!,IF('[2]Trame de calcul'!AQ362='[2]Liste de choix'!$A$3,('[2]Tps prépa fixe'!$B$3*'[2]Paramètres commerciaux'!$C$1)/#REF!,0))+IF(AL362&lt;&gt;"",(('[2]Tps prépa fixe'!$B$4*'[2]Paramètres commerciaux'!$C$1)*AM362)/'[2]Trame de calcul'!#REF!,0)+((AL362*'[2]Paramètres commerciaux'!$C$1)+IF('[2]Trame de calcul'!AT362='[2]Liste de choix'!$C$4,'[2]Liste de choix'!$D$4*'[2]Paramètres commerciaux'!$C$1,0))*'[2]Trame de calcul'!AS362,"")</f>
        <v/>
      </c>
      <c r="AX362" s="46" t="str">
        <f>IFERROR(AW362+(AI362/#REF!),"")</f>
        <v/>
      </c>
    </row>
    <row r="363" spans="1:50" x14ac:dyDescent="0.3">
      <c r="A363" s="52"/>
      <c r="B363" s="48"/>
      <c r="C363" s="48"/>
      <c r="D363" s="48"/>
      <c r="E363" s="48"/>
      <c r="F363" s="48"/>
      <c r="G363" s="48"/>
      <c r="H363" s="48"/>
      <c r="I363" s="51" t="str">
        <f t="shared" si="5"/>
        <v/>
      </c>
      <c r="J363" s="50" t="str">
        <f t="shared" si="6"/>
        <v/>
      </c>
      <c r="K363" s="48"/>
      <c r="L363" s="48"/>
      <c r="M363" s="48"/>
      <c r="N363" s="48"/>
      <c r="O363" s="48"/>
      <c r="P363" s="48"/>
      <c r="Q363" s="48"/>
      <c r="R363" s="48"/>
      <c r="S363" s="48"/>
      <c r="T363" s="48"/>
      <c r="U363" s="48"/>
      <c r="V363" s="48"/>
      <c r="W363" s="48"/>
      <c r="X363" s="48"/>
      <c r="Y363" s="48"/>
      <c r="Z363" s="48"/>
      <c r="AA363" s="48"/>
      <c r="AB363" s="48"/>
      <c r="AC363" s="48"/>
      <c r="AD363" s="48"/>
      <c r="AE363" s="48"/>
      <c r="AF363" s="48"/>
      <c r="AG363" s="48"/>
      <c r="AH363" s="48"/>
      <c r="AI363" s="48"/>
      <c r="AJ363" s="48"/>
      <c r="AK363" s="48"/>
      <c r="AL363" s="48"/>
      <c r="AM363" s="48"/>
      <c r="AN363" s="48"/>
      <c r="AO363" s="49">
        <f t="shared" si="7"/>
        <v>0</v>
      </c>
      <c r="AP363" s="49">
        <f t="shared" si="8"/>
        <v>0</v>
      </c>
      <c r="AQ363" s="48"/>
      <c r="AR363" s="48"/>
      <c r="AS363" s="48"/>
      <c r="AT363" s="48"/>
      <c r="AU363" s="47">
        <f t="shared" si="9"/>
        <v>0</v>
      </c>
      <c r="AV363" s="46" t="str">
        <f>IFERROR(#REF!*'[2]Paramètres commerciaux'!$C$5+#REF!*'[2]Paramètres commerciaux'!$C$4+(#REF!*'[2]Paramètres commerciaux'!$C$2)/'[2]Trame de calcul'!#REF!+A363*'[2]Paramètres commerciaux'!$C$2+B363*'[2]Paramètres commerciaux'!$C$2+(AC363*'[2]Paramètres commerciaux'!$C$2)/'[2]Trame de calcul'!#REF!+AD363*'[2]Paramètres commerciaux'!$C$2+(AE363*'[2]Paramètres commerciaux'!$C$2)/'[2]Trame de calcul'!#REF!+AF363*'[2]Paramètres commerciaux'!$C$2+AG363*'[2]Paramètres commerciaux'!$C$2+AH363*'[2]Paramètres commerciaux'!$C$3+AI363*'[2]Paramètres commerciaux'!$C$3+AK363*'[2]Paramètres commerciaux'!$C$2+IF(AL363='[2]Liste de choix'!$A$4,('[2]Tps prépa fixe'!$B$2*'[2]Paramètres commerciaux'!$C$2)/#REF!,IF('[2]Trame de calcul'!AR363='[2]Liste de choix'!$A$3,('[2]Tps prépa fixe'!$B$3*'[2]Paramètres commerciaux'!$C$2)/#REF!,0))+IF(AM363&lt;&gt;"",(('[2]Tps prépa fixe'!$B$4*'[2]Paramètres commerciaux'!$C$2)*AN363)/'[2]Trame de calcul'!#REF!,0)+((AM363*'[2]Paramètres commerciaux'!$C$2)+IF('[2]Trame de calcul'!AU363='[2]Liste de choix'!$C$4,'[2]Liste de choix'!$D$4*'[2]Paramètres commerciaux'!$C$2,0))*'[2]Trame de calcul'!AT363,"")</f>
        <v/>
      </c>
      <c r="AW363" s="46" t="str">
        <f>IFERROR(#REF!+#REF!+(#REF!*'[2]Paramètres commerciaux'!$C$1)/'[2]Trame de calcul'!#REF!+#REF!*'[2]Paramètres commerciaux'!$C$1+A363*'[2]Paramètres commerciaux'!$C$1+(AB363*'[2]Paramètres commerciaux'!$C$1)/#REF!+AC363*'[2]Paramètres commerciaux'!$C$1+(AD363*'[2]Paramètres commerciaux'!$C$1)/'[2]Trame de calcul'!#REF!+AE363*'[2]Paramètres commerciaux'!$C$1+AF363*'[2]Paramètres commerciaux'!$C$1+AG363+AH363+AJ363*'[2]Paramètres commerciaux'!$C$1+IF(AK363='[2]Liste de choix'!$A$4,('[2]Tps prépa fixe'!$B$2*'[2]Paramètres commerciaux'!$C$1)/#REF!,IF('[2]Trame de calcul'!AQ363='[2]Liste de choix'!$A$3,('[2]Tps prépa fixe'!$B$3*'[2]Paramètres commerciaux'!$C$1)/#REF!,0))+IF(AL363&lt;&gt;"",(('[2]Tps prépa fixe'!$B$4*'[2]Paramètres commerciaux'!$C$1)*AM363)/'[2]Trame de calcul'!#REF!,0)+((AL363*'[2]Paramètres commerciaux'!$C$1)+IF('[2]Trame de calcul'!AT363='[2]Liste de choix'!$C$4,'[2]Liste de choix'!$D$4*'[2]Paramètres commerciaux'!$C$1,0))*'[2]Trame de calcul'!AS363,"")</f>
        <v/>
      </c>
      <c r="AX363" s="46" t="str">
        <f>IFERROR(AW363+(AI363/#REF!),"")</f>
        <v/>
      </c>
    </row>
    <row r="364" spans="1:50" x14ac:dyDescent="0.3">
      <c r="A364" s="52"/>
      <c r="B364" s="48"/>
      <c r="C364" s="48"/>
      <c r="D364" s="48"/>
      <c r="E364" s="48"/>
      <c r="F364" s="48"/>
      <c r="G364" s="48"/>
      <c r="H364" s="48"/>
      <c r="I364" s="51" t="str">
        <f t="shared" si="5"/>
        <v/>
      </c>
      <c r="J364" s="50" t="str">
        <f t="shared" si="6"/>
        <v/>
      </c>
      <c r="K364" s="48"/>
      <c r="L364" s="48"/>
      <c r="M364" s="48"/>
      <c r="N364" s="48"/>
      <c r="O364" s="48"/>
      <c r="P364" s="48"/>
      <c r="Q364" s="48"/>
      <c r="R364" s="48"/>
      <c r="S364" s="48"/>
      <c r="T364" s="48"/>
      <c r="U364" s="48"/>
      <c r="V364" s="48"/>
      <c r="W364" s="48"/>
      <c r="X364" s="48"/>
      <c r="Y364" s="48"/>
      <c r="Z364" s="48"/>
      <c r="AA364" s="48"/>
      <c r="AB364" s="48"/>
      <c r="AC364" s="48"/>
      <c r="AD364" s="48"/>
      <c r="AE364" s="48"/>
      <c r="AF364" s="48"/>
      <c r="AG364" s="48"/>
      <c r="AH364" s="48"/>
      <c r="AI364" s="48"/>
      <c r="AJ364" s="48"/>
      <c r="AK364" s="48"/>
      <c r="AL364" s="48"/>
      <c r="AM364" s="48"/>
      <c r="AN364" s="48"/>
      <c r="AO364" s="49">
        <f t="shared" si="7"/>
        <v>0</v>
      </c>
      <c r="AP364" s="49">
        <f t="shared" si="8"/>
        <v>0</v>
      </c>
      <c r="AQ364" s="48"/>
      <c r="AR364" s="48"/>
      <c r="AS364" s="48"/>
      <c r="AT364" s="48"/>
      <c r="AU364" s="47">
        <f t="shared" si="9"/>
        <v>0</v>
      </c>
      <c r="AV364" s="46" t="str">
        <f>IFERROR(#REF!*'[2]Paramètres commerciaux'!$C$5+#REF!*'[2]Paramètres commerciaux'!$C$4+(#REF!*'[2]Paramètres commerciaux'!$C$2)/'[2]Trame de calcul'!#REF!+A364*'[2]Paramètres commerciaux'!$C$2+B364*'[2]Paramètres commerciaux'!$C$2+(AC364*'[2]Paramètres commerciaux'!$C$2)/'[2]Trame de calcul'!#REF!+AD364*'[2]Paramètres commerciaux'!$C$2+(AE364*'[2]Paramètres commerciaux'!$C$2)/'[2]Trame de calcul'!#REF!+AF364*'[2]Paramètres commerciaux'!$C$2+AG364*'[2]Paramètres commerciaux'!$C$2+AH364*'[2]Paramètres commerciaux'!$C$3+AI364*'[2]Paramètres commerciaux'!$C$3+AK364*'[2]Paramètres commerciaux'!$C$2+IF(AL364='[2]Liste de choix'!$A$4,('[2]Tps prépa fixe'!$B$2*'[2]Paramètres commerciaux'!$C$2)/#REF!,IF('[2]Trame de calcul'!AR364='[2]Liste de choix'!$A$3,('[2]Tps prépa fixe'!$B$3*'[2]Paramètres commerciaux'!$C$2)/#REF!,0))+IF(AM364&lt;&gt;"",(('[2]Tps prépa fixe'!$B$4*'[2]Paramètres commerciaux'!$C$2)*AN364)/'[2]Trame de calcul'!#REF!,0)+((AM364*'[2]Paramètres commerciaux'!$C$2)+IF('[2]Trame de calcul'!AU364='[2]Liste de choix'!$C$4,'[2]Liste de choix'!$D$4*'[2]Paramètres commerciaux'!$C$2,0))*'[2]Trame de calcul'!AT364,"")</f>
        <v/>
      </c>
      <c r="AW364" s="46" t="str">
        <f>IFERROR(#REF!+#REF!+(#REF!*'[2]Paramètres commerciaux'!$C$1)/'[2]Trame de calcul'!#REF!+#REF!*'[2]Paramètres commerciaux'!$C$1+A364*'[2]Paramètres commerciaux'!$C$1+(AB364*'[2]Paramètres commerciaux'!$C$1)/#REF!+AC364*'[2]Paramètres commerciaux'!$C$1+(AD364*'[2]Paramètres commerciaux'!$C$1)/'[2]Trame de calcul'!#REF!+AE364*'[2]Paramètres commerciaux'!$C$1+AF364*'[2]Paramètres commerciaux'!$C$1+AG364+AH364+AJ364*'[2]Paramètres commerciaux'!$C$1+IF(AK364='[2]Liste de choix'!$A$4,('[2]Tps prépa fixe'!$B$2*'[2]Paramètres commerciaux'!$C$1)/#REF!,IF('[2]Trame de calcul'!AQ364='[2]Liste de choix'!$A$3,('[2]Tps prépa fixe'!$B$3*'[2]Paramètres commerciaux'!$C$1)/#REF!,0))+IF(AL364&lt;&gt;"",(('[2]Tps prépa fixe'!$B$4*'[2]Paramètres commerciaux'!$C$1)*AM364)/'[2]Trame de calcul'!#REF!,0)+((AL364*'[2]Paramètres commerciaux'!$C$1)+IF('[2]Trame de calcul'!AT364='[2]Liste de choix'!$C$4,'[2]Liste de choix'!$D$4*'[2]Paramètres commerciaux'!$C$1,0))*'[2]Trame de calcul'!AS364,"")</f>
        <v/>
      </c>
      <c r="AX364" s="46" t="str">
        <f>IFERROR(AW364+(AI364/#REF!),"")</f>
        <v/>
      </c>
    </row>
    <row r="365" spans="1:50" x14ac:dyDescent="0.3">
      <c r="A365" s="52"/>
      <c r="B365" s="48"/>
      <c r="C365" s="48"/>
      <c r="D365" s="48"/>
      <c r="E365" s="48"/>
      <c r="F365" s="48"/>
      <c r="G365" s="48"/>
      <c r="H365" s="48"/>
      <c r="I365" s="51" t="str">
        <f t="shared" si="5"/>
        <v/>
      </c>
      <c r="J365" s="50" t="str">
        <f t="shared" si="6"/>
        <v/>
      </c>
      <c r="K365" s="48"/>
      <c r="L365" s="48"/>
      <c r="M365" s="48"/>
      <c r="N365" s="48"/>
      <c r="O365" s="48"/>
      <c r="P365" s="48"/>
      <c r="Q365" s="48"/>
      <c r="R365" s="48"/>
      <c r="S365" s="48"/>
      <c r="T365" s="48"/>
      <c r="U365" s="48"/>
      <c r="V365" s="48"/>
      <c r="W365" s="48"/>
      <c r="X365" s="48"/>
      <c r="Y365" s="48"/>
      <c r="Z365" s="48"/>
      <c r="AA365" s="48"/>
      <c r="AB365" s="48"/>
      <c r="AC365" s="48"/>
      <c r="AD365" s="48"/>
      <c r="AE365" s="48"/>
      <c r="AF365" s="48"/>
      <c r="AG365" s="48"/>
      <c r="AH365" s="48"/>
      <c r="AI365" s="48"/>
      <c r="AJ365" s="48"/>
      <c r="AK365" s="48"/>
      <c r="AL365" s="48"/>
      <c r="AM365" s="48"/>
      <c r="AN365" s="48"/>
      <c r="AO365" s="49">
        <f t="shared" si="7"/>
        <v>0</v>
      </c>
      <c r="AP365" s="49">
        <f t="shared" si="8"/>
        <v>0</v>
      </c>
      <c r="AQ365" s="48"/>
      <c r="AR365" s="48"/>
      <c r="AS365" s="48"/>
      <c r="AT365" s="48"/>
      <c r="AU365" s="47">
        <f t="shared" si="9"/>
        <v>0</v>
      </c>
      <c r="AV365" s="46" t="str">
        <f>IFERROR(#REF!*'[2]Paramètres commerciaux'!$C$5+#REF!*'[2]Paramètres commerciaux'!$C$4+(#REF!*'[2]Paramètres commerciaux'!$C$2)/'[2]Trame de calcul'!#REF!+A365*'[2]Paramètres commerciaux'!$C$2+B365*'[2]Paramètres commerciaux'!$C$2+(AC365*'[2]Paramètres commerciaux'!$C$2)/'[2]Trame de calcul'!#REF!+AD365*'[2]Paramètres commerciaux'!$C$2+(AE365*'[2]Paramètres commerciaux'!$C$2)/'[2]Trame de calcul'!#REF!+AF365*'[2]Paramètres commerciaux'!$C$2+AG365*'[2]Paramètres commerciaux'!$C$2+AH365*'[2]Paramètres commerciaux'!$C$3+AI365*'[2]Paramètres commerciaux'!$C$3+AK365*'[2]Paramètres commerciaux'!$C$2+IF(AL365='[2]Liste de choix'!$A$4,('[2]Tps prépa fixe'!$B$2*'[2]Paramètres commerciaux'!$C$2)/#REF!,IF('[2]Trame de calcul'!AR365='[2]Liste de choix'!$A$3,('[2]Tps prépa fixe'!$B$3*'[2]Paramètres commerciaux'!$C$2)/#REF!,0))+IF(AM365&lt;&gt;"",(('[2]Tps prépa fixe'!$B$4*'[2]Paramètres commerciaux'!$C$2)*AN365)/'[2]Trame de calcul'!#REF!,0)+((AM365*'[2]Paramètres commerciaux'!$C$2)+IF('[2]Trame de calcul'!AU365='[2]Liste de choix'!$C$4,'[2]Liste de choix'!$D$4*'[2]Paramètres commerciaux'!$C$2,0))*'[2]Trame de calcul'!AT365,"")</f>
        <v/>
      </c>
      <c r="AW365" s="46" t="str">
        <f>IFERROR(#REF!+#REF!+(#REF!*'[2]Paramètres commerciaux'!$C$1)/'[2]Trame de calcul'!#REF!+#REF!*'[2]Paramètres commerciaux'!$C$1+A365*'[2]Paramètres commerciaux'!$C$1+(AB365*'[2]Paramètres commerciaux'!$C$1)/#REF!+AC365*'[2]Paramètres commerciaux'!$C$1+(AD365*'[2]Paramètres commerciaux'!$C$1)/'[2]Trame de calcul'!#REF!+AE365*'[2]Paramètres commerciaux'!$C$1+AF365*'[2]Paramètres commerciaux'!$C$1+AG365+AH365+AJ365*'[2]Paramètres commerciaux'!$C$1+IF(AK365='[2]Liste de choix'!$A$4,('[2]Tps prépa fixe'!$B$2*'[2]Paramètres commerciaux'!$C$1)/#REF!,IF('[2]Trame de calcul'!AQ365='[2]Liste de choix'!$A$3,('[2]Tps prépa fixe'!$B$3*'[2]Paramètres commerciaux'!$C$1)/#REF!,0))+IF(AL365&lt;&gt;"",(('[2]Tps prépa fixe'!$B$4*'[2]Paramètres commerciaux'!$C$1)*AM365)/'[2]Trame de calcul'!#REF!,0)+((AL365*'[2]Paramètres commerciaux'!$C$1)+IF('[2]Trame de calcul'!AT365='[2]Liste de choix'!$C$4,'[2]Liste de choix'!$D$4*'[2]Paramètres commerciaux'!$C$1,0))*'[2]Trame de calcul'!AS365,"")</f>
        <v/>
      </c>
      <c r="AX365" s="46" t="str">
        <f>IFERROR(AW365+(AI365/#REF!),"")</f>
        <v/>
      </c>
    </row>
    <row r="366" spans="1:50" x14ac:dyDescent="0.3">
      <c r="A366" s="52"/>
      <c r="B366" s="48"/>
      <c r="C366" s="48"/>
      <c r="D366" s="48"/>
      <c r="E366" s="48"/>
      <c r="F366" s="48"/>
      <c r="G366" s="48"/>
      <c r="H366" s="48"/>
      <c r="I366" s="51" t="str">
        <f t="shared" si="5"/>
        <v/>
      </c>
      <c r="J366" s="50" t="str">
        <f t="shared" si="6"/>
        <v/>
      </c>
      <c r="K366" s="48"/>
      <c r="L366" s="48"/>
      <c r="M366" s="48"/>
      <c r="N366" s="48"/>
      <c r="O366" s="48"/>
      <c r="P366" s="48"/>
      <c r="Q366" s="48"/>
      <c r="R366" s="48"/>
      <c r="S366" s="48"/>
      <c r="T366" s="48"/>
      <c r="U366" s="48"/>
      <c r="V366" s="48"/>
      <c r="W366" s="48"/>
      <c r="X366" s="48"/>
      <c r="Y366" s="48"/>
      <c r="Z366" s="48"/>
      <c r="AA366" s="48"/>
      <c r="AB366" s="48"/>
      <c r="AC366" s="48"/>
      <c r="AD366" s="48"/>
      <c r="AE366" s="48"/>
      <c r="AF366" s="48"/>
      <c r="AG366" s="48"/>
      <c r="AH366" s="48"/>
      <c r="AI366" s="48"/>
      <c r="AJ366" s="48"/>
      <c r="AK366" s="48"/>
      <c r="AL366" s="48"/>
      <c r="AM366" s="48"/>
      <c r="AN366" s="48"/>
      <c r="AO366" s="49">
        <f t="shared" si="7"/>
        <v>0</v>
      </c>
      <c r="AP366" s="49">
        <f t="shared" si="8"/>
        <v>0</v>
      </c>
      <c r="AQ366" s="48"/>
      <c r="AR366" s="48"/>
      <c r="AS366" s="48"/>
      <c r="AT366" s="48"/>
      <c r="AU366" s="47">
        <f t="shared" si="9"/>
        <v>0</v>
      </c>
      <c r="AV366" s="46" t="str">
        <f>IFERROR(#REF!*'[2]Paramètres commerciaux'!$C$5+#REF!*'[2]Paramètres commerciaux'!$C$4+(#REF!*'[2]Paramètres commerciaux'!$C$2)/'[2]Trame de calcul'!#REF!+A366*'[2]Paramètres commerciaux'!$C$2+B366*'[2]Paramètres commerciaux'!$C$2+(AC366*'[2]Paramètres commerciaux'!$C$2)/'[2]Trame de calcul'!#REF!+AD366*'[2]Paramètres commerciaux'!$C$2+(AE366*'[2]Paramètres commerciaux'!$C$2)/'[2]Trame de calcul'!#REF!+AF366*'[2]Paramètres commerciaux'!$C$2+AG366*'[2]Paramètres commerciaux'!$C$2+AH366*'[2]Paramètres commerciaux'!$C$3+AI366*'[2]Paramètres commerciaux'!$C$3+AK366*'[2]Paramètres commerciaux'!$C$2+IF(AL366='[2]Liste de choix'!$A$4,('[2]Tps prépa fixe'!$B$2*'[2]Paramètres commerciaux'!$C$2)/#REF!,IF('[2]Trame de calcul'!AR366='[2]Liste de choix'!$A$3,('[2]Tps prépa fixe'!$B$3*'[2]Paramètres commerciaux'!$C$2)/#REF!,0))+IF(AM366&lt;&gt;"",(('[2]Tps prépa fixe'!$B$4*'[2]Paramètres commerciaux'!$C$2)*AN366)/'[2]Trame de calcul'!#REF!,0)+((AM366*'[2]Paramètres commerciaux'!$C$2)+IF('[2]Trame de calcul'!AU366='[2]Liste de choix'!$C$4,'[2]Liste de choix'!$D$4*'[2]Paramètres commerciaux'!$C$2,0))*'[2]Trame de calcul'!AT366,"")</f>
        <v/>
      </c>
      <c r="AW366" s="46" t="str">
        <f>IFERROR(#REF!+#REF!+(#REF!*'[2]Paramètres commerciaux'!$C$1)/'[2]Trame de calcul'!#REF!+#REF!*'[2]Paramètres commerciaux'!$C$1+A366*'[2]Paramètres commerciaux'!$C$1+(AB366*'[2]Paramètres commerciaux'!$C$1)/#REF!+AC366*'[2]Paramètres commerciaux'!$C$1+(AD366*'[2]Paramètres commerciaux'!$C$1)/'[2]Trame de calcul'!#REF!+AE366*'[2]Paramètres commerciaux'!$C$1+AF366*'[2]Paramètres commerciaux'!$C$1+AG366+AH366+AJ366*'[2]Paramètres commerciaux'!$C$1+IF(AK366='[2]Liste de choix'!$A$4,('[2]Tps prépa fixe'!$B$2*'[2]Paramètres commerciaux'!$C$1)/#REF!,IF('[2]Trame de calcul'!AQ366='[2]Liste de choix'!$A$3,('[2]Tps prépa fixe'!$B$3*'[2]Paramètres commerciaux'!$C$1)/#REF!,0))+IF(AL366&lt;&gt;"",(('[2]Tps prépa fixe'!$B$4*'[2]Paramètres commerciaux'!$C$1)*AM366)/'[2]Trame de calcul'!#REF!,0)+((AL366*'[2]Paramètres commerciaux'!$C$1)+IF('[2]Trame de calcul'!AT366='[2]Liste de choix'!$C$4,'[2]Liste de choix'!$D$4*'[2]Paramètres commerciaux'!$C$1,0))*'[2]Trame de calcul'!AS366,"")</f>
        <v/>
      </c>
      <c r="AX366" s="46" t="str">
        <f>IFERROR(AW366+(AI366/#REF!),"")</f>
        <v/>
      </c>
    </row>
    <row r="367" spans="1:50" x14ac:dyDescent="0.3">
      <c r="A367" s="52"/>
      <c r="B367" s="48"/>
      <c r="C367" s="48"/>
      <c r="D367" s="48"/>
      <c r="E367" s="48"/>
      <c r="F367" s="48"/>
      <c r="G367" s="48"/>
      <c r="H367" s="48"/>
      <c r="I367" s="51" t="str">
        <f t="shared" ref="I367:I430" si="10">IF(H367="","",H367*G367)</f>
        <v/>
      </c>
      <c r="J367" s="50" t="str">
        <f t="shared" ref="J367:J430" si="11">IFERROR(I367/H367,"")</f>
        <v/>
      </c>
      <c r="K367" s="48"/>
      <c r="L367" s="48"/>
      <c r="M367" s="48"/>
      <c r="N367" s="48"/>
      <c r="O367" s="48"/>
      <c r="P367" s="48"/>
      <c r="Q367" s="48"/>
      <c r="R367" s="48"/>
      <c r="S367" s="48"/>
      <c r="T367" s="48"/>
      <c r="U367" s="48"/>
      <c r="V367" s="48"/>
      <c r="W367" s="48"/>
      <c r="X367" s="48"/>
      <c r="Y367" s="48"/>
      <c r="Z367" s="48"/>
      <c r="AA367" s="48"/>
      <c r="AB367" s="48"/>
      <c r="AC367" s="48"/>
      <c r="AD367" s="48"/>
      <c r="AE367" s="48"/>
      <c r="AF367" s="48"/>
      <c r="AG367" s="48"/>
      <c r="AH367" s="48"/>
      <c r="AI367" s="48"/>
      <c r="AJ367" s="48"/>
      <c r="AK367" s="48"/>
      <c r="AL367" s="48"/>
      <c r="AM367" s="48"/>
      <c r="AN367" s="48"/>
      <c r="AO367" s="49">
        <f t="shared" ref="AO367:AO430" si="12">(O367+R367+S367+V367+X367+Z367+AB367+AD367+AF367+AH367+AJ367+AL367)</f>
        <v>0</v>
      </c>
      <c r="AP367" s="49">
        <f t="shared" ref="AP367:AP430" si="13">(P367+Q367+T367+U367+W367+Y367+AA367+AC367+AE367+AG367+AI367+AK367+AM367+AN367)</f>
        <v>0</v>
      </c>
      <c r="AQ367" s="48"/>
      <c r="AR367" s="48"/>
      <c r="AS367" s="48"/>
      <c r="AT367" s="48"/>
      <c r="AU367" s="47">
        <f t="shared" ref="AU367:AU430" si="14">SUM(AR367:AT367)</f>
        <v>0</v>
      </c>
      <c r="AV367" s="46" t="str">
        <f>IFERROR(#REF!*'[2]Paramètres commerciaux'!$C$5+#REF!*'[2]Paramètres commerciaux'!$C$4+(#REF!*'[2]Paramètres commerciaux'!$C$2)/'[2]Trame de calcul'!#REF!+A367*'[2]Paramètres commerciaux'!$C$2+B367*'[2]Paramètres commerciaux'!$C$2+(AC367*'[2]Paramètres commerciaux'!$C$2)/'[2]Trame de calcul'!#REF!+AD367*'[2]Paramètres commerciaux'!$C$2+(AE367*'[2]Paramètres commerciaux'!$C$2)/'[2]Trame de calcul'!#REF!+AF367*'[2]Paramètres commerciaux'!$C$2+AG367*'[2]Paramètres commerciaux'!$C$2+AH367*'[2]Paramètres commerciaux'!$C$3+AI367*'[2]Paramètres commerciaux'!$C$3+AK367*'[2]Paramètres commerciaux'!$C$2+IF(AL367='[2]Liste de choix'!$A$4,('[2]Tps prépa fixe'!$B$2*'[2]Paramètres commerciaux'!$C$2)/#REF!,IF('[2]Trame de calcul'!AR367='[2]Liste de choix'!$A$3,('[2]Tps prépa fixe'!$B$3*'[2]Paramètres commerciaux'!$C$2)/#REF!,0))+IF(AM367&lt;&gt;"",(('[2]Tps prépa fixe'!$B$4*'[2]Paramètres commerciaux'!$C$2)*AN367)/'[2]Trame de calcul'!#REF!,0)+((AM367*'[2]Paramètres commerciaux'!$C$2)+IF('[2]Trame de calcul'!AU367='[2]Liste de choix'!$C$4,'[2]Liste de choix'!$D$4*'[2]Paramètres commerciaux'!$C$2,0))*'[2]Trame de calcul'!AT367,"")</f>
        <v/>
      </c>
      <c r="AW367" s="46" t="str">
        <f>IFERROR(#REF!+#REF!+(#REF!*'[2]Paramètres commerciaux'!$C$1)/'[2]Trame de calcul'!#REF!+#REF!*'[2]Paramètres commerciaux'!$C$1+A367*'[2]Paramètres commerciaux'!$C$1+(AB367*'[2]Paramètres commerciaux'!$C$1)/#REF!+AC367*'[2]Paramètres commerciaux'!$C$1+(AD367*'[2]Paramètres commerciaux'!$C$1)/'[2]Trame de calcul'!#REF!+AE367*'[2]Paramètres commerciaux'!$C$1+AF367*'[2]Paramètres commerciaux'!$C$1+AG367+AH367+AJ367*'[2]Paramètres commerciaux'!$C$1+IF(AK367='[2]Liste de choix'!$A$4,('[2]Tps prépa fixe'!$B$2*'[2]Paramètres commerciaux'!$C$1)/#REF!,IF('[2]Trame de calcul'!AQ367='[2]Liste de choix'!$A$3,('[2]Tps prépa fixe'!$B$3*'[2]Paramètres commerciaux'!$C$1)/#REF!,0))+IF(AL367&lt;&gt;"",(('[2]Tps prépa fixe'!$B$4*'[2]Paramètres commerciaux'!$C$1)*AM367)/'[2]Trame de calcul'!#REF!,0)+((AL367*'[2]Paramètres commerciaux'!$C$1)+IF('[2]Trame de calcul'!AT367='[2]Liste de choix'!$C$4,'[2]Liste de choix'!$D$4*'[2]Paramètres commerciaux'!$C$1,0))*'[2]Trame de calcul'!AS367,"")</f>
        <v/>
      </c>
      <c r="AX367" s="46" t="str">
        <f>IFERROR(AW367+(AI367/#REF!),"")</f>
        <v/>
      </c>
    </row>
    <row r="368" spans="1:50" x14ac:dyDescent="0.3">
      <c r="A368" s="52"/>
      <c r="B368" s="48"/>
      <c r="C368" s="48"/>
      <c r="D368" s="48"/>
      <c r="E368" s="48"/>
      <c r="F368" s="48"/>
      <c r="G368" s="48"/>
      <c r="H368" s="48"/>
      <c r="I368" s="51" t="str">
        <f t="shared" si="10"/>
        <v/>
      </c>
      <c r="J368" s="50" t="str">
        <f t="shared" si="11"/>
        <v/>
      </c>
      <c r="K368" s="48"/>
      <c r="L368" s="48"/>
      <c r="M368" s="48"/>
      <c r="N368" s="48"/>
      <c r="O368" s="48"/>
      <c r="P368" s="48"/>
      <c r="Q368" s="48"/>
      <c r="R368" s="48"/>
      <c r="S368" s="48"/>
      <c r="T368" s="48"/>
      <c r="U368" s="48"/>
      <c r="V368" s="48"/>
      <c r="W368" s="48"/>
      <c r="X368" s="48"/>
      <c r="Y368" s="48"/>
      <c r="Z368" s="48"/>
      <c r="AA368" s="48"/>
      <c r="AB368" s="48"/>
      <c r="AC368" s="48"/>
      <c r="AD368" s="48"/>
      <c r="AE368" s="48"/>
      <c r="AF368" s="48"/>
      <c r="AG368" s="48"/>
      <c r="AH368" s="48"/>
      <c r="AI368" s="48"/>
      <c r="AJ368" s="48"/>
      <c r="AK368" s="48"/>
      <c r="AL368" s="48"/>
      <c r="AM368" s="48"/>
      <c r="AN368" s="48"/>
      <c r="AO368" s="49">
        <f t="shared" si="12"/>
        <v>0</v>
      </c>
      <c r="AP368" s="49">
        <f t="shared" si="13"/>
        <v>0</v>
      </c>
      <c r="AQ368" s="48"/>
      <c r="AR368" s="48"/>
      <c r="AS368" s="48"/>
      <c r="AT368" s="48"/>
      <c r="AU368" s="47">
        <f t="shared" si="14"/>
        <v>0</v>
      </c>
      <c r="AV368" s="46" t="str">
        <f>IFERROR(#REF!*'[2]Paramètres commerciaux'!$C$5+#REF!*'[2]Paramètres commerciaux'!$C$4+(#REF!*'[2]Paramètres commerciaux'!$C$2)/'[2]Trame de calcul'!#REF!+A368*'[2]Paramètres commerciaux'!$C$2+B368*'[2]Paramètres commerciaux'!$C$2+(AC368*'[2]Paramètres commerciaux'!$C$2)/'[2]Trame de calcul'!#REF!+AD368*'[2]Paramètres commerciaux'!$C$2+(AE368*'[2]Paramètres commerciaux'!$C$2)/'[2]Trame de calcul'!#REF!+AF368*'[2]Paramètres commerciaux'!$C$2+AG368*'[2]Paramètres commerciaux'!$C$2+AH368*'[2]Paramètres commerciaux'!$C$3+AI368*'[2]Paramètres commerciaux'!$C$3+AK368*'[2]Paramètres commerciaux'!$C$2+IF(AL368='[2]Liste de choix'!$A$4,('[2]Tps prépa fixe'!$B$2*'[2]Paramètres commerciaux'!$C$2)/#REF!,IF('[2]Trame de calcul'!AR368='[2]Liste de choix'!$A$3,('[2]Tps prépa fixe'!$B$3*'[2]Paramètres commerciaux'!$C$2)/#REF!,0))+IF(AM368&lt;&gt;"",(('[2]Tps prépa fixe'!$B$4*'[2]Paramètres commerciaux'!$C$2)*AN368)/'[2]Trame de calcul'!#REF!,0)+((AM368*'[2]Paramètres commerciaux'!$C$2)+IF('[2]Trame de calcul'!AU368='[2]Liste de choix'!$C$4,'[2]Liste de choix'!$D$4*'[2]Paramètres commerciaux'!$C$2,0))*'[2]Trame de calcul'!AT368,"")</f>
        <v/>
      </c>
      <c r="AW368" s="46" t="str">
        <f>IFERROR(#REF!+#REF!+(#REF!*'[2]Paramètres commerciaux'!$C$1)/'[2]Trame de calcul'!#REF!+#REF!*'[2]Paramètres commerciaux'!$C$1+A368*'[2]Paramètres commerciaux'!$C$1+(AB368*'[2]Paramètres commerciaux'!$C$1)/#REF!+AC368*'[2]Paramètres commerciaux'!$C$1+(AD368*'[2]Paramètres commerciaux'!$C$1)/'[2]Trame de calcul'!#REF!+AE368*'[2]Paramètres commerciaux'!$C$1+AF368*'[2]Paramètres commerciaux'!$C$1+AG368+AH368+AJ368*'[2]Paramètres commerciaux'!$C$1+IF(AK368='[2]Liste de choix'!$A$4,('[2]Tps prépa fixe'!$B$2*'[2]Paramètres commerciaux'!$C$1)/#REF!,IF('[2]Trame de calcul'!AQ368='[2]Liste de choix'!$A$3,('[2]Tps prépa fixe'!$B$3*'[2]Paramètres commerciaux'!$C$1)/#REF!,0))+IF(AL368&lt;&gt;"",(('[2]Tps prépa fixe'!$B$4*'[2]Paramètres commerciaux'!$C$1)*AM368)/'[2]Trame de calcul'!#REF!,0)+((AL368*'[2]Paramètres commerciaux'!$C$1)+IF('[2]Trame de calcul'!AT368='[2]Liste de choix'!$C$4,'[2]Liste de choix'!$D$4*'[2]Paramètres commerciaux'!$C$1,0))*'[2]Trame de calcul'!AS368,"")</f>
        <v/>
      </c>
      <c r="AX368" s="46" t="str">
        <f>IFERROR(AW368+(AI368/#REF!),"")</f>
        <v/>
      </c>
    </row>
    <row r="369" spans="1:50" x14ac:dyDescent="0.3">
      <c r="A369" s="52"/>
      <c r="B369" s="48"/>
      <c r="C369" s="48"/>
      <c r="D369" s="48"/>
      <c r="E369" s="48"/>
      <c r="F369" s="48"/>
      <c r="G369" s="48"/>
      <c r="H369" s="48"/>
      <c r="I369" s="51" t="str">
        <f t="shared" si="10"/>
        <v/>
      </c>
      <c r="J369" s="50" t="str">
        <f t="shared" si="11"/>
        <v/>
      </c>
      <c r="K369" s="48"/>
      <c r="L369" s="48"/>
      <c r="M369" s="48"/>
      <c r="N369" s="48"/>
      <c r="O369" s="48"/>
      <c r="P369" s="48"/>
      <c r="Q369" s="48"/>
      <c r="R369" s="48"/>
      <c r="S369" s="48"/>
      <c r="T369" s="48"/>
      <c r="U369" s="48"/>
      <c r="V369" s="48"/>
      <c r="W369" s="48"/>
      <c r="X369" s="48"/>
      <c r="Y369" s="48"/>
      <c r="Z369" s="48"/>
      <c r="AA369" s="48"/>
      <c r="AB369" s="48"/>
      <c r="AC369" s="48"/>
      <c r="AD369" s="48"/>
      <c r="AE369" s="48"/>
      <c r="AF369" s="48"/>
      <c r="AG369" s="48"/>
      <c r="AH369" s="48"/>
      <c r="AI369" s="48"/>
      <c r="AJ369" s="48"/>
      <c r="AK369" s="48"/>
      <c r="AL369" s="48"/>
      <c r="AM369" s="48"/>
      <c r="AN369" s="48"/>
      <c r="AO369" s="49">
        <f t="shared" si="12"/>
        <v>0</v>
      </c>
      <c r="AP369" s="49">
        <f t="shared" si="13"/>
        <v>0</v>
      </c>
      <c r="AQ369" s="48"/>
      <c r="AR369" s="48"/>
      <c r="AS369" s="48"/>
      <c r="AT369" s="48"/>
      <c r="AU369" s="47">
        <f t="shared" si="14"/>
        <v>0</v>
      </c>
      <c r="AV369" s="46" t="str">
        <f>IFERROR(#REF!*'[2]Paramètres commerciaux'!$C$5+#REF!*'[2]Paramètres commerciaux'!$C$4+(#REF!*'[2]Paramètres commerciaux'!$C$2)/'[2]Trame de calcul'!#REF!+A369*'[2]Paramètres commerciaux'!$C$2+B369*'[2]Paramètres commerciaux'!$C$2+(AC369*'[2]Paramètres commerciaux'!$C$2)/'[2]Trame de calcul'!#REF!+AD369*'[2]Paramètres commerciaux'!$C$2+(AE369*'[2]Paramètres commerciaux'!$C$2)/'[2]Trame de calcul'!#REF!+AF369*'[2]Paramètres commerciaux'!$C$2+AG369*'[2]Paramètres commerciaux'!$C$2+AH369*'[2]Paramètres commerciaux'!$C$3+AI369*'[2]Paramètres commerciaux'!$C$3+AK369*'[2]Paramètres commerciaux'!$C$2+IF(AL369='[2]Liste de choix'!$A$4,('[2]Tps prépa fixe'!$B$2*'[2]Paramètres commerciaux'!$C$2)/#REF!,IF('[2]Trame de calcul'!AR369='[2]Liste de choix'!$A$3,('[2]Tps prépa fixe'!$B$3*'[2]Paramètres commerciaux'!$C$2)/#REF!,0))+IF(AM369&lt;&gt;"",(('[2]Tps prépa fixe'!$B$4*'[2]Paramètres commerciaux'!$C$2)*AN369)/'[2]Trame de calcul'!#REF!,0)+((AM369*'[2]Paramètres commerciaux'!$C$2)+IF('[2]Trame de calcul'!AU369='[2]Liste de choix'!$C$4,'[2]Liste de choix'!$D$4*'[2]Paramètres commerciaux'!$C$2,0))*'[2]Trame de calcul'!AT369,"")</f>
        <v/>
      </c>
      <c r="AW369" s="46" t="str">
        <f>IFERROR(#REF!+#REF!+(#REF!*'[2]Paramètres commerciaux'!$C$1)/'[2]Trame de calcul'!#REF!+#REF!*'[2]Paramètres commerciaux'!$C$1+A369*'[2]Paramètres commerciaux'!$C$1+(AB369*'[2]Paramètres commerciaux'!$C$1)/#REF!+AC369*'[2]Paramètres commerciaux'!$C$1+(AD369*'[2]Paramètres commerciaux'!$C$1)/'[2]Trame de calcul'!#REF!+AE369*'[2]Paramètres commerciaux'!$C$1+AF369*'[2]Paramètres commerciaux'!$C$1+AG369+AH369+AJ369*'[2]Paramètres commerciaux'!$C$1+IF(AK369='[2]Liste de choix'!$A$4,('[2]Tps prépa fixe'!$B$2*'[2]Paramètres commerciaux'!$C$1)/#REF!,IF('[2]Trame de calcul'!AQ369='[2]Liste de choix'!$A$3,('[2]Tps prépa fixe'!$B$3*'[2]Paramètres commerciaux'!$C$1)/#REF!,0))+IF(AL369&lt;&gt;"",(('[2]Tps prépa fixe'!$B$4*'[2]Paramètres commerciaux'!$C$1)*AM369)/'[2]Trame de calcul'!#REF!,0)+((AL369*'[2]Paramètres commerciaux'!$C$1)+IF('[2]Trame de calcul'!AT369='[2]Liste de choix'!$C$4,'[2]Liste de choix'!$D$4*'[2]Paramètres commerciaux'!$C$1,0))*'[2]Trame de calcul'!AS369,"")</f>
        <v/>
      </c>
      <c r="AX369" s="46" t="str">
        <f>IFERROR(AW369+(AI369/#REF!),"")</f>
        <v/>
      </c>
    </row>
    <row r="370" spans="1:50" x14ac:dyDescent="0.3">
      <c r="A370" s="52"/>
      <c r="B370" s="48"/>
      <c r="C370" s="48"/>
      <c r="D370" s="48"/>
      <c r="E370" s="48"/>
      <c r="F370" s="48"/>
      <c r="G370" s="48"/>
      <c r="H370" s="48"/>
      <c r="I370" s="51" t="str">
        <f t="shared" si="10"/>
        <v/>
      </c>
      <c r="J370" s="50" t="str">
        <f t="shared" si="11"/>
        <v/>
      </c>
      <c r="K370" s="48"/>
      <c r="L370" s="48"/>
      <c r="M370" s="48"/>
      <c r="N370" s="48"/>
      <c r="O370" s="48"/>
      <c r="P370" s="48"/>
      <c r="Q370" s="48"/>
      <c r="R370" s="48"/>
      <c r="S370" s="48"/>
      <c r="T370" s="48"/>
      <c r="U370" s="48"/>
      <c r="V370" s="48"/>
      <c r="W370" s="48"/>
      <c r="X370" s="48"/>
      <c r="Y370" s="48"/>
      <c r="Z370" s="48"/>
      <c r="AA370" s="48"/>
      <c r="AB370" s="48"/>
      <c r="AC370" s="48"/>
      <c r="AD370" s="48"/>
      <c r="AE370" s="48"/>
      <c r="AF370" s="48"/>
      <c r="AG370" s="48"/>
      <c r="AH370" s="48"/>
      <c r="AI370" s="48"/>
      <c r="AJ370" s="48"/>
      <c r="AK370" s="48"/>
      <c r="AL370" s="48"/>
      <c r="AM370" s="48"/>
      <c r="AN370" s="48"/>
      <c r="AO370" s="49">
        <f t="shared" si="12"/>
        <v>0</v>
      </c>
      <c r="AP370" s="49">
        <f t="shared" si="13"/>
        <v>0</v>
      </c>
      <c r="AQ370" s="48"/>
      <c r="AR370" s="48"/>
      <c r="AS370" s="48"/>
      <c r="AT370" s="48"/>
      <c r="AU370" s="47">
        <f t="shared" si="14"/>
        <v>0</v>
      </c>
      <c r="AV370" s="46" t="str">
        <f>IFERROR(#REF!*'[2]Paramètres commerciaux'!$C$5+#REF!*'[2]Paramètres commerciaux'!$C$4+(#REF!*'[2]Paramètres commerciaux'!$C$2)/'[2]Trame de calcul'!#REF!+A370*'[2]Paramètres commerciaux'!$C$2+B370*'[2]Paramètres commerciaux'!$C$2+(AC370*'[2]Paramètres commerciaux'!$C$2)/'[2]Trame de calcul'!#REF!+AD370*'[2]Paramètres commerciaux'!$C$2+(AE370*'[2]Paramètres commerciaux'!$C$2)/'[2]Trame de calcul'!#REF!+AF370*'[2]Paramètres commerciaux'!$C$2+AG370*'[2]Paramètres commerciaux'!$C$2+AH370*'[2]Paramètres commerciaux'!$C$3+AI370*'[2]Paramètres commerciaux'!$C$3+AK370*'[2]Paramètres commerciaux'!$C$2+IF(AL370='[2]Liste de choix'!$A$4,('[2]Tps prépa fixe'!$B$2*'[2]Paramètres commerciaux'!$C$2)/#REF!,IF('[2]Trame de calcul'!AR370='[2]Liste de choix'!$A$3,('[2]Tps prépa fixe'!$B$3*'[2]Paramètres commerciaux'!$C$2)/#REF!,0))+IF(AM370&lt;&gt;"",(('[2]Tps prépa fixe'!$B$4*'[2]Paramètres commerciaux'!$C$2)*AN370)/'[2]Trame de calcul'!#REF!,0)+((AM370*'[2]Paramètres commerciaux'!$C$2)+IF('[2]Trame de calcul'!AU370='[2]Liste de choix'!$C$4,'[2]Liste de choix'!$D$4*'[2]Paramètres commerciaux'!$C$2,0))*'[2]Trame de calcul'!AT370,"")</f>
        <v/>
      </c>
      <c r="AW370" s="46" t="str">
        <f>IFERROR(#REF!+#REF!+(#REF!*'[2]Paramètres commerciaux'!$C$1)/'[2]Trame de calcul'!#REF!+#REF!*'[2]Paramètres commerciaux'!$C$1+A370*'[2]Paramètres commerciaux'!$C$1+(AB370*'[2]Paramètres commerciaux'!$C$1)/#REF!+AC370*'[2]Paramètres commerciaux'!$C$1+(AD370*'[2]Paramètres commerciaux'!$C$1)/'[2]Trame de calcul'!#REF!+AE370*'[2]Paramètres commerciaux'!$C$1+AF370*'[2]Paramètres commerciaux'!$C$1+AG370+AH370+AJ370*'[2]Paramètres commerciaux'!$C$1+IF(AK370='[2]Liste de choix'!$A$4,('[2]Tps prépa fixe'!$B$2*'[2]Paramètres commerciaux'!$C$1)/#REF!,IF('[2]Trame de calcul'!AQ370='[2]Liste de choix'!$A$3,('[2]Tps prépa fixe'!$B$3*'[2]Paramètres commerciaux'!$C$1)/#REF!,0))+IF(AL370&lt;&gt;"",(('[2]Tps prépa fixe'!$B$4*'[2]Paramètres commerciaux'!$C$1)*AM370)/'[2]Trame de calcul'!#REF!,0)+((AL370*'[2]Paramètres commerciaux'!$C$1)+IF('[2]Trame de calcul'!AT370='[2]Liste de choix'!$C$4,'[2]Liste de choix'!$D$4*'[2]Paramètres commerciaux'!$C$1,0))*'[2]Trame de calcul'!AS370,"")</f>
        <v/>
      </c>
      <c r="AX370" s="46" t="str">
        <f>IFERROR(AW370+(AI370/#REF!),"")</f>
        <v/>
      </c>
    </row>
    <row r="371" spans="1:50" x14ac:dyDescent="0.3">
      <c r="A371" s="52"/>
      <c r="B371" s="48"/>
      <c r="C371" s="48"/>
      <c r="D371" s="48"/>
      <c r="E371" s="48"/>
      <c r="F371" s="48"/>
      <c r="G371" s="48"/>
      <c r="H371" s="48"/>
      <c r="I371" s="51" t="str">
        <f t="shared" si="10"/>
        <v/>
      </c>
      <c r="J371" s="50" t="str">
        <f t="shared" si="11"/>
        <v/>
      </c>
      <c r="K371" s="48"/>
      <c r="L371" s="48"/>
      <c r="M371" s="48"/>
      <c r="N371" s="48"/>
      <c r="O371" s="48"/>
      <c r="P371" s="48"/>
      <c r="Q371" s="48"/>
      <c r="R371" s="48"/>
      <c r="S371" s="48"/>
      <c r="T371" s="48"/>
      <c r="U371" s="48"/>
      <c r="V371" s="48"/>
      <c r="W371" s="48"/>
      <c r="X371" s="48"/>
      <c r="Y371" s="48"/>
      <c r="Z371" s="48"/>
      <c r="AA371" s="48"/>
      <c r="AB371" s="48"/>
      <c r="AC371" s="48"/>
      <c r="AD371" s="48"/>
      <c r="AE371" s="48"/>
      <c r="AF371" s="48"/>
      <c r="AG371" s="48"/>
      <c r="AH371" s="48"/>
      <c r="AI371" s="48"/>
      <c r="AJ371" s="48"/>
      <c r="AK371" s="48"/>
      <c r="AL371" s="48"/>
      <c r="AM371" s="48"/>
      <c r="AN371" s="48"/>
      <c r="AO371" s="49">
        <f t="shared" si="12"/>
        <v>0</v>
      </c>
      <c r="AP371" s="49">
        <f t="shared" si="13"/>
        <v>0</v>
      </c>
      <c r="AQ371" s="48"/>
      <c r="AR371" s="48"/>
      <c r="AS371" s="48"/>
      <c r="AT371" s="48"/>
      <c r="AU371" s="47">
        <f t="shared" si="14"/>
        <v>0</v>
      </c>
      <c r="AV371" s="46" t="str">
        <f>IFERROR(#REF!*'[2]Paramètres commerciaux'!$C$5+#REF!*'[2]Paramètres commerciaux'!$C$4+(#REF!*'[2]Paramètres commerciaux'!$C$2)/'[2]Trame de calcul'!#REF!+A371*'[2]Paramètres commerciaux'!$C$2+B371*'[2]Paramètres commerciaux'!$C$2+(AC371*'[2]Paramètres commerciaux'!$C$2)/'[2]Trame de calcul'!#REF!+AD371*'[2]Paramètres commerciaux'!$C$2+(AE371*'[2]Paramètres commerciaux'!$C$2)/'[2]Trame de calcul'!#REF!+AF371*'[2]Paramètres commerciaux'!$C$2+AG371*'[2]Paramètres commerciaux'!$C$2+AH371*'[2]Paramètres commerciaux'!$C$3+AI371*'[2]Paramètres commerciaux'!$C$3+AK371*'[2]Paramètres commerciaux'!$C$2+IF(AL371='[2]Liste de choix'!$A$4,('[2]Tps prépa fixe'!$B$2*'[2]Paramètres commerciaux'!$C$2)/#REF!,IF('[2]Trame de calcul'!AR371='[2]Liste de choix'!$A$3,('[2]Tps prépa fixe'!$B$3*'[2]Paramètres commerciaux'!$C$2)/#REF!,0))+IF(AM371&lt;&gt;"",(('[2]Tps prépa fixe'!$B$4*'[2]Paramètres commerciaux'!$C$2)*AN371)/'[2]Trame de calcul'!#REF!,0)+((AM371*'[2]Paramètres commerciaux'!$C$2)+IF('[2]Trame de calcul'!AU371='[2]Liste de choix'!$C$4,'[2]Liste de choix'!$D$4*'[2]Paramètres commerciaux'!$C$2,0))*'[2]Trame de calcul'!AT371,"")</f>
        <v/>
      </c>
      <c r="AW371" s="46" t="str">
        <f>IFERROR(#REF!+#REF!+(#REF!*'[2]Paramètres commerciaux'!$C$1)/'[2]Trame de calcul'!#REF!+#REF!*'[2]Paramètres commerciaux'!$C$1+A371*'[2]Paramètres commerciaux'!$C$1+(AB371*'[2]Paramètres commerciaux'!$C$1)/#REF!+AC371*'[2]Paramètres commerciaux'!$C$1+(AD371*'[2]Paramètres commerciaux'!$C$1)/'[2]Trame de calcul'!#REF!+AE371*'[2]Paramètres commerciaux'!$C$1+AF371*'[2]Paramètres commerciaux'!$C$1+AG371+AH371+AJ371*'[2]Paramètres commerciaux'!$C$1+IF(AK371='[2]Liste de choix'!$A$4,('[2]Tps prépa fixe'!$B$2*'[2]Paramètres commerciaux'!$C$1)/#REF!,IF('[2]Trame de calcul'!AQ371='[2]Liste de choix'!$A$3,('[2]Tps prépa fixe'!$B$3*'[2]Paramètres commerciaux'!$C$1)/#REF!,0))+IF(AL371&lt;&gt;"",(('[2]Tps prépa fixe'!$B$4*'[2]Paramètres commerciaux'!$C$1)*AM371)/'[2]Trame de calcul'!#REF!,0)+((AL371*'[2]Paramètres commerciaux'!$C$1)+IF('[2]Trame de calcul'!AT371='[2]Liste de choix'!$C$4,'[2]Liste de choix'!$D$4*'[2]Paramètres commerciaux'!$C$1,0))*'[2]Trame de calcul'!AS371,"")</f>
        <v/>
      </c>
      <c r="AX371" s="46" t="str">
        <f>IFERROR(AW371+(AI371/#REF!),"")</f>
        <v/>
      </c>
    </row>
    <row r="372" spans="1:50" x14ac:dyDescent="0.3">
      <c r="A372" s="52"/>
      <c r="B372" s="48"/>
      <c r="C372" s="48"/>
      <c r="D372" s="48"/>
      <c r="E372" s="48"/>
      <c r="F372" s="48"/>
      <c r="G372" s="48"/>
      <c r="H372" s="48"/>
      <c r="I372" s="51" t="str">
        <f t="shared" si="10"/>
        <v/>
      </c>
      <c r="J372" s="50" t="str">
        <f t="shared" si="11"/>
        <v/>
      </c>
      <c r="K372" s="48"/>
      <c r="L372" s="48"/>
      <c r="M372" s="48"/>
      <c r="N372" s="48"/>
      <c r="O372" s="48"/>
      <c r="P372" s="48"/>
      <c r="Q372" s="48"/>
      <c r="R372" s="48"/>
      <c r="S372" s="48"/>
      <c r="T372" s="48"/>
      <c r="U372" s="48"/>
      <c r="V372" s="48"/>
      <c r="W372" s="48"/>
      <c r="X372" s="48"/>
      <c r="Y372" s="48"/>
      <c r="Z372" s="48"/>
      <c r="AA372" s="48"/>
      <c r="AB372" s="48"/>
      <c r="AC372" s="48"/>
      <c r="AD372" s="48"/>
      <c r="AE372" s="48"/>
      <c r="AF372" s="48"/>
      <c r="AG372" s="48"/>
      <c r="AH372" s="48"/>
      <c r="AI372" s="48"/>
      <c r="AJ372" s="48"/>
      <c r="AK372" s="48"/>
      <c r="AL372" s="48"/>
      <c r="AM372" s="48"/>
      <c r="AN372" s="48"/>
      <c r="AO372" s="49">
        <f t="shared" si="12"/>
        <v>0</v>
      </c>
      <c r="AP372" s="49">
        <f t="shared" si="13"/>
        <v>0</v>
      </c>
      <c r="AQ372" s="48"/>
      <c r="AR372" s="48"/>
      <c r="AS372" s="48"/>
      <c r="AT372" s="48"/>
      <c r="AU372" s="47">
        <f t="shared" si="14"/>
        <v>0</v>
      </c>
      <c r="AV372" s="46" t="str">
        <f>IFERROR(#REF!*'[2]Paramètres commerciaux'!$C$5+#REF!*'[2]Paramètres commerciaux'!$C$4+(#REF!*'[2]Paramètres commerciaux'!$C$2)/'[2]Trame de calcul'!#REF!+A372*'[2]Paramètres commerciaux'!$C$2+B372*'[2]Paramètres commerciaux'!$C$2+(AC372*'[2]Paramètres commerciaux'!$C$2)/'[2]Trame de calcul'!#REF!+AD372*'[2]Paramètres commerciaux'!$C$2+(AE372*'[2]Paramètres commerciaux'!$C$2)/'[2]Trame de calcul'!#REF!+AF372*'[2]Paramètres commerciaux'!$C$2+AG372*'[2]Paramètres commerciaux'!$C$2+AH372*'[2]Paramètres commerciaux'!$C$3+AI372*'[2]Paramètres commerciaux'!$C$3+AK372*'[2]Paramètres commerciaux'!$C$2+IF(AL372='[2]Liste de choix'!$A$4,('[2]Tps prépa fixe'!$B$2*'[2]Paramètres commerciaux'!$C$2)/#REF!,IF('[2]Trame de calcul'!AR372='[2]Liste de choix'!$A$3,('[2]Tps prépa fixe'!$B$3*'[2]Paramètres commerciaux'!$C$2)/#REF!,0))+IF(AM372&lt;&gt;"",(('[2]Tps prépa fixe'!$B$4*'[2]Paramètres commerciaux'!$C$2)*AN372)/'[2]Trame de calcul'!#REF!,0)+((AM372*'[2]Paramètres commerciaux'!$C$2)+IF('[2]Trame de calcul'!AU372='[2]Liste de choix'!$C$4,'[2]Liste de choix'!$D$4*'[2]Paramètres commerciaux'!$C$2,0))*'[2]Trame de calcul'!AT372,"")</f>
        <v/>
      </c>
      <c r="AW372" s="46" t="str">
        <f>IFERROR(#REF!+#REF!+(#REF!*'[2]Paramètres commerciaux'!$C$1)/'[2]Trame de calcul'!#REF!+#REF!*'[2]Paramètres commerciaux'!$C$1+A372*'[2]Paramètres commerciaux'!$C$1+(AB372*'[2]Paramètres commerciaux'!$C$1)/#REF!+AC372*'[2]Paramètres commerciaux'!$C$1+(AD372*'[2]Paramètres commerciaux'!$C$1)/'[2]Trame de calcul'!#REF!+AE372*'[2]Paramètres commerciaux'!$C$1+AF372*'[2]Paramètres commerciaux'!$C$1+AG372+AH372+AJ372*'[2]Paramètres commerciaux'!$C$1+IF(AK372='[2]Liste de choix'!$A$4,('[2]Tps prépa fixe'!$B$2*'[2]Paramètres commerciaux'!$C$1)/#REF!,IF('[2]Trame de calcul'!AQ372='[2]Liste de choix'!$A$3,('[2]Tps prépa fixe'!$B$3*'[2]Paramètres commerciaux'!$C$1)/#REF!,0))+IF(AL372&lt;&gt;"",(('[2]Tps prépa fixe'!$B$4*'[2]Paramètres commerciaux'!$C$1)*AM372)/'[2]Trame de calcul'!#REF!,0)+((AL372*'[2]Paramètres commerciaux'!$C$1)+IF('[2]Trame de calcul'!AT372='[2]Liste de choix'!$C$4,'[2]Liste de choix'!$D$4*'[2]Paramètres commerciaux'!$C$1,0))*'[2]Trame de calcul'!AS372,"")</f>
        <v/>
      </c>
      <c r="AX372" s="46" t="str">
        <f>IFERROR(AW372+(AI372/#REF!),"")</f>
        <v/>
      </c>
    </row>
    <row r="373" spans="1:50" x14ac:dyDescent="0.3">
      <c r="A373" s="52"/>
      <c r="B373" s="48"/>
      <c r="C373" s="48"/>
      <c r="D373" s="48"/>
      <c r="E373" s="48"/>
      <c r="F373" s="48"/>
      <c r="G373" s="48"/>
      <c r="H373" s="48"/>
      <c r="I373" s="51" t="str">
        <f t="shared" si="10"/>
        <v/>
      </c>
      <c r="J373" s="50" t="str">
        <f t="shared" si="11"/>
        <v/>
      </c>
      <c r="K373" s="48"/>
      <c r="L373" s="48"/>
      <c r="M373" s="48"/>
      <c r="N373" s="48"/>
      <c r="O373" s="48"/>
      <c r="P373" s="48"/>
      <c r="Q373" s="48"/>
      <c r="R373" s="48"/>
      <c r="S373" s="48"/>
      <c r="T373" s="48"/>
      <c r="U373" s="48"/>
      <c r="V373" s="48"/>
      <c r="W373" s="48"/>
      <c r="X373" s="48"/>
      <c r="Y373" s="48"/>
      <c r="Z373" s="48"/>
      <c r="AA373" s="48"/>
      <c r="AB373" s="48"/>
      <c r="AC373" s="48"/>
      <c r="AD373" s="48"/>
      <c r="AE373" s="48"/>
      <c r="AF373" s="48"/>
      <c r="AG373" s="48"/>
      <c r="AH373" s="48"/>
      <c r="AI373" s="48"/>
      <c r="AJ373" s="48"/>
      <c r="AK373" s="48"/>
      <c r="AL373" s="48"/>
      <c r="AM373" s="48"/>
      <c r="AN373" s="48"/>
      <c r="AO373" s="49">
        <f t="shared" si="12"/>
        <v>0</v>
      </c>
      <c r="AP373" s="49">
        <f t="shared" si="13"/>
        <v>0</v>
      </c>
      <c r="AQ373" s="48"/>
      <c r="AR373" s="48"/>
      <c r="AS373" s="48"/>
      <c r="AT373" s="48"/>
      <c r="AU373" s="47">
        <f t="shared" si="14"/>
        <v>0</v>
      </c>
      <c r="AV373" s="46" t="str">
        <f>IFERROR(#REF!*'[2]Paramètres commerciaux'!$C$5+#REF!*'[2]Paramètres commerciaux'!$C$4+(#REF!*'[2]Paramètres commerciaux'!$C$2)/'[2]Trame de calcul'!#REF!+A373*'[2]Paramètres commerciaux'!$C$2+B373*'[2]Paramètres commerciaux'!$C$2+(AC373*'[2]Paramètres commerciaux'!$C$2)/'[2]Trame de calcul'!#REF!+AD373*'[2]Paramètres commerciaux'!$C$2+(AE373*'[2]Paramètres commerciaux'!$C$2)/'[2]Trame de calcul'!#REF!+AF373*'[2]Paramètres commerciaux'!$C$2+AG373*'[2]Paramètres commerciaux'!$C$2+AH373*'[2]Paramètres commerciaux'!$C$3+AI373*'[2]Paramètres commerciaux'!$C$3+AK373*'[2]Paramètres commerciaux'!$C$2+IF(AL373='[2]Liste de choix'!$A$4,('[2]Tps prépa fixe'!$B$2*'[2]Paramètres commerciaux'!$C$2)/#REF!,IF('[2]Trame de calcul'!AR373='[2]Liste de choix'!$A$3,('[2]Tps prépa fixe'!$B$3*'[2]Paramètres commerciaux'!$C$2)/#REF!,0))+IF(AM373&lt;&gt;"",(('[2]Tps prépa fixe'!$B$4*'[2]Paramètres commerciaux'!$C$2)*AN373)/'[2]Trame de calcul'!#REF!,0)+((AM373*'[2]Paramètres commerciaux'!$C$2)+IF('[2]Trame de calcul'!AU373='[2]Liste de choix'!$C$4,'[2]Liste de choix'!$D$4*'[2]Paramètres commerciaux'!$C$2,0))*'[2]Trame de calcul'!AT373,"")</f>
        <v/>
      </c>
      <c r="AW373" s="46" t="str">
        <f>IFERROR(#REF!+#REF!+(#REF!*'[2]Paramètres commerciaux'!$C$1)/'[2]Trame de calcul'!#REF!+#REF!*'[2]Paramètres commerciaux'!$C$1+A373*'[2]Paramètres commerciaux'!$C$1+(AB373*'[2]Paramètres commerciaux'!$C$1)/#REF!+AC373*'[2]Paramètres commerciaux'!$C$1+(AD373*'[2]Paramètres commerciaux'!$C$1)/'[2]Trame de calcul'!#REF!+AE373*'[2]Paramètres commerciaux'!$C$1+AF373*'[2]Paramètres commerciaux'!$C$1+AG373+AH373+AJ373*'[2]Paramètres commerciaux'!$C$1+IF(AK373='[2]Liste de choix'!$A$4,('[2]Tps prépa fixe'!$B$2*'[2]Paramètres commerciaux'!$C$1)/#REF!,IF('[2]Trame de calcul'!AQ373='[2]Liste de choix'!$A$3,('[2]Tps prépa fixe'!$B$3*'[2]Paramètres commerciaux'!$C$1)/#REF!,0))+IF(AL373&lt;&gt;"",(('[2]Tps prépa fixe'!$B$4*'[2]Paramètres commerciaux'!$C$1)*AM373)/'[2]Trame de calcul'!#REF!,0)+((AL373*'[2]Paramètres commerciaux'!$C$1)+IF('[2]Trame de calcul'!AT373='[2]Liste de choix'!$C$4,'[2]Liste de choix'!$D$4*'[2]Paramètres commerciaux'!$C$1,0))*'[2]Trame de calcul'!AS373,"")</f>
        <v/>
      </c>
      <c r="AX373" s="46" t="str">
        <f>IFERROR(AW373+(AI373/#REF!),"")</f>
        <v/>
      </c>
    </row>
    <row r="374" spans="1:50" x14ac:dyDescent="0.3">
      <c r="A374" s="52"/>
      <c r="B374" s="48"/>
      <c r="C374" s="48"/>
      <c r="D374" s="48"/>
      <c r="E374" s="48"/>
      <c r="F374" s="48"/>
      <c r="G374" s="48"/>
      <c r="H374" s="48"/>
      <c r="I374" s="51" t="str">
        <f t="shared" si="10"/>
        <v/>
      </c>
      <c r="J374" s="50" t="str">
        <f t="shared" si="11"/>
        <v/>
      </c>
      <c r="K374" s="48"/>
      <c r="L374" s="48"/>
      <c r="M374" s="48"/>
      <c r="N374" s="48"/>
      <c r="O374" s="48"/>
      <c r="P374" s="48"/>
      <c r="Q374" s="48"/>
      <c r="R374" s="48"/>
      <c r="S374" s="48"/>
      <c r="T374" s="48"/>
      <c r="U374" s="48"/>
      <c r="V374" s="48"/>
      <c r="W374" s="48"/>
      <c r="X374" s="48"/>
      <c r="Y374" s="48"/>
      <c r="Z374" s="48"/>
      <c r="AA374" s="48"/>
      <c r="AB374" s="48"/>
      <c r="AC374" s="48"/>
      <c r="AD374" s="48"/>
      <c r="AE374" s="48"/>
      <c r="AF374" s="48"/>
      <c r="AG374" s="48"/>
      <c r="AH374" s="48"/>
      <c r="AI374" s="48"/>
      <c r="AJ374" s="48"/>
      <c r="AK374" s="48"/>
      <c r="AL374" s="48"/>
      <c r="AM374" s="48"/>
      <c r="AN374" s="48"/>
      <c r="AO374" s="49">
        <f t="shared" si="12"/>
        <v>0</v>
      </c>
      <c r="AP374" s="49">
        <f t="shared" si="13"/>
        <v>0</v>
      </c>
      <c r="AQ374" s="48"/>
      <c r="AR374" s="48"/>
      <c r="AS374" s="48"/>
      <c r="AT374" s="48"/>
      <c r="AU374" s="47">
        <f t="shared" si="14"/>
        <v>0</v>
      </c>
      <c r="AV374" s="46" t="str">
        <f>IFERROR(#REF!*'[2]Paramètres commerciaux'!$C$5+#REF!*'[2]Paramètres commerciaux'!$C$4+(#REF!*'[2]Paramètres commerciaux'!$C$2)/'[2]Trame de calcul'!#REF!+A374*'[2]Paramètres commerciaux'!$C$2+B374*'[2]Paramètres commerciaux'!$C$2+(AC374*'[2]Paramètres commerciaux'!$C$2)/'[2]Trame de calcul'!#REF!+AD374*'[2]Paramètres commerciaux'!$C$2+(AE374*'[2]Paramètres commerciaux'!$C$2)/'[2]Trame de calcul'!#REF!+AF374*'[2]Paramètres commerciaux'!$C$2+AG374*'[2]Paramètres commerciaux'!$C$2+AH374*'[2]Paramètres commerciaux'!$C$3+AI374*'[2]Paramètres commerciaux'!$C$3+AK374*'[2]Paramètres commerciaux'!$C$2+IF(AL374='[2]Liste de choix'!$A$4,('[2]Tps prépa fixe'!$B$2*'[2]Paramètres commerciaux'!$C$2)/#REF!,IF('[2]Trame de calcul'!AR374='[2]Liste de choix'!$A$3,('[2]Tps prépa fixe'!$B$3*'[2]Paramètres commerciaux'!$C$2)/#REF!,0))+IF(AM374&lt;&gt;"",(('[2]Tps prépa fixe'!$B$4*'[2]Paramètres commerciaux'!$C$2)*AN374)/'[2]Trame de calcul'!#REF!,0)+((AM374*'[2]Paramètres commerciaux'!$C$2)+IF('[2]Trame de calcul'!AU374='[2]Liste de choix'!$C$4,'[2]Liste de choix'!$D$4*'[2]Paramètres commerciaux'!$C$2,0))*'[2]Trame de calcul'!AT374,"")</f>
        <v/>
      </c>
      <c r="AW374" s="46" t="str">
        <f>IFERROR(#REF!+#REF!+(#REF!*'[2]Paramètres commerciaux'!$C$1)/'[2]Trame de calcul'!#REF!+#REF!*'[2]Paramètres commerciaux'!$C$1+A374*'[2]Paramètres commerciaux'!$C$1+(AB374*'[2]Paramètres commerciaux'!$C$1)/#REF!+AC374*'[2]Paramètres commerciaux'!$C$1+(AD374*'[2]Paramètres commerciaux'!$C$1)/'[2]Trame de calcul'!#REF!+AE374*'[2]Paramètres commerciaux'!$C$1+AF374*'[2]Paramètres commerciaux'!$C$1+AG374+AH374+AJ374*'[2]Paramètres commerciaux'!$C$1+IF(AK374='[2]Liste de choix'!$A$4,('[2]Tps prépa fixe'!$B$2*'[2]Paramètres commerciaux'!$C$1)/#REF!,IF('[2]Trame de calcul'!AQ374='[2]Liste de choix'!$A$3,('[2]Tps prépa fixe'!$B$3*'[2]Paramètres commerciaux'!$C$1)/#REF!,0))+IF(AL374&lt;&gt;"",(('[2]Tps prépa fixe'!$B$4*'[2]Paramètres commerciaux'!$C$1)*AM374)/'[2]Trame de calcul'!#REF!,0)+((AL374*'[2]Paramètres commerciaux'!$C$1)+IF('[2]Trame de calcul'!AT374='[2]Liste de choix'!$C$4,'[2]Liste de choix'!$D$4*'[2]Paramètres commerciaux'!$C$1,0))*'[2]Trame de calcul'!AS374,"")</f>
        <v/>
      </c>
      <c r="AX374" s="46" t="str">
        <f>IFERROR(AW374+(AI374/#REF!),"")</f>
        <v/>
      </c>
    </row>
    <row r="375" spans="1:50" x14ac:dyDescent="0.3">
      <c r="A375" s="52"/>
      <c r="B375" s="48"/>
      <c r="C375" s="48"/>
      <c r="D375" s="48"/>
      <c r="E375" s="48"/>
      <c r="F375" s="48"/>
      <c r="G375" s="48"/>
      <c r="H375" s="48"/>
      <c r="I375" s="51" t="str">
        <f t="shared" si="10"/>
        <v/>
      </c>
      <c r="J375" s="50" t="str">
        <f t="shared" si="11"/>
        <v/>
      </c>
      <c r="K375" s="48"/>
      <c r="L375" s="48"/>
      <c r="M375" s="48"/>
      <c r="N375" s="48"/>
      <c r="O375" s="48"/>
      <c r="P375" s="48"/>
      <c r="Q375" s="48"/>
      <c r="R375" s="48"/>
      <c r="S375" s="48"/>
      <c r="T375" s="48"/>
      <c r="U375" s="48"/>
      <c r="V375" s="48"/>
      <c r="W375" s="48"/>
      <c r="X375" s="48"/>
      <c r="Y375" s="48"/>
      <c r="Z375" s="48"/>
      <c r="AA375" s="48"/>
      <c r="AB375" s="48"/>
      <c r="AC375" s="48"/>
      <c r="AD375" s="48"/>
      <c r="AE375" s="48"/>
      <c r="AF375" s="48"/>
      <c r="AG375" s="48"/>
      <c r="AH375" s="48"/>
      <c r="AI375" s="48"/>
      <c r="AJ375" s="48"/>
      <c r="AK375" s="48"/>
      <c r="AL375" s="48"/>
      <c r="AM375" s="48"/>
      <c r="AN375" s="48"/>
      <c r="AO375" s="49">
        <f t="shared" si="12"/>
        <v>0</v>
      </c>
      <c r="AP375" s="49">
        <f t="shared" si="13"/>
        <v>0</v>
      </c>
      <c r="AQ375" s="48"/>
      <c r="AR375" s="48"/>
      <c r="AS375" s="48"/>
      <c r="AT375" s="48"/>
      <c r="AU375" s="47">
        <f t="shared" si="14"/>
        <v>0</v>
      </c>
      <c r="AV375" s="46" t="str">
        <f>IFERROR(#REF!*'[2]Paramètres commerciaux'!$C$5+#REF!*'[2]Paramètres commerciaux'!$C$4+(#REF!*'[2]Paramètres commerciaux'!$C$2)/'[2]Trame de calcul'!#REF!+A375*'[2]Paramètres commerciaux'!$C$2+B375*'[2]Paramètres commerciaux'!$C$2+(AC375*'[2]Paramètres commerciaux'!$C$2)/'[2]Trame de calcul'!#REF!+AD375*'[2]Paramètres commerciaux'!$C$2+(AE375*'[2]Paramètres commerciaux'!$C$2)/'[2]Trame de calcul'!#REF!+AF375*'[2]Paramètres commerciaux'!$C$2+AG375*'[2]Paramètres commerciaux'!$C$2+AH375*'[2]Paramètres commerciaux'!$C$3+AI375*'[2]Paramètres commerciaux'!$C$3+AK375*'[2]Paramètres commerciaux'!$C$2+IF(AL375='[2]Liste de choix'!$A$4,('[2]Tps prépa fixe'!$B$2*'[2]Paramètres commerciaux'!$C$2)/#REF!,IF('[2]Trame de calcul'!AR375='[2]Liste de choix'!$A$3,('[2]Tps prépa fixe'!$B$3*'[2]Paramètres commerciaux'!$C$2)/#REF!,0))+IF(AM375&lt;&gt;"",(('[2]Tps prépa fixe'!$B$4*'[2]Paramètres commerciaux'!$C$2)*AN375)/'[2]Trame de calcul'!#REF!,0)+((AM375*'[2]Paramètres commerciaux'!$C$2)+IF('[2]Trame de calcul'!AU375='[2]Liste de choix'!$C$4,'[2]Liste de choix'!$D$4*'[2]Paramètres commerciaux'!$C$2,0))*'[2]Trame de calcul'!AT375,"")</f>
        <v/>
      </c>
      <c r="AW375" s="46" t="str">
        <f>IFERROR(#REF!+#REF!+(#REF!*'[2]Paramètres commerciaux'!$C$1)/'[2]Trame de calcul'!#REF!+#REF!*'[2]Paramètres commerciaux'!$C$1+A375*'[2]Paramètres commerciaux'!$C$1+(AB375*'[2]Paramètres commerciaux'!$C$1)/#REF!+AC375*'[2]Paramètres commerciaux'!$C$1+(AD375*'[2]Paramètres commerciaux'!$C$1)/'[2]Trame de calcul'!#REF!+AE375*'[2]Paramètres commerciaux'!$C$1+AF375*'[2]Paramètres commerciaux'!$C$1+AG375+AH375+AJ375*'[2]Paramètres commerciaux'!$C$1+IF(AK375='[2]Liste de choix'!$A$4,('[2]Tps prépa fixe'!$B$2*'[2]Paramètres commerciaux'!$C$1)/#REF!,IF('[2]Trame de calcul'!AQ375='[2]Liste de choix'!$A$3,('[2]Tps prépa fixe'!$B$3*'[2]Paramètres commerciaux'!$C$1)/#REF!,0))+IF(AL375&lt;&gt;"",(('[2]Tps prépa fixe'!$B$4*'[2]Paramètres commerciaux'!$C$1)*AM375)/'[2]Trame de calcul'!#REF!,0)+((AL375*'[2]Paramètres commerciaux'!$C$1)+IF('[2]Trame de calcul'!AT375='[2]Liste de choix'!$C$4,'[2]Liste de choix'!$D$4*'[2]Paramètres commerciaux'!$C$1,0))*'[2]Trame de calcul'!AS375,"")</f>
        <v/>
      </c>
      <c r="AX375" s="46" t="str">
        <f>IFERROR(AW375+(AI375/#REF!),"")</f>
        <v/>
      </c>
    </row>
    <row r="376" spans="1:50" x14ac:dyDescent="0.3">
      <c r="A376" s="52"/>
      <c r="B376" s="48"/>
      <c r="C376" s="48"/>
      <c r="D376" s="48"/>
      <c r="E376" s="48"/>
      <c r="F376" s="48"/>
      <c r="G376" s="48"/>
      <c r="H376" s="48"/>
      <c r="I376" s="51" t="str">
        <f t="shared" si="10"/>
        <v/>
      </c>
      <c r="J376" s="50" t="str">
        <f t="shared" si="11"/>
        <v/>
      </c>
      <c r="K376" s="48"/>
      <c r="L376" s="48"/>
      <c r="M376" s="48"/>
      <c r="N376" s="48"/>
      <c r="O376" s="48"/>
      <c r="P376" s="48"/>
      <c r="Q376" s="48"/>
      <c r="R376" s="48"/>
      <c r="S376" s="48"/>
      <c r="T376" s="48"/>
      <c r="U376" s="48"/>
      <c r="V376" s="48"/>
      <c r="W376" s="48"/>
      <c r="X376" s="48"/>
      <c r="Y376" s="48"/>
      <c r="Z376" s="48"/>
      <c r="AA376" s="48"/>
      <c r="AB376" s="48"/>
      <c r="AC376" s="48"/>
      <c r="AD376" s="48"/>
      <c r="AE376" s="48"/>
      <c r="AF376" s="48"/>
      <c r="AG376" s="48"/>
      <c r="AH376" s="48"/>
      <c r="AI376" s="48"/>
      <c r="AJ376" s="48"/>
      <c r="AK376" s="48"/>
      <c r="AL376" s="48"/>
      <c r="AM376" s="48"/>
      <c r="AN376" s="48"/>
      <c r="AO376" s="49">
        <f t="shared" si="12"/>
        <v>0</v>
      </c>
      <c r="AP376" s="49">
        <f t="shared" si="13"/>
        <v>0</v>
      </c>
      <c r="AQ376" s="48"/>
      <c r="AR376" s="48"/>
      <c r="AS376" s="48"/>
      <c r="AT376" s="48"/>
      <c r="AU376" s="47">
        <f t="shared" si="14"/>
        <v>0</v>
      </c>
      <c r="AV376" s="46" t="str">
        <f>IFERROR(#REF!*'[2]Paramètres commerciaux'!$C$5+#REF!*'[2]Paramètres commerciaux'!$C$4+(#REF!*'[2]Paramètres commerciaux'!$C$2)/'[2]Trame de calcul'!#REF!+A376*'[2]Paramètres commerciaux'!$C$2+B376*'[2]Paramètres commerciaux'!$C$2+(AC376*'[2]Paramètres commerciaux'!$C$2)/'[2]Trame de calcul'!#REF!+AD376*'[2]Paramètres commerciaux'!$C$2+(AE376*'[2]Paramètres commerciaux'!$C$2)/'[2]Trame de calcul'!#REF!+AF376*'[2]Paramètres commerciaux'!$C$2+AG376*'[2]Paramètres commerciaux'!$C$2+AH376*'[2]Paramètres commerciaux'!$C$3+AI376*'[2]Paramètres commerciaux'!$C$3+AK376*'[2]Paramètres commerciaux'!$C$2+IF(AL376='[2]Liste de choix'!$A$4,('[2]Tps prépa fixe'!$B$2*'[2]Paramètres commerciaux'!$C$2)/#REF!,IF('[2]Trame de calcul'!AR376='[2]Liste de choix'!$A$3,('[2]Tps prépa fixe'!$B$3*'[2]Paramètres commerciaux'!$C$2)/#REF!,0))+IF(AM376&lt;&gt;"",(('[2]Tps prépa fixe'!$B$4*'[2]Paramètres commerciaux'!$C$2)*AN376)/'[2]Trame de calcul'!#REF!,0)+((AM376*'[2]Paramètres commerciaux'!$C$2)+IF('[2]Trame de calcul'!AU376='[2]Liste de choix'!$C$4,'[2]Liste de choix'!$D$4*'[2]Paramètres commerciaux'!$C$2,0))*'[2]Trame de calcul'!AT376,"")</f>
        <v/>
      </c>
      <c r="AW376" s="46" t="str">
        <f>IFERROR(#REF!+#REF!+(#REF!*'[2]Paramètres commerciaux'!$C$1)/'[2]Trame de calcul'!#REF!+#REF!*'[2]Paramètres commerciaux'!$C$1+A376*'[2]Paramètres commerciaux'!$C$1+(AB376*'[2]Paramètres commerciaux'!$C$1)/#REF!+AC376*'[2]Paramètres commerciaux'!$C$1+(AD376*'[2]Paramètres commerciaux'!$C$1)/'[2]Trame de calcul'!#REF!+AE376*'[2]Paramètres commerciaux'!$C$1+AF376*'[2]Paramètres commerciaux'!$C$1+AG376+AH376+AJ376*'[2]Paramètres commerciaux'!$C$1+IF(AK376='[2]Liste de choix'!$A$4,('[2]Tps prépa fixe'!$B$2*'[2]Paramètres commerciaux'!$C$1)/#REF!,IF('[2]Trame de calcul'!AQ376='[2]Liste de choix'!$A$3,('[2]Tps prépa fixe'!$B$3*'[2]Paramètres commerciaux'!$C$1)/#REF!,0))+IF(AL376&lt;&gt;"",(('[2]Tps prépa fixe'!$B$4*'[2]Paramètres commerciaux'!$C$1)*AM376)/'[2]Trame de calcul'!#REF!,0)+((AL376*'[2]Paramètres commerciaux'!$C$1)+IF('[2]Trame de calcul'!AT376='[2]Liste de choix'!$C$4,'[2]Liste de choix'!$D$4*'[2]Paramètres commerciaux'!$C$1,0))*'[2]Trame de calcul'!AS376,"")</f>
        <v/>
      </c>
      <c r="AX376" s="46" t="str">
        <f>IFERROR(AW376+(AI376/#REF!),"")</f>
        <v/>
      </c>
    </row>
    <row r="377" spans="1:50" x14ac:dyDescent="0.3">
      <c r="A377" s="52"/>
      <c r="B377" s="48"/>
      <c r="C377" s="48"/>
      <c r="D377" s="48"/>
      <c r="E377" s="48"/>
      <c r="F377" s="48"/>
      <c r="G377" s="48"/>
      <c r="H377" s="48"/>
      <c r="I377" s="51" t="str">
        <f t="shared" si="10"/>
        <v/>
      </c>
      <c r="J377" s="50" t="str">
        <f t="shared" si="11"/>
        <v/>
      </c>
      <c r="K377" s="48"/>
      <c r="L377" s="48"/>
      <c r="M377" s="48"/>
      <c r="N377" s="48"/>
      <c r="O377" s="48"/>
      <c r="P377" s="48"/>
      <c r="Q377" s="48"/>
      <c r="R377" s="48"/>
      <c r="S377" s="48"/>
      <c r="T377" s="48"/>
      <c r="U377" s="48"/>
      <c r="V377" s="48"/>
      <c r="W377" s="48"/>
      <c r="X377" s="48"/>
      <c r="Y377" s="48"/>
      <c r="Z377" s="48"/>
      <c r="AA377" s="48"/>
      <c r="AB377" s="48"/>
      <c r="AC377" s="48"/>
      <c r="AD377" s="48"/>
      <c r="AE377" s="48"/>
      <c r="AF377" s="48"/>
      <c r="AG377" s="48"/>
      <c r="AH377" s="48"/>
      <c r="AI377" s="48"/>
      <c r="AJ377" s="48"/>
      <c r="AK377" s="48"/>
      <c r="AL377" s="48"/>
      <c r="AM377" s="48"/>
      <c r="AN377" s="48"/>
      <c r="AO377" s="49">
        <f t="shared" si="12"/>
        <v>0</v>
      </c>
      <c r="AP377" s="49">
        <f t="shared" si="13"/>
        <v>0</v>
      </c>
      <c r="AQ377" s="48"/>
      <c r="AR377" s="48"/>
      <c r="AS377" s="48"/>
      <c r="AT377" s="48"/>
      <c r="AU377" s="47">
        <f t="shared" si="14"/>
        <v>0</v>
      </c>
      <c r="AV377" s="46" t="str">
        <f>IFERROR(#REF!*'[2]Paramètres commerciaux'!$C$5+#REF!*'[2]Paramètres commerciaux'!$C$4+(#REF!*'[2]Paramètres commerciaux'!$C$2)/'[2]Trame de calcul'!#REF!+A377*'[2]Paramètres commerciaux'!$C$2+B377*'[2]Paramètres commerciaux'!$C$2+(AC377*'[2]Paramètres commerciaux'!$C$2)/'[2]Trame de calcul'!#REF!+AD377*'[2]Paramètres commerciaux'!$C$2+(AE377*'[2]Paramètres commerciaux'!$C$2)/'[2]Trame de calcul'!#REF!+AF377*'[2]Paramètres commerciaux'!$C$2+AG377*'[2]Paramètres commerciaux'!$C$2+AH377*'[2]Paramètres commerciaux'!$C$3+AI377*'[2]Paramètres commerciaux'!$C$3+AK377*'[2]Paramètres commerciaux'!$C$2+IF(AL377='[2]Liste de choix'!$A$4,('[2]Tps prépa fixe'!$B$2*'[2]Paramètres commerciaux'!$C$2)/#REF!,IF('[2]Trame de calcul'!AR377='[2]Liste de choix'!$A$3,('[2]Tps prépa fixe'!$B$3*'[2]Paramètres commerciaux'!$C$2)/#REF!,0))+IF(AM377&lt;&gt;"",(('[2]Tps prépa fixe'!$B$4*'[2]Paramètres commerciaux'!$C$2)*AN377)/'[2]Trame de calcul'!#REF!,0)+((AM377*'[2]Paramètres commerciaux'!$C$2)+IF('[2]Trame de calcul'!AU377='[2]Liste de choix'!$C$4,'[2]Liste de choix'!$D$4*'[2]Paramètres commerciaux'!$C$2,0))*'[2]Trame de calcul'!AT377,"")</f>
        <v/>
      </c>
      <c r="AW377" s="46" t="str">
        <f>IFERROR(#REF!+#REF!+(#REF!*'[2]Paramètres commerciaux'!$C$1)/'[2]Trame de calcul'!#REF!+#REF!*'[2]Paramètres commerciaux'!$C$1+A377*'[2]Paramètres commerciaux'!$C$1+(AB377*'[2]Paramètres commerciaux'!$C$1)/#REF!+AC377*'[2]Paramètres commerciaux'!$C$1+(AD377*'[2]Paramètres commerciaux'!$C$1)/'[2]Trame de calcul'!#REF!+AE377*'[2]Paramètres commerciaux'!$C$1+AF377*'[2]Paramètres commerciaux'!$C$1+AG377+AH377+AJ377*'[2]Paramètres commerciaux'!$C$1+IF(AK377='[2]Liste de choix'!$A$4,('[2]Tps prépa fixe'!$B$2*'[2]Paramètres commerciaux'!$C$1)/#REF!,IF('[2]Trame de calcul'!AQ377='[2]Liste de choix'!$A$3,('[2]Tps prépa fixe'!$B$3*'[2]Paramètres commerciaux'!$C$1)/#REF!,0))+IF(AL377&lt;&gt;"",(('[2]Tps prépa fixe'!$B$4*'[2]Paramètres commerciaux'!$C$1)*AM377)/'[2]Trame de calcul'!#REF!,0)+((AL377*'[2]Paramètres commerciaux'!$C$1)+IF('[2]Trame de calcul'!AT377='[2]Liste de choix'!$C$4,'[2]Liste de choix'!$D$4*'[2]Paramètres commerciaux'!$C$1,0))*'[2]Trame de calcul'!AS377,"")</f>
        <v/>
      </c>
      <c r="AX377" s="46" t="str">
        <f>IFERROR(AW377+(AI377/#REF!),"")</f>
        <v/>
      </c>
    </row>
    <row r="378" spans="1:50" x14ac:dyDescent="0.3">
      <c r="A378" s="52"/>
      <c r="B378" s="48"/>
      <c r="C378" s="48"/>
      <c r="D378" s="48"/>
      <c r="E378" s="48"/>
      <c r="F378" s="48"/>
      <c r="G378" s="48"/>
      <c r="H378" s="48"/>
      <c r="I378" s="51" t="str">
        <f t="shared" si="10"/>
        <v/>
      </c>
      <c r="J378" s="50" t="str">
        <f t="shared" si="11"/>
        <v/>
      </c>
      <c r="K378" s="48"/>
      <c r="L378" s="48"/>
      <c r="M378" s="48"/>
      <c r="N378" s="48"/>
      <c r="O378" s="48"/>
      <c r="P378" s="48"/>
      <c r="Q378" s="48"/>
      <c r="R378" s="48"/>
      <c r="S378" s="48"/>
      <c r="T378" s="48"/>
      <c r="U378" s="48"/>
      <c r="V378" s="48"/>
      <c r="W378" s="48"/>
      <c r="X378" s="48"/>
      <c r="Y378" s="48"/>
      <c r="Z378" s="48"/>
      <c r="AA378" s="48"/>
      <c r="AB378" s="48"/>
      <c r="AC378" s="48"/>
      <c r="AD378" s="48"/>
      <c r="AE378" s="48"/>
      <c r="AF378" s="48"/>
      <c r="AG378" s="48"/>
      <c r="AH378" s="48"/>
      <c r="AI378" s="48"/>
      <c r="AJ378" s="48"/>
      <c r="AK378" s="48"/>
      <c r="AL378" s="48"/>
      <c r="AM378" s="48"/>
      <c r="AN378" s="48"/>
      <c r="AO378" s="49">
        <f t="shared" si="12"/>
        <v>0</v>
      </c>
      <c r="AP378" s="49">
        <f t="shared" si="13"/>
        <v>0</v>
      </c>
      <c r="AQ378" s="48"/>
      <c r="AR378" s="48"/>
      <c r="AS378" s="48"/>
      <c r="AT378" s="48"/>
      <c r="AU378" s="47">
        <f t="shared" si="14"/>
        <v>0</v>
      </c>
      <c r="AV378" s="46" t="str">
        <f>IFERROR(#REF!*'[2]Paramètres commerciaux'!$C$5+#REF!*'[2]Paramètres commerciaux'!$C$4+(#REF!*'[2]Paramètres commerciaux'!$C$2)/'[2]Trame de calcul'!#REF!+A378*'[2]Paramètres commerciaux'!$C$2+B378*'[2]Paramètres commerciaux'!$C$2+(AC378*'[2]Paramètres commerciaux'!$C$2)/'[2]Trame de calcul'!#REF!+AD378*'[2]Paramètres commerciaux'!$C$2+(AE378*'[2]Paramètres commerciaux'!$C$2)/'[2]Trame de calcul'!#REF!+AF378*'[2]Paramètres commerciaux'!$C$2+AG378*'[2]Paramètres commerciaux'!$C$2+AH378*'[2]Paramètres commerciaux'!$C$3+AI378*'[2]Paramètres commerciaux'!$C$3+AK378*'[2]Paramètres commerciaux'!$C$2+IF(AL378='[2]Liste de choix'!$A$4,('[2]Tps prépa fixe'!$B$2*'[2]Paramètres commerciaux'!$C$2)/#REF!,IF('[2]Trame de calcul'!AR378='[2]Liste de choix'!$A$3,('[2]Tps prépa fixe'!$B$3*'[2]Paramètres commerciaux'!$C$2)/#REF!,0))+IF(AM378&lt;&gt;"",(('[2]Tps prépa fixe'!$B$4*'[2]Paramètres commerciaux'!$C$2)*AN378)/'[2]Trame de calcul'!#REF!,0)+((AM378*'[2]Paramètres commerciaux'!$C$2)+IF('[2]Trame de calcul'!AU378='[2]Liste de choix'!$C$4,'[2]Liste de choix'!$D$4*'[2]Paramètres commerciaux'!$C$2,0))*'[2]Trame de calcul'!AT378,"")</f>
        <v/>
      </c>
      <c r="AW378" s="46" t="str">
        <f>IFERROR(#REF!+#REF!+(#REF!*'[2]Paramètres commerciaux'!$C$1)/'[2]Trame de calcul'!#REF!+#REF!*'[2]Paramètres commerciaux'!$C$1+A378*'[2]Paramètres commerciaux'!$C$1+(AB378*'[2]Paramètres commerciaux'!$C$1)/#REF!+AC378*'[2]Paramètres commerciaux'!$C$1+(AD378*'[2]Paramètres commerciaux'!$C$1)/'[2]Trame de calcul'!#REF!+AE378*'[2]Paramètres commerciaux'!$C$1+AF378*'[2]Paramètres commerciaux'!$C$1+AG378+AH378+AJ378*'[2]Paramètres commerciaux'!$C$1+IF(AK378='[2]Liste de choix'!$A$4,('[2]Tps prépa fixe'!$B$2*'[2]Paramètres commerciaux'!$C$1)/#REF!,IF('[2]Trame de calcul'!AQ378='[2]Liste de choix'!$A$3,('[2]Tps prépa fixe'!$B$3*'[2]Paramètres commerciaux'!$C$1)/#REF!,0))+IF(AL378&lt;&gt;"",(('[2]Tps prépa fixe'!$B$4*'[2]Paramètres commerciaux'!$C$1)*AM378)/'[2]Trame de calcul'!#REF!,0)+((AL378*'[2]Paramètres commerciaux'!$C$1)+IF('[2]Trame de calcul'!AT378='[2]Liste de choix'!$C$4,'[2]Liste de choix'!$D$4*'[2]Paramètres commerciaux'!$C$1,0))*'[2]Trame de calcul'!AS378,"")</f>
        <v/>
      </c>
      <c r="AX378" s="46" t="str">
        <f>IFERROR(AW378+(AI378/#REF!),"")</f>
        <v/>
      </c>
    </row>
    <row r="379" spans="1:50" x14ac:dyDescent="0.3">
      <c r="A379" s="52"/>
      <c r="B379" s="48"/>
      <c r="C379" s="48"/>
      <c r="D379" s="48"/>
      <c r="E379" s="48"/>
      <c r="F379" s="48"/>
      <c r="G379" s="48"/>
      <c r="H379" s="48"/>
      <c r="I379" s="51" t="str">
        <f t="shared" si="10"/>
        <v/>
      </c>
      <c r="J379" s="50" t="str">
        <f t="shared" si="11"/>
        <v/>
      </c>
      <c r="K379" s="48"/>
      <c r="L379" s="48"/>
      <c r="M379" s="48"/>
      <c r="N379" s="48"/>
      <c r="O379" s="48"/>
      <c r="P379" s="48"/>
      <c r="Q379" s="48"/>
      <c r="R379" s="48"/>
      <c r="S379" s="48"/>
      <c r="T379" s="48"/>
      <c r="U379" s="48"/>
      <c r="V379" s="48"/>
      <c r="W379" s="48"/>
      <c r="X379" s="48"/>
      <c r="Y379" s="48"/>
      <c r="Z379" s="48"/>
      <c r="AA379" s="48"/>
      <c r="AB379" s="48"/>
      <c r="AC379" s="48"/>
      <c r="AD379" s="48"/>
      <c r="AE379" s="48"/>
      <c r="AF379" s="48"/>
      <c r="AG379" s="48"/>
      <c r="AH379" s="48"/>
      <c r="AI379" s="48"/>
      <c r="AJ379" s="48"/>
      <c r="AK379" s="48"/>
      <c r="AL379" s="48"/>
      <c r="AM379" s="48"/>
      <c r="AN379" s="48"/>
      <c r="AO379" s="49">
        <f t="shared" si="12"/>
        <v>0</v>
      </c>
      <c r="AP379" s="49">
        <f t="shared" si="13"/>
        <v>0</v>
      </c>
      <c r="AQ379" s="48"/>
      <c r="AR379" s="48"/>
      <c r="AS379" s="48"/>
      <c r="AT379" s="48"/>
      <c r="AU379" s="47">
        <f t="shared" si="14"/>
        <v>0</v>
      </c>
      <c r="AV379" s="46" t="str">
        <f>IFERROR(#REF!*'[2]Paramètres commerciaux'!$C$5+#REF!*'[2]Paramètres commerciaux'!$C$4+(#REF!*'[2]Paramètres commerciaux'!$C$2)/'[2]Trame de calcul'!#REF!+A379*'[2]Paramètres commerciaux'!$C$2+B379*'[2]Paramètres commerciaux'!$C$2+(AC379*'[2]Paramètres commerciaux'!$C$2)/'[2]Trame de calcul'!#REF!+AD379*'[2]Paramètres commerciaux'!$C$2+(AE379*'[2]Paramètres commerciaux'!$C$2)/'[2]Trame de calcul'!#REF!+AF379*'[2]Paramètres commerciaux'!$C$2+AG379*'[2]Paramètres commerciaux'!$C$2+AH379*'[2]Paramètres commerciaux'!$C$3+AI379*'[2]Paramètres commerciaux'!$C$3+AK379*'[2]Paramètres commerciaux'!$C$2+IF(AL379='[2]Liste de choix'!$A$4,('[2]Tps prépa fixe'!$B$2*'[2]Paramètres commerciaux'!$C$2)/#REF!,IF('[2]Trame de calcul'!AR379='[2]Liste de choix'!$A$3,('[2]Tps prépa fixe'!$B$3*'[2]Paramètres commerciaux'!$C$2)/#REF!,0))+IF(AM379&lt;&gt;"",(('[2]Tps prépa fixe'!$B$4*'[2]Paramètres commerciaux'!$C$2)*AN379)/'[2]Trame de calcul'!#REF!,0)+((AM379*'[2]Paramètres commerciaux'!$C$2)+IF('[2]Trame de calcul'!AU379='[2]Liste de choix'!$C$4,'[2]Liste de choix'!$D$4*'[2]Paramètres commerciaux'!$C$2,0))*'[2]Trame de calcul'!AT379,"")</f>
        <v/>
      </c>
      <c r="AW379" s="46" t="str">
        <f>IFERROR(#REF!+#REF!+(#REF!*'[2]Paramètres commerciaux'!$C$1)/'[2]Trame de calcul'!#REF!+#REF!*'[2]Paramètres commerciaux'!$C$1+A379*'[2]Paramètres commerciaux'!$C$1+(AB379*'[2]Paramètres commerciaux'!$C$1)/#REF!+AC379*'[2]Paramètres commerciaux'!$C$1+(AD379*'[2]Paramètres commerciaux'!$C$1)/'[2]Trame de calcul'!#REF!+AE379*'[2]Paramètres commerciaux'!$C$1+AF379*'[2]Paramètres commerciaux'!$C$1+AG379+AH379+AJ379*'[2]Paramètres commerciaux'!$C$1+IF(AK379='[2]Liste de choix'!$A$4,('[2]Tps prépa fixe'!$B$2*'[2]Paramètres commerciaux'!$C$1)/#REF!,IF('[2]Trame de calcul'!AQ379='[2]Liste de choix'!$A$3,('[2]Tps prépa fixe'!$B$3*'[2]Paramètres commerciaux'!$C$1)/#REF!,0))+IF(AL379&lt;&gt;"",(('[2]Tps prépa fixe'!$B$4*'[2]Paramètres commerciaux'!$C$1)*AM379)/'[2]Trame de calcul'!#REF!,0)+((AL379*'[2]Paramètres commerciaux'!$C$1)+IF('[2]Trame de calcul'!AT379='[2]Liste de choix'!$C$4,'[2]Liste de choix'!$D$4*'[2]Paramètres commerciaux'!$C$1,0))*'[2]Trame de calcul'!AS379,"")</f>
        <v/>
      </c>
      <c r="AX379" s="46" t="str">
        <f>IFERROR(AW379+(AI379/#REF!),"")</f>
        <v/>
      </c>
    </row>
    <row r="380" spans="1:50" x14ac:dyDescent="0.3">
      <c r="A380" s="52"/>
      <c r="B380" s="48"/>
      <c r="C380" s="48"/>
      <c r="D380" s="48"/>
      <c r="E380" s="48"/>
      <c r="F380" s="48"/>
      <c r="G380" s="48"/>
      <c r="H380" s="48"/>
      <c r="I380" s="51" t="str">
        <f t="shared" si="10"/>
        <v/>
      </c>
      <c r="J380" s="50" t="str">
        <f t="shared" si="11"/>
        <v/>
      </c>
      <c r="K380" s="48"/>
      <c r="L380" s="48"/>
      <c r="M380" s="48"/>
      <c r="N380" s="48"/>
      <c r="O380" s="48"/>
      <c r="P380" s="48"/>
      <c r="Q380" s="48"/>
      <c r="R380" s="48"/>
      <c r="S380" s="48"/>
      <c r="T380" s="48"/>
      <c r="U380" s="48"/>
      <c r="V380" s="48"/>
      <c r="W380" s="48"/>
      <c r="X380" s="48"/>
      <c r="Y380" s="48"/>
      <c r="Z380" s="48"/>
      <c r="AA380" s="48"/>
      <c r="AB380" s="48"/>
      <c r="AC380" s="48"/>
      <c r="AD380" s="48"/>
      <c r="AE380" s="48"/>
      <c r="AF380" s="48"/>
      <c r="AG380" s="48"/>
      <c r="AH380" s="48"/>
      <c r="AI380" s="48"/>
      <c r="AJ380" s="48"/>
      <c r="AK380" s="48"/>
      <c r="AL380" s="48"/>
      <c r="AM380" s="48"/>
      <c r="AN380" s="48"/>
      <c r="AO380" s="49">
        <f t="shared" si="12"/>
        <v>0</v>
      </c>
      <c r="AP380" s="49">
        <f t="shared" si="13"/>
        <v>0</v>
      </c>
      <c r="AQ380" s="48"/>
      <c r="AR380" s="48"/>
      <c r="AS380" s="48"/>
      <c r="AT380" s="48"/>
      <c r="AU380" s="47">
        <f t="shared" si="14"/>
        <v>0</v>
      </c>
      <c r="AV380" s="46" t="str">
        <f>IFERROR(#REF!*'[2]Paramètres commerciaux'!$C$5+#REF!*'[2]Paramètres commerciaux'!$C$4+(#REF!*'[2]Paramètres commerciaux'!$C$2)/'[2]Trame de calcul'!#REF!+A380*'[2]Paramètres commerciaux'!$C$2+B380*'[2]Paramètres commerciaux'!$C$2+(AC380*'[2]Paramètres commerciaux'!$C$2)/'[2]Trame de calcul'!#REF!+AD380*'[2]Paramètres commerciaux'!$C$2+(AE380*'[2]Paramètres commerciaux'!$C$2)/'[2]Trame de calcul'!#REF!+AF380*'[2]Paramètres commerciaux'!$C$2+AG380*'[2]Paramètres commerciaux'!$C$2+AH380*'[2]Paramètres commerciaux'!$C$3+AI380*'[2]Paramètres commerciaux'!$C$3+AK380*'[2]Paramètres commerciaux'!$C$2+IF(AL380='[2]Liste de choix'!$A$4,('[2]Tps prépa fixe'!$B$2*'[2]Paramètres commerciaux'!$C$2)/#REF!,IF('[2]Trame de calcul'!AR380='[2]Liste de choix'!$A$3,('[2]Tps prépa fixe'!$B$3*'[2]Paramètres commerciaux'!$C$2)/#REF!,0))+IF(AM380&lt;&gt;"",(('[2]Tps prépa fixe'!$B$4*'[2]Paramètres commerciaux'!$C$2)*AN380)/'[2]Trame de calcul'!#REF!,0)+((AM380*'[2]Paramètres commerciaux'!$C$2)+IF('[2]Trame de calcul'!AU380='[2]Liste de choix'!$C$4,'[2]Liste de choix'!$D$4*'[2]Paramètres commerciaux'!$C$2,0))*'[2]Trame de calcul'!AT380,"")</f>
        <v/>
      </c>
      <c r="AW380" s="46" t="str">
        <f>IFERROR(#REF!+#REF!+(#REF!*'[2]Paramètres commerciaux'!$C$1)/'[2]Trame de calcul'!#REF!+#REF!*'[2]Paramètres commerciaux'!$C$1+A380*'[2]Paramètres commerciaux'!$C$1+(AB380*'[2]Paramètres commerciaux'!$C$1)/#REF!+AC380*'[2]Paramètres commerciaux'!$C$1+(AD380*'[2]Paramètres commerciaux'!$C$1)/'[2]Trame de calcul'!#REF!+AE380*'[2]Paramètres commerciaux'!$C$1+AF380*'[2]Paramètres commerciaux'!$C$1+AG380+AH380+AJ380*'[2]Paramètres commerciaux'!$C$1+IF(AK380='[2]Liste de choix'!$A$4,('[2]Tps prépa fixe'!$B$2*'[2]Paramètres commerciaux'!$C$1)/#REF!,IF('[2]Trame de calcul'!AQ380='[2]Liste de choix'!$A$3,('[2]Tps prépa fixe'!$B$3*'[2]Paramètres commerciaux'!$C$1)/#REF!,0))+IF(AL380&lt;&gt;"",(('[2]Tps prépa fixe'!$B$4*'[2]Paramètres commerciaux'!$C$1)*AM380)/'[2]Trame de calcul'!#REF!,0)+((AL380*'[2]Paramètres commerciaux'!$C$1)+IF('[2]Trame de calcul'!AT380='[2]Liste de choix'!$C$4,'[2]Liste de choix'!$D$4*'[2]Paramètres commerciaux'!$C$1,0))*'[2]Trame de calcul'!AS380,"")</f>
        <v/>
      </c>
      <c r="AX380" s="46" t="str">
        <f>IFERROR(AW380+(AI380/#REF!),"")</f>
        <v/>
      </c>
    </row>
    <row r="381" spans="1:50" x14ac:dyDescent="0.3">
      <c r="A381" s="52"/>
      <c r="B381" s="48"/>
      <c r="C381" s="48"/>
      <c r="D381" s="48"/>
      <c r="E381" s="48"/>
      <c r="F381" s="48"/>
      <c r="G381" s="48"/>
      <c r="H381" s="48"/>
      <c r="I381" s="51" t="str">
        <f t="shared" si="10"/>
        <v/>
      </c>
      <c r="J381" s="50" t="str">
        <f t="shared" si="11"/>
        <v/>
      </c>
      <c r="K381" s="48"/>
      <c r="L381" s="48"/>
      <c r="M381" s="48"/>
      <c r="N381" s="48"/>
      <c r="O381" s="48"/>
      <c r="P381" s="48"/>
      <c r="Q381" s="48"/>
      <c r="R381" s="48"/>
      <c r="S381" s="48"/>
      <c r="T381" s="48"/>
      <c r="U381" s="48"/>
      <c r="V381" s="48"/>
      <c r="W381" s="48"/>
      <c r="X381" s="48"/>
      <c r="Y381" s="48"/>
      <c r="Z381" s="48"/>
      <c r="AA381" s="48"/>
      <c r="AB381" s="48"/>
      <c r="AC381" s="48"/>
      <c r="AD381" s="48"/>
      <c r="AE381" s="48"/>
      <c r="AF381" s="48"/>
      <c r="AG381" s="48"/>
      <c r="AH381" s="48"/>
      <c r="AI381" s="48"/>
      <c r="AJ381" s="48"/>
      <c r="AK381" s="48"/>
      <c r="AL381" s="48"/>
      <c r="AM381" s="48"/>
      <c r="AN381" s="48"/>
      <c r="AO381" s="49">
        <f t="shared" si="12"/>
        <v>0</v>
      </c>
      <c r="AP381" s="49">
        <f t="shared" si="13"/>
        <v>0</v>
      </c>
      <c r="AQ381" s="48"/>
      <c r="AR381" s="48"/>
      <c r="AS381" s="48"/>
      <c r="AT381" s="48"/>
      <c r="AU381" s="47">
        <f t="shared" si="14"/>
        <v>0</v>
      </c>
      <c r="AV381" s="46" t="str">
        <f>IFERROR(#REF!*'[2]Paramètres commerciaux'!$C$5+#REF!*'[2]Paramètres commerciaux'!$C$4+(#REF!*'[2]Paramètres commerciaux'!$C$2)/'[2]Trame de calcul'!#REF!+A381*'[2]Paramètres commerciaux'!$C$2+B381*'[2]Paramètres commerciaux'!$C$2+(AC381*'[2]Paramètres commerciaux'!$C$2)/'[2]Trame de calcul'!#REF!+AD381*'[2]Paramètres commerciaux'!$C$2+(AE381*'[2]Paramètres commerciaux'!$C$2)/'[2]Trame de calcul'!#REF!+AF381*'[2]Paramètres commerciaux'!$C$2+AG381*'[2]Paramètres commerciaux'!$C$2+AH381*'[2]Paramètres commerciaux'!$C$3+AI381*'[2]Paramètres commerciaux'!$C$3+AK381*'[2]Paramètres commerciaux'!$C$2+IF(AL381='[2]Liste de choix'!$A$4,('[2]Tps prépa fixe'!$B$2*'[2]Paramètres commerciaux'!$C$2)/#REF!,IF('[2]Trame de calcul'!AR381='[2]Liste de choix'!$A$3,('[2]Tps prépa fixe'!$B$3*'[2]Paramètres commerciaux'!$C$2)/#REF!,0))+IF(AM381&lt;&gt;"",(('[2]Tps prépa fixe'!$B$4*'[2]Paramètres commerciaux'!$C$2)*AN381)/'[2]Trame de calcul'!#REF!,0)+((AM381*'[2]Paramètres commerciaux'!$C$2)+IF('[2]Trame de calcul'!AU381='[2]Liste de choix'!$C$4,'[2]Liste de choix'!$D$4*'[2]Paramètres commerciaux'!$C$2,0))*'[2]Trame de calcul'!AT381,"")</f>
        <v/>
      </c>
      <c r="AW381" s="46" t="str">
        <f>IFERROR(#REF!+#REF!+(#REF!*'[2]Paramètres commerciaux'!$C$1)/'[2]Trame de calcul'!#REF!+#REF!*'[2]Paramètres commerciaux'!$C$1+A381*'[2]Paramètres commerciaux'!$C$1+(AB381*'[2]Paramètres commerciaux'!$C$1)/#REF!+AC381*'[2]Paramètres commerciaux'!$C$1+(AD381*'[2]Paramètres commerciaux'!$C$1)/'[2]Trame de calcul'!#REF!+AE381*'[2]Paramètres commerciaux'!$C$1+AF381*'[2]Paramètres commerciaux'!$C$1+AG381+AH381+AJ381*'[2]Paramètres commerciaux'!$C$1+IF(AK381='[2]Liste de choix'!$A$4,('[2]Tps prépa fixe'!$B$2*'[2]Paramètres commerciaux'!$C$1)/#REF!,IF('[2]Trame de calcul'!AQ381='[2]Liste de choix'!$A$3,('[2]Tps prépa fixe'!$B$3*'[2]Paramètres commerciaux'!$C$1)/#REF!,0))+IF(AL381&lt;&gt;"",(('[2]Tps prépa fixe'!$B$4*'[2]Paramètres commerciaux'!$C$1)*AM381)/'[2]Trame de calcul'!#REF!,0)+((AL381*'[2]Paramètres commerciaux'!$C$1)+IF('[2]Trame de calcul'!AT381='[2]Liste de choix'!$C$4,'[2]Liste de choix'!$D$4*'[2]Paramètres commerciaux'!$C$1,0))*'[2]Trame de calcul'!AS381,"")</f>
        <v/>
      </c>
      <c r="AX381" s="46" t="str">
        <f>IFERROR(AW381+(AI381/#REF!),"")</f>
        <v/>
      </c>
    </row>
    <row r="382" spans="1:50" x14ac:dyDescent="0.3">
      <c r="A382" s="52"/>
      <c r="B382" s="48"/>
      <c r="C382" s="48"/>
      <c r="D382" s="48"/>
      <c r="E382" s="48"/>
      <c r="F382" s="48"/>
      <c r="G382" s="48"/>
      <c r="H382" s="48"/>
      <c r="I382" s="51" t="str">
        <f t="shared" si="10"/>
        <v/>
      </c>
      <c r="J382" s="50" t="str">
        <f t="shared" si="11"/>
        <v/>
      </c>
      <c r="K382" s="48"/>
      <c r="L382" s="48"/>
      <c r="M382" s="48"/>
      <c r="N382" s="48"/>
      <c r="O382" s="48"/>
      <c r="P382" s="48"/>
      <c r="Q382" s="48"/>
      <c r="R382" s="48"/>
      <c r="S382" s="48"/>
      <c r="T382" s="48"/>
      <c r="U382" s="48"/>
      <c r="V382" s="48"/>
      <c r="W382" s="48"/>
      <c r="X382" s="48"/>
      <c r="Y382" s="48"/>
      <c r="Z382" s="48"/>
      <c r="AA382" s="48"/>
      <c r="AB382" s="48"/>
      <c r="AC382" s="48"/>
      <c r="AD382" s="48"/>
      <c r="AE382" s="48"/>
      <c r="AF382" s="48"/>
      <c r="AG382" s="48"/>
      <c r="AH382" s="48"/>
      <c r="AI382" s="48"/>
      <c r="AJ382" s="48"/>
      <c r="AK382" s="48"/>
      <c r="AL382" s="48"/>
      <c r="AM382" s="48"/>
      <c r="AN382" s="48"/>
      <c r="AO382" s="49">
        <f t="shared" si="12"/>
        <v>0</v>
      </c>
      <c r="AP382" s="49">
        <f t="shared" si="13"/>
        <v>0</v>
      </c>
      <c r="AQ382" s="48"/>
      <c r="AR382" s="48"/>
      <c r="AS382" s="48"/>
      <c r="AT382" s="48"/>
      <c r="AU382" s="47">
        <f t="shared" si="14"/>
        <v>0</v>
      </c>
      <c r="AV382" s="46" t="str">
        <f>IFERROR(#REF!*'[2]Paramètres commerciaux'!$C$5+#REF!*'[2]Paramètres commerciaux'!$C$4+(#REF!*'[2]Paramètres commerciaux'!$C$2)/'[2]Trame de calcul'!#REF!+A382*'[2]Paramètres commerciaux'!$C$2+B382*'[2]Paramètres commerciaux'!$C$2+(AC382*'[2]Paramètres commerciaux'!$C$2)/'[2]Trame de calcul'!#REF!+AD382*'[2]Paramètres commerciaux'!$C$2+(AE382*'[2]Paramètres commerciaux'!$C$2)/'[2]Trame de calcul'!#REF!+AF382*'[2]Paramètres commerciaux'!$C$2+AG382*'[2]Paramètres commerciaux'!$C$2+AH382*'[2]Paramètres commerciaux'!$C$3+AI382*'[2]Paramètres commerciaux'!$C$3+AK382*'[2]Paramètres commerciaux'!$C$2+IF(AL382='[2]Liste de choix'!$A$4,('[2]Tps prépa fixe'!$B$2*'[2]Paramètres commerciaux'!$C$2)/#REF!,IF('[2]Trame de calcul'!AR382='[2]Liste de choix'!$A$3,('[2]Tps prépa fixe'!$B$3*'[2]Paramètres commerciaux'!$C$2)/#REF!,0))+IF(AM382&lt;&gt;"",(('[2]Tps prépa fixe'!$B$4*'[2]Paramètres commerciaux'!$C$2)*AN382)/'[2]Trame de calcul'!#REF!,0)+((AM382*'[2]Paramètres commerciaux'!$C$2)+IF('[2]Trame de calcul'!AU382='[2]Liste de choix'!$C$4,'[2]Liste de choix'!$D$4*'[2]Paramètres commerciaux'!$C$2,0))*'[2]Trame de calcul'!AT382,"")</f>
        <v/>
      </c>
      <c r="AW382" s="46" t="str">
        <f>IFERROR(#REF!+#REF!+(#REF!*'[2]Paramètres commerciaux'!$C$1)/'[2]Trame de calcul'!#REF!+#REF!*'[2]Paramètres commerciaux'!$C$1+A382*'[2]Paramètres commerciaux'!$C$1+(AB382*'[2]Paramètres commerciaux'!$C$1)/#REF!+AC382*'[2]Paramètres commerciaux'!$C$1+(AD382*'[2]Paramètres commerciaux'!$C$1)/'[2]Trame de calcul'!#REF!+AE382*'[2]Paramètres commerciaux'!$C$1+AF382*'[2]Paramètres commerciaux'!$C$1+AG382+AH382+AJ382*'[2]Paramètres commerciaux'!$C$1+IF(AK382='[2]Liste de choix'!$A$4,('[2]Tps prépa fixe'!$B$2*'[2]Paramètres commerciaux'!$C$1)/#REF!,IF('[2]Trame de calcul'!AQ382='[2]Liste de choix'!$A$3,('[2]Tps prépa fixe'!$B$3*'[2]Paramètres commerciaux'!$C$1)/#REF!,0))+IF(AL382&lt;&gt;"",(('[2]Tps prépa fixe'!$B$4*'[2]Paramètres commerciaux'!$C$1)*AM382)/'[2]Trame de calcul'!#REF!,0)+((AL382*'[2]Paramètres commerciaux'!$C$1)+IF('[2]Trame de calcul'!AT382='[2]Liste de choix'!$C$4,'[2]Liste de choix'!$D$4*'[2]Paramètres commerciaux'!$C$1,0))*'[2]Trame de calcul'!AS382,"")</f>
        <v/>
      </c>
      <c r="AX382" s="46" t="str">
        <f>IFERROR(AW382+(AI382/#REF!),"")</f>
        <v/>
      </c>
    </row>
    <row r="383" spans="1:50" x14ac:dyDescent="0.3">
      <c r="A383" s="52"/>
      <c r="B383" s="48"/>
      <c r="C383" s="48"/>
      <c r="D383" s="48"/>
      <c r="E383" s="48"/>
      <c r="F383" s="48"/>
      <c r="G383" s="48"/>
      <c r="H383" s="48"/>
      <c r="I383" s="51" t="str">
        <f t="shared" si="10"/>
        <v/>
      </c>
      <c r="J383" s="50" t="str">
        <f t="shared" si="11"/>
        <v/>
      </c>
      <c r="K383" s="48"/>
      <c r="L383" s="48"/>
      <c r="M383" s="48"/>
      <c r="N383" s="48"/>
      <c r="O383" s="48"/>
      <c r="P383" s="48"/>
      <c r="Q383" s="48"/>
      <c r="R383" s="48"/>
      <c r="S383" s="48"/>
      <c r="T383" s="48"/>
      <c r="U383" s="48"/>
      <c r="V383" s="48"/>
      <c r="W383" s="48"/>
      <c r="X383" s="48"/>
      <c r="Y383" s="48"/>
      <c r="Z383" s="48"/>
      <c r="AA383" s="48"/>
      <c r="AB383" s="48"/>
      <c r="AC383" s="48"/>
      <c r="AD383" s="48"/>
      <c r="AE383" s="48"/>
      <c r="AF383" s="48"/>
      <c r="AG383" s="48"/>
      <c r="AH383" s="48"/>
      <c r="AI383" s="48"/>
      <c r="AJ383" s="48"/>
      <c r="AK383" s="48"/>
      <c r="AL383" s="48"/>
      <c r="AM383" s="48"/>
      <c r="AN383" s="48"/>
      <c r="AO383" s="49">
        <f t="shared" si="12"/>
        <v>0</v>
      </c>
      <c r="AP383" s="49">
        <f t="shared" si="13"/>
        <v>0</v>
      </c>
      <c r="AQ383" s="48"/>
      <c r="AR383" s="48"/>
      <c r="AS383" s="48"/>
      <c r="AT383" s="48"/>
      <c r="AU383" s="47">
        <f t="shared" si="14"/>
        <v>0</v>
      </c>
      <c r="AV383" s="46" t="str">
        <f>IFERROR(#REF!*'[2]Paramètres commerciaux'!$C$5+#REF!*'[2]Paramètres commerciaux'!$C$4+(#REF!*'[2]Paramètres commerciaux'!$C$2)/'[2]Trame de calcul'!#REF!+A383*'[2]Paramètres commerciaux'!$C$2+B383*'[2]Paramètres commerciaux'!$C$2+(AC383*'[2]Paramètres commerciaux'!$C$2)/'[2]Trame de calcul'!#REF!+AD383*'[2]Paramètres commerciaux'!$C$2+(AE383*'[2]Paramètres commerciaux'!$C$2)/'[2]Trame de calcul'!#REF!+AF383*'[2]Paramètres commerciaux'!$C$2+AG383*'[2]Paramètres commerciaux'!$C$2+AH383*'[2]Paramètres commerciaux'!$C$3+AI383*'[2]Paramètres commerciaux'!$C$3+AK383*'[2]Paramètres commerciaux'!$C$2+IF(AL383='[2]Liste de choix'!$A$4,('[2]Tps prépa fixe'!$B$2*'[2]Paramètres commerciaux'!$C$2)/#REF!,IF('[2]Trame de calcul'!AR383='[2]Liste de choix'!$A$3,('[2]Tps prépa fixe'!$B$3*'[2]Paramètres commerciaux'!$C$2)/#REF!,0))+IF(AM383&lt;&gt;"",(('[2]Tps prépa fixe'!$B$4*'[2]Paramètres commerciaux'!$C$2)*AN383)/'[2]Trame de calcul'!#REF!,0)+((AM383*'[2]Paramètres commerciaux'!$C$2)+IF('[2]Trame de calcul'!AU383='[2]Liste de choix'!$C$4,'[2]Liste de choix'!$D$4*'[2]Paramètres commerciaux'!$C$2,0))*'[2]Trame de calcul'!AT383,"")</f>
        <v/>
      </c>
      <c r="AW383" s="46" t="str">
        <f>IFERROR(#REF!+#REF!+(#REF!*'[2]Paramètres commerciaux'!$C$1)/'[2]Trame de calcul'!#REF!+#REF!*'[2]Paramètres commerciaux'!$C$1+A383*'[2]Paramètres commerciaux'!$C$1+(AB383*'[2]Paramètres commerciaux'!$C$1)/#REF!+AC383*'[2]Paramètres commerciaux'!$C$1+(AD383*'[2]Paramètres commerciaux'!$C$1)/'[2]Trame de calcul'!#REF!+AE383*'[2]Paramètres commerciaux'!$C$1+AF383*'[2]Paramètres commerciaux'!$C$1+AG383+AH383+AJ383*'[2]Paramètres commerciaux'!$C$1+IF(AK383='[2]Liste de choix'!$A$4,('[2]Tps prépa fixe'!$B$2*'[2]Paramètres commerciaux'!$C$1)/#REF!,IF('[2]Trame de calcul'!AQ383='[2]Liste de choix'!$A$3,('[2]Tps prépa fixe'!$B$3*'[2]Paramètres commerciaux'!$C$1)/#REF!,0))+IF(AL383&lt;&gt;"",(('[2]Tps prépa fixe'!$B$4*'[2]Paramètres commerciaux'!$C$1)*AM383)/'[2]Trame de calcul'!#REF!,0)+((AL383*'[2]Paramètres commerciaux'!$C$1)+IF('[2]Trame de calcul'!AT383='[2]Liste de choix'!$C$4,'[2]Liste de choix'!$D$4*'[2]Paramètres commerciaux'!$C$1,0))*'[2]Trame de calcul'!AS383,"")</f>
        <v/>
      </c>
      <c r="AX383" s="46" t="str">
        <f>IFERROR(AW383+(AI383/#REF!),"")</f>
        <v/>
      </c>
    </row>
    <row r="384" spans="1:50" x14ac:dyDescent="0.3">
      <c r="A384" s="52"/>
      <c r="B384" s="48"/>
      <c r="C384" s="48"/>
      <c r="D384" s="48"/>
      <c r="E384" s="48"/>
      <c r="F384" s="48"/>
      <c r="G384" s="48"/>
      <c r="H384" s="48"/>
      <c r="I384" s="51" t="str">
        <f t="shared" si="10"/>
        <v/>
      </c>
      <c r="J384" s="50" t="str">
        <f t="shared" si="11"/>
        <v/>
      </c>
      <c r="K384" s="48"/>
      <c r="L384" s="48"/>
      <c r="M384" s="48"/>
      <c r="N384" s="48"/>
      <c r="O384" s="48"/>
      <c r="P384" s="48"/>
      <c r="Q384" s="48"/>
      <c r="R384" s="48"/>
      <c r="S384" s="48"/>
      <c r="T384" s="48"/>
      <c r="U384" s="48"/>
      <c r="V384" s="48"/>
      <c r="W384" s="48"/>
      <c r="X384" s="48"/>
      <c r="Y384" s="48"/>
      <c r="Z384" s="48"/>
      <c r="AA384" s="48"/>
      <c r="AB384" s="48"/>
      <c r="AC384" s="48"/>
      <c r="AD384" s="48"/>
      <c r="AE384" s="48"/>
      <c r="AF384" s="48"/>
      <c r="AG384" s="48"/>
      <c r="AH384" s="48"/>
      <c r="AI384" s="48"/>
      <c r="AJ384" s="48"/>
      <c r="AK384" s="48"/>
      <c r="AL384" s="48"/>
      <c r="AM384" s="48"/>
      <c r="AN384" s="48"/>
      <c r="AO384" s="49">
        <f t="shared" si="12"/>
        <v>0</v>
      </c>
      <c r="AP384" s="49">
        <f t="shared" si="13"/>
        <v>0</v>
      </c>
      <c r="AQ384" s="48"/>
      <c r="AR384" s="48"/>
      <c r="AS384" s="48"/>
      <c r="AT384" s="48"/>
      <c r="AU384" s="47">
        <f t="shared" si="14"/>
        <v>0</v>
      </c>
      <c r="AV384" s="46" t="str">
        <f>IFERROR(#REF!*'[2]Paramètres commerciaux'!$C$5+#REF!*'[2]Paramètres commerciaux'!$C$4+(#REF!*'[2]Paramètres commerciaux'!$C$2)/'[2]Trame de calcul'!#REF!+A384*'[2]Paramètres commerciaux'!$C$2+B384*'[2]Paramètres commerciaux'!$C$2+(AC384*'[2]Paramètres commerciaux'!$C$2)/'[2]Trame de calcul'!#REF!+AD384*'[2]Paramètres commerciaux'!$C$2+(AE384*'[2]Paramètres commerciaux'!$C$2)/'[2]Trame de calcul'!#REF!+AF384*'[2]Paramètres commerciaux'!$C$2+AG384*'[2]Paramètres commerciaux'!$C$2+AH384*'[2]Paramètres commerciaux'!$C$3+AI384*'[2]Paramètres commerciaux'!$C$3+AK384*'[2]Paramètres commerciaux'!$C$2+IF(AL384='[2]Liste de choix'!$A$4,('[2]Tps prépa fixe'!$B$2*'[2]Paramètres commerciaux'!$C$2)/#REF!,IF('[2]Trame de calcul'!AR384='[2]Liste de choix'!$A$3,('[2]Tps prépa fixe'!$B$3*'[2]Paramètres commerciaux'!$C$2)/#REF!,0))+IF(AM384&lt;&gt;"",(('[2]Tps prépa fixe'!$B$4*'[2]Paramètres commerciaux'!$C$2)*AN384)/'[2]Trame de calcul'!#REF!,0)+((AM384*'[2]Paramètres commerciaux'!$C$2)+IF('[2]Trame de calcul'!AU384='[2]Liste de choix'!$C$4,'[2]Liste de choix'!$D$4*'[2]Paramètres commerciaux'!$C$2,0))*'[2]Trame de calcul'!AT384,"")</f>
        <v/>
      </c>
      <c r="AW384" s="46" t="str">
        <f>IFERROR(#REF!+#REF!+(#REF!*'[2]Paramètres commerciaux'!$C$1)/'[2]Trame de calcul'!#REF!+#REF!*'[2]Paramètres commerciaux'!$C$1+A384*'[2]Paramètres commerciaux'!$C$1+(AB384*'[2]Paramètres commerciaux'!$C$1)/#REF!+AC384*'[2]Paramètres commerciaux'!$C$1+(AD384*'[2]Paramètres commerciaux'!$C$1)/'[2]Trame de calcul'!#REF!+AE384*'[2]Paramètres commerciaux'!$C$1+AF384*'[2]Paramètres commerciaux'!$C$1+AG384+AH384+AJ384*'[2]Paramètres commerciaux'!$C$1+IF(AK384='[2]Liste de choix'!$A$4,('[2]Tps prépa fixe'!$B$2*'[2]Paramètres commerciaux'!$C$1)/#REF!,IF('[2]Trame de calcul'!AQ384='[2]Liste de choix'!$A$3,('[2]Tps prépa fixe'!$B$3*'[2]Paramètres commerciaux'!$C$1)/#REF!,0))+IF(AL384&lt;&gt;"",(('[2]Tps prépa fixe'!$B$4*'[2]Paramètres commerciaux'!$C$1)*AM384)/'[2]Trame de calcul'!#REF!,0)+((AL384*'[2]Paramètres commerciaux'!$C$1)+IF('[2]Trame de calcul'!AT384='[2]Liste de choix'!$C$4,'[2]Liste de choix'!$D$4*'[2]Paramètres commerciaux'!$C$1,0))*'[2]Trame de calcul'!AS384,"")</f>
        <v/>
      </c>
      <c r="AX384" s="46" t="str">
        <f>IFERROR(AW384+(AI384/#REF!),"")</f>
        <v/>
      </c>
    </row>
    <row r="385" spans="1:50" x14ac:dyDescent="0.3">
      <c r="A385" s="52"/>
      <c r="B385" s="48"/>
      <c r="C385" s="48"/>
      <c r="D385" s="48"/>
      <c r="E385" s="48"/>
      <c r="F385" s="48"/>
      <c r="G385" s="48"/>
      <c r="H385" s="48"/>
      <c r="I385" s="51" t="str">
        <f t="shared" si="10"/>
        <v/>
      </c>
      <c r="J385" s="50" t="str">
        <f t="shared" si="11"/>
        <v/>
      </c>
      <c r="K385" s="48"/>
      <c r="L385" s="48"/>
      <c r="M385" s="48"/>
      <c r="N385" s="48"/>
      <c r="O385" s="48"/>
      <c r="P385" s="48"/>
      <c r="Q385" s="48"/>
      <c r="R385" s="48"/>
      <c r="S385" s="48"/>
      <c r="T385" s="48"/>
      <c r="U385" s="48"/>
      <c r="V385" s="48"/>
      <c r="W385" s="48"/>
      <c r="X385" s="48"/>
      <c r="Y385" s="48"/>
      <c r="Z385" s="48"/>
      <c r="AA385" s="48"/>
      <c r="AB385" s="48"/>
      <c r="AC385" s="48"/>
      <c r="AD385" s="48"/>
      <c r="AE385" s="48"/>
      <c r="AF385" s="48"/>
      <c r="AG385" s="48"/>
      <c r="AH385" s="48"/>
      <c r="AI385" s="48"/>
      <c r="AJ385" s="48"/>
      <c r="AK385" s="48"/>
      <c r="AL385" s="48"/>
      <c r="AM385" s="48"/>
      <c r="AN385" s="48"/>
      <c r="AO385" s="49">
        <f t="shared" si="12"/>
        <v>0</v>
      </c>
      <c r="AP385" s="49">
        <f t="shared" si="13"/>
        <v>0</v>
      </c>
      <c r="AQ385" s="48"/>
      <c r="AR385" s="48"/>
      <c r="AS385" s="48"/>
      <c r="AT385" s="48"/>
      <c r="AU385" s="47">
        <f t="shared" si="14"/>
        <v>0</v>
      </c>
      <c r="AV385" s="46" t="str">
        <f>IFERROR(#REF!*'[2]Paramètres commerciaux'!$C$5+#REF!*'[2]Paramètres commerciaux'!$C$4+(#REF!*'[2]Paramètres commerciaux'!$C$2)/'[2]Trame de calcul'!#REF!+A385*'[2]Paramètres commerciaux'!$C$2+B385*'[2]Paramètres commerciaux'!$C$2+(AC385*'[2]Paramètres commerciaux'!$C$2)/'[2]Trame de calcul'!#REF!+AD385*'[2]Paramètres commerciaux'!$C$2+(AE385*'[2]Paramètres commerciaux'!$C$2)/'[2]Trame de calcul'!#REF!+AF385*'[2]Paramètres commerciaux'!$C$2+AG385*'[2]Paramètres commerciaux'!$C$2+AH385*'[2]Paramètres commerciaux'!$C$3+AI385*'[2]Paramètres commerciaux'!$C$3+AK385*'[2]Paramètres commerciaux'!$C$2+IF(AL385='[2]Liste de choix'!$A$4,('[2]Tps prépa fixe'!$B$2*'[2]Paramètres commerciaux'!$C$2)/#REF!,IF('[2]Trame de calcul'!AR385='[2]Liste de choix'!$A$3,('[2]Tps prépa fixe'!$B$3*'[2]Paramètres commerciaux'!$C$2)/#REF!,0))+IF(AM385&lt;&gt;"",(('[2]Tps prépa fixe'!$B$4*'[2]Paramètres commerciaux'!$C$2)*AN385)/'[2]Trame de calcul'!#REF!,0)+((AM385*'[2]Paramètres commerciaux'!$C$2)+IF('[2]Trame de calcul'!AU385='[2]Liste de choix'!$C$4,'[2]Liste de choix'!$D$4*'[2]Paramètres commerciaux'!$C$2,0))*'[2]Trame de calcul'!AT385,"")</f>
        <v/>
      </c>
      <c r="AW385" s="46" t="str">
        <f>IFERROR(#REF!+#REF!+(#REF!*'[2]Paramètres commerciaux'!$C$1)/'[2]Trame de calcul'!#REF!+#REF!*'[2]Paramètres commerciaux'!$C$1+A385*'[2]Paramètres commerciaux'!$C$1+(AB385*'[2]Paramètres commerciaux'!$C$1)/#REF!+AC385*'[2]Paramètres commerciaux'!$C$1+(AD385*'[2]Paramètres commerciaux'!$C$1)/'[2]Trame de calcul'!#REF!+AE385*'[2]Paramètres commerciaux'!$C$1+AF385*'[2]Paramètres commerciaux'!$C$1+AG385+AH385+AJ385*'[2]Paramètres commerciaux'!$C$1+IF(AK385='[2]Liste de choix'!$A$4,('[2]Tps prépa fixe'!$B$2*'[2]Paramètres commerciaux'!$C$1)/#REF!,IF('[2]Trame de calcul'!AQ385='[2]Liste de choix'!$A$3,('[2]Tps prépa fixe'!$B$3*'[2]Paramètres commerciaux'!$C$1)/#REF!,0))+IF(AL385&lt;&gt;"",(('[2]Tps prépa fixe'!$B$4*'[2]Paramètres commerciaux'!$C$1)*AM385)/'[2]Trame de calcul'!#REF!,0)+((AL385*'[2]Paramètres commerciaux'!$C$1)+IF('[2]Trame de calcul'!AT385='[2]Liste de choix'!$C$4,'[2]Liste de choix'!$D$4*'[2]Paramètres commerciaux'!$C$1,0))*'[2]Trame de calcul'!AS385,"")</f>
        <v/>
      </c>
      <c r="AX385" s="46" t="str">
        <f>IFERROR(AW385+(AI385/#REF!),"")</f>
        <v/>
      </c>
    </row>
    <row r="386" spans="1:50" x14ac:dyDescent="0.3">
      <c r="A386" s="52"/>
      <c r="B386" s="48"/>
      <c r="C386" s="48"/>
      <c r="D386" s="48"/>
      <c r="E386" s="48"/>
      <c r="F386" s="48"/>
      <c r="G386" s="48"/>
      <c r="H386" s="48"/>
      <c r="I386" s="51" t="str">
        <f t="shared" si="10"/>
        <v/>
      </c>
      <c r="J386" s="50" t="str">
        <f t="shared" si="11"/>
        <v/>
      </c>
      <c r="K386" s="48"/>
      <c r="L386" s="48"/>
      <c r="M386" s="48"/>
      <c r="N386" s="48"/>
      <c r="O386" s="48"/>
      <c r="P386" s="48"/>
      <c r="Q386" s="48"/>
      <c r="R386" s="48"/>
      <c r="S386" s="48"/>
      <c r="T386" s="48"/>
      <c r="U386" s="48"/>
      <c r="V386" s="48"/>
      <c r="W386" s="48"/>
      <c r="X386" s="48"/>
      <c r="Y386" s="48"/>
      <c r="Z386" s="48"/>
      <c r="AA386" s="48"/>
      <c r="AB386" s="48"/>
      <c r="AC386" s="48"/>
      <c r="AD386" s="48"/>
      <c r="AE386" s="48"/>
      <c r="AF386" s="48"/>
      <c r="AG386" s="48"/>
      <c r="AH386" s="48"/>
      <c r="AI386" s="48"/>
      <c r="AJ386" s="48"/>
      <c r="AK386" s="48"/>
      <c r="AL386" s="48"/>
      <c r="AM386" s="48"/>
      <c r="AN386" s="48"/>
      <c r="AO386" s="49">
        <f t="shared" si="12"/>
        <v>0</v>
      </c>
      <c r="AP386" s="49">
        <f t="shared" si="13"/>
        <v>0</v>
      </c>
      <c r="AQ386" s="48"/>
      <c r="AR386" s="48"/>
      <c r="AS386" s="48"/>
      <c r="AT386" s="48"/>
      <c r="AU386" s="47">
        <f t="shared" si="14"/>
        <v>0</v>
      </c>
      <c r="AV386" s="46" t="str">
        <f>IFERROR(#REF!*'[2]Paramètres commerciaux'!$C$5+#REF!*'[2]Paramètres commerciaux'!$C$4+(#REF!*'[2]Paramètres commerciaux'!$C$2)/'[2]Trame de calcul'!#REF!+A386*'[2]Paramètres commerciaux'!$C$2+B386*'[2]Paramètres commerciaux'!$C$2+(AC386*'[2]Paramètres commerciaux'!$C$2)/'[2]Trame de calcul'!#REF!+AD386*'[2]Paramètres commerciaux'!$C$2+(AE386*'[2]Paramètres commerciaux'!$C$2)/'[2]Trame de calcul'!#REF!+AF386*'[2]Paramètres commerciaux'!$C$2+AG386*'[2]Paramètres commerciaux'!$C$2+AH386*'[2]Paramètres commerciaux'!$C$3+AI386*'[2]Paramètres commerciaux'!$C$3+AK386*'[2]Paramètres commerciaux'!$C$2+IF(AL386='[2]Liste de choix'!$A$4,('[2]Tps prépa fixe'!$B$2*'[2]Paramètres commerciaux'!$C$2)/#REF!,IF('[2]Trame de calcul'!AR386='[2]Liste de choix'!$A$3,('[2]Tps prépa fixe'!$B$3*'[2]Paramètres commerciaux'!$C$2)/#REF!,0))+IF(AM386&lt;&gt;"",(('[2]Tps prépa fixe'!$B$4*'[2]Paramètres commerciaux'!$C$2)*AN386)/'[2]Trame de calcul'!#REF!,0)+((AM386*'[2]Paramètres commerciaux'!$C$2)+IF('[2]Trame de calcul'!AU386='[2]Liste de choix'!$C$4,'[2]Liste de choix'!$D$4*'[2]Paramètres commerciaux'!$C$2,0))*'[2]Trame de calcul'!AT386,"")</f>
        <v/>
      </c>
      <c r="AW386" s="46" t="str">
        <f>IFERROR(#REF!+#REF!+(#REF!*'[2]Paramètres commerciaux'!$C$1)/'[2]Trame de calcul'!#REF!+#REF!*'[2]Paramètres commerciaux'!$C$1+A386*'[2]Paramètres commerciaux'!$C$1+(AB386*'[2]Paramètres commerciaux'!$C$1)/#REF!+AC386*'[2]Paramètres commerciaux'!$C$1+(AD386*'[2]Paramètres commerciaux'!$C$1)/'[2]Trame de calcul'!#REF!+AE386*'[2]Paramètres commerciaux'!$C$1+AF386*'[2]Paramètres commerciaux'!$C$1+AG386+AH386+AJ386*'[2]Paramètres commerciaux'!$C$1+IF(AK386='[2]Liste de choix'!$A$4,('[2]Tps prépa fixe'!$B$2*'[2]Paramètres commerciaux'!$C$1)/#REF!,IF('[2]Trame de calcul'!AQ386='[2]Liste de choix'!$A$3,('[2]Tps prépa fixe'!$B$3*'[2]Paramètres commerciaux'!$C$1)/#REF!,0))+IF(AL386&lt;&gt;"",(('[2]Tps prépa fixe'!$B$4*'[2]Paramètres commerciaux'!$C$1)*AM386)/'[2]Trame de calcul'!#REF!,0)+((AL386*'[2]Paramètres commerciaux'!$C$1)+IF('[2]Trame de calcul'!AT386='[2]Liste de choix'!$C$4,'[2]Liste de choix'!$D$4*'[2]Paramètres commerciaux'!$C$1,0))*'[2]Trame de calcul'!AS386,"")</f>
        <v/>
      </c>
      <c r="AX386" s="46" t="str">
        <f>IFERROR(AW386+(AI386/#REF!),"")</f>
        <v/>
      </c>
    </row>
    <row r="387" spans="1:50" x14ac:dyDescent="0.3">
      <c r="A387" s="52"/>
      <c r="B387" s="48"/>
      <c r="C387" s="48"/>
      <c r="D387" s="48"/>
      <c r="E387" s="48"/>
      <c r="F387" s="48"/>
      <c r="G387" s="48"/>
      <c r="H387" s="48"/>
      <c r="I387" s="51" t="str">
        <f t="shared" si="10"/>
        <v/>
      </c>
      <c r="J387" s="50" t="str">
        <f t="shared" si="11"/>
        <v/>
      </c>
      <c r="K387" s="48"/>
      <c r="L387" s="48"/>
      <c r="M387" s="48"/>
      <c r="N387" s="48"/>
      <c r="O387" s="48"/>
      <c r="P387" s="48"/>
      <c r="Q387" s="48"/>
      <c r="R387" s="48"/>
      <c r="S387" s="48"/>
      <c r="T387" s="48"/>
      <c r="U387" s="48"/>
      <c r="V387" s="48"/>
      <c r="W387" s="48"/>
      <c r="X387" s="48"/>
      <c r="Y387" s="48"/>
      <c r="Z387" s="48"/>
      <c r="AA387" s="48"/>
      <c r="AB387" s="48"/>
      <c r="AC387" s="48"/>
      <c r="AD387" s="48"/>
      <c r="AE387" s="48"/>
      <c r="AF387" s="48"/>
      <c r="AG387" s="48"/>
      <c r="AH387" s="48"/>
      <c r="AI387" s="48"/>
      <c r="AJ387" s="48"/>
      <c r="AK387" s="48"/>
      <c r="AL387" s="48"/>
      <c r="AM387" s="48"/>
      <c r="AN387" s="48"/>
      <c r="AO387" s="49">
        <f t="shared" si="12"/>
        <v>0</v>
      </c>
      <c r="AP387" s="49">
        <f t="shared" si="13"/>
        <v>0</v>
      </c>
      <c r="AQ387" s="48"/>
      <c r="AR387" s="48"/>
      <c r="AS387" s="48"/>
      <c r="AT387" s="48"/>
      <c r="AU387" s="47">
        <f t="shared" si="14"/>
        <v>0</v>
      </c>
      <c r="AV387" s="46" t="str">
        <f>IFERROR(#REF!*'[2]Paramètres commerciaux'!$C$5+#REF!*'[2]Paramètres commerciaux'!$C$4+(#REF!*'[2]Paramètres commerciaux'!$C$2)/'[2]Trame de calcul'!#REF!+A387*'[2]Paramètres commerciaux'!$C$2+B387*'[2]Paramètres commerciaux'!$C$2+(AC387*'[2]Paramètres commerciaux'!$C$2)/'[2]Trame de calcul'!#REF!+AD387*'[2]Paramètres commerciaux'!$C$2+(AE387*'[2]Paramètres commerciaux'!$C$2)/'[2]Trame de calcul'!#REF!+AF387*'[2]Paramètres commerciaux'!$C$2+AG387*'[2]Paramètres commerciaux'!$C$2+AH387*'[2]Paramètres commerciaux'!$C$3+AI387*'[2]Paramètres commerciaux'!$C$3+AK387*'[2]Paramètres commerciaux'!$C$2+IF(AL387='[2]Liste de choix'!$A$4,('[2]Tps prépa fixe'!$B$2*'[2]Paramètres commerciaux'!$C$2)/#REF!,IF('[2]Trame de calcul'!AR387='[2]Liste de choix'!$A$3,('[2]Tps prépa fixe'!$B$3*'[2]Paramètres commerciaux'!$C$2)/#REF!,0))+IF(AM387&lt;&gt;"",(('[2]Tps prépa fixe'!$B$4*'[2]Paramètres commerciaux'!$C$2)*AN387)/'[2]Trame de calcul'!#REF!,0)+((AM387*'[2]Paramètres commerciaux'!$C$2)+IF('[2]Trame de calcul'!AU387='[2]Liste de choix'!$C$4,'[2]Liste de choix'!$D$4*'[2]Paramètres commerciaux'!$C$2,0))*'[2]Trame de calcul'!AT387,"")</f>
        <v/>
      </c>
      <c r="AW387" s="46" t="str">
        <f>IFERROR(#REF!+#REF!+(#REF!*'[2]Paramètres commerciaux'!$C$1)/'[2]Trame de calcul'!#REF!+#REF!*'[2]Paramètres commerciaux'!$C$1+A387*'[2]Paramètres commerciaux'!$C$1+(AB387*'[2]Paramètres commerciaux'!$C$1)/#REF!+AC387*'[2]Paramètres commerciaux'!$C$1+(AD387*'[2]Paramètres commerciaux'!$C$1)/'[2]Trame de calcul'!#REF!+AE387*'[2]Paramètres commerciaux'!$C$1+AF387*'[2]Paramètres commerciaux'!$C$1+AG387+AH387+AJ387*'[2]Paramètres commerciaux'!$C$1+IF(AK387='[2]Liste de choix'!$A$4,('[2]Tps prépa fixe'!$B$2*'[2]Paramètres commerciaux'!$C$1)/#REF!,IF('[2]Trame de calcul'!AQ387='[2]Liste de choix'!$A$3,('[2]Tps prépa fixe'!$B$3*'[2]Paramètres commerciaux'!$C$1)/#REF!,0))+IF(AL387&lt;&gt;"",(('[2]Tps prépa fixe'!$B$4*'[2]Paramètres commerciaux'!$C$1)*AM387)/'[2]Trame de calcul'!#REF!,0)+((AL387*'[2]Paramètres commerciaux'!$C$1)+IF('[2]Trame de calcul'!AT387='[2]Liste de choix'!$C$4,'[2]Liste de choix'!$D$4*'[2]Paramètres commerciaux'!$C$1,0))*'[2]Trame de calcul'!AS387,"")</f>
        <v/>
      </c>
      <c r="AX387" s="46" t="str">
        <f>IFERROR(AW387+(AI387/#REF!),"")</f>
        <v/>
      </c>
    </row>
    <row r="388" spans="1:50" x14ac:dyDescent="0.3">
      <c r="A388" s="52"/>
      <c r="B388" s="48"/>
      <c r="C388" s="48"/>
      <c r="D388" s="48"/>
      <c r="E388" s="48"/>
      <c r="F388" s="48"/>
      <c r="G388" s="48"/>
      <c r="H388" s="48"/>
      <c r="I388" s="51" t="str">
        <f t="shared" si="10"/>
        <v/>
      </c>
      <c r="J388" s="50" t="str">
        <f t="shared" si="11"/>
        <v/>
      </c>
      <c r="K388" s="48"/>
      <c r="L388" s="48"/>
      <c r="M388" s="48"/>
      <c r="N388" s="48"/>
      <c r="O388" s="48"/>
      <c r="P388" s="48"/>
      <c r="Q388" s="48"/>
      <c r="R388" s="48"/>
      <c r="S388" s="48"/>
      <c r="T388" s="48"/>
      <c r="U388" s="48"/>
      <c r="V388" s="48"/>
      <c r="W388" s="48"/>
      <c r="X388" s="48"/>
      <c r="Y388" s="48"/>
      <c r="Z388" s="48"/>
      <c r="AA388" s="48"/>
      <c r="AB388" s="48"/>
      <c r="AC388" s="48"/>
      <c r="AD388" s="48"/>
      <c r="AE388" s="48"/>
      <c r="AF388" s="48"/>
      <c r="AG388" s="48"/>
      <c r="AH388" s="48"/>
      <c r="AI388" s="48"/>
      <c r="AJ388" s="48"/>
      <c r="AK388" s="48"/>
      <c r="AL388" s="48"/>
      <c r="AM388" s="48"/>
      <c r="AN388" s="48"/>
      <c r="AO388" s="49">
        <f t="shared" si="12"/>
        <v>0</v>
      </c>
      <c r="AP388" s="49">
        <f t="shared" si="13"/>
        <v>0</v>
      </c>
      <c r="AQ388" s="48"/>
      <c r="AR388" s="48"/>
      <c r="AS388" s="48"/>
      <c r="AT388" s="48"/>
      <c r="AU388" s="47">
        <f t="shared" si="14"/>
        <v>0</v>
      </c>
      <c r="AV388" s="46" t="str">
        <f>IFERROR(#REF!*'[2]Paramètres commerciaux'!$C$5+#REF!*'[2]Paramètres commerciaux'!$C$4+(#REF!*'[2]Paramètres commerciaux'!$C$2)/'[2]Trame de calcul'!#REF!+A388*'[2]Paramètres commerciaux'!$C$2+B388*'[2]Paramètres commerciaux'!$C$2+(AC388*'[2]Paramètres commerciaux'!$C$2)/'[2]Trame de calcul'!#REF!+AD388*'[2]Paramètres commerciaux'!$C$2+(AE388*'[2]Paramètres commerciaux'!$C$2)/'[2]Trame de calcul'!#REF!+AF388*'[2]Paramètres commerciaux'!$C$2+AG388*'[2]Paramètres commerciaux'!$C$2+AH388*'[2]Paramètres commerciaux'!$C$3+AI388*'[2]Paramètres commerciaux'!$C$3+AK388*'[2]Paramètres commerciaux'!$C$2+IF(AL388='[2]Liste de choix'!$A$4,('[2]Tps prépa fixe'!$B$2*'[2]Paramètres commerciaux'!$C$2)/#REF!,IF('[2]Trame de calcul'!AR388='[2]Liste de choix'!$A$3,('[2]Tps prépa fixe'!$B$3*'[2]Paramètres commerciaux'!$C$2)/#REF!,0))+IF(AM388&lt;&gt;"",(('[2]Tps prépa fixe'!$B$4*'[2]Paramètres commerciaux'!$C$2)*AN388)/'[2]Trame de calcul'!#REF!,0)+((AM388*'[2]Paramètres commerciaux'!$C$2)+IF('[2]Trame de calcul'!AU388='[2]Liste de choix'!$C$4,'[2]Liste de choix'!$D$4*'[2]Paramètres commerciaux'!$C$2,0))*'[2]Trame de calcul'!AT388,"")</f>
        <v/>
      </c>
      <c r="AW388" s="46" t="str">
        <f>IFERROR(#REF!+#REF!+(#REF!*'[2]Paramètres commerciaux'!$C$1)/'[2]Trame de calcul'!#REF!+#REF!*'[2]Paramètres commerciaux'!$C$1+A388*'[2]Paramètres commerciaux'!$C$1+(AB388*'[2]Paramètres commerciaux'!$C$1)/#REF!+AC388*'[2]Paramètres commerciaux'!$C$1+(AD388*'[2]Paramètres commerciaux'!$C$1)/'[2]Trame de calcul'!#REF!+AE388*'[2]Paramètres commerciaux'!$C$1+AF388*'[2]Paramètres commerciaux'!$C$1+AG388+AH388+AJ388*'[2]Paramètres commerciaux'!$C$1+IF(AK388='[2]Liste de choix'!$A$4,('[2]Tps prépa fixe'!$B$2*'[2]Paramètres commerciaux'!$C$1)/#REF!,IF('[2]Trame de calcul'!AQ388='[2]Liste de choix'!$A$3,('[2]Tps prépa fixe'!$B$3*'[2]Paramètres commerciaux'!$C$1)/#REF!,0))+IF(AL388&lt;&gt;"",(('[2]Tps prépa fixe'!$B$4*'[2]Paramètres commerciaux'!$C$1)*AM388)/'[2]Trame de calcul'!#REF!,0)+((AL388*'[2]Paramètres commerciaux'!$C$1)+IF('[2]Trame de calcul'!AT388='[2]Liste de choix'!$C$4,'[2]Liste de choix'!$D$4*'[2]Paramètres commerciaux'!$C$1,0))*'[2]Trame de calcul'!AS388,"")</f>
        <v/>
      </c>
      <c r="AX388" s="46" t="str">
        <f>IFERROR(AW388+(AI388/#REF!),"")</f>
        <v/>
      </c>
    </row>
    <row r="389" spans="1:50" x14ac:dyDescent="0.3">
      <c r="A389" s="52"/>
      <c r="B389" s="48"/>
      <c r="C389" s="48"/>
      <c r="D389" s="48"/>
      <c r="E389" s="48"/>
      <c r="F389" s="48"/>
      <c r="G389" s="48"/>
      <c r="H389" s="48"/>
      <c r="I389" s="51" t="str">
        <f t="shared" si="10"/>
        <v/>
      </c>
      <c r="J389" s="50" t="str">
        <f t="shared" si="11"/>
        <v/>
      </c>
      <c r="K389" s="48"/>
      <c r="L389" s="48"/>
      <c r="M389" s="48"/>
      <c r="N389" s="48"/>
      <c r="O389" s="48"/>
      <c r="P389" s="48"/>
      <c r="Q389" s="48"/>
      <c r="R389" s="48"/>
      <c r="S389" s="48"/>
      <c r="T389" s="48"/>
      <c r="U389" s="48"/>
      <c r="V389" s="48"/>
      <c r="W389" s="48"/>
      <c r="X389" s="48"/>
      <c r="Y389" s="48"/>
      <c r="Z389" s="48"/>
      <c r="AA389" s="48"/>
      <c r="AB389" s="48"/>
      <c r="AC389" s="48"/>
      <c r="AD389" s="48"/>
      <c r="AE389" s="48"/>
      <c r="AF389" s="48"/>
      <c r="AG389" s="48"/>
      <c r="AH389" s="48"/>
      <c r="AI389" s="48"/>
      <c r="AJ389" s="48"/>
      <c r="AK389" s="48"/>
      <c r="AL389" s="48"/>
      <c r="AM389" s="48"/>
      <c r="AN389" s="48"/>
      <c r="AO389" s="49">
        <f t="shared" si="12"/>
        <v>0</v>
      </c>
      <c r="AP389" s="49">
        <f t="shared" si="13"/>
        <v>0</v>
      </c>
      <c r="AQ389" s="48"/>
      <c r="AR389" s="48"/>
      <c r="AS389" s="48"/>
      <c r="AT389" s="48"/>
      <c r="AU389" s="47">
        <f t="shared" si="14"/>
        <v>0</v>
      </c>
      <c r="AV389" s="46" t="str">
        <f>IFERROR(#REF!*'[2]Paramètres commerciaux'!$C$5+#REF!*'[2]Paramètres commerciaux'!$C$4+(#REF!*'[2]Paramètres commerciaux'!$C$2)/'[2]Trame de calcul'!#REF!+A389*'[2]Paramètres commerciaux'!$C$2+B389*'[2]Paramètres commerciaux'!$C$2+(AC389*'[2]Paramètres commerciaux'!$C$2)/'[2]Trame de calcul'!#REF!+AD389*'[2]Paramètres commerciaux'!$C$2+(AE389*'[2]Paramètres commerciaux'!$C$2)/'[2]Trame de calcul'!#REF!+AF389*'[2]Paramètres commerciaux'!$C$2+AG389*'[2]Paramètres commerciaux'!$C$2+AH389*'[2]Paramètres commerciaux'!$C$3+AI389*'[2]Paramètres commerciaux'!$C$3+AK389*'[2]Paramètres commerciaux'!$C$2+IF(AL389='[2]Liste de choix'!$A$4,('[2]Tps prépa fixe'!$B$2*'[2]Paramètres commerciaux'!$C$2)/#REF!,IF('[2]Trame de calcul'!AR389='[2]Liste de choix'!$A$3,('[2]Tps prépa fixe'!$B$3*'[2]Paramètres commerciaux'!$C$2)/#REF!,0))+IF(AM389&lt;&gt;"",(('[2]Tps prépa fixe'!$B$4*'[2]Paramètres commerciaux'!$C$2)*AN389)/'[2]Trame de calcul'!#REF!,0)+((AM389*'[2]Paramètres commerciaux'!$C$2)+IF('[2]Trame de calcul'!AU389='[2]Liste de choix'!$C$4,'[2]Liste de choix'!$D$4*'[2]Paramètres commerciaux'!$C$2,0))*'[2]Trame de calcul'!AT389,"")</f>
        <v/>
      </c>
      <c r="AW389" s="46" t="str">
        <f>IFERROR(#REF!+#REF!+(#REF!*'[2]Paramètres commerciaux'!$C$1)/'[2]Trame de calcul'!#REF!+#REF!*'[2]Paramètres commerciaux'!$C$1+A389*'[2]Paramètres commerciaux'!$C$1+(AB389*'[2]Paramètres commerciaux'!$C$1)/#REF!+AC389*'[2]Paramètres commerciaux'!$C$1+(AD389*'[2]Paramètres commerciaux'!$C$1)/'[2]Trame de calcul'!#REF!+AE389*'[2]Paramètres commerciaux'!$C$1+AF389*'[2]Paramètres commerciaux'!$C$1+AG389+AH389+AJ389*'[2]Paramètres commerciaux'!$C$1+IF(AK389='[2]Liste de choix'!$A$4,('[2]Tps prépa fixe'!$B$2*'[2]Paramètres commerciaux'!$C$1)/#REF!,IF('[2]Trame de calcul'!AQ389='[2]Liste de choix'!$A$3,('[2]Tps prépa fixe'!$B$3*'[2]Paramètres commerciaux'!$C$1)/#REF!,0))+IF(AL389&lt;&gt;"",(('[2]Tps prépa fixe'!$B$4*'[2]Paramètres commerciaux'!$C$1)*AM389)/'[2]Trame de calcul'!#REF!,0)+((AL389*'[2]Paramètres commerciaux'!$C$1)+IF('[2]Trame de calcul'!AT389='[2]Liste de choix'!$C$4,'[2]Liste de choix'!$D$4*'[2]Paramètres commerciaux'!$C$1,0))*'[2]Trame de calcul'!AS389,"")</f>
        <v/>
      </c>
      <c r="AX389" s="46" t="str">
        <f>IFERROR(AW389+(AI389/#REF!),"")</f>
        <v/>
      </c>
    </row>
    <row r="390" spans="1:50" x14ac:dyDescent="0.3">
      <c r="A390" s="52"/>
      <c r="B390" s="48"/>
      <c r="C390" s="48"/>
      <c r="D390" s="48"/>
      <c r="E390" s="48"/>
      <c r="F390" s="48"/>
      <c r="G390" s="48"/>
      <c r="H390" s="48"/>
      <c r="I390" s="51" t="str">
        <f t="shared" si="10"/>
        <v/>
      </c>
      <c r="J390" s="50" t="str">
        <f t="shared" si="11"/>
        <v/>
      </c>
      <c r="K390" s="48"/>
      <c r="L390" s="48"/>
      <c r="M390" s="48"/>
      <c r="N390" s="48"/>
      <c r="O390" s="48"/>
      <c r="P390" s="48"/>
      <c r="Q390" s="48"/>
      <c r="R390" s="48"/>
      <c r="S390" s="48"/>
      <c r="T390" s="48"/>
      <c r="U390" s="48"/>
      <c r="V390" s="48"/>
      <c r="W390" s="48"/>
      <c r="X390" s="48"/>
      <c r="Y390" s="48"/>
      <c r="Z390" s="48"/>
      <c r="AA390" s="48"/>
      <c r="AB390" s="48"/>
      <c r="AC390" s="48"/>
      <c r="AD390" s="48"/>
      <c r="AE390" s="48"/>
      <c r="AF390" s="48"/>
      <c r="AG390" s="48"/>
      <c r="AH390" s="48"/>
      <c r="AI390" s="48"/>
      <c r="AJ390" s="48"/>
      <c r="AK390" s="48"/>
      <c r="AL390" s="48"/>
      <c r="AM390" s="48"/>
      <c r="AN390" s="48"/>
      <c r="AO390" s="49">
        <f t="shared" si="12"/>
        <v>0</v>
      </c>
      <c r="AP390" s="49">
        <f t="shared" si="13"/>
        <v>0</v>
      </c>
      <c r="AQ390" s="48"/>
      <c r="AR390" s="48"/>
      <c r="AS390" s="48"/>
      <c r="AT390" s="48"/>
      <c r="AU390" s="47">
        <f t="shared" si="14"/>
        <v>0</v>
      </c>
      <c r="AV390" s="46" t="str">
        <f>IFERROR(#REF!*'[2]Paramètres commerciaux'!$C$5+#REF!*'[2]Paramètres commerciaux'!$C$4+(#REF!*'[2]Paramètres commerciaux'!$C$2)/'[2]Trame de calcul'!#REF!+A390*'[2]Paramètres commerciaux'!$C$2+B390*'[2]Paramètres commerciaux'!$C$2+(AC390*'[2]Paramètres commerciaux'!$C$2)/'[2]Trame de calcul'!#REF!+AD390*'[2]Paramètres commerciaux'!$C$2+(AE390*'[2]Paramètres commerciaux'!$C$2)/'[2]Trame de calcul'!#REF!+AF390*'[2]Paramètres commerciaux'!$C$2+AG390*'[2]Paramètres commerciaux'!$C$2+AH390*'[2]Paramètres commerciaux'!$C$3+AI390*'[2]Paramètres commerciaux'!$C$3+AK390*'[2]Paramètres commerciaux'!$C$2+IF(AL390='[2]Liste de choix'!$A$4,('[2]Tps prépa fixe'!$B$2*'[2]Paramètres commerciaux'!$C$2)/#REF!,IF('[2]Trame de calcul'!AR390='[2]Liste de choix'!$A$3,('[2]Tps prépa fixe'!$B$3*'[2]Paramètres commerciaux'!$C$2)/#REF!,0))+IF(AM390&lt;&gt;"",(('[2]Tps prépa fixe'!$B$4*'[2]Paramètres commerciaux'!$C$2)*AN390)/'[2]Trame de calcul'!#REF!,0)+((AM390*'[2]Paramètres commerciaux'!$C$2)+IF('[2]Trame de calcul'!AU390='[2]Liste de choix'!$C$4,'[2]Liste de choix'!$D$4*'[2]Paramètres commerciaux'!$C$2,0))*'[2]Trame de calcul'!AT390,"")</f>
        <v/>
      </c>
      <c r="AW390" s="46" t="str">
        <f>IFERROR(#REF!+#REF!+(#REF!*'[2]Paramètres commerciaux'!$C$1)/'[2]Trame de calcul'!#REF!+#REF!*'[2]Paramètres commerciaux'!$C$1+A390*'[2]Paramètres commerciaux'!$C$1+(AB390*'[2]Paramètres commerciaux'!$C$1)/#REF!+AC390*'[2]Paramètres commerciaux'!$C$1+(AD390*'[2]Paramètres commerciaux'!$C$1)/'[2]Trame de calcul'!#REF!+AE390*'[2]Paramètres commerciaux'!$C$1+AF390*'[2]Paramètres commerciaux'!$C$1+AG390+AH390+AJ390*'[2]Paramètres commerciaux'!$C$1+IF(AK390='[2]Liste de choix'!$A$4,('[2]Tps prépa fixe'!$B$2*'[2]Paramètres commerciaux'!$C$1)/#REF!,IF('[2]Trame de calcul'!AQ390='[2]Liste de choix'!$A$3,('[2]Tps prépa fixe'!$B$3*'[2]Paramètres commerciaux'!$C$1)/#REF!,0))+IF(AL390&lt;&gt;"",(('[2]Tps prépa fixe'!$B$4*'[2]Paramètres commerciaux'!$C$1)*AM390)/'[2]Trame de calcul'!#REF!,0)+((AL390*'[2]Paramètres commerciaux'!$C$1)+IF('[2]Trame de calcul'!AT390='[2]Liste de choix'!$C$4,'[2]Liste de choix'!$D$4*'[2]Paramètres commerciaux'!$C$1,0))*'[2]Trame de calcul'!AS390,"")</f>
        <v/>
      </c>
      <c r="AX390" s="46" t="str">
        <f>IFERROR(AW390+(AI390/#REF!),"")</f>
        <v/>
      </c>
    </row>
    <row r="391" spans="1:50" x14ac:dyDescent="0.3">
      <c r="A391" s="52"/>
      <c r="B391" s="48"/>
      <c r="C391" s="48"/>
      <c r="D391" s="48"/>
      <c r="E391" s="48"/>
      <c r="F391" s="48"/>
      <c r="G391" s="48"/>
      <c r="H391" s="48"/>
      <c r="I391" s="51" t="str">
        <f t="shared" si="10"/>
        <v/>
      </c>
      <c r="J391" s="50" t="str">
        <f t="shared" si="11"/>
        <v/>
      </c>
      <c r="K391" s="48"/>
      <c r="L391" s="48"/>
      <c r="M391" s="48"/>
      <c r="N391" s="48"/>
      <c r="O391" s="48"/>
      <c r="P391" s="48"/>
      <c r="Q391" s="48"/>
      <c r="R391" s="48"/>
      <c r="S391" s="48"/>
      <c r="T391" s="48"/>
      <c r="U391" s="48"/>
      <c r="V391" s="48"/>
      <c r="W391" s="48"/>
      <c r="X391" s="48"/>
      <c r="Y391" s="48"/>
      <c r="Z391" s="48"/>
      <c r="AA391" s="48"/>
      <c r="AB391" s="48"/>
      <c r="AC391" s="48"/>
      <c r="AD391" s="48"/>
      <c r="AE391" s="48"/>
      <c r="AF391" s="48"/>
      <c r="AG391" s="48"/>
      <c r="AH391" s="48"/>
      <c r="AI391" s="48"/>
      <c r="AJ391" s="48"/>
      <c r="AK391" s="48"/>
      <c r="AL391" s="48"/>
      <c r="AM391" s="48"/>
      <c r="AN391" s="48"/>
      <c r="AO391" s="49">
        <f t="shared" si="12"/>
        <v>0</v>
      </c>
      <c r="AP391" s="49">
        <f t="shared" si="13"/>
        <v>0</v>
      </c>
      <c r="AQ391" s="48"/>
      <c r="AR391" s="48"/>
      <c r="AS391" s="48"/>
      <c r="AT391" s="48"/>
      <c r="AU391" s="47">
        <f t="shared" si="14"/>
        <v>0</v>
      </c>
      <c r="AV391" s="46" t="str">
        <f>IFERROR(#REF!*'[2]Paramètres commerciaux'!$C$5+#REF!*'[2]Paramètres commerciaux'!$C$4+(#REF!*'[2]Paramètres commerciaux'!$C$2)/'[2]Trame de calcul'!#REF!+A391*'[2]Paramètres commerciaux'!$C$2+B391*'[2]Paramètres commerciaux'!$C$2+(AC391*'[2]Paramètres commerciaux'!$C$2)/'[2]Trame de calcul'!#REF!+AD391*'[2]Paramètres commerciaux'!$C$2+(AE391*'[2]Paramètres commerciaux'!$C$2)/'[2]Trame de calcul'!#REF!+AF391*'[2]Paramètres commerciaux'!$C$2+AG391*'[2]Paramètres commerciaux'!$C$2+AH391*'[2]Paramètres commerciaux'!$C$3+AI391*'[2]Paramètres commerciaux'!$C$3+AK391*'[2]Paramètres commerciaux'!$C$2+IF(AL391='[2]Liste de choix'!$A$4,('[2]Tps prépa fixe'!$B$2*'[2]Paramètres commerciaux'!$C$2)/#REF!,IF('[2]Trame de calcul'!AR391='[2]Liste de choix'!$A$3,('[2]Tps prépa fixe'!$B$3*'[2]Paramètres commerciaux'!$C$2)/#REF!,0))+IF(AM391&lt;&gt;"",(('[2]Tps prépa fixe'!$B$4*'[2]Paramètres commerciaux'!$C$2)*AN391)/'[2]Trame de calcul'!#REF!,0)+((AM391*'[2]Paramètres commerciaux'!$C$2)+IF('[2]Trame de calcul'!AU391='[2]Liste de choix'!$C$4,'[2]Liste de choix'!$D$4*'[2]Paramètres commerciaux'!$C$2,0))*'[2]Trame de calcul'!AT391,"")</f>
        <v/>
      </c>
      <c r="AW391" s="46" t="str">
        <f>IFERROR(#REF!+#REF!+(#REF!*'[2]Paramètres commerciaux'!$C$1)/'[2]Trame de calcul'!#REF!+#REF!*'[2]Paramètres commerciaux'!$C$1+A391*'[2]Paramètres commerciaux'!$C$1+(AB391*'[2]Paramètres commerciaux'!$C$1)/#REF!+AC391*'[2]Paramètres commerciaux'!$C$1+(AD391*'[2]Paramètres commerciaux'!$C$1)/'[2]Trame de calcul'!#REF!+AE391*'[2]Paramètres commerciaux'!$C$1+AF391*'[2]Paramètres commerciaux'!$C$1+AG391+AH391+AJ391*'[2]Paramètres commerciaux'!$C$1+IF(AK391='[2]Liste de choix'!$A$4,('[2]Tps prépa fixe'!$B$2*'[2]Paramètres commerciaux'!$C$1)/#REF!,IF('[2]Trame de calcul'!AQ391='[2]Liste de choix'!$A$3,('[2]Tps prépa fixe'!$B$3*'[2]Paramètres commerciaux'!$C$1)/#REF!,0))+IF(AL391&lt;&gt;"",(('[2]Tps prépa fixe'!$B$4*'[2]Paramètres commerciaux'!$C$1)*AM391)/'[2]Trame de calcul'!#REF!,0)+((AL391*'[2]Paramètres commerciaux'!$C$1)+IF('[2]Trame de calcul'!AT391='[2]Liste de choix'!$C$4,'[2]Liste de choix'!$D$4*'[2]Paramètres commerciaux'!$C$1,0))*'[2]Trame de calcul'!AS391,"")</f>
        <v/>
      </c>
      <c r="AX391" s="46" t="str">
        <f>IFERROR(AW391+(AI391/#REF!),"")</f>
        <v/>
      </c>
    </row>
    <row r="392" spans="1:50" x14ac:dyDescent="0.3">
      <c r="A392" s="52"/>
      <c r="B392" s="48"/>
      <c r="C392" s="48"/>
      <c r="D392" s="48"/>
      <c r="E392" s="48"/>
      <c r="F392" s="48"/>
      <c r="G392" s="48"/>
      <c r="H392" s="48"/>
      <c r="I392" s="51" t="str">
        <f t="shared" si="10"/>
        <v/>
      </c>
      <c r="J392" s="50" t="str">
        <f t="shared" si="11"/>
        <v/>
      </c>
      <c r="K392" s="48"/>
      <c r="L392" s="48"/>
      <c r="M392" s="48"/>
      <c r="N392" s="48"/>
      <c r="O392" s="48"/>
      <c r="P392" s="48"/>
      <c r="Q392" s="48"/>
      <c r="R392" s="48"/>
      <c r="S392" s="48"/>
      <c r="T392" s="48"/>
      <c r="U392" s="48"/>
      <c r="V392" s="48"/>
      <c r="W392" s="48"/>
      <c r="X392" s="48"/>
      <c r="Y392" s="48"/>
      <c r="Z392" s="48"/>
      <c r="AA392" s="48"/>
      <c r="AB392" s="48"/>
      <c r="AC392" s="48"/>
      <c r="AD392" s="48"/>
      <c r="AE392" s="48"/>
      <c r="AF392" s="48"/>
      <c r="AG392" s="48"/>
      <c r="AH392" s="48"/>
      <c r="AI392" s="48"/>
      <c r="AJ392" s="48"/>
      <c r="AK392" s="48"/>
      <c r="AL392" s="48"/>
      <c r="AM392" s="48"/>
      <c r="AN392" s="48"/>
      <c r="AO392" s="49">
        <f t="shared" si="12"/>
        <v>0</v>
      </c>
      <c r="AP392" s="49">
        <f t="shared" si="13"/>
        <v>0</v>
      </c>
      <c r="AQ392" s="48"/>
      <c r="AR392" s="48"/>
      <c r="AS392" s="48"/>
      <c r="AT392" s="48"/>
      <c r="AU392" s="47">
        <f t="shared" si="14"/>
        <v>0</v>
      </c>
      <c r="AV392" s="46" t="str">
        <f>IFERROR(#REF!*'[2]Paramètres commerciaux'!$C$5+#REF!*'[2]Paramètres commerciaux'!$C$4+(#REF!*'[2]Paramètres commerciaux'!$C$2)/'[2]Trame de calcul'!#REF!+A392*'[2]Paramètres commerciaux'!$C$2+B392*'[2]Paramètres commerciaux'!$C$2+(AC392*'[2]Paramètres commerciaux'!$C$2)/'[2]Trame de calcul'!#REF!+AD392*'[2]Paramètres commerciaux'!$C$2+(AE392*'[2]Paramètres commerciaux'!$C$2)/'[2]Trame de calcul'!#REF!+AF392*'[2]Paramètres commerciaux'!$C$2+AG392*'[2]Paramètres commerciaux'!$C$2+AH392*'[2]Paramètres commerciaux'!$C$3+AI392*'[2]Paramètres commerciaux'!$C$3+AK392*'[2]Paramètres commerciaux'!$C$2+IF(AL392='[2]Liste de choix'!$A$4,('[2]Tps prépa fixe'!$B$2*'[2]Paramètres commerciaux'!$C$2)/#REF!,IF('[2]Trame de calcul'!AR392='[2]Liste de choix'!$A$3,('[2]Tps prépa fixe'!$B$3*'[2]Paramètres commerciaux'!$C$2)/#REF!,0))+IF(AM392&lt;&gt;"",(('[2]Tps prépa fixe'!$B$4*'[2]Paramètres commerciaux'!$C$2)*AN392)/'[2]Trame de calcul'!#REF!,0)+((AM392*'[2]Paramètres commerciaux'!$C$2)+IF('[2]Trame de calcul'!AU392='[2]Liste de choix'!$C$4,'[2]Liste de choix'!$D$4*'[2]Paramètres commerciaux'!$C$2,0))*'[2]Trame de calcul'!AT392,"")</f>
        <v/>
      </c>
      <c r="AW392" s="46" t="str">
        <f>IFERROR(#REF!+#REF!+(#REF!*'[2]Paramètres commerciaux'!$C$1)/'[2]Trame de calcul'!#REF!+#REF!*'[2]Paramètres commerciaux'!$C$1+A392*'[2]Paramètres commerciaux'!$C$1+(AB392*'[2]Paramètres commerciaux'!$C$1)/#REF!+AC392*'[2]Paramètres commerciaux'!$C$1+(AD392*'[2]Paramètres commerciaux'!$C$1)/'[2]Trame de calcul'!#REF!+AE392*'[2]Paramètres commerciaux'!$C$1+AF392*'[2]Paramètres commerciaux'!$C$1+AG392+AH392+AJ392*'[2]Paramètres commerciaux'!$C$1+IF(AK392='[2]Liste de choix'!$A$4,('[2]Tps prépa fixe'!$B$2*'[2]Paramètres commerciaux'!$C$1)/#REF!,IF('[2]Trame de calcul'!AQ392='[2]Liste de choix'!$A$3,('[2]Tps prépa fixe'!$B$3*'[2]Paramètres commerciaux'!$C$1)/#REF!,0))+IF(AL392&lt;&gt;"",(('[2]Tps prépa fixe'!$B$4*'[2]Paramètres commerciaux'!$C$1)*AM392)/'[2]Trame de calcul'!#REF!,0)+((AL392*'[2]Paramètres commerciaux'!$C$1)+IF('[2]Trame de calcul'!AT392='[2]Liste de choix'!$C$4,'[2]Liste de choix'!$D$4*'[2]Paramètres commerciaux'!$C$1,0))*'[2]Trame de calcul'!AS392,"")</f>
        <v/>
      </c>
      <c r="AX392" s="46" t="str">
        <f>IFERROR(AW392+(AI392/#REF!),"")</f>
        <v/>
      </c>
    </row>
    <row r="393" spans="1:50" x14ac:dyDescent="0.3">
      <c r="A393" s="52"/>
      <c r="B393" s="48"/>
      <c r="C393" s="48"/>
      <c r="D393" s="48"/>
      <c r="E393" s="48"/>
      <c r="F393" s="48"/>
      <c r="G393" s="48"/>
      <c r="H393" s="48"/>
      <c r="I393" s="51" t="str">
        <f t="shared" si="10"/>
        <v/>
      </c>
      <c r="J393" s="50" t="str">
        <f t="shared" si="11"/>
        <v/>
      </c>
      <c r="K393" s="48"/>
      <c r="L393" s="48"/>
      <c r="M393" s="48"/>
      <c r="N393" s="48"/>
      <c r="O393" s="48"/>
      <c r="P393" s="48"/>
      <c r="Q393" s="48"/>
      <c r="R393" s="48"/>
      <c r="S393" s="48"/>
      <c r="T393" s="48"/>
      <c r="U393" s="48"/>
      <c r="V393" s="48"/>
      <c r="W393" s="48"/>
      <c r="X393" s="48"/>
      <c r="Y393" s="48"/>
      <c r="Z393" s="48"/>
      <c r="AA393" s="48"/>
      <c r="AB393" s="48"/>
      <c r="AC393" s="48"/>
      <c r="AD393" s="48"/>
      <c r="AE393" s="48"/>
      <c r="AF393" s="48"/>
      <c r="AG393" s="48"/>
      <c r="AH393" s="48"/>
      <c r="AI393" s="48"/>
      <c r="AJ393" s="48"/>
      <c r="AK393" s="48"/>
      <c r="AL393" s="48"/>
      <c r="AM393" s="48"/>
      <c r="AN393" s="48"/>
      <c r="AO393" s="49">
        <f t="shared" si="12"/>
        <v>0</v>
      </c>
      <c r="AP393" s="49">
        <f t="shared" si="13"/>
        <v>0</v>
      </c>
      <c r="AQ393" s="48"/>
      <c r="AR393" s="48"/>
      <c r="AS393" s="48"/>
      <c r="AT393" s="48"/>
      <c r="AU393" s="47">
        <f t="shared" si="14"/>
        <v>0</v>
      </c>
      <c r="AV393" s="46" t="str">
        <f>IFERROR(#REF!*'[2]Paramètres commerciaux'!$C$5+#REF!*'[2]Paramètres commerciaux'!$C$4+(#REF!*'[2]Paramètres commerciaux'!$C$2)/'[2]Trame de calcul'!#REF!+A393*'[2]Paramètres commerciaux'!$C$2+B393*'[2]Paramètres commerciaux'!$C$2+(AC393*'[2]Paramètres commerciaux'!$C$2)/'[2]Trame de calcul'!#REF!+AD393*'[2]Paramètres commerciaux'!$C$2+(AE393*'[2]Paramètres commerciaux'!$C$2)/'[2]Trame de calcul'!#REF!+AF393*'[2]Paramètres commerciaux'!$C$2+AG393*'[2]Paramètres commerciaux'!$C$2+AH393*'[2]Paramètres commerciaux'!$C$3+AI393*'[2]Paramètres commerciaux'!$C$3+AK393*'[2]Paramètres commerciaux'!$C$2+IF(AL393='[2]Liste de choix'!$A$4,('[2]Tps prépa fixe'!$B$2*'[2]Paramètres commerciaux'!$C$2)/#REF!,IF('[2]Trame de calcul'!AR393='[2]Liste de choix'!$A$3,('[2]Tps prépa fixe'!$B$3*'[2]Paramètres commerciaux'!$C$2)/#REF!,0))+IF(AM393&lt;&gt;"",(('[2]Tps prépa fixe'!$B$4*'[2]Paramètres commerciaux'!$C$2)*AN393)/'[2]Trame de calcul'!#REF!,0)+((AM393*'[2]Paramètres commerciaux'!$C$2)+IF('[2]Trame de calcul'!AU393='[2]Liste de choix'!$C$4,'[2]Liste de choix'!$D$4*'[2]Paramètres commerciaux'!$C$2,0))*'[2]Trame de calcul'!AT393,"")</f>
        <v/>
      </c>
      <c r="AW393" s="46" t="str">
        <f>IFERROR(#REF!+#REF!+(#REF!*'[2]Paramètres commerciaux'!$C$1)/'[2]Trame de calcul'!#REF!+#REF!*'[2]Paramètres commerciaux'!$C$1+A393*'[2]Paramètres commerciaux'!$C$1+(AB393*'[2]Paramètres commerciaux'!$C$1)/#REF!+AC393*'[2]Paramètres commerciaux'!$C$1+(AD393*'[2]Paramètres commerciaux'!$C$1)/'[2]Trame de calcul'!#REF!+AE393*'[2]Paramètres commerciaux'!$C$1+AF393*'[2]Paramètres commerciaux'!$C$1+AG393+AH393+AJ393*'[2]Paramètres commerciaux'!$C$1+IF(AK393='[2]Liste de choix'!$A$4,('[2]Tps prépa fixe'!$B$2*'[2]Paramètres commerciaux'!$C$1)/#REF!,IF('[2]Trame de calcul'!AQ393='[2]Liste de choix'!$A$3,('[2]Tps prépa fixe'!$B$3*'[2]Paramètres commerciaux'!$C$1)/#REF!,0))+IF(AL393&lt;&gt;"",(('[2]Tps prépa fixe'!$B$4*'[2]Paramètres commerciaux'!$C$1)*AM393)/'[2]Trame de calcul'!#REF!,0)+((AL393*'[2]Paramètres commerciaux'!$C$1)+IF('[2]Trame de calcul'!AT393='[2]Liste de choix'!$C$4,'[2]Liste de choix'!$D$4*'[2]Paramètres commerciaux'!$C$1,0))*'[2]Trame de calcul'!AS393,"")</f>
        <v/>
      </c>
      <c r="AX393" s="46" t="str">
        <f>IFERROR(AW393+(AI393/#REF!),"")</f>
        <v/>
      </c>
    </row>
    <row r="394" spans="1:50" x14ac:dyDescent="0.3">
      <c r="A394" s="52"/>
      <c r="B394" s="48"/>
      <c r="C394" s="48"/>
      <c r="D394" s="48"/>
      <c r="E394" s="48"/>
      <c r="F394" s="48"/>
      <c r="G394" s="48"/>
      <c r="H394" s="48"/>
      <c r="I394" s="51" t="str">
        <f t="shared" si="10"/>
        <v/>
      </c>
      <c r="J394" s="50" t="str">
        <f t="shared" si="11"/>
        <v/>
      </c>
      <c r="K394" s="48"/>
      <c r="L394" s="48"/>
      <c r="M394" s="48"/>
      <c r="N394" s="48"/>
      <c r="O394" s="48"/>
      <c r="P394" s="48"/>
      <c r="Q394" s="48"/>
      <c r="R394" s="48"/>
      <c r="S394" s="48"/>
      <c r="T394" s="48"/>
      <c r="U394" s="48"/>
      <c r="V394" s="48"/>
      <c r="W394" s="48"/>
      <c r="X394" s="48"/>
      <c r="Y394" s="48"/>
      <c r="Z394" s="48"/>
      <c r="AA394" s="48"/>
      <c r="AB394" s="48"/>
      <c r="AC394" s="48"/>
      <c r="AD394" s="48"/>
      <c r="AE394" s="48"/>
      <c r="AF394" s="48"/>
      <c r="AG394" s="48"/>
      <c r="AH394" s="48"/>
      <c r="AI394" s="48"/>
      <c r="AJ394" s="48"/>
      <c r="AK394" s="48"/>
      <c r="AL394" s="48"/>
      <c r="AM394" s="48"/>
      <c r="AN394" s="48"/>
      <c r="AO394" s="49">
        <f t="shared" si="12"/>
        <v>0</v>
      </c>
      <c r="AP394" s="49">
        <f t="shared" si="13"/>
        <v>0</v>
      </c>
      <c r="AQ394" s="48"/>
      <c r="AR394" s="48"/>
      <c r="AS394" s="48"/>
      <c r="AT394" s="48"/>
      <c r="AU394" s="47">
        <f t="shared" si="14"/>
        <v>0</v>
      </c>
      <c r="AV394" s="46" t="str">
        <f>IFERROR(#REF!*'[2]Paramètres commerciaux'!$C$5+#REF!*'[2]Paramètres commerciaux'!$C$4+(#REF!*'[2]Paramètres commerciaux'!$C$2)/'[2]Trame de calcul'!#REF!+A394*'[2]Paramètres commerciaux'!$C$2+B394*'[2]Paramètres commerciaux'!$C$2+(AC394*'[2]Paramètres commerciaux'!$C$2)/'[2]Trame de calcul'!#REF!+AD394*'[2]Paramètres commerciaux'!$C$2+(AE394*'[2]Paramètres commerciaux'!$C$2)/'[2]Trame de calcul'!#REF!+AF394*'[2]Paramètres commerciaux'!$C$2+AG394*'[2]Paramètres commerciaux'!$C$2+AH394*'[2]Paramètres commerciaux'!$C$3+AI394*'[2]Paramètres commerciaux'!$C$3+AK394*'[2]Paramètres commerciaux'!$C$2+IF(AL394='[2]Liste de choix'!$A$4,('[2]Tps prépa fixe'!$B$2*'[2]Paramètres commerciaux'!$C$2)/#REF!,IF('[2]Trame de calcul'!AR394='[2]Liste de choix'!$A$3,('[2]Tps prépa fixe'!$B$3*'[2]Paramètres commerciaux'!$C$2)/#REF!,0))+IF(AM394&lt;&gt;"",(('[2]Tps prépa fixe'!$B$4*'[2]Paramètres commerciaux'!$C$2)*AN394)/'[2]Trame de calcul'!#REF!,0)+((AM394*'[2]Paramètres commerciaux'!$C$2)+IF('[2]Trame de calcul'!AU394='[2]Liste de choix'!$C$4,'[2]Liste de choix'!$D$4*'[2]Paramètres commerciaux'!$C$2,0))*'[2]Trame de calcul'!AT394,"")</f>
        <v/>
      </c>
      <c r="AW394" s="46" t="str">
        <f>IFERROR(#REF!+#REF!+(#REF!*'[2]Paramètres commerciaux'!$C$1)/'[2]Trame de calcul'!#REF!+#REF!*'[2]Paramètres commerciaux'!$C$1+A394*'[2]Paramètres commerciaux'!$C$1+(AB394*'[2]Paramètres commerciaux'!$C$1)/#REF!+AC394*'[2]Paramètres commerciaux'!$C$1+(AD394*'[2]Paramètres commerciaux'!$C$1)/'[2]Trame de calcul'!#REF!+AE394*'[2]Paramètres commerciaux'!$C$1+AF394*'[2]Paramètres commerciaux'!$C$1+AG394+AH394+AJ394*'[2]Paramètres commerciaux'!$C$1+IF(AK394='[2]Liste de choix'!$A$4,('[2]Tps prépa fixe'!$B$2*'[2]Paramètres commerciaux'!$C$1)/#REF!,IF('[2]Trame de calcul'!AQ394='[2]Liste de choix'!$A$3,('[2]Tps prépa fixe'!$B$3*'[2]Paramètres commerciaux'!$C$1)/#REF!,0))+IF(AL394&lt;&gt;"",(('[2]Tps prépa fixe'!$B$4*'[2]Paramètres commerciaux'!$C$1)*AM394)/'[2]Trame de calcul'!#REF!,0)+((AL394*'[2]Paramètres commerciaux'!$C$1)+IF('[2]Trame de calcul'!AT394='[2]Liste de choix'!$C$4,'[2]Liste de choix'!$D$4*'[2]Paramètres commerciaux'!$C$1,0))*'[2]Trame de calcul'!AS394,"")</f>
        <v/>
      </c>
      <c r="AX394" s="46" t="str">
        <f>IFERROR(AW394+(AI394/#REF!),"")</f>
        <v/>
      </c>
    </row>
    <row r="395" spans="1:50" x14ac:dyDescent="0.3">
      <c r="A395" s="52"/>
      <c r="B395" s="48"/>
      <c r="C395" s="48"/>
      <c r="D395" s="48"/>
      <c r="E395" s="48"/>
      <c r="F395" s="48"/>
      <c r="G395" s="48"/>
      <c r="H395" s="48"/>
      <c r="I395" s="51" t="str">
        <f t="shared" si="10"/>
        <v/>
      </c>
      <c r="J395" s="50" t="str">
        <f t="shared" si="11"/>
        <v/>
      </c>
      <c r="K395" s="48"/>
      <c r="L395" s="48"/>
      <c r="M395" s="48"/>
      <c r="N395" s="48"/>
      <c r="O395" s="48"/>
      <c r="P395" s="48"/>
      <c r="Q395" s="48"/>
      <c r="R395" s="48"/>
      <c r="S395" s="48"/>
      <c r="T395" s="48"/>
      <c r="U395" s="48"/>
      <c r="V395" s="48"/>
      <c r="W395" s="48"/>
      <c r="X395" s="48"/>
      <c r="Y395" s="48"/>
      <c r="Z395" s="48"/>
      <c r="AA395" s="48"/>
      <c r="AB395" s="48"/>
      <c r="AC395" s="48"/>
      <c r="AD395" s="48"/>
      <c r="AE395" s="48"/>
      <c r="AF395" s="48"/>
      <c r="AG395" s="48"/>
      <c r="AH395" s="48"/>
      <c r="AI395" s="48"/>
      <c r="AJ395" s="48"/>
      <c r="AK395" s="48"/>
      <c r="AL395" s="48"/>
      <c r="AM395" s="48"/>
      <c r="AN395" s="48"/>
      <c r="AO395" s="49">
        <f t="shared" si="12"/>
        <v>0</v>
      </c>
      <c r="AP395" s="49">
        <f t="shared" si="13"/>
        <v>0</v>
      </c>
      <c r="AQ395" s="48"/>
      <c r="AR395" s="48"/>
      <c r="AS395" s="48"/>
      <c r="AT395" s="48"/>
      <c r="AU395" s="47">
        <f t="shared" si="14"/>
        <v>0</v>
      </c>
      <c r="AV395" s="46" t="str">
        <f>IFERROR(#REF!*'[2]Paramètres commerciaux'!$C$5+#REF!*'[2]Paramètres commerciaux'!$C$4+(#REF!*'[2]Paramètres commerciaux'!$C$2)/'[2]Trame de calcul'!#REF!+A395*'[2]Paramètres commerciaux'!$C$2+B395*'[2]Paramètres commerciaux'!$C$2+(AC395*'[2]Paramètres commerciaux'!$C$2)/'[2]Trame de calcul'!#REF!+AD395*'[2]Paramètres commerciaux'!$C$2+(AE395*'[2]Paramètres commerciaux'!$C$2)/'[2]Trame de calcul'!#REF!+AF395*'[2]Paramètres commerciaux'!$C$2+AG395*'[2]Paramètres commerciaux'!$C$2+AH395*'[2]Paramètres commerciaux'!$C$3+AI395*'[2]Paramètres commerciaux'!$C$3+AK395*'[2]Paramètres commerciaux'!$C$2+IF(AL395='[2]Liste de choix'!$A$4,('[2]Tps prépa fixe'!$B$2*'[2]Paramètres commerciaux'!$C$2)/#REF!,IF('[2]Trame de calcul'!AR395='[2]Liste de choix'!$A$3,('[2]Tps prépa fixe'!$B$3*'[2]Paramètres commerciaux'!$C$2)/#REF!,0))+IF(AM395&lt;&gt;"",(('[2]Tps prépa fixe'!$B$4*'[2]Paramètres commerciaux'!$C$2)*AN395)/'[2]Trame de calcul'!#REF!,0)+((AM395*'[2]Paramètres commerciaux'!$C$2)+IF('[2]Trame de calcul'!AU395='[2]Liste de choix'!$C$4,'[2]Liste de choix'!$D$4*'[2]Paramètres commerciaux'!$C$2,0))*'[2]Trame de calcul'!AT395,"")</f>
        <v/>
      </c>
      <c r="AW395" s="46" t="str">
        <f>IFERROR(#REF!+#REF!+(#REF!*'[2]Paramètres commerciaux'!$C$1)/'[2]Trame de calcul'!#REF!+#REF!*'[2]Paramètres commerciaux'!$C$1+A395*'[2]Paramètres commerciaux'!$C$1+(AB395*'[2]Paramètres commerciaux'!$C$1)/#REF!+AC395*'[2]Paramètres commerciaux'!$C$1+(AD395*'[2]Paramètres commerciaux'!$C$1)/'[2]Trame de calcul'!#REF!+AE395*'[2]Paramètres commerciaux'!$C$1+AF395*'[2]Paramètres commerciaux'!$C$1+AG395+AH395+AJ395*'[2]Paramètres commerciaux'!$C$1+IF(AK395='[2]Liste de choix'!$A$4,('[2]Tps prépa fixe'!$B$2*'[2]Paramètres commerciaux'!$C$1)/#REF!,IF('[2]Trame de calcul'!AQ395='[2]Liste de choix'!$A$3,('[2]Tps prépa fixe'!$B$3*'[2]Paramètres commerciaux'!$C$1)/#REF!,0))+IF(AL395&lt;&gt;"",(('[2]Tps prépa fixe'!$B$4*'[2]Paramètres commerciaux'!$C$1)*AM395)/'[2]Trame de calcul'!#REF!,0)+((AL395*'[2]Paramètres commerciaux'!$C$1)+IF('[2]Trame de calcul'!AT395='[2]Liste de choix'!$C$4,'[2]Liste de choix'!$D$4*'[2]Paramètres commerciaux'!$C$1,0))*'[2]Trame de calcul'!AS395,"")</f>
        <v/>
      </c>
      <c r="AX395" s="46" t="str">
        <f>IFERROR(AW395+(AI395/#REF!),"")</f>
        <v/>
      </c>
    </row>
    <row r="396" spans="1:50" x14ac:dyDescent="0.3">
      <c r="A396" s="52"/>
      <c r="B396" s="48"/>
      <c r="C396" s="48"/>
      <c r="D396" s="48"/>
      <c r="E396" s="48"/>
      <c r="F396" s="48"/>
      <c r="G396" s="48"/>
      <c r="H396" s="48"/>
      <c r="I396" s="51" t="str">
        <f t="shared" si="10"/>
        <v/>
      </c>
      <c r="J396" s="50" t="str">
        <f t="shared" si="11"/>
        <v/>
      </c>
      <c r="K396" s="48"/>
      <c r="L396" s="48"/>
      <c r="M396" s="48"/>
      <c r="N396" s="48"/>
      <c r="O396" s="48"/>
      <c r="P396" s="48"/>
      <c r="Q396" s="48"/>
      <c r="R396" s="48"/>
      <c r="S396" s="48"/>
      <c r="T396" s="48"/>
      <c r="U396" s="48"/>
      <c r="V396" s="48"/>
      <c r="W396" s="48"/>
      <c r="X396" s="48"/>
      <c r="Y396" s="48"/>
      <c r="Z396" s="48"/>
      <c r="AA396" s="48"/>
      <c r="AB396" s="48"/>
      <c r="AC396" s="48"/>
      <c r="AD396" s="48"/>
      <c r="AE396" s="48"/>
      <c r="AF396" s="48"/>
      <c r="AG396" s="48"/>
      <c r="AH396" s="48"/>
      <c r="AI396" s="48"/>
      <c r="AJ396" s="48"/>
      <c r="AK396" s="48"/>
      <c r="AL396" s="48"/>
      <c r="AM396" s="48"/>
      <c r="AN396" s="48"/>
      <c r="AO396" s="49">
        <f t="shared" si="12"/>
        <v>0</v>
      </c>
      <c r="AP396" s="49">
        <f t="shared" si="13"/>
        <v>0</v>
      </c>
      <c r="AQ396" s="48"/>
      <c r="AR396" s="48"/>
      <c r="AS396" s="48"/>
      <c r="AT396" s="48"/>
      <c r="AU396" s="47">
        <f t="shared" si="14"/>
        <v>0</v>
      </c>
      <c r="AV396" s="46" t="str">
        <f>IFERROR(#REF!*'[2]Paramètres commerciaux'!$C$5+#REF!*'[2]Paramètres commerciaux'!$C$4+(#REF!*'[2]Paramètres commerciaux'!$C$2)/'[2]Trame de calcul'!#REF!+A396*'[2]Paramètres commerciaux'!$C$2+B396*'[2]Paramètres commerciaux'!$C$2+(AC396*'[2]Paramètres commerciaux'!$C$2)/'[2]Trame de calcul'!#REF!+AD396*'[2]Paramètres commerciaux'!$C$2+(AE396*'[2]Paramètres commerciaux'!$C$2)/'[2]Trame de calcul'!#REF!+AF396*'[2]Paramètres commerciaux'!$C$2+AG396*'[2]Paramètres commerciaux'!$C$2+AH396*'[2]Paramètres commerciaux'!$C$3+AI396*'[2]Paramètres commerciaux'!$C$3+AK396*'[2]Paramètres commerciaux'!$C$2+IF(AL396='[2]Liste de choix'!$A$4,('[2]Tps prépa fixe'!$B$2*'[2]Paramètres commerciaux'!$C$2)/#REF!,IF('[2]Trame de calcul'!AR396='[2]Liste de choix'!$A$3,('[2]Tps prépa fixe'!$B$3*'[2]Paramètres commerciaux'!$C$2)/#REF!,0))+IF(AM396&lt;&gt;"",(('[2]Tps prépa fixe'!$B$4*'[2]Paramètres commerciaux'!$C$2)*AN396)/'[2]Trame de calcul'!#REF!,0)+((AM396*'[2]Paramètres commerciaux'!$C$2)+IF('[2]Trame de calcul'!AU396='[2]Liste de choix'!$C$4,'[2]Liste de choix'!$D$4*'[2]Paramètres commerciaux'!$C$2,0))*'[2]Trame de calcul'!AT396,"")</f>
        <v/>
      </c>
      <c r="AW396" s="46" t="str">
        <f>IFERROR(#REF!+#REF!+(#REF!*'[2]Paramètres commerciaux'!$C$1)/'[2]Trame de calcul'!#REF!+#REF!*'[2]Paramètres commerciaux'!$C$1+A396*'[2]Paramètres commerciaux'!$C$1+(AB396*'[2]Paramètres commerciaux'!$C$1)/#REF!+AC396*'[2]Paramètres commerciaux'!$C$1+(AD396*'[2]Paramètres commerciaux'!$C$1)/'[2]Trame de calcul'!#REF!+AE396*'[2]Paramètres commerciaux'!$C$1+AF396*'[2]Paramètres commerciaux'!$C$1+AG396+AH396+AJ396*'[2]Paramètres commerciaux'!$C$1+IF(AK396='[2]Liste de choix'!$A$4,('[2]Tps prépa fixe'!$B$2*'[2]Paramètres commerciaux'!$C$1)/#REF!,IF('[2]Trame de calcul'!AQ396='[2]Liste de choix'!$A$3,('[2]Tps prépa fixe'!$B$3*'[2]Paramètres commerciaux'!$C$1)/#REF!,0))+IF(AL396&lt;&gt;"",(('[2]Tps prépa fixe'!$B$4*'[2]Paramètres commerciaux'!$C$1)*AM396)/'[2]Trame de calcul'!#REF!,0)+((AL396*'[2]Paramètres commerciaux'!$C$1)+IF('[2]Trame de calcul'!AT396='[2]Liste de choix'!$C$4,'[2]Liste de choix'!$D$4*'[2]Paramètres commerciaux'!$C$1,0))*'[2]Trame de calcul'!AS396,"")</f>
        <v/>
      </c>
      <c r="AX396" s="46" t="str">
        <f>IFERROR(AW396+(AI396/#REF!),"")</f>
        <v/>
      </c>
    </row>
    <row r="397" spans="1:50" x14ac:dyDescent="0.3">
      <c r="A397" s="52"/>
      <c r="B397" s="48"/>
      <c r="C397" s="48"/>
      <c r="D397" s="48"/>
      <c r="E397" s="48"/>
      <c r="F397" s="48"/>
      <c r="G397" s="48"/>
      <c r="H397" s="48"/>
      <c r="I397" s="51" t="str">
        <f t="shared" si="10"/>
        <v/>
      </c>
      <c r="J397" s="50" t="str">
        <f t="shared" si="11"/>
        <v/>
      </c>
      <c r="K397" s="48"/>
      <c r="L397" s="48"/>
      <c r="M397" s="48"/>
      <c r="N397" s="48"/>
      <c r="O397" s="48"/>
      <c r="P397" s="48"/>
      <c r="Q397" s="48"/>
      <c r="R397" s="48"/>
      <c r="S397" s="48"/>
      <c r="T397" s="48"/>
      <c r="U397" s="48"/>
      <c r="V397" s="48"/>
      <c r="W397" s="48"/>
      <c r="X397" s="48"/>
      <c r="Y397" s="48"/>
      <c r="Z397" s="48"/>
      <c r="AA397" s="48"/>
      <c r="AB397" s="48"/>
      <c r="AC397" s="48"/>
      <c r="AD397" s="48"/>
      <c r="AE397" s="48"/>
      <c r="AF397" s="48"/>
      <c r="AG397" s="48"/>
      <c r="AH397" s="48"/>
      <c r="AI397" s="48"/>
      <c r="AJ397" s="48"/>
      <c r="AK397" s="48"/>
      <c r="AL397" s="48"/>
      <c r="AM397" s="48"/>
      <c r="AN397" s="48"/>
      <c r="AO397" s="49">
        <f t="shared" si="12"/>
        <v>0</v>
      </c>
      <c r="AP397" s="49">
        <f t="shared" si="13"/>
        <v>0</v>
      </c>
      <c r="AQ397" s="48"/>
      <c r="AR397" s="48"/>
      <c r="AS397" s="48"/>
      <c r="AT397" s="48"/>
      <c r="AU397" s="47">
        <f t="shared" si="14"/>
        <v>0</v>
      </c>
      <c r="AV397" s="46" t="str">
        <f>IFERROR(#REF!*'[2]Paramètres commerciaux'!$C$5+#REF!*'[2]Paramètres commerciaux'!$C$4+(#REF!*'[2]Paramètres commerciaux'!$C$2)/'[2]Trame de calcul'!#REF!+A397*'[2]Paramètres commerciaux'!$C$2+B397*'[2]Paramètres commerciaux'!$C$2+(AC397*'[2]Paramètres commerciaux'!$C$2)/'[2]Trame de calcul'!#REF!+AD397*'[2]Paramètres commerciaux'!$C$2+(AE397*'[2]Paramètres commerciaux'!$C$2)/'[2]Trame de calcul'!#REF!+AF397*'[2]Paramètres commerciaux'!$C$2+AG397*'[2]Paramètres commerciaux'!$C$2+AH397*'[2]Paramètres commerciaux'!$C$3+AI397*'[2]Paramètres commerciaux'!$C$3+AK397*'[2]Paramètres commerciaux'!$C$2+IF(AL397='[2]Liste de choix'!$A$4,('[2]Tps prépa fixe'!$B$2*'[2]Paramètres commerciaux'!$C$2)/#REF!,IF('[2]Trame de calcul'!AR397='[2]Liste de choix'!$A$3,('[2]Tps prépa fixe'!$B$3*'[2]Paramètres commerciaux'!$C$2)/#REF!,0))+IF(AM397&lt;&gt;"",(('[2]Tps prépa fixe'!$B$4*'[2]Paramètres commerciaux'!$C$2)*AN397)/'[2]Trame de calcul'!#REF!,0)+((AM397*'[2]Paramètres commerciaux'!$C$2)+IF('[2]Trame de calcul'!AU397='[2]Liste de choix'!$C$4,'[2]Liste de choix'!$D$4*'[2]Paramètres commerciaux'!$C$2,0))*'[2]Trame de calcul'!AT397,"")</f>
        <v/>
      </c>
      <c r="AW397" s="46" t="str">
        <f>IFERROR(#REF!+#REF!+(#REF!*'[2]Paramètres commerciaux'!$C$1)/'[2]Trame de calcul'!#REF!+#REF!*'[2]Paramètres commerciaux'!$C$1+A397*'[2]Paramètres commerciaux'!$C$1+(AB397*'[2]Paramètres commerciaux'!$C$1)/#REF!+AC397*'[2]Paramètres commerciaux'!$C$1+(AD397*'[2]Paramètres commerciaux'!$C$1)/'[2]Trame de calcul'!#REF!+AE397*'[2]Paramètres commerciaux'!$C$1+AF397*'[2]Paramètres commerciaux'!$C$1+AG397+AH397+AJ397*'[2]Paramètres commerciaux'!$C$1+IF(AK397='[2]Liste de choix'!$A$4,('[2]Tps prépa fixe'!$B$2*'[2]Paramètres commerciaux'!$C$1)/#REF!,IF('[2]Trame de calcul'!AQ397='[2]Liste de choix'!$A$3,('[2]Tps prépa fixe'!$B$3*'[2]Paramètres commerciaux'!$C$1)/#REF!,0))+IF(AL397&lt;&gt;"",(('[2]Tps prépa fixe'!$B$4*'[2]Paramètres commerciaux'!$C$1)*AM397)/'[2]Trame de calcul'!#REF!,0)+((AL397*'[2]Paramètres commerciaux'!$C$1)+IF('[2]Trame de calcul'!AT397='[2]Liste de choix'!$C$4,'[2]Liste de choix'!$D$4*'[2]Paramètres commerciaux'!$C$1,0))*'[2]Trame de calcul'!AS397,"")</f>
        <v/>
      </c>
      <c r="AX397" s="46" t="str">
        <f>IFERROR(AW397+(AI397/#REF!),"")</f>
        <v/>
      </c>
    </row>
    <row r="398" spans="1:50" x14ac:dyDescent="0.3">
      <c r="A398" s="52"/>
      <c r="B398" s="48"/>
      <c r="C398" s="48"/>
      <c r="D398" s="48"/>
      <c r="E398" s="48"/>
      <c r="F398" s="48"/>
      <c r="G398" s="48"/>
      <c r="H398" s="48"/>
      <c r="I398" s="51" t="str">
        <f t="shared" si="10"/>
        <v/>
      </c>
      <c r="J398" s="50" t="str">
        <f t="shared" si="11"/>
        <v/>
      </c>
      <c r="K398" s="48"/>
      <c r="L398" s="48"/>
      <c r="M398" s="48"/>
      <c r="N398" s="48"/>
      <c r="O398" s="48"/>
      <c r="P398" s="48"/>
      <c r="Q398" s="48"/>
      <c r="R398" s="48"/>
      <c r="S398" s="48"/>
      <c r="T398" s="48"/>
      <c r="U398" s="48"/>
      <c r="V398" s="48"/>
      <c r="W398" s="48"/>
      <c r="X398" s="48"/>
      <c r="Y398" s="48"/>
      <c r="Z398" s="48"/>
      <c r="AA398" s="48"/>
      <c r="AB398" s="48"/>
      <c r="AC398" s="48"/>
      <c r="AD398" s="48"/>
      <c r="AE398" s="48"/>
      <c r="AF398" s="48"/>
      <c r="AG398" s="48"/>
      <c r="AH398" s="48"/>
      <c r="AI398" s="48"/>
      <c r="AJ398" s="48"/>
      <c r="AK398" s="48"/>
      <c r="AL398" s="48"/>
      <c r="AM398" s="48"/>
      <c r="AN398" s="48"/>
      <c r="AO398" s="49">
        <f t="shared" si="12"/>
        <v>0</v>
      </c>
      <c r="AP398" s="49">
        <f t="shared" si="13"/>
        <v>0</v>
      </c>
      <c r="AQ398" s="48"/>
      <c r="AR398" s="48"/>
      <c r="AS398" s="48"/>
      <c r="AT398" s="48"/>
      <c r="AU398" s="47">
        <f t="shared" si="14"/>
        <v>0</v>
      </c>
      <c r="AV398" s="46" t="str">
        <f>IFERROR(#REF!*'[2]Paramètres commerciaux'!$C$5+#REF!*'[2]Paramètres commerciaux'!$C$4+(#REF!*'[2]Paramètres commerciaux'!$C$2)/'[2]Trame de calcul'!#REF!+A398*'[2]Paramètres commerciaux'!$C$2+B398*'[2]Paramètres commerciaux'!$C$2+(AC398*'[2]Paramètres commerciaux'!$C$2)/'[2]Trame de calcul'!#REF!+AD398*'[2]Paramètres commerciaux'!$C$2+(AE398*'[2]Paramètres commerciaux'!$C$2)/'[2]Trame de calcul'!#REF!+AF398*'[2]Paramètres commerciaux'!$C$2+AG398*'[2]Paramètres commerciaux'!$C$2+AH398*'[2]Paramètres commerciaux'!$C$3+AI398*'[2]Paramètres commerciaux'!$C$3+AK398*'[2]Paramètres commerciaux'!$C$2+IF(AL398='[2]Liste de choix'!$A$4,('[2]Tps prépa fixe'!$B$2*'[2]Paramètres commerciaux'!$C$2)/#REF!,IF('[2]Trame de calcul'!AR398='[2]Liste de choix'!$A$3,('[2]Tps prépa fixe'!$B$3*'[2]Paramètres commerciaux'!$C$2)/#REF!,0))+IF(AM398&lt;&gt;"",(('[2]Tps prépa fixe'!$B$4*'[2]Paramètres commerciaux'!$C$2)*AN398)/'[2]Trame de calcul'!#REF!,0)+((AM398*'[2]Paramètres commerciaux'!$C$2)+IF('[2]Trame de calcul'!AU398='[2]Liste de choix'!$C$4,'[2]Liste de choix'!$D$4*'[2]Paramètres commerciaux'!$C$2,0))*'[2]Trame de calcul'!AT398,"")</f>
        <v/>
      </c>
      <c r="AW398" s="46" t="str">
        <f>IFERROR(#REF!+#REF!+(#REF!*'[2]Paramètres commerciaux'!$C$1)/'[2]Trame de calcul'!#REF!+#REF!*'[2]Paramètres commerciaux'!$C$1+A398*'[2]Paramètres commerciaux'!$C$1+(AB398*'[2]Paramètres commerciaux'!$C$1)/#REF!+AC398*'[2]Paramètres commerciaux'!$C$1+(AD398*'[2]Paramètres commerciaux'!$C$1)/'[2]Trame de calcul'!#REF!+AE398*'[2]Paramètres commerciaux'!$C$1+AF398*'[2]Paramètres commerciaux'!$C$1+AG398+AH398+AJ398*'[2]Paramètres commerciaux'!$C$1+IF(AK398='[2]Liste de choix'!$A$4,('[2]Tps prépa fixe'!$B$2*'[2]Paramètres commerciaux'!$C$1)/#REF!,IF('[2]Trame de calcul'!AQ398='[2]Liste de choix'!$A$3,('[2]Tps prépa fixe'!$B$3*'[2]Paramètres commerciaux'!$C$1)/#REF!,0))+IF(AL398&lt;&gt;"",(('[2]Tps prépa fixe'!$B$4*'[2]Paramètres commerciaux'!$C$1)*AM398)/'[2]Trame de calcul'!#REF!,0)+((AL398*'[2]Paramètres commerciaux'!$C$1)+IF('[2]Trame de calcul'!AT398='[2]Liste de choix'!$C$4,'[2]Liste de choix'!$D$4*'[2]Paramètres commerciaux'!$C$1,0))*'[2]Trame de calcul'!AS398,"")</f>
        <v/>
      </c>
      <c r="AX398" s="46" t="str">
        <f>IFERROR(AW398+(AI398/#REF!),"")</f>
        <v/>
      </c>
    </row>
    <row r="399" spans="1:50" x14ac:dyDescent="0.3">
      <c r="A399" s="52"/>
      <c r="B399" s="48"/>
      <c r="C399" s="48"/>
      <c r="D399" s="48"/>
      <c r="E399" s="48"/>
      <c r="F399" s="48"/>
      <c r="G399" s="48"/>
      <c r="H399" s="48"/>
      <c r="I399" s="51" t="str">
        <f t="shared" si="10"/>
        <v/>
      </c>
      <c r="J399" s="50" t="str">
        <f t="shared" si="11"/>
        <v/>
      </c>
      <c r="K399" s="48"/>
      <c r="L399" s="48"/>
      <c r="M399" s="48"/>
      <c r="N399" s="48"/>
      <c r="O399" s="48"/>
      <c r="P399" s="48"/>
      <c r="Q399" s="48"/>
      <c r="R399" s="48"/>
      <c r="S399" s="48"/>
      <c r="T399" s="48"/>
      <c r="U399" s="48"/>
      <c r="V399" s="48"/>
      <c r="W399" s="48"/>
      <c r="X399" s="48"/>
      <c r="Y399" s="48"/>
      <c r="Z399" s="48"/>
      <c r="AA399" s="48"/>
      <c r="AB399" s="48"/>
      <c r="AC399" s="48"/>
      <c r="AD399" s="48"/>
      <c r="AE399" s="48"/>
      <c r="AF399" s="48"/>
      <c r="AG399" s="48"/>
      <c r="AH399" s="48"/>
      <c r="AI399" s="48"/>
      <c r="AJ399" s="48"/>
      <c r="AK399" s="48"/>
      <c r="AL399" s="48"/>
      <c r="AM399" s="48"/>
      <c r="AN399" s="48"/>
      <c r="AO399" s="49">
        <f t="shared" si="12"/>
        <v>0</v>
      </c>
      <c r="AP399" s="49">
        <f t="shared" si="13"/>
        <v>0</v>
      </c>
      <c r="AQ399" s="48"/>
      <c r="AR399" s="48"/>
      <c r="AS399" s="48"/>
      <c r="AT399" s="48"/>
      <c r="AU399" s="47">
        <f t="shared" si="14"/>
        <v>0</v>
      </c>
      <c r="AV399" s="46" t="str">
        <f>IFERROR(#REF!*'[2]Paramètres commerciaux'!$C$5+#REF!*'[2]Paramètres commerciaux'!$C$4+(#REF!*'[2]Paramètres commerciaux'!$C$2)/'[2]Trame de calcul'!#REF!+A399*'[2]Paramètres commerciaux'!$C$2+B399*'[2]Paramètres commerciaux'!$C$2+(AC399*'[2]Paramètres commerciaux'!$C$2)/'[2]Trame de calcul'!#REF!+AD399*'[2]Paramètres commerciaux'!$C$2+(AE399*'[2]Paramètres commerciaux'!$C$2)/'[2]Trame de calcul'!#REF!+AF399*'[2]Paramètres commerciaux'!$C$2+AG399*'[2]Paramètres commerciaux'!$C$2+AH399*'[2]Paramètres commerciaux'!$C$3+AI399*'[2]Paramètres commerciaux'!$C$3+AK399*'[2]Paramètres commerciaux'!$C$2+IF(AL399='[2]Liste de choix'!$A$4,('[2]Tps prépa fixe'!$B$2*'[2]Paramètres commerciaux'!$C$2)/#REF!,IF('[2]Trame de calcul'!AR399='[2]Liste de choix'!$A$3,('[2]Tps prépa fixe'!$B$3*'[2]Paramètres commerciaux'!$C$2)/#REF!,0))+IF(AM399&lt;&gt;"",(('[2]Tps prépa fixe'!$B$4*'[2]Paramètres commerciaux'!$C$2)*AN399)/'[2]Trame de calcul'!#REF!,0)+((AM399*'[2]Paramètres commerciaux'!$C$2)+IF('[2]Trame de calcul'!AU399='[2]Liste de choix'!$C$4,'[2]Liste de choix'!$D$4*'[2]Paramètres commerciaux'!$C$2,0))*'[2]Trame de calcul'!AT399,"")</f>
        <v/>
      </c>
      <c r="AW399" s="46" t="str">
        <f>IFERROR(#REF!+#REF!+(#REF!*'[2]Paramètres commerciaux'!$C$1)/'[2]Trame de calcul'!#REF!+#REF!*'[2]Paramètres commerciaux'!$C$1+A399*'[2]Paramètres commerciaux'!$C$1+(AB399*'[2]Paramètres commerciaux'!$C$1)/#REF!+AC399*'[2]Paramètres commerciaux'!$C$1+(AD399*'[2]Paramètres commerciaux'!$C$1)/'[2]Trame de calcul'!#REF!+AE399*'[2]Paramètres commerciaux'!$C$1+AF399*'[2]Paramètres commerciaux'!$C$1+AG399+AH399+AJ399*'[2]Paramètres commerciaux'!$C$1+IF(AK399='[2]Liste de choix'!$A$4,('[2]Tps prépa fixe'!$B$2*'[2]Paramètres commerciaux'!$C$1)/#REF!,IF('[2]Trame de calcul'!AQ399='[2]Liste de choix'!$A$3,('[2]Tps prépa fixe'!$B$3*'[2]Paramètres commerciaux'!$C$1)/#REF!,0))+IF(AL399&lt;&gt;"",(('[2]Tps prépa fixe'!$B$4*'[2]Paramètres commerciaux'!$C$1)*AM399)/'[2]Trame de calcul'!#REF!,0)+((AL399*'[2]Paramètres commerciaux'!$C$1)+IF('[2]Trame de calcul'!AT399='[2]Liste de choix'!$C$4,'[2]Liste de choix'!$D$4*'[2]Paramètres commerciaux'!$C$1,0))*'[2]Trame de calcul'!AS399,"")</f>
        <v/>
      </c>
      <c r="AX399" s="46" t="str">
        <f>IFERROR(AW399+(AI399/#REF!),"")</f>
        <v/>
      </c>
    </row>
    <row r="400" spans="1:50" x14ac:dyDescent="0.3">
      <c r="A400" s="52"/>
      <c r="B400" s="48"/>
      <c r="C400" s="48"/>
      <c r="D400" s="48"/>
      <c r="E400" s="48"/>
      <c r="F400" s="48"/>
      <c r="G400" s="48"/>
      <c r="H400" s="48"/>
      <c r="I400" s="51" t="str">
        <f t="shared" si="10"/>
        <v/>
      </c>
      <c r="J400" s="50" t="str">
        <f t="shared" si="11"/>
        <v/>
      </c>
      <c r="K400" s="48"/>
      <c r="L400" s="48"/>
      <c r="M400" s="48"/>
      <c r="N400" s="48"/>
      <c r="O400" s="48"/>
      <c r="P400" s="48"/>
      <c r="Q400" s="48"/>
      <c r="R400" s="48"/>
      <c r="S400" s="48"/>
      <c r="T400" s="48"/>
      <c r="U400" s="48"/>
      <c r="V400" s="48"/>
      <c r="W400" s="48"/>
      <c r="X400" s="48"/>
      <c r="Y400" s="48"/>
      <c r="Z400" s="48"/>
      <c r="AA400" s="48"/>
      <c r="AB400" s="48"/>
      <c r="AC400" s="48"/>
      <c r="AD400" s="48"/>
      <c r="AE400" s="48"/>
      <c r="AF400" s="48"/>
      <c r="AG400" s="48"/>
      <c r="AH400" s="48"/>
      <c r="AI400" s="48"/>
      <c r="AJ400" s="48"/>
      <c r="AK400" s="48"/>
      <c r="AL400" s="48"/>
      <c r="AM400" s="48"/>
      <c r="AN400" s="48"/>
      <c r="AO400" s="49">
        <f t="shared" si="12"/>
        <v>0</v>
      </c>
      <c r="AP400" s="49">
        <f t="shared" si="13"/>
        <v>0</v>
      </c>
      <c r="AQ400" s="48"/>
      <c r="AR400" s="48"/>
      <c r="AS400" s="48"/>
      <c r="AT400" s="48"/>
      <c r="AU400" s="47">
        <f t="shared" si="14"/>
        <v>0</v>
      </c>
      <c r="AV400" s="46" t="str">
        <f>IFERROR(#REF!*'[2]Paramètres commerciaux'!$C$5+#REF!*'[2]Paramètres commerciaux'!$C$4+(#REF!*'[2]Paramètres commerciaux'!$C$2)/'[2]Trame de calcul'!#REF!+A400*'[2]Paramètres commerciaux'!$C$2+B400*'[2]Paramètres commerciaux'!$C$2+(AC400*'[2]Paramètres commerciaux'!$C$2)/'[2]Trame de calcul'!#REF!+AD400*'[2]Paramètres commerciaux'!$C$2+(AE400*'[2]Paramètres commerciaux'!$C$2)/'[2]Trame de calcul'!#REF!+AF400*'[2]Paramètres commerciaux'!$C$2+AG400*'[2]Paramètres commerciaux'!$C$2+AH400*'[2]Paramètres commerciaux'!$C$3+AI400*'[2]Paramètres commerciaux'!$C$3+AK400*'[2]Paramètres commerciaux'!$C$2+IF(AL400='[2]Liste de choix'!$A$4,('[2]Tps prépa fixe'!$B$2*'[2]Paramètres commerciaux'!$C$2)/#REF!,IF('[2]Trame de calcul'!AR400='[2]Liste de choix'!$A$3,('[2]Tps prépa fixe'!$B$3*'[2]Paramètres commerciaux'!$C$2)/#REF!,0))+IF(AM400&lt;&gt;"",(('[2]Tps prépa fixe'!$B$4*'[2]Paramètres commerciaux'!$C$2)*AN400)/'[2]Trame de calcul'!#REF!,0)+((AM400*'[2]Paramètres commerciaux'!$C$2)+IF('[2]Trame de calcul'!AU400='[2]Liste de choix'!$C$4,'[2]Liste de choix'!$D$4*'[2]Paramètres commerciaux'!$C$2,0))*'[2]Trame de calcul'!AT400,"")</f>
        <v/>
      </c>
      <c r="AW400" s="46" t="str">
        <f>IFERROR(#REF!+#REF!+(#REF!*'[2]Paramètres commerciaux'!$C$1)/'[2]Trame de calcul'!#REF!+#REF!*'[2]Paramètres commerciaux'!$C$1+A400*'[2]Paramètres commerciaux'!$C$1+(AB400*'[2]Paramètres commerciaux'!$C$1)/#REF!+AC400*'[2]Paramètres commerciaux'!$C$1+(AD400*'[2]Paramètres commerciaux'!$C$1)/'[2]Trame de calcul'!#REF!+AE400*'[2]Paramètres commerciaux'!$C$1+AF400*'[2]Paramètres commerciaux'!$C$1+AG400+AH400+AJ400*'[2]Paramètres commerciaux'!$C$1+IF(AK400='[2]Liste de choix'!$A$4,('[2]Tps prépa fixe'!$B$2*'[2]Paramètres commerciaux'!$C$1)/#REF!,IF('[2]Trame de calcul'!AQ400='[2]Liste de choix'!$A$3,('[2]Tps prépa fixe'!$B$3*'[2]Paramètres commerciaux'!$C$1)/#REF!,0))+IF(AL400&lt;&gt;"",(('[2]Tps prépa fixe'!$B$4*'[2]Paramètres commerciaux'!$C$1)*AM400)/'[2]Trame de calcul'!#REF!,0)+((AL400*'[2]Paramètres commerciaux'!$C$1)+IF('[2]Trame de calcul'!AT400='[2]Liste de choix'!$C$4,'[2]Liste de choix'!$D$4*'[2]Paramètres commerciaux'!$C$1,0))*'[2]Trame de calcul'!AS400,"")</f>
        <v/>
      </c>
      <c r="AX400" s="46" t="str">
        <f>IFERROR(AW400+(AI400/#REF!),"")</f>
        <v/>
      </c>
    </row>
    <row r="401" spans="1:50" x14ac:dyDescent="0.3">
      <c r="A401" s="52"/>
      <c r="B401" s="48"/>
      <c r="C401" s="48"/>
      <c r="D401" s="48"/>
      <c r="E401" s="48"/>
      <c r="F401" s="48"/>
      <c r="G401" s="48"/>
      <c r="H401" s="48"/>
      <c r="I401" s="51" t="str">
        <f t="shared" si="10"/>
        <v/>
      </c>
      <c r="J401" s="50" t="str">
        <f t="shared" si="11"/>
        <v/>
      </c>
      <c r="K401" s="48"/>
      <c r="L401" s="48"/>
      <c r="M401" s="48"/>
      <c r="N401" s="48"/>
      <c r="O401" s="48"/>
      <c r="P401" s="48"/>
      <c r="Q401" s="48"/>
      <c r="R401" s="48"/>
      <c r="S401" s="48"/>
      <c r="T401" s="48"/>
      <c r="U401" s="48"/>
      <c r="V401" s="48"/>
      <c r="W401" s="48"/>
      <c r="X401" s="48"/>
      <c r="Y401" s="48"/>
      <c r="Z401" s="48"/>
      <c r="AA401" s="48"/>
      <c r="AB401" s="48"/>
      <c r="AC401" s="48"/>
      <c r="AD401" s="48"/>
      <c r="AE401" s="48"/>
      <c r="AF401" s="48"/>
      <c r="AG401" s="48"/>
      <c r="AH401" s="48"/>
      <c r="AI401" s="48"/>
      <c r="AJ401" s="48"/>
      <c r="AK401" s="48"/>
      <c r="AL401" s="48"/>
      <c r="AM401" s="48"/>
      <c r="AN401" s="48"/>
      <c r="AO401" s="49">
        <f t="shared" si="12"/>
        <v>0</v>
      </c>
      <c r="AP401" s="49">
        <f t="shared" si="13"/>
        <v>0</v>
      </c>
      <c r="AQ401" s="48"/>
      <c r="AR401" s="48"/>
      <c r="AS401" s="48"/>
      <c r="AT401" s="48"/>
      <c r="AU401" s="47">
        <f t="shared" si="14"/>
        <v>0</v>
      </c>
      <c r="AV401" s="46" t="str">
        <f>IFERROR(#REF!*'[2]Paramètres commerciaux'!$C$5+#REF!*'[2]Paramètres commerciaux'!$C$4+(#REF!*'[2]Paramètres commerciaux'!$C$2)/'[2]Trame de calcul'!#REF!+A401*'[2]Paramètres commerciaux'!$C$2+B401*'[2]Paramètres commerciaux'!$C$2+(AC401*'[2]Paramètres commerciaux'!$C$2)/'[2]Trame de calcul'!#REF!+AD401*'[2]Paramètres commerciaux'!$C$2+(AE401*'[2]Paramètres commerciaux'!$C$2)/'[2]Trame de calcul'!#REF!+AF401*'[2]Paramètres commerciaux'!$C$2+AG401*'[2]Paramètres commerciaux'!$C$2+AH401*'[2]Paramètres commerciaux'!$C$3+AI401*'[2]Paramètres commerciaux'!$C$3+AK401*'[2]Paramètres commerciaux'!$C$2+IF(AL401='[2]Liste de choix'!$A$4,('[2]Tps prépa fixe'!$B$2*'[2]Paramètres commerciaux'!$C$2)/#REF!,IF('[2]Trame de calcul'!AR401='[2]Liste de choix'!$A$3,('[2]Tps prépa fixe'!$B$3*'[2]Paramètres commerciaux'!$C$2)/#REF!,0))+IF(AM401&lt;&gt;"",(('[2]Tps prépa fixe'!$B$4*'[2]Paramètres commerciaux'!$C$2)*AN401)/'[2]Trame de calcul'!#REF!,0)+((AM401*'[2]Paramètres commerciaux'!$C$2)+IF('[2]Trame de calcul'!AU401='[2]Liste de choix'!$C$4,'[2]Liste de choix'!$D$4*'[2]Paramètres commerciaux'!$C$2,0))*'[2]Trame de calcul'!AT401,"")</f>
        <v/>
      </c>
      <c r="AW401" s="46" t="str">
        <f>IFERROR(#REF!+#REF!+(#REF!*'[2]Paramètres commerciaux'!$C$1)/'[2]Trame de calcul'!#REF!+#REF!*'[2]Paramètres commerciaux'!$C$1+A401*'[2]Paramètres commerciaux'!$C$1+(AB401*'[2]Paramètres commerciaux'!$C$1)/#REF!+AC401*'[2]Paramètres commerciaux'!$C$1+(AD401*'[2]Paramètres commerciaux'!$C$1)/'[2]Trame de calcul'!#REF!+AE401*'[2]Paramètres commerciaux'!$C$1+AF401*'[2]Paramètres commerciaux'!$C$1+AG401+AH401+AJ401*'[2]Paramètres commerciaux'!$C$1+IF(AK401='[2]Liste de choix'!$A$4,('[2]Tps prépa fixe'!$B$2*'[2]Paramètres commerciaux'!$C$1)/#REF!,IF('[2]Trame de calcul'!AQ401='[2]Liste de choix'!$A$3,('[2]Tps prépa fixe'!$B$3*'[2]Paramètres commerciaux'!$C$1)/#REF!,0))+IF(AL401&lt;&gt;"",(('[2]Tps prépa fixe'!$B$4*'[2]Paramètres commerciaux'!$C$1)*AM401)/'[2]Trame de calcul'!#REF!,0)+((AL401*'[2]Paramètres commerciaux'!$C$1)+IF('[2]Trame de calcul'!AT401='[2]Liste de choix'!$C$4,'[2]Liste de choix'!$D$4*'[2]Paramètres commerciaux'!$C$1,0))*'[2]Trame de calcul'!AS401,"")</f>
        <v/>
      </c>
      <c r="AX401" s="46" t="str">
        <f>IFERROR(AW401+(AI401/#REF!),"")</f>
        <v/>
      </c>
    </row>
    <row r="402" spans="1:50" x14ac:dyDescent="0.3">
      <c r="A402" s="52"/>
      <c r="B402" s="48"/>
      <c r="C402" s="48"/>
      <c r="D402" s="48"/>
      <c r="E402" s="48"/>
      <c r="F402" s="48"/>
      <c r="G402" s="48"/>
      <c r="H402" s="48"/>
      <c r="I402" s="51" t="str">
        <f t="shared" si="10"/>
        <v/>
      </c>
      <c r="J402" s="50" t="str">
        <f t="shared" si="11"/>
        <v/>
      </c>
      <c r="K402" s="48"/>
      <c r="L402" s="48"/>
      <c r="M402" s="48"/>
      <c r="N402" s="48"/>
      <c r="O402" s="48"/>
      <c r="P402" s="48"/>
      <c r="Q402" s="48"/>
      <c r="R402" s="48"/>
      <c r="S402" s="48"/>
      <c r="T402" s="48"/>
      <c r="U402" s="48"/>
      <c r="V402" s="48"/>
      <c r="W402" s="48"/>
      <c r="X402" s="48"/>
      <c r="Y402" s="48"/>
      <c r="Z402" s="48"/>
      <c r="AA402" s="48"/>
      <c r="AB402" s="48"/>
      <c r="AC402" s="48"/>
      <c r="AD402" s="48"/>
      <c r="AE402" s="48"/>
      <c r="AF402" s="48"/>
      <c r="AG402" s="48"/>
      <c r="AH402" s="48"/>
      <c r="AI402" s="48"/>
      <c r="AJ402" s="48"/>
      <c r="AK402" s="48"/>
      <c r="AL402" s="48"/>
      <c r="AM402" s="48"/>
      <c r="AN402" s="48"/>
      <c r="AO402" s="49">
        <f t="shared" si="12"/>
        <v>0</v>
      </c>
      <c r="AP402" s="49">
        <f t="shared" si="13"/>
        <v>0</v>
      </c>
      <c r="AQ402" s="48"/>
      <c r="AR402" s="48"/>
      <c r="AS402" s="48"/>
      <c r="AT402" s="48"/>
      <c r="AU402" s="47">
        <f t="shared" si="14"/>
        <v>0</v>
      </c>
      <c r="AV402" s="46" t="str">
        <f>IFERROR(#REF!*'[2]Paramètres commerciaux'!$C$5+#REF!*'[2]Paramètres commerciaux'!$C$4+(#REF!*'[2]Paramètres commerciaux'!$C$2)/'[2]Trame de calcul'!#REF!+A402*'[2]Paramètres commerciaux'!$C$2+B402*'[2]Paramètres commerciaux'!$C$2+(AC402*'[2]Paramètres commerciaux'!$C$2)/'[2]Trame de calcul'!#REF!+AD402*'[2]Paramètres commerciaux'!$C$2+(AE402*'[2]Paramètres commerciaux'!$C$2)/'[2]Trame de calcul'!#REF!+AF402*'[2]Paramètres commerciaux'!$C$2+AG402*'[2]Paramètres commerciaux'!$C$2+AH402*'[2]Paramètres commerciaux'!$C$3+AI402*'[2]Paramètres commerciaux'!$C$3+AK402*'[2]Paramètres commerciaux'!$C$2+IF(AL402='[2]Liste de choix'!$A$4,('[2]Tps prépa fixe'!$B$2*'[2]Paramètres commerciaux'!$C$2)/#REF!,IF('[2]Trame de calcul'!AR402='[2]Liste de choix'!$A$3,('[2]Tps prépa fixe'!$B$3*'[2]Paramètres commerciaux'!$C$2)/#REF!,0))+IF(AM402&lt;&gt;"",(('[2]Tps prépa fixe'!$B$4*'[2]Paramètres commerciaux'!$C$2)*AN402)/'[2]Trame de calcul'!#REF!,0)+((AM402*'[2]Paramètres commerciaux'!$C$2)+IF('[2]Trame de calcul'!AU402='[2]Liste de choix'!$C$4,'[2]Liste de choix'!$D$4*'[2]Paramètres commerciaux'!$C$2,0))*'[2]Trame de calcul'!AT402,"")</f>
        <v/>
      </c>
      <c r="AW402" s="46" t="str">
        <f>IFERROR(#REF!+#REF!+(#REF!*'[2]Paramètres commerciaux'!$C$1)/'[2]Trame de calcul'!#REF!+#REF!*'[2]Paramètres commerciaux'!$C$1+A402*'[2]Paramètres commerciaux'!$C$1+(AB402*'[2]Paramètres commerciaux'!$C$1)/#REF!+AC402*'[2]Paramètres commerciaux'!$C$1+(AD402*'[2]Paramètres commerciaux'!$C$1)/'[2]Trame de calcul'!#REF!+AE402*'[2]Paramètres commerciaux'!$C$1+AF402*'[2]Paramètres commerciaux'!$C$1+AG402+AH402+AJ402*'[2]Paramètres commerciaux'!$C$1+IF(AK402='[2]Liste de choix'!$A$4,('[2]Tps prépa fixe'!$B$2*'[2]Paramètres commerciaux'!$C$1)/#REF!,IF('[2]Trame de calcul'!AQ402='[2]Liste de choix'!$A$3,('[2]Tps prépa fixe'!$B$3*'[2]Paramètres commerciaux'!$C$1)/#REF!,0))+IF(AL402&lt;&gt;"",(('[2]Tps prépa fixe'!$B$4*'[2]Paramètres commerciaux'!$C$1)*AM402)/'[2]Trame de calcul'!#REF!,0)+((AL402*'[2]Paramètres commerciaux'!$C$1)+IF('[2]Trame de calcul'!AT402='[2]Liste de choix'!$C$4,'[2]Liste de choix'!$D$4*'[2]Paramètres commerciaux'!$C$1,0))*'[2]Trame de calcul'!AS402,"")</f>
        <v/>
      </c>
      <c r="AX402" s="46" t="str">
        <f>IFERROR(AW402+(AI402/#REF!),"")</f>
        <v/>
      </c>
    </row>
    <row r="403" spans="1:50" x14ac:dyDescent="0.3">
      <c r="A403" s="52"/>
      <c r="B403" s="48"/>
      <c r="C403" s="48"/>
      <c r="D403" s="48"/>
      <c r="E403" s="48"/>
      <c r="F403" s="48"/>
      <c r="G403" s="48"/>
      <c r="H403" s="48"/>
      <c r="I403" s="51" t="str">
        <f t="shared" si="10"/>
        <v/>
      </c>
      <c r="J403" s="50" t="str">
        <f t="shared" si="11"/>
        <v/>
      </c>
      <c r="K403" s="48"/>
      <c r="L403" s="48"/>
      <c r="M403" s="48"/>
      <c r="N403" s="48"/>
      <c r="O403" s="48"/>
      <c r="P403" s="48"/>
      <c r="Q403" s="48"/>
      <c r="R403" s="48"/>
      <c r="S403" s="48"/>
      <c r="T403" s="48"/>
      <c r="U403" s="48"/>
      <c r="V403" s="48"/>
      <c r="W403" s="48"/>
      <c r="X403" s="48"/>
      <c r="Y403" s="48"/>
      <c r="Z403" s="48"/>
      <c r="AA403" s="48"/>
      <c r="AB403" s="48"/>
      <c r="AC403" s="48"/>
      <c r="AD403" s="48"/>
      <c r="AE403" s="48"/>
      <c r="AF403" s="48"/>
      <c r="AG403" s="48"/>
      <c r="AH403" s="48"/>
      <c r="AI403" s="48"/>
      <c r="AJ403" s="48"/>
      <c r="AK403" s="48"/>
      <c r="AL403" s="48"/>
      <c r="AM403" s="48"/>
      <c r="AN403" s="48"/>
      <c r="AO403" s="49">
        <f t="shared" si="12"/>
        <v>0</v>
      </c>
      <c r="AP403" s="49">
        <f t="shared" si="13"/>
        <v>0</v>
      </c>
      <c r="AQ403" s="48"/>
      <c r="AR403" s="48"/>
      <c r="AS403" s="48"/>
      <c r="AT403" s="48"/>
      <c r="AU403" s="47">
        <f t="shared" si="14"/>
        <v>0</v>
      </c>
      <c r="AV403" s="46" t="str">
        <f>IFERROR(#REF!*'[2]Paramètres commerciaux'!$C$5+#REF!*'[2]Paramètres commerciaux'!$C$4+(#REF!*'[2]Paramètres commerciaux'!$C$2)/'[2]Trame de calcul'!#REF!+A403*'[2]Paramètres commerciaux'!$C$2+B403*'[2]Paramètres commerciaux'!$C$2+(AC403*'[2]Paramètres commerciaux'!$C$2)/'[2]Trame de calcul'!#REF!+AD403*'[2]Paramètres commerciaux'!$C$2+(AE403*'[2]Paramètres commerciaux'!$C$2)/'[2]Trame de calcul'!#REF!+AF403*'[2]Paramètres commerciaux'!$C$2+AG403*'[2]Paramètres commerciaux'!$C$2+AH403*'[2]Paramètres commerciaux'!$C$3+AI403*'[2]Paramètres commerciaux'!$C$3+AK403*'[2]Paramètres commerciaux'!$C$2+IF(AL403='[2]Liste de choix'!$A$4,('[2]Tps prépa fixe'!$B$2*'[2]Paramètres commerciaux'!$C$2)/#REF!,IF('[2]Trame de calcul'!AR403='[2]Liste de choix'!$A$3,('[2]Tps prépa fixe'!$B$3*'[2]Paramètres commerciaux'!$C$2)/#REF!,0))+IF(AM403&lt;&gt;"",(('[2]Tps prépa fixe'!$B$4*'[2]Paramètres commerciaux'!$C$2)*AN403)/'[2]Trame de calcul'!#REF!,0)+((AM403*'[2]Paramètres commerciaux'!$C$2)+IF('[2]Trame de calcul'!AU403='[2]Liste de choix'!$C$4,'[2]Liste de choix'!$D$4*'[2]Paramètres commerciaux'!$C$2,0))*'[2]Trame de calcul'!AT403,"")</f>
        <v/>
      </c>
      <c r="AW403" s="46" t="str">
        <f>IFERROR(#REF!+#REF!+(#REF!*'[2]Paramètres commerciaux'!$C$1)/'[2]Trame de calcul'!#REF!+#REF!*'[2]Paramètres commerciaux'!$C$1+A403*'[2]Paramètres commerciaux'!$C$1+(AB403*'[2]Paramètres commerciaux'!$C$1)/#REF!+AC403*'[2]Paramètres commerciaux'!$C$1+(AD403*'[2]Paramètres commerciaux'!$C$1)/'[2]Trame de calcul'!#REF!+AE403*'[2]Paramètres commerciaux'!$C$1+AF403*'[2]Paramètres commerciaux'!$C$1+AG403+AH403+AJ403*'[2]Paramètres commerciaux'!$C$1+IF(AK403='[2]Liste de choix'!$A$4,('[2]Tps prépa fixe'!$B$2*'[2]Paramètres commerciaux'!$C$1)/#REF!,IF('[2]Trame de calcul'!AQ403='[2]Liste de choix'!$A$3,('[2]Tps prépa fixe'!$B$3*'[2]Paramètres commerciaux'!$C$1)/#REF!,0))+IF(AL403&lt;&gt;"",(('[2]Tps prépa fixe'!$B$4*'[2]Paramètres commerciaux'!$C$1)*AM403)/'[2]Trame de calcul'!#REF!,0)+((AL403*'[2]Paramètres commerciaux'!$C$1)+IF('[2]Trame de calcul'!AT403='[2]Liste de choix'!$C$4,'[2]Liste de choix'!$D$4*'[2]Paramètres commerciaux'!$C$1,0))*'[2]Trame de calcul'!AS403,"")</f>
        <v/>
      </c>
      <c r="AX403" s="46" t="str">
        <f>IFERROR(AW403+(AI403/#REF!),"")</f>
        <v/>
      </c>
    </row>
    <row r="404" spans="1:50" x14ac:dyDescent="0.3">
      <c r="A404" s="52"/>
      <c r="B404" s="48"/>
      <c r="C404" s="48"/>
      <c r="D404" s="48"/>
      <c r="E404" s="48"/>
      <c r="F404" s="48"/>
      <c r="G404" s="48"/>
      <c r="H404" s="48"/>
      <c r="I404" s="51" t="str">
        <f t="shared" si="10"/>
        <v/>
      </c>
      <c r="J404" s="50" t="str">
        <f t="shared" si="11"/>
        <v/>
      </c>
      <c r="K404" s="48"/>
      <c r="L404" s="48"/>
      <c r="M404" s="48"/>
      <c r="N404" s="48"/>
      <c r="O404" s="48"/>
      <c r="P404" s="48"/>
      <c r="Q404" s="48"/>
      <c r="R404" s="48"/>
      <c r="S404" s="48"/>
      <c r="T404" s="48"/>
      <c r="U404" s="48"/>
      <c r="V404" s="48"/>
      <c r="W404" s="48"/>
      <c r="X404" s="48"/>
      <c r="Y404" s="48"/>
      <c r="Z404" s="48"/>
      <c r="AA404" s="48"/>
      <c r="AB404" s="48"/>
      <c r="AC404" s="48"/>
      <c r="AD404" s="48"/>
      <c r="AE404" s="48"/>
      <c r="AF404" s="48"/>
      <c r="AG404" s="48"/>
      <c r="AH404" s="48"/>
      <c r="AI404" s="48"/>
      <c r="AJ404" s="48"/>
      <c r="AK404" s="48"/>
      <c r="AL404" s="48"/>
      <c r="AM404" s="48"/>
      <c r="AN404" s="48"/>
      <c r="AO404" s="49">
        <f t="shared" si="12"/>
        <v>0</v>
      </c>
      <c r="AP404" s="49">
        <f t="shared" si="13"/>
        <v>0</v>
      </c>
      <c r="AQ404" s="48"/>
      <c r="AR404" s="48"/>
      <c r="AS404" s="48"/>
      <c r="AT404" s="48"/>
      <c r="AU404" s="47">
        <f t="shared" si="14"/>
        <v>0</v>
      </c>
      <c r="AV404" s="46" t="str">
        <f>IFERROR(#REF!*'[2]Paramètres commerciaux'!$C$5+#REF!*'[2]Paramètres commerciaux'!$C$4+(#REF!*'[2]Paramètres commerciaux'!$C$2)/'[2]Trame de calcul'!#REF!+A404*'[2]Paramètres commerciaux'!$C$2+B404*'[2]Paramètres commerciaux'!$C$2+(AC404*'[2]Paramètres commerciaux'!$C$2)/'[2]Trame de calcul'!#REF!+AD404*'[2]Paramètres commerciaux'!$C$2+(AE404*'[2]Paramètres commerciaux'!$C$2)/'[2]Trame de calcul'!#REF!+AF404*'[2]Paramètres commerciaux'!$C$2+AG404*'[2]Paramètres commerciaux'!$C$2+AH404*'[2]Paramètres commerciaux'!$C$3+AI404*'[2]Paramètres commerciaux'!$C$3+AK404*'[2]Paramètres commerciaux'!$C$2+IF(AL404='[2]Liste de choix'!$A$4,('[2]Tps prépa fixe'!$B$2*'[2]Paramètres commerciaux'!$C$2)/#REF!,IF('[2]Trame de calcul'!AR404='[2]Liste de choix'!$A$3,('[2]Tps prépa fixe'!$B$3*'[2]Paramètres commerciaux'!$C$2)/#REF!,0))+IF(AM404&lt;&gt;"",(('[2]Tps prépa fixe'!$B$4*'[2]Paramètres commerciaux'!$C$2)*AN404)/'[2]Trame de calcul'!#REF!,0)+((AM404*'[2]Paramètres commerciaux'!$C$2)+IF('[2]Trame de calcul'!AU404='[2]Liste de choix'!$C$4,'[2]Liste de choix'!$D$4*'[2]Paramètres commerciaux'!$C$2,0))*'[2]Trame de calcul'!AT404,"")</f>
        <v/>
      </c>
      <c r="AW404" s="46" t="str">
        <f>IFERROR(#REF!+#REF!+(#REF!*'[2]Paramètres commerciaux'!$C$1)/'[2]Trame de calcul'!#REF!+#REF!*'[2]Paramètres commerciaux'!$C$1+A404*'[2]Paramètres commerciaux'!$C$1+(AB404*'[2]Paramètres commerciaux'!$C$1)/#REF!+AC404*'[2]Paramètres commerciaux'!$C$1+(AD404*'[2]Paramètres commerciaux'!$C$1)/'[2]Trame de calcul'!#REF!+AE404*'[2]Paramètres commerciaux'!$C$1+AF404*'[2]Paramètres commerciaux'!$C$1+AG404+AH404+AJ404*'[2]Paramètres commerciaux'!$C$1+IF(AK404='[2]Liste de choix'!$A$4,('[2]Tps prépa fixe'!$B$2*'[2]Paramètres commerciaux'!$C$1)/#REF!,IF('[2]Trame de calcul'!AQ404='[2]Liste de choix'!$A$3,('[2]Tps prépa fixe'!$B$3*'[2]Paramètres commerciaux'!$C$1)/#REF!,0))+IF(AL404&lt;&gt;"",(('[2]Tps prépa fixe'!$B$4*'[2]Paramètres commerciaux'!$C$1)*AM404)/'[2]Trame de calcul'!#REF!,0)+((AL404*'[2]Paramètres commerciaux'!$C$1)+IF('[2]Trame de calcul'!AT404='[2]Liste de choix'!$C$4,'[2]Liste de choix'!$D$4*'[2]Paramètres commerciaux'!$C$1,0))*'[2]Trame de calcul'!AS404,"")</f>
        <v/>
      </c>
      <c r="AX404" s="46" t="str">
        <f>IFERROR(AW404+(AI404/#REF!),"")</f>
        <v/>
      </c>
    </row>
    <row r="405" spans="1:50" x14ac:dyDescent="0.3">
      <c r="A405" s="52"/>
      <c r="B405" s="48"/>
      <c r="C405" s="48"/>
      <c r="D405" s="48"/>
      <c r="E405" s="48"/>
      <c r="F405" s="48"/>
      <c r="G405" s="48"/>
      <c r="H405" s="48"/>
      <c r="I405" s="51" t="str">
        <f t="shared" si="10"/>
        <v/>
      </c>
      <c r="J405" s="50" t="str">
        <f t="shared" si="11"/>
        <v/>
      </c>
      <c r="K405" s="48"/>
      <c r="L405" s="48"/>
      <c r="M405" s="48"/>
      <c r="N405" s="48"/>
      <c r="O405" s="48"/>
      <c r="P405" s="48"/>
      <c r="Q405" s="48"/>
      <c r="R405" s="48"/>
      <c r="S405" s="48"/>
      <c r="T405" s="48"/>
      <c r="U405" s="48"/>
      <c r="V405" s="48"/>
      <c r="W405" s="48"/>
      <c r="X405" s="48"/>
      <c r="Y405" s="48"/>
      <c r="Z405" s="48"/>
      <c r="AA405" s="48"/>
      <c r="AB405" s="48"/>
      <c r="AC405" s="48"/>
      <c r="AD405" s="48"/>
      <c r="AE405" s="48"/>
      <c r="AF405" s="48"/>
      <c r="AG405" s="48"/>
      <c r="AH405" s="48"/>
      <c r="AI405" s="48"/>
      <c r="AJ405" s="48"/>
      <c r="AK405" s="48"/>
      <c r="AL405" s="48"/>
      <c r="AM405" s="48"/>
      <c r="AN405" s="48"/>
      <c r="AO405" s="49">
        <f t="shared" si="12"/>
        <v>0</v>
      </c>
      <c r="AP405" s="49">
        <f t="shared" si="13"/>
        <v>0</v>
      </c>
      <c r="AQ405" s="48"/>
      <c r="AR405" s="48"/>
      <c r="AS405" s="48"/>
      <c r="AT405" s="48"/>
      <c r="AU405" s="47">
        <f t="shared" si="14"/>
        <v>0</v>
      </c>
      <c r="AV405" s="46" t="str">
        <f>IFERROR(#REF!*'[2]Paramètres commerciaux'!$C$5+#REF!*'[2]Paramètres commerciaux'!$C$4+(#REF!*'[2]Paramètres commerciaux'!$C$2)/'[2]Trame de calcul'!#REF!+A405*'[2]Paramètres commerciaux'!$C$2+B405*'[2]Paramètres commerciaux'!$C$2+(AC405*'[2]Paramètres commerciaux'!$C$2)/'[2]Trame de calcul'!#REF!+AD405*'[2]Paramètres commerciaux'!$C$2+(AE405*'[2]Paramètres commerciaux'!$C$2)/'[2]Trame de calcul'!#REF!+AF405*'[2]Paramètres commerciaux'!$C$2+AG405*'[2]Paramètres commerciaux'!$C$2+AH405*'[2]Paramètres commerciaux'!$C$3+AI405*'[2]Paramètres commerciaux'!$C$3+AK405*'[2]Paramètres commerciaux'!$C$2+IF(AL405='[2]Liste de choix'!$A$4,('[2]Tps prépa fixe'!$B$2*'[2]Paramètres commerciaux'!$C$2)/#REF!,IF('[2]Trame de calcul'!AR405='[2]Liste de choix'!$A$3,('[2]Tps prépa fixe'!$B$3*'[2]Paramètres commerciaux'!$C$2)/#REF!,0))+IF(AM405&lt;&gt;"",(('[2]Tps prépa fixe'!$B$4*'[2]Paramètres commerciaux'!$C$2)*AN405)/'[2]Trame de calcul'!#REF!,0)+((AM405*'[2]Paramètres commerciaux'!$C$2)+IF('[2]Trame de calcul'!AU405='[2]Liste de choix'!$C$4,'[2]Liste de choix'!$D$4*'[2]Paramètres commerciaux'!$C$2,0))*'[2]Trame de calcul'!AT405,"")</f>
        <v/>
      </c>
      <c r="AW405" s="46" t="str">
        <f>IFERROR(#REF!+#REF!+(#REF!*'[2]Paramètres commerciaux'!$C$1)/'[2]Trame de calcul'!#REF!+#REF!*'[2]Paramètres commerciaux'!$C$1+A405*'[2]Paramètres commerciaux'!$C$1+(AB405*'[2]Paramètres commerciaux'!$C$1)/#REF!+AC405*'[2]Paramètres commerciaux'!$C$1+(AD405*'[2]Paramètres commerciaux'!$C$1)/'[2]Trame de calcul'!#REF!+AE405*'[2]Paramètres commerciaux'!$C$1+AF405*'[2]Paramètres commerciaux'!$C$1+AG405+AH405+AJ405*'[2]Paramètres commerciaux'!$C$1+IF(AK405='[2]Liste de choix'!$A$4,('[2]Tps prépa fixe'!$B$2*'[2]Paramètres commerciaux'!$C$1)/#REF!,IF('[2]Trame de calcul'!AQ405='[2]Liste de choix'!$A$3,('[2]Tps prépa fixe'!$B$3*'[2]Paramètres commerciaux'!$C$1)/#REF!,0))+IF(AL405&lt;&gt;"",(('[2]Tps prépa fixe'!$B$4*'[2]Paramètres commerciaux'!$C$1)*AM405)/'[2]Trame de calcul'!#REF!,0)+((AL405*'[2]Paramètres commerciaux'!$C$1)+IF('[2]Trame de calcul'!AT405='[2]Liste de choix'!$C$4,'[2]Liste de choix'!$D$4*'[2]Paramètres commerciaux'!$C$1,0))*'[2]Trame de calcul'!AS405,"")</f>
        <v/>
      </c>
      <c r="AX405" s="46" t="str">
        <f>IFERROR(AW405+(AI405/#REF!),"")</f>
        <v/>
      </c>
    </row>
    <row r="406" spans="1:50" x14ac:dyDescent="0.3">
      <c r="A406" s="52"/>
      <c r="B406" s="48"/>
      <c r="C406" s="48"/>
      <c r="D406" s="48"/>
      <c r="E406" s="48"/>
      <c r="F406" s="48"/>
      <c r="G406" s="48"/>
      <c r="H406" s="48"/>
      <c r="I406" s="51" t="str">
        <f t="shared" si="10"/>
        <v/>
      </c>
      <c r="J406" s="50" t="str">
        <f t="shared" si="11"/>
        <v/>
      </c>
      <c r="K406" s="48"/>
      <c r="L406" s="48"/>
      <c r="M406" s="48"/>
      <c r="N406" s="48"/>
      <c r="O406" s="48"/>
      <c r="P406" s="48"/>
      <c r="Q406" s="48"/>
      <c r="R406" s="48"/>
      <c r="S406" s="48"/>
      <c r="T406" s="48"/>
      <c r="U406" s="48"/>
      <c r="V406" s="48"/>
      <c r="W406" s="48"/>
      <c r="X406" s="48"/>
      <c r="Y406" s="48"/>
      <c r="Z406" s="48"/>
      <c r="AA406" s="48"/>
      <c r="AB406" s="48"/>
      <c r="AC406" s="48"/>
      <c r="AD406" s="48"/>
      <c r="AE406" s="48"/>
      <c r="AF406" s="48"/>
      <c r="AG406" s="48"/>
      <c r="AH406" s="48"/>
      <c r="AI406" s="48"/>
      <c r="AJ406" s="48"/>
      <c r="AK406" s="48"/>
      <c r="AL406" s="48"/>
      <c r="AM406" s="48"/>
      <c r="AN406" s="48"/>
      <c r="AO406" s="49">
        <f t="shared" si="12"/>
        <v>0</v>
      </c>
      <c r="AP406" s="49">
        <f t="shared" si="13"/>
        <v>0</v>
      </c>
      <c r="AQ406" s="48"/>
      <c r="AR406" s="48"/>
      <c r="AS406" s="48"/>
      <c r="AT406" s="48"/>
      <c r="AU406" s="47">
        <f t="shared" si="14"/>
        <v>0</v>
      </c>
      <c r="AV406" s="46" t="str">
        <f>IFERROR(#REF!*'[2]Paramètres commerciaux'!$C$5+#REF!*'[2]Paramètres commerciaux'!$C$4+(#REF!*'[2]Paramètres commerciaux'!$C$2)/'[2]Trame de calcul'!#REF!+A406*'[2]Paramètres commerciaux'!$C$2+B406*'[2]Paramètres commerciaux'!$C$2+(AC406*'[2]Paramètres commerciaux'!$C$2)/'[2]Trame de calcul'!#REF!+AD406*'[2]Paramètres commerciaux'!$C$2+(AE406*'[2]Paramètres commerciaux'!$C$2)/'[2]Trame de calcul'!#REF!+AF406*'[2]Paramètres commerciaux'!$C$2+AG406*'[2]Paramètres commerciaux'!$C$2+AH406*'[2]Paramètres commerciaux'!$C$3+AI406*'[2]Paramètres commerciaux'!$C$3+AK406*'[2]Paramètres commerciaux'!$C$2+IF(AL406='[2]Liste de choix'!$A$4,('[2]Tps prépa fixe'!$B$2*'[2]Paramètres commerciaux'!$C$2)/#REF!,IF('[2]Trame de calcul'!AR406='[2]Liste de choix'!$A$3,('[2]Tps prépa fixe'!$B$3*'[2]Paramètres commerciaux'!$C$2)/#REF!,0))+IF(AM406&lt;&gt;"",(('[2]Tps prépa fixe'!$B$4*'[2]Paramètres commerciaux'!$C$2)*AN406)/'[2]Trame de calcul'!#REF!,0)+((AM406*'[2]Paramètres commerciaux'!$C$2)+IF('[2]Trame de calcul'!AU406='[2]Liste de choix'!$C$4,'[2]Liste de choix'!$D$4*'[2]Paramètres commerciaux'!$C$2,0))*'[2]Trame de calcul'!AT406,"")</f>
        <v/>
      </c>
      <c r="AW406" s="46" t="str">
        <f>IFERROR(#REF!+#REF!+(#REF!*'[2]Paramètres commerciaux'!$C$1)/'[2]Trame de calcul'!#REF!+#REF!*'[2]Paramètres commerciaux'!$C$1+A406*'[2]Paramètres commerciaux'!$C$1+(AB406*'[2]Paramètres commerciaux'!$C$1)/#REF!+AC406*'[2]Paramètres commerciaux'!$C$1+(AD406*'[2]Paramètres commerciaux'!$C$1)/'[2]Trame de calcul'!#REF!+AE406*'[2]Paramètres commerciaux'!$C$1+AF406*'[2]Paramètres commerciaux'!$C$1+AG406+AH406+AJ406*'[2]Paramètres commerciaux'!$C$1+IF(AK406='[2]Liste de choix'!$A$4,('[2]Tps prépa fixe'!$B$2*'[2]Paramètres commerciaux'!$C$1)/#REF!,IF('[2]Trame de calcul'!AQ406='[2]Liste de choix'!$A$3,('[2]Tps prépa fixe'!$B$3*'[2]Paramètres commerciaux'!$C$1)/#REF!,0))+IF(AL406&lt;&gt;"",(('[2]Tps prépa fixe'!$B$4*'[2]Paramètres commerciaux'!$C$1)*AM406)/'[2]Trame de calcul'!#REF!,0)+((AL406*'[2]Paramètres commerciaux'!$C$1)+IF('[2]Trame de calcul'!AT406='[2]Liste de choix'!$C$4,'[2]Liste de choix'!$D$4*'[2]Paramètres commerciaux'!$C$1,0))*'[2]Trame de calcul'!AS406,"")</f>
        <v/>
      </c>
      <c r="AX406" s="46" t="str">
        <f>IFERROR(AW406+(AI406/#REF!),"")</f>
        <v/>
      </c>
    </row>
    <row r="407" spans="1:50" x14ac:dyDescent="0.3">
      <c r="A407" s="52"/>
      <c r="B407" s="48"/>
      <c r="C407" s="48"/>
      <c r="D407" s="48"/>
      <c r="E407" s="48"/>
      <c r="F407" s="48"/>
      <c r="G407" s="48"/>
      <c r="H407" s="48"/>
      <c r="I407" s="51" t="str">
        <f t="shared" si="10"/>
        <v/>
      </c>
      <c r="J407" s="50" t="str">
        <f t="shared" si="11"/>
        <v/>
      </c>
      <c r="K407" s="48"/>
      <c r="L407" s="48"/>
      <c r="M407" s="48"/>
      <c r="N407" s="48"/>
      <c r="O407" s="48"/>
      <c r="P407" s="48"/>
      <c r="Q407" s="48"/>
      <c r="R407" s="48"/>
      <c r="S407" s="48"/>
      <c r="T407" s="48"/>
      <c r="U407" s="48"/>
      <c r="V407" s="48"/>
      <c r="W407" s="48"/>
      <c r="X407" s="48"/>
      <c r="Y407" s="48"/>
      <c r="Z407" s="48"/>
      <c r="AA407" s="48"/>
      <c r="AB407" s="48"/>
      <c r="AC407" s="48"/>
      <c r="AD407" s="48"/>
      <c r="AE407" s="48"/>
      <c r="AF407" s="48"/>
      <c r="AG407" s="48"/>
      <c r="AH407" s="48"/>
      <c r="AI407" s="48"/>
      <c r="AJ407" s="48"/>
      <c r="AK407" s="48"/>
      <c r="AL407" s="48"/>
      <c r="AM407" s="48"/>
      <c r="AN407" s="48"/>
      <c r="AO407" s="49">
        <f t="shared" si="12"/>
        <v>0</v>
      </c>
      <c r="AP407" s="49">
        <f t="shared" si="13"/>
        <v>0</v>
      </c>
      <c r="AQ407" s="48"/>
      <c r="AR407" s="48"/>
      <c r="AS407" s="48"/>
      <c r="AT407" s="48"/>
      <c r="AU407" s="47">
        <f t="shared" si="14"/>
        <v>0</v>
      </c>
      <c r="AV407" s="46" t="str">
        <f>IFERROR(#REF!*'[2]Paramètres commerciaux'!$C$5+#REF!*'[2]Paramètres commerciaux'!$C$4+(#REF!*'[2]Paramètres commerciaux'!$C$2)/'[2]Trame de calcul'!#REF!+A407*'[2]Paramètres commerciaux'!$C$2+B407*'[2]Paramètres commerciaux'!$C$2+(AC407*'[2]Paramètres commerciaux'!$C$2)/'[2]Trame de calcul'!#REF!+AD407*'[2]Paramètres commerciaux'!$C$2+(AE407*'[2]Paramètres commerciaux'!$C$2)/'[2]Trame de calcul'!#REF!+AF407*'[2]Paramètres commerciaux'!$C$2+AG407*'[2]Paramètres commerciaux'!$C$2+AH407*'[2]Paramètres commerciaux'!$C$3+AI407*'[2]Paramètres commerciaux'!$C$3+AK407*'[2]Paramètres commerciaux'!$C$2+IF(AL407='[2]Liste de choix'!$A$4,('[2]Tps prépa fixe'!$B$2*'[2]Paramètres commerciaux'!$C$2)/#REF!,IF('[2]Trame de calcul'!AR407='[2]Liste de choix'!$A$3,('[2]Tps prépa fixe'!$B$3*'[2]Paramètres commerciaux'!$C$2)/#REF!,0))+IF(AM407&lt;&gt;"",(('[2]Tps prépa fixe'!$B$4*'[2]Paramètres commerciaux'!$C$2)*AN407)/'[2]Trame de calcul'!#REF!,0)+((AM407*'[2]Paramètres commerciaux'!$C$2)+IF('[2]Trame de calcul'!AU407='[2]Liste de choix'!$C$4,'[2]Liste de choix'!$D$4*'[2]Paramètres commerciaux'!$C$2,0))*'[2]Trame de calcul'!AT407,"")</f>
        <v/>
      </c>
      <c r="AW407" s="46" t="str">
        <f>IFERROR(#REF!+#REF!+(#REF!*'[2]Paramètres commerciaux'!$C$1)/'[2]Trame de calcul'!#REF!+#REF!*'[2]Paramètres commerciaux'!$C$1+A407*'[2]Paramètres commerciaux'!$C$1+(AB407*'[2]Paramètres commerciaux'!$C$1)/#REF!+AC407*'[2]Paramètres commerciaux'!$C$1+(AD407*'[2]Paramètres commerciaux'!$C$1)/'[2]Trame de calcul'!#REF!+AE407*'[2]Paramètres commerciaux'!$C$1+AF407*'[2]Paramètres commerciaux'!$C$1+AG407+AH407+AJ407*'[2]Paramètres commerciaux'!$C$1+IF(AK407='[2]Liste de choix'!$A$4,('[2]Tps prépa fixe'!$B$2*'[2]Paramètres commerciaux'!$C$1)/#REF!,IF('[2]Trame de calcul'!AQ407='[2]Liste de choix'!$A$3,('[2]Tps prépa fixe'!$B$3*'[2]Paramètres commerciaux'!$C$1)/#REF!,0))+IF(AL407&lt;&gt;"",(('[2]Tps prépa fixe'!$B$4*'[2]Paramètres commerciaux'!$C$1)*AM407)/'[2]Trame de calcul'!#REF!,0)+((AL407*'[2]Paramètres commerciaux'!$C$1)+IF('[2]Trame de calcul'!AT407='[2]Liste de choix'!$C$4,'[2]Liste de choix'!$D$4*'[2]Paramètres commerciaux'!$C$1,0))*'[2]Trame de calcul'!AS407,"")</f>
        <v/>
      </c>
      <c r="AX407" s="46" t="str">
        <f>IFERROR(AW407+(AI407/#REF!),"")</f>
        <v/>
      </c>
    </row>
    <row r="408" spans="1:50" x14ac:dyDescent="0.3">
      <c r="A408" s="52"/>
      <c r="B408" s="48"/>
      <c r="C408" s="48"/>
      <c r="D408" s="48"/>
      <c r="E408" s="48"/>
      <c r="F408" s="48"/>
      <c r="G408" s="48"/>
      <c r="H408" s="48"/>
      <c r="I408" s="51" t="str">
        <f t="shared" si="10"/>
        <v/>
      </c>
      <c r="J408" s="50" t="str">
        <f t="shared" si="11"/>
        <v/>
      </c>
      <c r="K408" s="48"/>
      <c r="L408" s="48"/>
      <c r="M408" s="48"/>
      <c r="N408" s="48"/>
      <c r="O408" s="48"/>
      <c r="P408" s="48"/>
      <c r="Q408" s="48"/>
      <c r="R408" s="48"/>
      <c r="S408" s="48"/>
      <c r="T408" s="48"/>
      <c r="U408" s="48"/>
      <c r="V408" s="48"/>
      <c r="W408" s="48"/>
      <c r="X408" s="48"/>
      <c r="Y408" s="48"/>
      <c r="Z408" s="48"/>
      <c r="AA408" s="48"/>
      <c r="AB408" s="48"/>
      <c r="AC408" s="48"/>
      <c r="AD408" s="48"/>
      <c r="AE408" s="48"/>
      <c r="AF408" s="48"/>
      <c r="AG408" s="48"/>
      <c r="AH408" s="48"/>
      <c r="AI408" s="48"/>
      <c r="AJ408" s="48"/>
      <c r="AK408" s="48"/>
      <c r="AL408" s="48"/>
      <c r="AM408" s="48"/>
      <c r="AN408" s="48"/>
      <c r="AO408" s="49">
        <f t="shared" si="12"/>
        <v>0</v>
      </c>
      <c r="AP408" s="49">
        <f t="shared" si="13"/>
        <v>0</v>
      </c>
      <c r="AQ408" s="48"/>
      <c r="AR408" s="48"/>
      <c r="AS408" s="48"/>
      <c r="AT408" s="48"/>
      <c r="AU408" s="47">
        <f t="shared" si="14"/>
        <v>0</v>
      </c>
      <c r="AV408" s="46" t="str">
        <f>IFERROR(#REF!*'[2]Paramètres commerciaux'!$C$5+#REF!*'[2]Paramètres commerciaux'!$C$4+(#REF!*'[2]Paramètres commerciaux'!$C$2)/'[2]Trame de calcul'!#REF!+A408*'[2]Paramètres commerciaux'!$C$2+B408*'[2]Paramètres commerciaux'!$C$2+(AC408*'[2]Paramètres commerciaux'!$C$2)/'[2]Trame de calcul'!#REF!+AD408*'[2]Paramètres commerciaux'!$C$2+(AE408*'[2]Paramètres commerciaux'!$C$2)/'[2]Trame de calcul'!#REF!+AF408*'[2]Paramètres commerciaux'!$C$2+AG408*'[2]Paramètres commerciaux'!$C$2+AH408*'[2]Paramètres commerciaux'!$C$3+AI408*'[2]Paramètres commerciaux'!$C$3+AK408*'[2]Paramètres commerciaux'!$C$2+IF(AL408='[2]Liste de choix'!$A$4,('[2]Tps prépa fixe'!$B$2*'[2]Paramètres commerciaux'!$C$2)/#REF!,IF('[2]Trame de calcul'!AR408='[2]Liste de choix'!$A$3,('[2]Tps prépa fixe'!$B$3*'[2]Paramètres commerciaux'!$C$2)/#REF!,0))+IF(AM408&lt;&gt;"",(('[2]Tps prépa fixe'!$B$4*'[2]Paramètres commerciaux'!$C$2)*AN408)/'[2]Trame de calcul'!#REF!,0)+((AM408*'[2]Paramètres commerciaux'!$C$2)+IF('[2]Trame de calcul'!AU408='[2]Liste de choix'!$C$4,'[2]Liste de choix'!$D$4*'[2]Paramètres commerciaux'!$C$2,0))*'[2]Trame de calcul'!AT408,"")</f>
        <v/>
      </c>
      <c r="AW408" s="46" t="str">
        <f>IFERROR(#REF!+#REF!+(#REF!*'[2]Paramètres commerciaux'!$C$1)/'[2]Trame de calcul'!#REF!+#REF!*'[2]Paramètres commerciaux'!$C$1+A408*'[2]Paramètres commerciaux'!$C$1+(AB408*'[2]Paramètres commerciaux'!$C$1)/#REF!+AC408*'[2]Paramètres commerciaux'!$C$1+(AD408*'[2]Paramètres commerciaux'!$C$1)/'[2]Trame de calcul'!#REF!+AE408*'[2]Paramètres commerciaux'!$C$1+AF408*'[2]Paramètres commerciaux'!$C$1+AG408+AH408+AJ408*'[2]Paramètres commerciaux'!$C$1+IF(AK408='[2]Liste de choix'!$A$4,('[2]Tps prépa fixe'!$B$2*'[2]Paramètres commerciaux'!$C$1)/#REF!,IF('[2]Trame de calcul'!AQ408='[2]Liste de choix'!$A$3,('[2]Tps prépa fixe'!$B$3*'[2]Paramètres commerciaux'!$C$1)/#REF!,0))+IF(AL408&lt;&gt;"",(('[2]Tps prépa fixe'!$B$4*'[2]Paramètres commerciaux'!$C$1)*AM408)/'[2]Trame de calcul'!#REF!,0)+((AL408*'[2]Paramètres commerciaux'!$C$1)+IF('[2]Trame de calcul'!AT408='[2]Liste de choix'!$C$4,'[2]Liste de choix'!$D$4*'[2]Paramètres commerciaux'!$C$1,0))*'[2]Trame de calcul'!AS408,"")</f>
        <v/>
      </c>
      <c r="AX408" s="46" t="str">
        <f>IFERROR(AW408+(AI408/#REF!),"")</f>
        <v/>
      </c>
    </row>
    <row r="409" spans="1:50" x14ac:dyDescent="0.3">
      <c r="A409" s="52"/>
      <c r="B409" s="48"/>
      <c r="C409" s="48"/>
      <c r="D409" s="48"/>
      <c r="E409" s="48"/>
      <c r="F409" s="48"/>
      <c r="G409" s="48"/>
      <c r="H409" s="48"/>
      <c r="I409" s="51" t="str">
        <f t="shared" si="10"/>
        <v/>
      </c>
      <c r="J409" s="50" t="str">
        <f t="shared" si="11"/>
        <v/>
      </c>
      <c r="K409" s="48"/>
      <c r="L409" s="48"/>
      <c r="M409" s="48"/>
      <c r="N409" s="48"/>
      <c r="O409" s="48"/>
      <c r="P409" s="48"/>
      <c r="Q409" s="48"/>
      <c r="R409" s="48"/>
      <c r="S409" s="48"/>
      <c r="T409" s="48"/>
      <c r="U409" s="48"/>
      <c r="V409" s="48"/>
      <c r="W409" s="48"/>
      <c r="X409" s="48"/>
      <c r="Y409" s="48"/>
      <c r="Z409" s="48"/>
      <c r="AA409" s="48"/>
      <c r="AB409" s="48"/>
      <c r="AC409" s="48"/>
      <c r="AD409" s="48"/>
      <c r="AE409" s="48"/>
      <c r="AF409" s="48"/>
      <c r="AG409" s="48"/>
      <c r="AH409" s="48"/>
      <c r="AI409" s="48"/>
      <c r="AJ409" s="48"/>
      <c r="AK409" s="48"/>
      <c r="AL409" s="48"/>
      <c r="AM409" s="48"/>
      <c r="AN409" s="48"/>
      <c r="AO409" s="49">
        <f t="shared" si="12"/>
        <v>0</v>
      </c>
      <c r="AP409" s="49">
        <f t="shared" si="13"/>
        <v>0</v>
      </c>
      <c r="AQ409" s="48"/>
      <c r="AR409" s="48"/>
      <c r="AS409" s="48"/>
      <c r="AT409" s="48"/>
      <c r="AU409" s="47">
        <f t="shared" si="14"/>
        <v>0</v>
      </c>
      <c r="AV409" s="46" t="str">
        <f>IFERROR(#REF!*'[2]Paramètres commerciaux'!$C$5+#REF!*'[2]Paramètres commerciaux'!$C$4+(#REF!*'[2]Paramètres commerciaux'!$C$2)/'[2]Trame de calcul'!#REF!+A409*'[2]Paramètres commerciaux'!$C$2+B409*'[2]Paramètres commerciaux'!$C$2+(AC409*'[2]Paramètres commerciaux'!$C$2)/'[2]Trame de calcul'!#REF!+AD409*'[2]Paramètres commerciaux'!$C$2+(AE409*'[2]Paramètres commerciaux'!$C$2)/'[2]Trame de calcul'!#REF!+AF409*'[2]Paramètres commerciaux'!$C$2+AG409*'[2]Paramètres commerciaux'!$C$2+AH409*'[2]Paramètres commerciaux'!$C$3+AI409*'[2]Paramètres commerciaux'!$C$3+AK409*'[2]Paramètres commerciaux'!$C$2+IF(AL409='[2]Liste de choix'!$A$4,('[2]Tps prépa fixe'!$B$2*'[2]Paramètres commerciaux'!$C$2)/#REF!,IF('[2]Trame de calcul'!AR409='[2]Liste de choix'!$A$3,('[2]Tps prépa fixe'!$B$3*'[2]Paramètres commerciaux'!$C$2)/#REF!,0))+IF(AM409&lt;&gt;"",(('[2]Tps prépa fixe'!$B$4*'[2]Paramètres commerciaux'!$C$2)*AN409)/'[2]Trame de calcul'!#REF!,0)+((AM409*'[2]Paramètres commerciaux'!$C$2)+IF('[2]Trame de calcul'!AU409='[2]Liste de choix'!$C$4,'[2]Liste de choix'!$D$4*'[2]Paramètres commerciaux'!$C$2,0))*'[2]Trame de calcul'!AT409,"")</f>
        <v/>
      </c>
      <c r="AW409" s="46" t="str">
        <f>IFERROR(#REF!+#REF!+(#REF!*'[2]Paramètres commerciaux'!$C$1)/'[2]Trame de calcul'!#REF!+#REF!*'[2]Paramètres commerciaux'!$C$1+A409*'[2]Paramètres commerciaux'!$C$1+(AB409*'[2]Paramètres commerciaux'!$C$1)/#REF!+AC409*'[2]Paramètres commerciaux'!$C$1+(AD409*'[2]Paramètres commerciaux'!$C$1)/'[2]Trame de calcul'!#REF!+AE409*'[2]Paramètres commerciaux'!$C$1+AF409*'[2]Paramètres commerciaux'!$C$1+AG409+AH409+AJ409*'[2]Paramètres commerciaux'!$C$1+IF(AK409='[2]Liste de choix'!$A$4,('[2]Tps prépa fixe'!$B$2*'[2]Paramètres commerciaux'!$C$1)/#REF!,IF('[2]Trame de calcul'!AQ409='[2]Liste de choix'!$A$3,('[2]Tps prépa fixe'!$B$3*'[2]Paramètres commerciaux'!$C$1)/#REF!,0))+IF(AL409&lt;&gt;"",(('[2]Tps prépa fixe'!$B$4*'[2]Paramètres commerciaux'!$C$1)*AM409)/'[2]Trame de calcul'!#REF!,0)+((AL409*'[2]Paramètres commerciaux'!$C$1)+IF('[2]Trame de calcul'!AT409='[2]Liste de choix'!$C$4,'[2]Liste de choix'!$D$4*'[2]Paramètres commerciaux'!$C$1,0))*'[2]Trame de calcul'!AS409,"")</f>
        <v/>
      </c>
      <c r="AX409" s="46" t="str">
        <f>IFERROR(AW409+(AI409/#REF!),"")</f>
        <v/>
      </c>
    </row>
    <row r="410" spans="1:50" x14ac:dyDescent="0.3">
      <c r="A410" s="52"/>
      <c r="B410" s="48"/>
      <c r="C410" s="48"/>
      <c r="D410" s="48"/>
      <c r="E410" s="48"/>
      <c r="F410" s="48"/>
      <c r="G410" s="48"/>
      <c r="H410" s="48"/>
      <c r="I410" s="51" t="str">
        <f t="shared" si="10"/>
        <v/>
      </c>
      <c r="J410" s="50" t="str">
        <f t="shared" si="11"/>
        <v/>
      </c>
      <c r="K410" s="48"/>
      <c r="L410" s="48"/>
      <c r="M410" s="48"/>
      <c r="N410" s="48"/>
      <c r="O410" s="48"/>
      <c r="P410" s="48"/>
      <c r="Q410" s="48"/>
      <c r="R410" s="48"/>
      <c r="S410" s="48"/>
      <c r="T410" s="48"/>
      <c r="U410" s="48"/>
      <c r="V410" s="48"/>
      <c r="W410" s="48"/>
      <c r="X410" s="48"/>
      <c r="Y410" s="48"/>
      <c r="Z410" s="48"/>
      <c r="AA410" s="48"/>
      <c r="AB410" s="48"/>
      <c r="AC410" s="48"/>
      <c r="AD410" s="48"/>
      <c r="AE410" s="48"/>
      <c r="AF410" s="48"/>
      <c r="AG410" s="48"/>
      <c r="AH410" s="48"/>
      <c r="AI410" s="48"/>
      <c r="AJ410" s="48"/>
      <c r="AK410" s="48"/>
      <c r="AL410" s="48"/>
      <c r="AM410" s="48"/>
      <c r="AN410" s="48"/>
      <c r="AO410" s="49">
        <f t="shared" si="12"/>
        <v>0</v>
      </c>
      <c r="AP410" s="49">
        <f t="shared" si="13"/>
        <v>0</v>
      </c>
      <c r="AQ410" s="48"/>
      <c r="AR410" s="48"/>
      <c r="AS410" s="48"/>
      <c r="AT410" s="48"/>
      <c r="AU410" s="47">
        <f t="shared" si="14"/>
        <v>0</v>
      </c>
      <c r="AV410" s="46" t="str">
        <f>IFERROR(#REF!*'[2]Paramètres commerciaux'!$C$5+#REF!*'[2]Paramètres commerciaux'!$C$4+(#REF!*'[2]Paramètres commerciaux'!$C$2)/'[2]Trame de calcul'!#REF!+A410*'[2]Paramètres commerciaux'!$C$2+B410*'[2]Paramètres commerciaux'!$C$2+(AC410*'[2]Paramètres commerciaux'!$C$2)/'[2]Trame de calcul'!#REF!+AD410*'[2]Paramètres commerciaux'!$C$2+(AE410*'[2]Paramètres commerciaux'!$C$2)/'[2]Trame de calcul'!#REF!+AF410*'[2]Paramètres commerciaux'!$C$2+AG410*'[2]Paramètres commerciaux'!$C$2+AH410*'[2]Paramètres commerciaux'!$C$3+AI410*'[2]Paramètres commerciaux'!$C$3+AK410*'[2]Paramètres commerciaux'!$C$2+IF(AL410='[2]Liste de choix'!$A$4,('[2]Tps prépa fixe'!$B$2*'[2]Paramètres commerciaux'!$C$2)/#REF!,IF('[2]Trame de calcul'!AR410='[2]Liste de choix'!$A$3,('[2]Tps prépa fixe'!$B$3*'[2]Paramètres commerciaux'!$C$2)/#REF!,0))+IF(AM410&lt;&gt;"",(('[2]Tps prépa fixe'!$B$4*'[2]Paramètres commerciaux'!$C$2)*AN410)/'[2]Trame de calcul'!#REF!,0)+((AM410*'[2]Paramètres commerciaux'!$C$2)+IF('[2]Trame de calcul'!AU410='[2]Liste de choix'!$C$4,'[2]Liste de choix'!$D$4*'[2]Paramètres commerciaux'!$C$2,0))*'[2]Trame de calcul'!AT410,"")</f>
        <v/>
      </c>
      <c r="AW410" s="46" t="str">
        <f>IFERROR(#REF!+#REF!+(#REF!*'[2]Paramètres commerciaux'!$C$1)/'[2]Trame de calcul'!#REF!+#REF!*'[2]Paramètres commerciaux'!$C$1+A410*'[2]Paramètres commerciaux'!$C$1+(AB410*'[2]Paramètres commerciaux'!$C$1)/#REF!+AC410*'[2]Paramètres commerciaux'!$C$1+(AD410*'[2]Paramètres commerciaux'!$C$1)/'[2]Trame de calcul'!#REF!+AE410*'[2]Paramètres commerciaux'!$C$1+AF410*'[2]Paramètres commerciaux'!$C$1+AG410+AH410+AJ410*'[2]Paramètres commerciaux'!$C$1+IF(AK410='[2]Liste de choix'!$A$4,('[2]Tps prépa fixe'!$B$2*'[2]Paramètres commerciaux'!$C$1)/#REF!,IF('[2]Trame de calcul'!AQ410='[2]Liste de choix'!$A$3,('[2]Tps prépa fixe'!$B$3*'[2]Paramètres commerciaux'!$C$1)/#REF!,0))+IF(AL410&lt;&gt;"",(('[2]Tps prépa fixe'!$B$4*'[2]Paramètres commerciaux'!$C$1)*AM410)/'[2]Trame de calcul'!#REF!,0)+((AL410*'[2]Paramètres commerciaux'!$C$1)+IF('[2]Trame de calcul'!AT410='[2]Liste de choix'!$C$4,'[2]Liste de choix'!$D$4*'[2]Paramètres commerciaux'!$C$1,0))*'[2]Trame de calcul'!AS410,"")</f>
        <v/>
      </c>
      <c r="AX410" s="46" t="str">
        <f>IFERROR(AW410+(AI410/#REF!),"")</f>
        <v/>
      </c>
    </row>
    <row r="411" spans="1:50" x14ac:dyDescent="0.3">
      <c r="A411" s="52"/>
      <c r="B411" s="48"/>
      <c r="C411" s="48"/>
      <c r="D411" s="48"/>
      <c r="E411" s="48"/>
      <c r="F411" s="48"/>
      <c r="G411" s="48"/>
      <c r="H411" s="48"/>
      <c r="I411" s="51" t="str">
        <f t="shared" si="10"/>
        <v/>
      </c>
      <c r="J411" s="50" t="str">
        <f t="shared" si="11"/>
        <v/>
      </c>
      <c r="K411" s="48"/>
      <c r="L411" s="48"/>
      <c r="M411" s="48"/>
      <c r="N411" s="48"/>
      <c r="O411" s="48"/>
      <c r="P411" s="48"/>
      <c r="Q411" s="48"/>
      <c r="R411" s="48"/>
      <c r="S411" s="48"/>
      <c r="T411" s="48"/>
      <c r="U411" s="48"/>
      <c r="V411" s="48"/>
      <c r="W411" s="48"/>
      <c r="X411" s="48"/>
      <c r="Y411" s="48"/>
      <c r="Z411" s="48"/>
      <c r="AA411" s="48"/>
      <c r="AB411" s="48"/>
      <c r="AC411" s="48"/>
      <c r="AD411" s="48"/>
      <c r="AE411" s="48"/>
      <c r="AF411" s="48"/>
      <c r="AG411" s="48"/>
      <c r="AH411" s="48"/>
      <c r="AI411" s="48"/>
      <c r="AJ411" s="48"/>
      <c r="AK411" s="48"/>
      <c r="AL411" s="48"/>
      <c r="AM411" s="48"/>
      <c r="AN411" s="48"/>
      <c r="AO411" s="49">
        <f t="shared" si="12"/>
        <v>0</v>
      </c>
      <c r="AP411" s="49">
        <f t="shared" si="13"/>
        <v>0</v>
      </c>
      <c r="AQ411" s="48"/>
      <c r="AR411" s="48"/>
      <c r="AS411" s="48"/>
      <c r="AT411" s="48"/>
      <c r="AU411" s="47">
        <f t="shared" si="14"/>
        <v>0</v>
      </c>
      <c r="AV411" s="46" t="str">
        <f>IFERROR(#REF!*'[2]Paramètres commerciaux'!$C$5+#REF!*'[2]Paramètres commerciaux'!$C$4+(#REF!*'[2]Paramètres commerciaux'!$C$2)/'[2]Trame de calcul'!#REF!+A411*'[2]Paramètres commerciaux'!$C$2+B411*'[2]Paramètres commerciaux'!$C$2+(AC411*'[2]Paramètres commerciaux'!$C$2)/'[2]Trame de calcul'!#REF!+AD411*'[2]Paramètres commerciaux'!$C$2+(AE411*'[2]Paramètres commerciaux'!$C$2)/'[2]Trame de calcul'!#REF!+AF411*'[2]Paramètres commerciaux'!$C$2+AG411*'[2]Paramètres commerciaux'!$C$2+AH411*'[2]Paramètres commerciaux'!$C$3+AI411*'[2]Paramètres commerciaux'!$C$3+AK411*'[2]Paramètres commerciaux'!$C$2+IF(AL411='[2]Liste de choix'!$A$4,('[2]Tps prépa fixe'!$B$2*'[2]Paramètres commerciaux'!$C$2)/#REF!,IF('[2]Trame de calcul'!AR411='[2]Liste de choix'!$A$3,('[2]Tps prépa fixe'!$B$3*'[2]Paramètres commerciaux'!$C$2)/#REF!,0))+IF(AM411&lt;&gt;"",(('[2]Tps prépa fixe'!$B$4*'[2]Paramètres commerciaux'!$C$2)*AN411)/'[2]Trame de calcul'!#REF!,0)+((AM411*'[2]Paramètres commerciaux'!$C$2)+IF('[2]Trame de calcul'!AU411='[2]Liste de choix'!$C$4,'[2]Liste de choix'!$D$4*'[2]Paramètres commerciaux'!$C$2,0))*'[2]Trame de calcul'!AT411,"")</f>
        <v/>
      </c>
      <c r="AW411" s="46" t="str">
        <f>IFERROR(#REF!+#REF!+(#REF!*'[2]Paramètres commerciaux'!$C$1)/'[2]Trame de calcul'!#REF!+#REF!*'[2]Paramètres commerciaux'!$C$1+A411*'[2]Paramètres commerciaux'!$C$1+(AB411*'[2]Paramètres commerciaux'!$C$1)/#REF!+AC411*'[2]Paramètres commerciaux'!$C$1+(AD411*'[2]Paramètres commerciaux'!$C$1)/'[2]Trame de calcul'!#REF!+AE411*'[2]Paramètres commerciaux'!$C$1+AF411*'[2]Paramètres commerciaux'!$C$1+AG411+AH411+AJ411*'[2]Paramètres commerciaux'!$C$1+IF(AK411='[2]Liste de choix'!$A$4,('[2]Tps prépa fixe'!$B$2*'[2]Paramètres commerciaux'!$C$1)/#REF!,IF('[2]Trame de calcul'!AQ411='[2]Liste de choix'!$A$3,('[2]Tps prépa fixe'!$B$3*'[2]Paramètres commerciaux'!$C$1)/#REF!,0))+IF(AL411&lt;&gt;"",(('[2]Tps prépa fixe'!$B$4*'[2]Paramètres commerciaux'!$C$1)*AM411)/'[2]Trame de calcul'!#REF!,0)+((AL411*'[2]Paramètres commerciaux'!$C$1)+IF('[2]Trame de calcul'!AT411='[2]Liste de choix'!$C$4,'[2]Liste de choix'!$D$4*'[2]Paramètres commerciaux'!$C$1,0))*'[2]Trame de calcul'!AS411,"")</f>
        <v/>
      </c>
      <c r="AX411" s="46" t="str">
        <f>IFERROR(AW411+(AI411/#REF!),"")</f>
        <v/>
      </c>
    </row>
    <row r="412" spans="1:50" x14ac:dyDescent="0.3">
      <c r="A412" s="52"/>
      <c r="B412" s="48"/>
      <c r="C412" s="48"/>
      <c r="D412" s="48"/>
      <c r="E412" s="48"/>
      <c r="F412" s="48"/>
      <c r="G412" s="48"/>
      <c r="H412" s="48"/>
      <c r="I412" s="51" t="str">
        <f t="shared" si="10"/>
        <v/>
      </c>
      <c r="J412" s="50" t="str">
        <f t="shared" si="11"/>
        <v/>
      </c>
      <c r="K412" s="48"/>
      <c r="L412" s="48"/>
      <c r="M412" s="48"/>
      <c r="N412" s="48"/>
      <c r="O412" s="48"/>
      <c r="P412" s="48"/>
      <c r="Q412" s="48"/>
      <c r="R412" s="48"/>
      <c r="S412" s="48"/>
      <c r="T412" s="48"/>
      <c r="U412" s="48"/>
      <c r="V412" s="48"/>
      <c r="W412" s="48"/>
      <c r="X412" s="48"/>
      <c r="Y412" s="48"/>
      <c r="Z412" s="48"/>
      <c r="AA412" s="48"/>
      <c r="AB412" s="48"/>
      <c r="AC412" s="48"/>
      <c r="AD412" s="48"/>
      <c r="AE412" s="48"/>
      <c r="AF412" s="48"/>
      <c r="AG412" s="48"/>
      <c r="AH412" s="48"/>
      <c r="AI412" s="48"/>
      <c r="AJ412" s="48"/>
      <c r="AK412" s="48"/>
      <c r="AL412" s="48"/>
      <c r="AM412" s="48"/>
      <c r="AN412" s="48"/>
      <c r="AO412" s="49">
        <f t="shared" si="12"/>
        <v>0</v>
      </c>
      <c r="AP412" s="49">
        <f t="shared" si="13"/>
        <v>0</v>
      </c>
      <c r="AQ412" s="48"/>
      <c r="AR412" s="48"/>
      <c r="AS412" s="48"/>
      <c r="AT412" s="48"/>
      <c r="AU412" s="47">
        <f t="shared" si="14"/>
        <v>0</v>
      </c>
      <c r="AV412" s="46" t="str">
        <f>IFERROR(#REF!*'[2]Paramètres commerciaux'!$C$5+#REF!*'[2]Paramètres commerciaux'!$C$4+(#REF!*'[2]Paramètres commerciaux'!$C$2)/'[2]Trame de calcul'!#REF!+A412*'[2]Paramètres commerciaux'!$C$2+B412*'[2]Paramètres commerciaux'!$C$2+(AC412*'[2]Paramètres commerciaux'!$C$2)/'[2]Trame de calcul'!#REF!+AD412*'[2]Paramètres commerciaux'!$C$2+(AE412*'[2]Paramètres commerciaux'!$C$2)/'[2]Trame de calcul'!#REF!+AF412*'[2]Paramètres commerciaux'!$C$2+AG412*'[2]Paramètres commerciaux'!$C$2+AH412*'[2]Paramètres commerciaux'!$C$3+AI412*'[2]Paramètres commerciaux'!$C$3+AK412*'[2]Paramètres commerciaux'!$C$2+IF(AL412='[2]Liste de choix'!$A$4,('[2]Tps prépa fixe'!$B$2*'[2]Paramètres commerciaux'!$C$2)/#REF!,IF('[2]Trame de calcul'!AR412='[2]Liste de choix'!$A$3,('[2]Tps prépa fixe'!$B$3*'[2]Paramètres commerciaux'!$C$2)/#REF!,0))+IF(AM412&lt;&gt;"",(('[2]Tps prépa fixe'!$B$4*'[2]Paramètres commerciaux'!$C$2)*AN412)/'[2]Trame de calcul'!#REF!,0)+((AM412*'[2]Paramètres commerciaux'!$C$2)+IF('[2]Trame de calcul'!AU412='[2]Liste de choix'!$C$4,'[2]Liste de choix'!$D$4*'[2]Paramètres commerciaux'!$C$2,0))*'[2]Trame de calcul'!AT412,"")</f>
        <v/>
      </c>
      <c r="AW412" s="46" t="str">
        <f>IFERROR(#REF!+#REF!+(#REF!*'[2]Paramètres commerciaux'!$C$1)/'[2]Trame de calcul'!#REF!+#REF!*'[2]Paramètres commerciaux'!$C$1+A412*'[2]Paramètres commerciaux'!$C$1+(AB412*'[2]Paramètres commerciaux'!$C$1)/#REF!+AC412*'[2]Paramètres commerciaux'!$C$1+(AD412*'[2]Paramètres commerciaux'!$C$1)/'[2]Trame de calcul'!#REF!+AE412*'[2]Paramètres commerciaux'!$C$1+AF412*'[2]Paramètres commerciaux'!$C$1+AG412+AH412+AJ412*'[2]Paramètres commerciaux'!$C$1+IF(AK412='[2]Liste de choix'!$A$4,('[2]Tps prépa fixe'!$B$2*'[2]Paramètres commerciaux'!$C$1)/#REF!,IF('[2]Trame de calcul'!AQ412='[2]Liste de choix'!$A$3,('[2]Tps prépa fixe'!$B$3*'[2]Paramètres commerciaux'!$C$1)/#REF!,0))+IF(AL412&lt;&gt;"",(('[2]Tps prépa fixe'!$B$4*'[2]Paramètres commerciaux'!$C$1)*AM412)/'[2]Trame de calcul'!#REF!,0)+((AL412*'[2]Paramètres commerciaux'!$C$1)+IF('[2]Trame de calcul'!AT412='[2]Liste de choix'!$C$4,'[2]Liste de choix'!$D$4*'[2]Paramètres commerciaux'!$C$1,0))*'[2]Trame de calcul'!AS412,"")</f>
        <v/>
      </c>
      <c r="AX412" s="46" t="str">
        <f>IFERROR(AW412+(AI412/#REF!),"")</f>
        <v/>
      </c>
    </row>
    <row r="413" spans="1:50" x14ac:dyDescent="0.3">
      <c r="A413" s="52"/>
      <c r="B413" s="48"/>
      <c r="C413" s="48"/>
      <c r="D413" s="48"/>
      <c r="E413" s="48"/>
      <c r="F413" s="48"/>
      <c r="G413" s="48"/>
      <c r="H413" s="48"/>
      <c r="I413" s="51" t="str">
        <f t="shared" si="10"/>
        <v/>
      </c>
      <c r="J413" s="50" t="str">
        <f t="shared" si="11"/>
        <v/>
      </c>
      <c r="K413" s="48"/>
      <c r="L413" s="48"/>
      <c r="M413" s="48"/>
      <c r="N413" s="48"/>
      <c r="O413" s="48"/>
      <c r="P413" s="48"/>
      <c r="Q413" s="48"/>
      <c r="R413" s="48"/>
      <c r="S413" s="48"/>
      <c r="T413" s="48"/>
      <c r="U413" s="48"/>
      <c r="V413" s="48"/>
      <c r="W413" s="48"/>
      <c r="X413" s="48"/>
      <c r="Y413" s="48"/>
      <c r="Z413" s="48"/>
      <c r="AA413" s="48"/>
      <c r="AB413" s="48"/>
      <c r="AC413" s="48"/>
      <c r="AD413" s="48"/>
      <c r="AE413" s="48"/>
      <c r="AF413" s="48"/>
      <c r="AG413" s="48"/>
      <c r="AH413" s="48"/>
      <c r="AI413" s="48"/>
      <c r="AJ413" s="48"/>
      <c r="AK413" s="48"/>
      <c r="AL413" s="48"/>
      <c r="AM413" s="48"/>
      <c r="AN413" s="48"/>
      <c r="AO413" s="49">
        <f t="shared" si="12"/>
        <v>0</v>
      </c>
      <c r="AP413" s="49">
        <f t="shared" si="13"/>
        <v>0</v>
      </c>
      <c r="AQ413" s="48"/>
      <c r="AR413" s="48"/>
      <c r="AS413" s="48"/>
      <c r="AT413" s="48"/>
      <c r="AU413" s="47">
        <f t="shared" si="14"/>
        <v>0</v>
      </c>
      <c r="AV413" s="46" t="str">
        <f>IFERROR(#REF!*'[2]Paramètres commerciaux'!$C$5+#REF!*'[2]Paramètres commerciaux'!$C$4+(#REF!*'[2]Paramètres commerciaux'!$C$2)/'[2]Trame de calcul'!#REF!+A413*'[2]Paramètres commerciaux'!$C$2+B413*'[2]Paramètres commerciaux'!$C$2+(AC413*'[2]Paramètres commerciaux'!$C$2)/'[2]Trame de calcul'!#REF!+AD413*'[2]Paramètres commerciaux'!$C$2+(AE413*'[2]Paramètres commerciaux'!$C$2)/'[2]Trame de calcul'!#REF!+AF413*'[2]Paramètres commerciaux'!$C$2+AG413*'[2]Paramètres commerciaux'!$C$2+AH413*'[2]Paramètres commerciaux'!$C$3+AI413*'[2]Paramètres commerciaux'!$C$3+AK413*'[2]Paramètres commerciaux'!$C$2+IF(AL413='[2]Liste de choix'!$A$4,('[2]Tps prépa fixe'!$B$2*'[2]Paramètres commerciaux'!$C$2)/#REF!,IF('[2]Trame de calcul'!AR413='[2]Liste de choix'!$A$3,('[2]Tps prépa fixe'!$B$3*'[2]Paramètres commerciaux'!$C$2)/#REF!,0))+IF(AM413&lt;&gt;"",(('[2]Tps prépa fixe'!$B$4*'[2]Paramètres commerciaux'!$C$2)*AN413)/'[2]Trame de calcul'!#REF!,0)+((AM413*'[2]Paramètres commerciaux'!$C$2)+IF('[2]Trame de calcul'!AU413='[2]Liste de choix'!$C$4,'[2]Liste de choix'!$D$4*'[2]Paramètres commerciaux'!$C$2,0))*'[2]Trame de calcul'!AT413,"")</f>
        <v/>
      </c>
      <c r="AW413" s="46" t="str">
        <f>IFERROR(#REF!+#REF!+(#REF!*'[2]Paramètres commerciaux'!$C$1)/'[2]Trame de calcul'!#REF!+#REF!*'[2]Paramètres commerciaux'!$C$1+A413*'[2]Paramètres commerciaux'!$C$1+(AB413*'[2]Paramètres commerciaux'!$C$1)/#REF!+AC413*'[2]Paramètres commerciaux'!$C$1+(AD413*'[2]Paramètres commerciaux'!$C$1)/'[2]Trame de calcul'!#REF!+AE413*'[2]Paramètres commerciaux'!$C$1+AF413*'[2]Paramètres commerciaux'!$C$1+AG413+AH413+AJ413*'[2]Paramètres commerciaux'!$C$1+IF(AK413='[2]Liste de choix'!$A$4,('[2]Tps prépa fixe'!$B$2*'[2]Paramètres commerciaux'!$C$1)/#REF!,IF('[2]Trame de calcul'!AQ413='[2]Liste de choix'!$A$3,('[2]Tps prépa fixe'!$B$3*'[2]Paramètres commerciaux'!$C$1)/#REF!,0))+IF(AL413&lt;&gt;"",(('[2]Tps prépa fixe'!$B$4*'[2]Paramètres commerciaux'!$C$1)*AM413)/'[2]Trame de calcul'!#REF!,0)+((AL413*'[2]Paramètres commerciaux'!$C$1)+IF('[2]Trame de calcul'!AT413='[2]Liste de choix'!$C$4,'[2]Liste de choix'!$D$4*'[2]Paramètres commerciaux'!$C$1,0))*'[2]Trame de calcul'!AS413,"")</f>
        <v/>
      </c>
      <c r="AX413" s="46" t="str">
        <f>IFERROR(AW413+(AI413/#REF!),"")</f>
        <v/>
      </c>
    </row>
    <row r="414" spans="1:50" x14ac:dyDescent="0.3">
      <c r="A414" s="52"/>
      <c r="B414" s="48"/>
      <c r="C414" s="48"/>
      <c r="D414" s="48"/>
      <c r="E414" s="48"/>
      <c r="F414" s="48"/>
      <c r="G414" s="48"/>
      <c r="H414" s="48"/>
      <c r="I414" s="51" t="str">
        <f t="shared" si="10"/>
        <v/>
      </c>
      <c r="J414" s="50" t="str">
        <f t="shared" si="11"/>
        <v/>
      </c>
      <c r="K414" s="48"/>
      <c r="L414" s="48"/>
      <c r="M414" s="48"/>
      <c r="N414" s="48"/>
      <c r="O414" s="48"/>
      <c r="P414" s="48"/>
      <c r="Q414" s="48"/>
      <c r="R414" s="48"/>
      <c r="S414" s="48"/>
      <c r="T414" s="48"/>
      <c r="U414" s="48"/>
      <c r="V414" s="48"/>
      <c r="W414" s="48"/>
      <c r="X414" s="48"/>
      <c r="Y414" s="48"/>
      <c r="Z414" s="48"/>
      <c r="AA414" s="48"/>
      <c r="AB414" s="48"/>
      <c r="AC414" s="48"/>
      <c r="AD414" s="48"/>
      <c r="AE414" s="48"/>
      <c r="AF414" s="48"/>
      <c r="AG414" s="48"/>
      <c r="AH414" s="48"/>
      <c r="AI414" s="48"/>
      <c r="AJ414" s="48"/>
      <c r="AK414" s="48"/>
      <c r="AL414" s="48"/>
      <c r="AM414" s="48"/>
      <c r="AN414" s="48"/>
      <c r="AO414" s="49">
        <f t="shared" si="12"/>
        <v>0</v>
      </c>
      <c r="AP414" s="49">
        <f t="shared" si="13"/>
        <v>0</v>
      </c>
      <c r="AQ414" s="48"/>
      <c r="AR414" s="48"/>
      <c r="AS414" s="48"/>
      <c r="AT414" s="48"/>
      <c r="AU414" s="47">
        <f t="shared" si="14"/>
        <v>0</v>
      </c>
      <c r="AV414" s="46" t="str">
        <f>IFERROR(#REF!*'[2]Paramètres commerciaux'!$C$5+#REF!*'[2]Paramètres commerciaux'!$C$4+(#REF!*'[2]Paramètres commerciaux'!$C$2)/'[2]Trame de calcul'!#REF!+A414*'[2]Paramètres commerciaux'!$C$2+B414*'[2]Paramètres commerciaux'!$C$2+(AC414*'[2]Paramètres commerciaux'!$C$2)/'[2]Trame de calcul'!#REF!+AD414*'[2]Paramètres commerciaux'!$C$2+(AE414*'[2]Paramètres commerciaux'!$C$2)/'[2]Trame de calcul'!#REF!+AF414*'[2]Paramètres commerciaux'!$C$2+AG414*'[2]Paramètres commerciaux'!$C$2+AH414*'[2]Paramètres commerciaux'!$C$3+AI414*'[2]Paramètres commerciaux'!$C$3+AK414*'[2]Paramètres commerciaux'!$C$2+IF(AL414='[2]Liste de choix'!$A$4,('[2]Tps prépa fixe'!$B$2*'[2]Paramètres commerciaux'!$C$2)/#REF!,IF('[2]Trame de calcul'!AR414='[2]Liste de choix'!$A$3,('[2]Tps prépa fixe'!$B$3*'[2]Paramètres commerciaux'!$C$2)/#REF!,0))+IF(AM414&lt;&gt;"",(('[2]Tps prépa fixe'!$B$4*'[2]Paramètres commerciaux'!$C$2)*AN414)/'[2]Trame de calcul'!#REF!,0)+((AM414*'[2]Paramètres commerciaux'!$C$2)+IF('[2]Trame de calcul'!AU414='[2]Liste de choix'!$C$4,'[2]Liste de choix'!$D$4*'[2]Paramètres commerciaux'!$C$2,0))*'[2]Trame de calcul'!AT414,"")</f>
        <v/>
      </c>
      <c r="AW414" s="46" t="str">
        <f>IFERROR(#REF!+#REF!+(#REF!*'[2]Paramètres commerciaux'!$C$1)/'[2]Trame de calcul'!#REF!+#REF!*'[2]Paramètres commerciaux'!$C$1+A414*'[2]Paramètres commerciaux'!$C$1+(AB414*'[2]Paramètres commerciaux'!$C$1)/#REF!+AC414*'[2]Paramètres commerciaux'!$C$1+(AD414*'[2]Paramètres commerciaux'!$C$1)/'[2]Trame de calcul'!#REF!+AE414*'[2]Paramètres commerciaux'!$C$1+AF414*'[2]Paramètres commerciaux'!$C$1+AG414+AH414+AJ414*'[2]Paramètres commerciaux'!$C$1+IF(AK414='[2]Liste de choix'!$A$4,('[2]Tps prépa fixe'!$B$2*'[2]Paramètres commerciaux'!$C$1)/#REF!,IF('[2]Trame de calcul'!AQ414='[2]Liste de choix'!$A$3,('[2]Tps prépa fixe'!$B$3*'[2]Paramètres commerciaux'!$C$1)/#REF!,0))+IF(AL414&lt;&gt;"",(('[2]Tps prépa fixe'!$B$4*'[2]Paramètres commerciaux'!$C$1)*AM414)/'[2]Trame de calcul'!#REF!,0)+((AL414*'[2]Paramètres commerciaux'!$C$1)+IF('[2]Trame de calcul'!AT414='[2]Liste de choix'!$C$4,'[2]Liste de choix'!$D$4*'[2]Paramètres commerciaux'!$C$1,0))*'[2]Trame de calcul'!AS414,"")</f>
        <v/>
      </c>
      <c r="AX414" s="46" t="str">
        <f>IFERROR(AW414+(AI414/#REF!),"")</f>
        <v/>
      </c>
    </row>
    <row r="415" spans="1:50" x14ac:dyDescent="0.3">
      <c r="A415" s="52"/>
      <c r="B415" s="48"/>
      <c r="C415" s="48"/>
      <c r="D415" s="48"/>
      <c r="E415" s="48"/>
      <c r="F415" s="48"/>
      <c r="G415" s="48"/>
      <c r="H415" s="48"/>
      <c r="I415" s="51" t="str">
        <f t="shared" si="10"/>
        <v/>
      </c>
      <c r="J415" s="50" t="str">
        <f t="shared" si="11"/>
        <v/>
      </c>
      <c r="K415" s="48"/>
      <c r="L415" s="48"/>
      <c r="M415" s="48"/>
      <c r="N415" s="48"/>
      <c r="O415" s="48"/>
      <c r="P415" s="48"/>
      <c r="Q415" s="48"/>
      <c r="R415" s="48"/>
      <c r="S415" s="48"/>
      <c r="T415" s="48"/>
      <c r="U415" s="48"/>
      <c r="V415" s="48"/>
      <c r="W415" s="48"/>
      <c r="X415" s="48"/>
      <c r="Y415" s="48"/>
      <c r="Z415" s="48"/>
      <c r="AA415" s="48"/>
      <c r="AB415" s="48"/>
      <c r="AC415" s="48"/>
      <c r="AD415" s="48"/>
      <c r="AE415" s="48"/>
      <c r="AF415" s="48"/>
      <c r="AG415" s="48"/>
      <c r="AH415" s="48"/>
      <c r="AI415" s="48"/>
      <c r="AJ415" s="48"/>
      <c r="AK415" s="48"/>
      <c r="AL415" s="48"/>
      <c r="AM415" s="48"/>
      <c r="AN415" s="48"/>
      <c r="AO415" s="49">
        <f t="shared" si="12"/>
        <v>0</v>
      </c>
      <c r="AP415" s="49">
        <f t="shared" si="13"/>
        <v>0</v>
      </c>
      <c r="AQ415" s="48"/>
      <c r="AR415" s="48"/>
      <c r="AS415" s="48"/>
      <c r="AT415" s="48"/>
      <c r="AU415" s="47">
        <f t="shared" si="14"/>
        <v>0</v>
      </c>
      <c r="AV415" s="46" t="str">
        <f>IFERROR(#REF!*'[2]Paramètres commerciaux'!$C$5+#REF!*'[2]Paramètres commerciaux'!$C$4+(#REF!*'[2]Paramètres commerciaux'!$C$2)/'[2]Trame de calcul'!#REF!+A415*'[2]Paramètres commerciaux'!$C$2+B415*'[2]Paramètres commerciaux'!$C$2+(AC415*'[2]Paramètres commerciaux'!$C$2)/'[2]Trame de calcul'!#REF!+AD415*'[2]Paramètres commerciaux'!$C$2+(AE415*'[2]Paramètres commerciaux'!$C$2)/'[2]Trame de calcul'!#REF!+AF415*'[2]Paramètres commerciaux'!$C$2+AG415*'[2]Paramètres commerciaux'!$C$2+AH415*'[2]Paramètres commerciaux'!$C$3+AI415*'[2]Paramètres commerciaux'!$C$3+AK415*'[2]Paramètres commerciaux'!$C$2+IF(AL415='[2]Liste de choix'!$A$4,('[2]Tps prépa fixe'!$B$2*'[2]Paramètres commerciaux'!$C$2)/#REF!,IF('[2]Trame de calcul'!AR415='[2]Liste de choix'!$A$3,('[2]Tps prépa fixe'!$B$3*'[2]Paramètres commerciaux'!$C$2)/#REF!,0))+IF(AM415&lt;&gt;"",(('[2]Tps prépa fixe'!$B$4*'[2]Paramètres commerciaux'!$C$2)*AN415)/'[2]Trame de calcul'!#REF!,0)+((AM415*'[2]Paramètres commerciaux'!$C$2)+IF('[2]Trame de calcul'!AU415='[2]Liste de choix'!$C$4,'[2]Liste de choix'!$D$4*'[2]Paramètres commerciaux'!$C$2,0))*'[2]Trame de calcul'!AT415,"")</f>
        <v/>
      </c>
      <c r="AW415" s="46" t="str">
        <f>IFERROR(#REF!+#REF!+(#REF!*'[2]Paramètres commerciaux'!$C$1)/'[2]Trame de calcul'!#REF!+#REF!*'[2]Paramètres commerciaux'!$C$1+A415*'[2]Paramètres commerciaux'!$C$1+(AB415*'[2]Paramètres commerciaux'!$C$1)/#REF!+AC415*'[2]Paramètres commerciaux'!$C$1+(AD415*'[2]Paramètres commerciaux'!$C$1)/'[2]Trame de calcul'!#REF!+AE415*'[2]Paramètres commerciaux'!$C$1+AF415*'[2]Paramètres commerciaux'!$C$1+AG415+AH415+AJ415*'[2]Paramètres commerciaux'!$C$1+IF(AK415='[2]Liste de choix'!$A$4,('[2]Tps prépa fixe'!$B$2*'[2]Paramètres commerciaux'!$C$1)/#REF!,IF('[2]Trame de calcul'!AQ415='[2]Liste de choix'!$A$3,('[2]Tps prépa fixe'!$B$3*'[2]Paramètres commerciaux'!$C$1)/#REF!,0))+IF(AL415&lt;&gt;"",(('[2]Tps prépa fixe'!$B$4*'[2]Paramètres commerciaux'!$C$1)*AM415)/'[2]Trame de calcul'!#REF!,0)+((AL415*'[2]Paramètres commerciaux'!$C$1)+IF('[2]Trame de calcul'!AT415='[2]Liste de choix'!$C$4,'[2]Liste de choix'!$D$4*'[2]Paramètres commerciaux'!$C$1,0))*'[2]Trame de calcul'!AS415,"")</f>
        <v/>
      </c>
      <c r="AX415" s="46" t="str">
        <f>IFERROR(AW415+(AI415/#REF!),"")</f>
        <v/>
      </c>
    </row>
    <row r="416" spans="1:50" x14ac:dyDescent="0.3">
      <c r="A416" s="52"/>
      <c r="B416" s="48"/>
      <c r="C416" s="48"/>
      <c r="D416" s="48"/>
      <c r="E416" s="48"/>
      <c r="F416" s="48"/>
      <c r="G416" s="48"/>
      <c r="H416" s="48"/>
      <c r="I416" s="51" t="str">
        <f t="shared" si="10"/>
        <v/>
      </c>
      <c r="J416" s="50" t="str">
        <f t="shared" si="11"/>
        <v/>
      </c>
      <c r="K416" s="48"/>
      <c r="L416" s="48"/>
      <c r="M416" s="48"/>
      <c r="N416" s="48"/>
      <c r="O416" s="48"/>
      <c r="P416" s="48"/>
      <c r="Q416" s="48"/>
      <c r="R416" s="48"/>
      <c r="S416" s="48"/>
      <c r="T416" s="48"/>
      <c r="U416" s="48"/>
      <c r="V416" s="48"/>
      <c r="W416" s="48"/>
      <c r="X416" s="48"/>
      <c r="Y416" s="48"/>
      <c r="Z416" s="48"/>
      <c r="AA416" s="48"/>
      <c r="AB416" s="48"/>
      <c r="AC416" s="48"/>
      <c r="AD416" s="48"/>
      <c r="AE416" s="48"/>
      <c r="AF416" s="48"/>
      <c r="AG416" s="48"/>
      <c r="AH416" s="48"/>
      <c r="AI416" s="48"/>
      <c r="AJ416" s="48"/>
      <c r="AK416" s="48"/>
      <c r="AL416" s="48"/>
      <c r="AM416" s="48"/>
      <c r="AN416" s="48"/>
      <c r="AO416" s="49">
        <f t="shared" si="12"/>
        <v>0</v>
      </c>
      <c r="AP416" s="49">
        <f t="shared" si="13"/>
        <v>0</v>
      </c>
      <c r="AQ416" s="48"/>
      <c r="AR416" s="48"/>
      <c r="AS416" s="48"/>
      <c r="AT416" s="48"/>
      <c r="AU416" s="47">
        <f t="shared" si="14"/>
        <v>0</v>
      </c>
      <c r="AV416" s="46" t="str">
        <f>IFERROR(#REF!*'[2]Paramètres commerciaux'!$C$5+#REF!*'[2]Paramètres commerciaux'!$C$4+(#REF!*'[2]Paramètres commerciaux'!$C$2)/'[2]Trame de calcul'!#REF!+A416*'[2]Paramètres commerciaux'!$C$2+B416*'[2]Paramètres commerciaux'!$C$2+(AC416*'[2]Paramètres commerciaux'!$C$2)/'[2]Trame de calcul'!#REF!+AD416*'[2]Paramètres commerciaux'!$C$2+(AE416*'[2]Paramètres commerciaux'!$C$2)/'[2]Trame de calcul'!#REF!+AF416*'[2]Paramètres commerciaux'!$C$2+AG416*'[2]Paramètres commerciaux'!$C$2+AH416*'[2]Paramètres commerciaux'!$C$3+AI416*'[2]Paramètres commerciaux'!$C$3+AK416*'[2]Paramètres commerciaux'!$C$2+IF(AL416='[2]Liste de choix'!$A$4,('[2]Tps prépa fixe'!$B$2*'[2]Paramètres commerciaux'!$C$2)/#REF!,IF('[2]Trame de calcul'!AR416='[2]Liste de choix'!$A$3,('[2]Tps prépa fixe'!$B$3*'[2]Paramètres commerciaux'!$C$2)/#REF!,0))+IF(AM416&lt;&gt;"",(('[2]Tps prépa fixe'!$B$4*'[2]Paramètres commerciaux'!$C$2)*AN416)/'[2]Trame de calcul'!#REF!,0)+((AM416*'[2]Paramètres commerciaux'!$C$2)+IF('[2]Trame de calcul'!AU416='[2]Liste de choix'!$C$4,'[2]Liste de choix'!$D$4*'[2]Paramètres commerciaux'!$C$2,0))*'[2]Trame de calcul'!AT416,"")</f>
        <v/>
      </c>
      <c r="AW416" s="46" t="str">
        <f>IFERROR(#REF!+#REF!+(#REF!*'[2]Paramètres commerciaux'!$C$1)/'[2]Trame de calcul'!#REF!+#REF!*'[2]Paramètres commerciaux'!$C$1+A416*'[2]Paramètres commerciaux'!$C$1+(AB416*'[2]Paramètres commerciaux'!$C$1)/#REF!+AC416*'[2]Paramètres commerciaux'!$C$1+(AD416*'[2]Paramètres commerciaux'!$C$1)/'[2]Trame de calcul'!#REF!+AE416*'[2]Paramètres commerciaux'!$C$1+AF416*'[2]Paramètres commerciaux'!$C$1+AG416+AH416+AJ416*'[2]Paramètres commerciaux'!$C$1+IF(AK416='[2]Liste de choix'!$A$4,('[2]Tps prépa fixe'!$B$2*'[2]Paramètres commerciaux'!$C$1)/#REF!,IF('[2]Trame de calcul'!AQ416='[2]Liste de choix'!$A$3,('[2]Tps prépa fixe'!$B$3*'[2]Paramètres commerciaux'!$C$1)/#REF!,0))+IF(AL416&lt;&gt;"",(('[2]Tps prépa fixe'!$B$4*'[2]Paramètres commerciaux'!$C$1)*AM416)/'[2]Trame de calcul'!#REF!,0)+((AL416*'[2]Paramètres commerciaux'!$C$1)+IF('[2]Trame de calcul'!AT416='[2]Liste de choix'!$C$4,'[2]Liste de choix'!$D$4*'[2]Paramètres commerciaux'!$C$1,0))*'[2]Trame de calcul'!AS416,"")</f>
        <v/>
      </c>
      <c r="AX416" s="46" t="str">
        <f>IFERROR(AW416+(AI416/#REF!),"")</f>
        <v/>
      </c>
    </row>
    <row r="417" spans="1:50" x14ac:dyDescent="0.3">
      <c r="A417" s="52"/>
      <c r="B417" s="48"/>
      <c r="C417" s="48"/>
      <c r="D417" s="48"/>
      <c r="E417" s="48"/>
      <c r="F417" s="48"/>
      <c r="G417" s="48"/>
      <c r="H417" s="48"/>
      <c r="I417" s="51" t="str">
        <f t="shared" si="10"/>
        <v/>
      </c>
      <c r="J417" s="50" t="str">
        <f t="shared" si="11"/>
        <v/>
      </c>
      <c r="K417" s="48"/>
      <c r="L417" s="48"/>
      <c r="M417" s="48"/>
      <c r="N417" s="48"/>
      <c r="O417" s="48"/>
      <c r="P417" s="48"/>
      <c r="Q417" s="48"/>
      <c r="R417" s="48"/>
      <c r="S417" s="48"/>
      <c r="T417" s="48"/>
      <c r="U417" s="48"/>
      <c r="V417" s="48"/>
      <c r="W417" s="48"/>
      <c r="X417" s="48"/>
      <c r="Y417" s="48"/>
      <c r="Z417" s="48"/>
      <c r="AA417" s="48"/>
      <c r="AB417" s="48"/>
      <c r="AC417" s="48"/>
      <c r="AD417" s="48"/>
      <c r="AE417" s="48"/>
      <c r="AF417" s="48"/>
      <c r="AG417" s="48"/>
      <c r="AH417" s="48"/>
      <c r="AI417" s="48"/>
      <c r="AJ417" s="48"/>
      <c r="AK417" s="48"/>
      <c r="AL417" s="48"/>
      <c r="AM417" s="48"/>
      <c r="AN417" s="48"/>
      <c r="AO417" s="49">
        <f t="shared" si="12"/>
        <v>0</v>
      </c>
      <c r="AP417" s="49">
        <f t="shared" si="13"/>
        <v>0</v>
      </c>
      <c r="AQ417" s="48"/>
      <c r="AR417" s="48"/>
      <c r="AS417" s="48"/>
      <c r="AT417" s="48"/>
      <c r="AU417" s="47">
        <f t="shared" si="14"/>
        <v>0</v>
      </c>
      <c r="AV417" s="46" t="str">
        <f>IFERROR(#REF!*'[2]Paramètres commerciaux'!$C$5+#REF!*'[2]Paramètres commerciaux'!$C$4+(#REF!*'[2]Paramètres commerciaux'!$C$2)/'[2]Trame de calcul'!#REF!+A417*'[2]Paramètres commerciaux'!$C$2+B417*'[2]Paramètres commerciaux'!$C$2+(AC417*'[2]Paramètres commerciaux'!$C$2)/'[2]Trame de calcul'!#REF!+AD417*'[2]Paramètres commerciaux'!$C$2+(AE417*'[2]Paramètres commerciaux'!$C$2)/'[2]Trame de calcul'!#REF!+AF417*'[2]Paramètres commerciaux'!$C$2+AG417*'[2]Paramètres commerciaux'!$C$2+AH417*'[2]Paramètres commerciaux'!$C$3+AI417*'[2]Paramètres commerciaux'!$C$3+AK417*'[2]Paramètres commerciaux'!$C$2+IF(AL417='[2]Liste de choix'!$A$4,('[2]Tps prépa fixe'!$B$2*'[2]Paramètres commerciaux'!$C$2)/#REF!,IF('[2]Trame de calcul'!AR417='[2]Liste de choix'!$A$3,('[2]Tps prépa fixe'!$B$3*'[2]Paramètres commerciaux'!$C$2)/#REF!,0))+IF(AM417&lt;&gt;"",(('[2]Tps prépa fixe'!$B$4*'[2]Paramètres commerciaux'!$C$2)*AN417)/'[2]Trame de calcul'!#REF!,0)+((AM417*'[2]Paramètres commerciaux'!$C$2)+IF('[2]Trame de calcul'!AU417='[2]Liste de choix'!$C$4,'[2]Liste de choix'!$D$4*'[2]Paramètres commerciaux'!$C$2,0))*'[2]Trame de calcul'!AT417,"")</f>
        <v/>
      </c>
      <c r="AW417" s="46" t="str">
        <f>IFERROR(#REF!+#REF!+(#REF!*'[2]Paramètres commerciaux'!$C$1)/'[2]Trame de calcul'!#REF!+#REF!*'[2]Paramètres commerciaux'!$C$1+A417*'[2]Paramètres commerciaux'!$C$1+(AB417*'[2]Paramètres commerciaux'!$C$1)/#REF!+AC417*'[2]Paramètres commerciaux'!$C$1+(AD417*'[2]Paramètres commerciaux'!$C$1)/'[2]Trame de calcul'!#REF!+AE417*'[2]Paramètres commerciaux'!$C$1+AF417*'[2]Paramètres commerciaux'!$C$1+AG417+AH417+AJ417*'[2]Paramètres commerciaux'!$C$1+IF(AK417='[2]Liste de choix'!$A$4,('[2]Tps prépa fixe'!$B$2*'[2]Paramètres commerciaux'!$C$1)/#REF!,IF('[2]Trame de calcul'!AQ417='[2]Liste de choix'!$A$3,('[2]Tps prépa fixe'!$B$3*'[2]Paramètres commerciaux'!$C$1)/#REF!,0))+IF(AL417&lt;&gt;"",(('[2]Tps prépa fixe'!$B$4*'[2]Paramètres commerciaux'!$C$1)*AM417)/'[2]Trame de calcul'!#REF!,0)+((AL417*'[2]Paramètres commerciaux'!$C$1)+IF('[2]Trame de calcul'!AT417='[2]Liste de choix'!$C$4,'[2]Liste de choix'!$D$4*'[2]Paramètres commerciaux'!$C$1,0))*'[2]Trame de calcul'!AS417,"")</f>
        <v/>
      </c>
      <c r="AX417" s="46" t="str">
        <f>IFERROR(AW417+(AI417/#REF!),"")</f>
        <v/>
      </c>
    </row>
    <row r="418" spans="1:50" x14ac:dyDescent="0.3">
      <c r="A418" s="52"/>
      <c r="B418" s="48"/>
      <c r="C418" s="48"/>
      <c r="D418" s="48"/>
      <c r="E418" s="48"/>
      <c r="F418" s="48"/>
      <c r="G418" s="48"/>
      <c r="H418" s="48"/>
      <c r="I418" s="51" t="str">
        <f t="shared" si="10"/>
        <v/>
      </c>
      <c r="J418" s="50" t="str">
        <f t="shared" si="11"/>
        <v/>
      </c>
      <c r="K418" s="48"/>
      <c r="L418" s="48"/>
      <c r="M418" s="48"/>
      <c r="N418" s="48"/>
      <c r="O418" s="48"/>
      <c r="P418" s="48"/>
      <c r="Q418" s="48"/>
      <c r="R418" s="48"/>
      <c r="S418" s="48"/>
      <c r="T418" s="48"/>
      <c r="U418" s="48"/>
      <c r="V418" s="48"/>
      <c r="W418" s="48"/>
      <c r="X418" s="48"/>
      <c r="Y418" s="48"/>
      <c r="Z418" s="48"/>
      <c r="AA418" s="48"/>
      <c r="AB418" s="48"/>
      <c r="AC418" s="48"/>
      <c r="AD418" s="48"/>
      <c r="AE418" s="48"/>
      <c r="AF418" s="48"/>
      <c r="AG418" s="48"/>
      <c r="AH418" s="48"/>
      <c r="AI418" s="48"/>
      <c r="AJ418" s="48"/>
      <c r="AK418" s="48"/>
      <c r="AL418" s="48"/>
      <c r="AM418" s="48"/>
      <c r="AN418" s="48"/>
      <c r="AO418" s="49">
        <f t="shared" si="12"/>
        <v>0</v>
      </c>
      <c r="AP418" s="49">
        <f t="shared" si="13"/>
        <v>0</v>
      </c>
      <c r="AQ418" s="48"/>
      <c r="AR418" s="48"/>
      <c r="AS418" s="48"/>
      <c r="AT418" s="48"/>
      <c r="AU418" s="47">
        <f t="shared" si="14"/>
        <v>0</v>
      </c>
      <c r="AV418" s="46" t="str">
        <f>IFERROR(#REF!*'[2]Paramètres commerciaux'!$C$5+#REF!*'[2]Paramètres commerciaux'!$C$4+(#REF!*'[2]Paramètres commerciaux'!$C$2)/'[2]Trame de calcul'!#REF!+A418*'[2]Paramètres commerciaux'!$C$2+B418*'[2]Paramètres commerciaux'!$C$2+(AC418*'[2]Paramètres commerciaux'!$C$2)/'[2]Trame de calcul'!#REF!+AD418*'[2]Paramètres commerciaux'!$C$2+(AE418*'[2]Paramètres commerciaux'!$C$2)/'[2]Trame de calcul'!#REF!+AF418*'[2]Paramètres commerciaux'!$C$2+AG418*'[2]Paramètres commerciaux'!$C$2+AH418*'[2]Paramètres commerciaux'!$C$3+AI418*'[2]Paramètres commerciaux'!$C$3+AK418*'[2]Paramètres commerciaux'!$C$2+IF(AL418='[2]Liste de choix'!$A$4,('[2]Tps prépa fixe'!$B$2*'[2]Paramètres commerciaux'!$C$2)/#REF!,IF('[2]Trame de calcul'!AR418='[2]Liste de choix'!$A$3,('[2]Tps prépa fixe'!$B$3*'[2]Paramètres commerciaux'!$C$2)/#REF!,0))+IF(AM418&lt;&gt;"",(('[2]Tps prépa fixe'!$B$4*'[2]Paramètres commerciaux'!$C$2)*AN418)/'[2]Trame de calcul'!#REF!,0)+((AM418*'[2]Paramètres commerciaux'!$C$2)+IF('[2]Trame de calcul'!AU418='[2]Liste de choix'!$C$4,'[2]Liste de choix'!$D$4*'[2]Paramètres commerciaux'!$C$2,0))*'[2]Trame de calcul'!AT418,"")</f>
        <v/>
      </c>
      <c r="AW418" s="46" t="str">
        <f>IFERROR(#REF!+#REF!+(#REF!*'[2]Paramètres commerciaux'!$C$1)/'[2]Trame de calcul'!#REF!+#REF!*'[2]Paramètres commerciaux'!$C$1+A418*'[2]Paramètres commerciaux'!$C$1+(AB418*'[2]Paramètres commerciaux'!$C$1)/#REF!+AC418*'[2]Paramètres commerciaux'!$C$1+(AD418*'[2]Paramètres commerciaux'!$C$1)/'[2]Trame de calcul'!#REF!+AE418*'[2]Paramètres commerciaux'!$C$1+AF418*'[2]Paramètres commerciaux'!$C$1+AG418+AH418+AJ418*'[2]Paramètres commerciaux'!$C$1+IF(AK418='[2]Liste de choix'!$A$4,('[2]Tps prépa fixe'!$B$2*'[2]Paramètres commerciaux'!$C$1)/#REF!,IF('[2]Trame de calcul'!AQ418='[2]Liste de choix'!$A$3,('[2]Tps prépa fixe'!$B$3*'[2]Paramètres commerciaux'!$C$1)/#REF!,0))+IF(AL418&lt;&gt;"",(('[2]Tps prépa fixe'!$B$4*'[2]Paramètres commerciaux'!$C$1)*AM418)/'[2]Trame de calcul'!#REF!,0)+((AL418*'[2]Paramètres commerciaux'!$C$1)+IF('[2]Trame de calcul'!AT418='[2]Liste de choix'!$C$4,'[2]Liste de choix'!$D$4*'[2]Paramètres commerciaux'!$C$1,0))*'[2]Trame de calcul'!AS418,"")</f>
        <v/>
      </c>
      <c r="AX418" s="46" t="str">
        <f>IFERROR(AW418+(AI418/#REF!),"")</f>
        <v/>
      </c>
    </row>
    <row r="419" spans="1:50" x14ac:dyDescent="0.3">
      <c r="A419" s="52"/>
      <c r="B419" s="48"/>
      <c r="C419" s="48"/>
      <c r="D419" s="48"/>
      <c r="E419" s="48"/>
      <c r="F419" s="48"/>
      <c r="G419" s="48"/>
      <c r="H419" s="48"/>
      <c r="I419" s="51" t="str">
        <f t="shared" si="10"/>
        <v/>
      </c>
      <c r="J419" s="50" t="str">
        <f t="shared" si="11"/>
        <v/>
      </c>
      <c r="K419" s="48"/>
      <c r="L419" s="48"/>
      <c r="M419" s="48"/>
      <c r="N419" s="48"/>
      <c r="O419" s="48"/>
      <c r="P419" s="48"/>
      <c r="Q419" s="48"/>
      <c r="R419" s="48"/>
      <c r="S419" s="48"/>
      <c r="T419" s="48"/>
      <c r="U419" s="48"/>
      <c r="V419" s="48"/>
      <c r="W419" s="48"/>
      <c r="X419" s="48"/>
      <c r="Y419" s="48"/>
      <c r="Z419" s="48"/>
      <c r="AA419" s="48"/>
      <c r="AB419" s="48"/>
      <c r="AC419" s="48"/>
      <c r="AD419" s="48"/>
      <c r="AE419" s="48"/>
      <c r="AF419" s="48"/>
      <c r="AG419" s="48"/>
      <c r="AH419" s="48"/>
      <c r="AI419" s="48"/>
      <c r="AJ419" s="48"/>
      <c r="AK419" s="48"/>
      <c r="AL419" s="48"/>
      <c r="AM419" s="48"/>
      <c r="AN419" s="48"/>
      <c r="AO419" s="49">
        <f t="shared" si="12"/>
        <v>0</v>
      </c>
      <c r="AP419" s="49">
        <f t="shared" si="13"/>
        <v>0</v>
      </c>
      <c r="AQ419" s="48"/>
      <c r="AR419" s="48"/>
      <c r="AS419" s="48"/>
      <c r="AT419" s="48"/>
      <c r="AU419" s="47">
        <f t="shared" si="14"/>
        <v>0</v>
      </c>
      <c r="AV419" s="46" t="str">
        <f>IFERROR(#REF!*'[2]Paramètres commerciaux'!$C$5+#REF!*'[2]Paramètres commerciaux'!$C$4+(#REF!*'[2]Paramètres commerciaux'!$C$2)/'[2]Trame de calcul'!#REF!+A419*'[2]Paramètres commerciaux'!$C$2+B419*'[2]Paramètres commerciaux'!$C$2+(AC419*'[2]Paramètres commerciaux'!$C$2)/'[2]Trame de calcul'!#REF!+AD419*'[2]Paramètres commerciaux'!$C$2+(AE419*'[2]Paramètres commerciaux'!$C$2)/'[2]Trame de calcul'!#REF!+AF419*'[2]Paramètres commerciaux'!$C$2+AG419*'[2]Paramètres commerciaux'!$C$2+AH419*'[2]Paramètres commerciaux'!$C$3+AI419*'[2]Paramètres commerciaux'!$C$3+AK419*'[2]Paramètres commerciaux'!$C$2+IF(AL419='[2]Liste de choix'!$A$4,('[2]Tps prépa fixe'!$B$2*'[2]Paramètres commerciaux'!$C$2)/#REF!,IF('[2]Trame de calcul'!AR419='[2]Liste de choix'!$A$3,('[2]Tps prépa fixe'!$B$3*'[2]Paramètres commerciaux'!$C$2)/#REF!,0))+IF(AM419&lt;&gt;"",(('[2]Tps prépa fixe'!$B$4*'[2]Paramètres commerciaux'!$C$2)*AN419)/'[2]Trame de calcul'!#REF!,0)+((AM419*'[2]Paramètres commerciaux'!$C$2)+IF('[2]Trame de calcul'!AU419='[2]Liste de choix'!$C$4,'[2]Liste de choix'!$D$4*'[2]Paramètres commerciaux'!$C$2,0))*'[2]Trame de calcul'!AT419,"")</f>
        <v/>
      </c>
      <c r="AW419" s="46" t="str">
        <f>IFERROR(#REF!+#REF!+(#REF!*'[2]Paramètres commerciaux'!$C$1)/'[2]Trame de calcul'!#REF!+#REF!*'[2]Paramètres commerciaux'!$C$1+A419*'[2]Paramètres commerciaux'!$C$1+(AB419*'[2]Paramètres commerciaux'!$C$1)/#REF!+AC419*'[2]Paramètres commerciaux'!$C$1+(AD419*'[2]Paramètres commerciaux'!$C$1)/'[2]Trame de calcul'!#REF!+AE419*'[2]Paramètres commerciaux'!$C$1+AF419*'[2]Paramètres commerciaux'!$C$1+AG419+AH419+AJ419*'[2]Paramètres commerciaux'!$C$1+IF(AK419='[2]Liste de choix'!$A$4,('[2]Tps prépa fixe'!$B$2*'[2]Paramètres commerciaux'!$C$1)/#REF!,IF('[2]Trame de calcul'!AQ419='[2]Liste de choix'!$A$3,('[2]Tps prépa fixe'!$B$3*'[2]Paramètres commerciaux'!$C$1)/#REF!,0))+IF(AL419&lt;&gt;"",(('[2]Tps prépa fixe'!$B$4*'[2]Paramètres commerciaux'!$C$1)*AM419)/'[2]Trame de calcul'!#REF!,0)+((AL419*'[2]Paramètres commerciaux'!$C$1)+IF('[2]Trame de calcul'!AT419='[2]Liste de choix'!$C$4,'[2]Liste de choix'!$D$4*'[2]Paramètres commerciaux'!$C$1,0))*'[2]Trame de calcul'!AS419,"")</f>
        <v/>
      </c>
      <c r="AX419" s="46" t="str">
        <f>IFERROR(AW419+(AI419/#REF!),"")</f>
        <v/>
      </c>
    </row>
    <row r="420" spans="1:50" x14ac:dyDescent="0.3">
      <c r="A420" s="52"/>
      <c r="B420" s="48"/>
      <c r="C420" s="48"/>
      <c r="D420" s="48"/>
      <c r="E420" s="48"/>
      <c r="F420" s="48"/>
      <c r="G420" s="48"/>
      <c r="H420" s="48"/>
      <c r="I420" s="51" t="str">
        <f t="shared" si="10"/>
        <v/>
      </c>
      <c r="J420" s="50" t="str">
        <f t="shared" si="11"/>
        <v/>
      </c>
      <c r="K420" s="48"/>
      <c r="L420" s="48"/>
      <c r="M420" s="48"/>
      <c r="N420" s="48"/>
      <c r="O420" s="48"/>
      <c r="P420" s="48"/>
      <c r="Q420" s="48"/>
      <c r="R420" s="48"/>
      <c r="S420" s="48"/>
      <c r="T420" s="48"/>
      <c r="U420" s="48"/>
      <c r="V420" s="48"/>
      <c r="W420" s="48"/>
      <c r="X420" s="48"/>
      <c r="Y420" s="48"/>
      <c r="Z420" s="48"/>
      <c r="AA420" s="48"/>
      <c r="AB420" s="48"/>
      <c r="AC420" s="48"/>
      <c r="AD420" s="48"/>
      <c r="AE420" s="48"/>
      <c r="AF420" s="48"/>
      <c r="AG420" s="48"/>
      <c r="AH420" s="48"/>
      <c r="AI420" s="48"/>
      <c r="AJ420" s="48"/>
      <c r="AK420" s="48"/>
      <c r="AL420" s="48"/>
      <c r="AM420" s="48"/>
      <c r="AN420" s="48"/>
      <c r="AO420" s="49">
        <f t="shared" si="12"/>
        <v>0</v>
      </c>
      <c r="AP420" s="49">
        <f t="shared" si="13"/>
        <v>0</v>
      </c>
      <c r="AQ420" s="48"/>
      <c r="AR420" s="48"/>
      <c r="AS420" s="48"/>
      <c r="AT420" s="48"/>
      <c r="AU420" s="47">
        <f t="shared" si="14"/>
        <v>0</v>
      </c>
      <c r="AV420" s="46" t="str">
        <f>IFERROR(#REF!*'[2]Paramètres commerciaux'!$C$5+#REF!*'[2]Paramètres commerciaux'!$C$4+(#REF!*'[2]Paramètres commerciaux'!$C$2)/'[2]Trame de calcul'!#REF!+A420*'[2]Paramètres commerciaux'!$C$2+B420*'[2]Paramètres commerciaux'!$C$2+(AC420*'[2]Paramètres commerciaux'!$C$2)/'[2]Trame de calcul'!#REF!+AD420*'[2]Paramètres commerciaux'!$C$2+(AE420*'[2]Paramètres commerciaux'!$C$2)/'[2]Trame de calcul'!#REF!+AF420*'[2]Paramètres commerciaux'!$C$2+AG420*'[2]Paramètres commerciaux'!$C$2+AH420*'[2]Paramètres commerciaux'!$C$3+AI420*'[2]Paramètres commerciaux'!$C$3+AK420*'[2]Paramètres commerciaux'!$C$2+IF(AL420='[2]Liste de choix'!$A$4,('[2]Tps prépa fixe'!$B$2*'[2]Paramètres commerciaux'!$C$2)/#REF!,IF('[2]Trame de calcul'!AR420='[2]Liste de choix'!$A$3,('[2]Tps prépa fixe'!$B$3*'[2]Paramètres commerciaux'!$C$2)/#REF!,0))+IF(AM420&lt;&gt;"",(('[2]Tps prépa fixe'!$B$4*'[2]Paramètres commerciaux'!$C$2)*AN420)/'[2]Trame de calcul'!#REF!,0)+((AM420*'[2]Paramètres commerciaux'!$C$2)+IF('[2]Trame de calcul'!AU420='[2]Liste de choix'!$C$4,'[2]Liste de choix'!$D$4*'[2]Paramètres commerciaux'!$C$2,0))*'[2]Trame de calcul'!AT420,"")</f>
        <v/>
      </c>
      <c r="AW420" s="46" t="str">
        <f>IFERROR(#REF!+#REF!+(#REF!*'[2]Paramètres commerciaux'!$C$1)/'[2]Trame de calcul'!#REF!+#REF!*'[2]Paramètres commerciaux'!$C$1+A420*'[2]Paramètres commerciaux'!$C$1+(AB420*'[2]Paramètres commerciaux'!$C$1)/#REF!+AC420*'[2]Paramètres commerciaux'!$C$1+(AD420*'[2]Paramètres commerciaux'!$C$1)/'[2]Trame de calcul'!#REF!+AE420*'[2]Paramètres commerciaux'!$C$1+AF420*'[2]Paramètres commerciaux'!$C$1+AG420+AH420+AJ420*'[2]Paramètres commerciaux'!$C$1+IF(AK420='[2]Liste de choix'!$A$4,('[2]Tps prépa fixe'!$B$2*'[2]Paramètres commerciaux'!$C$1)/#REF!,IF('[2]Trame de calcul'!AQ420='[2]Liste de choix'!$A$3,('[2]Tps prépa fixe'!$B$3*'[2]Paramètres commerciaux'!$C$1)/#REF!,0))+IF(AL420&lt;&gt;"",(('[2]Tps prépa fixe'!$B$4*'[2]Paramètres commerciaux'!$C$1)*AM420)/'[2]Trame de calcul'!#REF!,0)+((AL420*'[2]Paramètres commerciaux'!$C$1)+IF('[2]Trame de calcul'!AT420='[2]Liste de choix'!$C$4,'[2]Liste de choix'!$D$4*'[2]Paramètres commerciaux'!$C$1,0))*'[2]Trame de calcul'!AS420,"")</f>
        <v/>
      </c>
      <c r="AX420" s="46" t="str">
        <f>IFERROR(AW420+(AI420/#REF!),"")</f>
        <v/>
      </c>
    </row>
    <row r="421" spans="1:50" x14ac:dyDescent="0.3">
      <c r="A421" s="52"/>
      <c r="B421" s="48"/>
      <c r="C421" s="48"/>
      <c r="D421" s="48"/>
      <c r="E421" s="48"/>
      <c r="F421" s="48"/>
      <c r="G421" s="48"/>
      <c r="H421" s="48"/>
      <c r="I421" s="51" t="str">
        <f t="shared" si="10"/>
        <v/>
      </c>
      <c r="J421" s="50" t="str">
        <f t="shared" si="11"/>
        <v/>
      </c>
      <c r="K421" s="48"/>
      <c r="L421" s="48"/>
      <c r="M421" s="48"/>
      <c r="N421" s="48"/>
      <c r="O421" s="48"/>
      <c r="P421" s="48"/>
      <c r="Q421" s="48"/>
      <c r="R421" s="48"/>
      <c r="S421" s="48"/>
      <c r="T421" s="48"/>
      <c r="U421" s="48"/>
      <c r="V421" s="48"/>
      <c r="W421" s="48"/>
      <c r="X421" s="48"/>
      <c r="Y421" s="48"/>
      <c r="Z421" s="48"/>
      <c r="AA421" s="48"/>
      <c r="AB421" s="48"/>
      <c r="AC421" s="48"/>
      <c r="AD421" s="48"/>
      <c r="AE421" s="48"/>
      <c r="AF421" s="48"/>
      <c r="AG421" s="48"/>
      <c r="AH421" s="48"/>
      <c r="AI421" s="48"/>
      <c r="AJ421" s="48"/>
      <c r="AK421" s="48"/>
      <c r="AL421" s="48"/>
      <c r="AM421" s="48"/>
      <c r="AN421" s="48"/>
      <c r="AO421" s="49">
        <f t="shared" si="12"/>
        <v>0</v>
      </c>
      <c r="AP421" s="49">
        <f t="shared" si="13"/>
        <v>0</v>
      </c>
      <c r="AQ421" s="48"/>
      <c r="AR421" s="48"/>
      <c r="AS421" s="48"/>
      <c r="AT421" s="48"/>
      <c r="AU421" s="47">
        <f t="shared" si="14"/>
        <v>0</v>
      </c>
      <c r="AV421" s="46" t="str">
        <f>IFERROR(#REF!*'[2]Paramètres commerciaux'!$C$5+#REF!*'[2]Paramètres commerciaux'!$C$4+(#REF!*'[2]Paramètres commerciaux'!$C$2)/'[2]Trame de calcul'!#REF!+A421*'[2]Paramètres commerciaux'!$C$2+B421*'[2]Paramètres commerciaux'!$C$2+(AC421*'[2]Paramètres commerciaux'!$C$2)/'[2]Trame de calcul'!#REF!+AD421*'[2]Paramètres commerciaux'!$C$2+(AE421*'[2]Paramètres commerciaux'!$C$2)/'[2]Trame de calcul'!#REF!+AF421*'[2]Paramètres commerciaux'!$C$2+AG421*'[2]Paramètres commerciaux'!$C$2+AH421*'[2]Paramètres commerciaux'!$C$3+AI421*'[2]Paramètres commerciaux'!$C$3+AK421*'[2]Paramètres commerciaux'!$C$2+IF(AL421='[2]Liste de choix'!$A$4,('[2]Tps prépa fixe'!$B$2*'[2]Paramètres commerciaux'!$C$2)/#REF!,IF('[2]Trame de calcul'!AR421='[2]Liste de choix'!$A$3,('[2]Tps prépa fixe'!$B$3*'[2]Paramètres commerciaux'!$C$2)/#REF!,0))+IF(AM421&lt;&gt;"",(('[2]Tps prépa fixe'!$B$4*'[2]Paramètres commerciaux'!$C$2)*AN421)/'[2]Trame de calcul'!#REF!,0)+((AM421*'[2]Paramètres commerciaux'!$C$2)+IF('[2]Trame de calcul'!AU421='[2]Liste de choix'!$C$4,'[2]Liste de choix'!$D$4*'[2]Paramètres commerciaux'!$C$2,0))*'[2]Trame de calcul'!AT421,"")</f>
        <v/>
      </c>
      <c r="AW421" s="46" t="str">
        <f>IFERROR(#REF!+#REF!+(#REF!*'[2]Paramètres commerciaux'!$C$1)/'[2]Trame de calcul'!#REF!+#REF!*'[2]Paramètres commerciaux'!$C$1+A421*'[2]Paramètres commerciaux'!$C$1+(AB421*'[2]Paramètres commerciaux'!$C$1)/#REF!+AC421*'[2]Paramètres commerciaux'!$C$1+(AD421*'[2]Paramètres commerciaux'!$C$1)/'[2]Trame de calcul'!#REF!+AE421*'[2]Paramètres commerciaux'!$C$1+AF421*'[2]Paramètres commerciaux'!$C$1+AG421+AH421+AJ421*'[2]Paramètres commerciaux'!$C$1+IF(AK421='[2]Liste de choix'!$A$4,('[2]Tps prépa fixe'!$B$2*'[2]Paramètres commerciaux'!$C$1)/#REF!,IF('[2]Trame de calcul'!AQ421='[2]Liste de choix'!$A$3,('[2]Tps prépa fixe'!$B$3*'[2]Paramètres commerciaux'!$C$1)/#REF!,0))+IF(AL421&lt;&gt;"",(('[2]Tps prépa fixe'!$B$4*'[2]Paramètres commerciaux'!$C$1)*AM421)/'[2]Trame de calcul'!#REF!,0)+((AL421*'[2]Paramètres commerciaux'!$C$1)+IF('[2]Trame de calcul'!AT421='[2]Liste de choix'!$C$4,'[2]Liste de choix'!$D$4*'[2]Paramètres commerciaux'!$C$1,0))*'[2]Trame de calcul'!AS421,"")</f>
        <v/>
      </c>
      <c r="AX421" s="46" t="str">
        <f>IFERROR(AW421+(AI421/#REF!),"")</f>
        <v/>
      </c>
    </row>
    <row r="422" spans="1:50" x14ac:dyDescent="0.3">
      <c r="A422" s="52"/>
      <c r="B422" s="48"/>
      <c r="C422" s="48"/>
      <c r="D422" s="48"/>
      <c r="E422" s="48"/>
      <c r="F422" s="48"/>
      <c r="G422" s="48"/>
      <c r="H422" s="48"/>
      <c r="I422" s="51" t="str">
        <f t="shared" si="10"/>
        <v/>
      </c>
      <c r="J422" s="50" t="str">
        <f t="shared" si="11"/>
        <v/>
      </c>
      <c r="K422" s="48"/>
      <c r="L422" s="48"/>
      <c r="M422" s="48"/>
      <c r="N422" s="48"/>
      <c r="O422" s="48"/>
      <c r="P422" s="48"/>
      <c r="Q422" s="48"/>
      <c r="R422" s="48"/>
      <c r="S422" s="48"/>
      <c r="T422" s="48"/>
      <c r="U422" s="48"/>
      <c r="V422" s="48"/>
      <c r="W422" s="48"/>
      <c r="X422" s="48"/>
      <c r="Y422" s="48"/>
      <c r="Z422" s="48"/>
      <c r="AA422" s="48"/>
      <c r="AB422" s="48"/>
      <c r="AC422" s="48"/>
      <c r="AD422" s="48"/>
      <c r="AE422" s="48"/>
      <c r="AF422" s="48"/>
      <c r="AG422" s="48"/>
      <c r="AH422" s="48"/>
      <c r="AI422" s="48"/>
      <c r="AJ422" s="48"/>
      <c r="AK422" s="48"/>
      <c r="AL422" s="48"/>
      <c r="AM422" s="48"/>
      <c r="AN422" s="48"/>
      <c r="AO422" s="49">
        <f t="shared" si="12"/>
        <v>0</v>
      </c>
      <c r="AP422" s="49">
        <f t="shared" si="13"/>
        <v>0</v>
      </c>
      <c r="AQ422" s="48"/>
      <c r="AR422" s="48"/>
      <c r="AS422" s="48"/>
      <c r="AT422" s="48"/>
      <c r="AU422" s="47">
        <f t="shared" si="14"/>
        <v>0</v>
      </c>
      <c r="AV422" s="46" t="str">
        <f>IFERROR(#REF!*'[2]Paramètres commerciaux'!$C$5+#REF!*'[2]Paramètres commerciaux'!$C$4+(#REF!*'[2]Paramètres commerciaux'!$C$2)/'[2]Trame de calcul'!#REF!+A422*'[2]Paramètres commerciaux'!$C$2+B422*'[2]Paramètres commerciaux'!$C$2+(AC422*'[2]Paramètres commerciaux'!$C$2)/'[2]Trame de calcul'!#REF!+AD422*'[2]Paramètres commerciaux'!$C$2+(AE422*'[2]Paramètres commerciaux'!$C$2)/'[2]Trame de calcul'!#REF!+AF422*'[2]Paramètres commerciaux'!$C$2+AG422*'[2]Paramètres commerciaux'!$C$2+AH422*'[2]Paramètres commerciaux'!$C$3+AI422*'[2]Paramètres commerciaux'!$C$3+AK422*'[2]Paramètres commerciaux'!$C$2+IF(AL422='[2]Liste de choix'!$A$4,('[2]Tps prépa fixe'!$B$2*'[2]Paramètres commerciaux'!$C$2)/#REF!,IF('[2]Trame de calcul'!AR422='[2]Liste de choix'!$A$3,('[2]Tps prépa fixe'!$B$3*'[2]Paramètres commerciaux'!$C$2)/#REF!,0))+IF(AM422&lt;&gt;"",(('[2]Tps prépa fixe'!$B$4*'[2]Paramètres commerciaux'!$C$2)*AN422)/'[2]Trame de calcul'!#REF!,0)+((AM422*'[2]Paramètres commerciaux'!$C$2)+IF('[2]Trame de calcul'!AU422='[2]Liste de choix'!$C$4,'[2]Liste de choix'!$D$4*'[2]Paramètres commerciaux'!$C$2,0))*'[2]Trame de calcul'!AT422,"")</f>
        <v/>
      </c>
      <c r="AW422" s="46" t="str">
        <f>IFERROR(#REF!+#REF!+(#REF!*'[2]Paramètres commerciaux'!$C$1)/'[2]Trame de calcul'!#REF!+#REF!*'[2]Paramètres commerciaux'!$C$1+A422*'[2]Paramètres commerciaux'!$C$1+(AB422*'[2]Paramètres commerciaux'!$C$1)/#REF!+AC422*'[2]Paramètres commerciaux'!$C$1+(AD422*'[2]Paramètres commerciaux'!$C$1)/'[2]Trame de calcul'!#REF!+AE422*'[2]Paramètres commerciaux'!$C$1+AF422*'[2]Paramètres commerciaux'!$C$1+AG422+AH422+AJ422*'[2]Paramètres commerciaux'!$C$1+IF(AK422='[2]Liste de choix'!$A$4,('[2]Tps prépa fixe'!$B$2*'[2]Paramètres commerciaux'!$C$1)/#REF!,IF('[2]Trame de calcul'!AQ422='[2]Liste de choix'!$A$3,('[2]Tps prépa fixe'!$B$3*'[2]Paramètres commerciaux'!$C$1)/#REF!,0))+IF(AL422&lt;&gt;"",(('[2]Tps prépa fixe'!$B$4*'[2]Paramètres commerciaux'!$C$1)*AM422)/'[2]Trame de calcul'!#REF!,0)+((AL422*'[2]Paramètres commerciaux'!$C$1)+IF('[2]Trame de calcul'!AT422='[2]Liste de choix'!$C$4,'[2]Liste de choix'!$D$4*'[2]Paramètres commerciaux'!$C$1,0))*'[2]Trame de calcul'!AS422,"")</f>
        <v/>
      </c>
      <c r="AX422" s="46" t="str">
        <f>IFERROR(AW422+(AI422/#REF!),"")</f>
        <v/>
      </c>
    </row>
    <row r="423" spans="1:50" x14ac:dyDescent="0.3">
      <c r="A423" s="52"/>
      <c r="B423" s="48"/>
      <c r="C423" s="48"/>
      <c r="D423" s="48"/>
      <c r="E423" s="48"/>
      <c r="F423" s="48"/>
      <c r="G423" s="48"/>
      <c r="H423" s="48"/>
      <c r="I423" s="51" t="str">
        <f t="shared" si="10"/>
        <v/>
      </c>
      <c r="J423" s="50" t="str">
        <f t="shared" si="11"/>
        <v/>
      </c>
      <c r="K423" s="48"/>
      <c r="L423" s="48"/>
      <c r="M423" s="48"/>
      <c r="N423" s="48"/>
      <c r="O423" s="48"/>
      <c r="P423" s="48"/>
      <c r="Q423" s="48"/>
      <c r="R423" s="48"/>
      <c r="S423" s="48"/>
      <c r="T423" s="48"/>
      <c r="U423" s="48"/>
      <c r="V423" s="48"/>
      <c r="W423" s="48"/>
      <c r="X423" s="48"/>
      <c r="Y423" s="48"/>
      <c r="Z423" s="48"/>
      <c r="AA423" s="48"/>
      <c r="AB423" s="48"/>
      <c r="AC423" s="48"/>
      <c r="AD423" s="48"/>
      <c r="AE423" s="48"/>
      <c r="AF423" s="48"/>
      <c r="AG423" s="48"/>
      <c r="AH423" s="48"/>
      <c r="AI423" s="48"/>
      <c r="AJ423" s="48"/>
      <c r="AK423" s="48"/>
      <c r="AL423" s="48"/>
      <c r="AM423" s="48"/>
      <c r="AN423" s="48"/>
      <c r="AO423" s="49">
        <f t="shared" si="12"/>
        <v>0</v>
      </c>
      <c r="AP423" s="49">
        <f t="shared" si="13"/>
        <v>0</v>
      </c>
      <c r="AQ423" s="48"/>
      <c r="AR423" s="48"/>
      <c r="AS423" s="48"/>
      <c r="AT423" s="48"/>
      <c r="AU423" s="47">
        <f t="shared" si="14"/>
        <v>0</v>
      </c>
      <c r="AV423" s="46" t="str">
        <f>IFERROR(#REF!*'[2]Paramètres commerciaux'!$C$5+#REF!*'[2]Paramètres commerciaux'!$C$4+(#REF!*'[2]Paramètres commerciaux'!$C$2)/'[2]Trame de calcul'!#REF!+A423*'[2]Paramètres commerciaux'!$C$2+B423*'[2]Paramètres commerciaux'!$C$2+(AC423*'[2]Paramètres commerciaux'!$C$2)/'[2]Trame de calcul'!#REF!+AD423*'[2]Paramètres commerciaux'!$C$2+(AE423*'[2]Paramètres commerciaux'!$C$2)/'[2]Trame de calcul'!#REF!+AF423*'[2]Paramètres commerciaux'!$C$2+AG423*'[2]Paramètres commerciaux'!$C$2+AH423*'[2]Paramètres commerciaux'!$C$3+AI423*'[2]Paramètres commerciaux'!$C$3+AK423*'[2]Paramètres commerciaux'!$C$2+IF(AL423='[2]Liste de choix'!$A$4,('[2]Tps prépa fixe'!$B$2*'[2]Paramètres commerciaux'!$C$2)/#REF!,IF('[2]Trame de calcul'!AR423='[2]Liste de choix'!$A$3,('[2]Tps prépa fixe'!$B$3*'[2]Paramètres commerciaux'!$C$2)/#REF!,0))+IF(AM423&lt;&gt;"",(('[2]Tps prépa fixe'!$B$4*'[2]Paramètres commerciaux'!$C$2)*AN423)/'[2]Trame de calcul'!#REF!,0)+((AM423*'[2]Paramètres commerciaux'!$C$2)+IF('[2]Trame de calcul'!AU423='[2]Liste de choix'!$C$4,'[2]Liste de choix'!$D$4*'[2]Paramètres commerciaux'!$C$2,0))*'[2]Trame de calcul'!AT423,"")</f>
        <v/>
      </c>
      <c r="AW423" s="46" t="str">
        <f>IFERROR(#REF!+#REF!+(#REF!*'[2]Paramètres commerciaux'!$C$1)/'[2]Trame de calcul'!#REF!+#REF!*'[2]Paramètres commerciaux'!$C$1+A423*'[2]Paramètres commerciaux'!$C$1+(AB423*'[2]Paramètres commerciaux'!$C$1)/#REF!+AC423*'[2]Paramètres commerciaux'!$C$1+(AD423*'[2]Paramètres commerciaux'!$C$1)/'[2]Trame de calcul'!#REF!+AE423*'[2]Paramètres commerciaux'!$C$1+AF423*'[2]Paramètres commerciaux'!$C$1+AG423+AH423+AJ423*'[2]Paramètres commerciaux'!$C$1+IF(AK423='[2]Liste de choix'!$A$4,('[2]Tps prépa fixe'!$B$2*'[2]Paramètres commerciaux'!$C$1)/#REF!,IF('[2]Trame de calcul'!AQ423='[2]Liste de choix'!$A$3,('[2]Tps prépa fixe'!$B$3*'[2]Paramètres commerciaux'!$C$1)/#REF!,0))+IF(AL423&lt;&gt;"",(('[2]Tps prépa fixe'!$B$4*'[2]Paramètres commerciaux'!$C$1)*AM423)/'[2]Trame de calcul'!#REF!,0)+((AL423*'[2]Paramètres commerciaux'!$C$1)+IF('[2]Trame de calcul'!AT423='[2]Liste de choix'!$C$4,'[2]Liste de choix'!$D$4*'[2]Paramètres commerciaux'!$C$1,0))*'[2]Trame de calcul'!AS423,"")</f>
        <v/>
      </c>
      <c r="AX423" s="46" t="str">
        <f>IFERROR(AW423+(AI423/#REF!),"")</f>
        <v/>
      </c>
    </row>
    <row r="424" spans="1:50" x14ac:dyDescent="0.3">
      <c r="A424" s="52"/>
      <c r="B424" s="48"/>
      <c r="C424" s="48"/>
      <c r="D424" s="48"/>
      <c r="E424" s="48"/>
      <c r="F424" s="48"/>
      <c r="G424" s="48"/>
      <c r="H424" s="48"/>
      <c r="I424" s="51" t="str">
        <f t="shared" si="10"/>
        <v/>
      </c>
      <c r="J424" s="50" t="str">
        <f t="shared" si="11"/>
        <v/>
      </c>
      <c r="K424" s="48"/>
      <c r="L424" s="48"/>
      <c r="M424" s="48"/>
      <c r="N424" s="48"/>
      <c r="O424" s="48"/>
      <c r="P424" s="48"/>
      <c r="Q424" s="48"/>
      <c r="R424" s="48"/>
      <c r="S424" s="48"/>
      <c r="T424" s="48"/>
      <c r="U424" s="48"/>
      <c r="V424" s="48"/>
      <c r="W424" s="48"/>
      <c r="X424" s="48"/>
      <c r="Y424" s="48"/>
      <c r="Z424" s="48"/>
      <c r="AA424" s="48"/>
      <c r="AB424" s="48"/>
      <c r="AC424" s="48"/>
      <c r="AD424" s="48"/>
      <c r="AE424" s="48"/>
      <c r="AF424" s="48"/>
      <c r="AG424" s="48"/>
      <c r="AH424" s="48"/>
      <c r="AI424" s="48"/>
      <c r="AJ424" s="48"/>
      <c r="AK424" s="48"/>
      <c r="AL424" s="48"/>
      <c r="AM424" s="48"/>
      <c r="AN424" s="48"/>
      <c r="AO424" s="49">
        <f t="shared" si="12"/>
        <v>0</v>
      </c>
      <c r="AP424" s="49">
        <f t="shared" si="13"/>
        <v>0</v>
      </c>
      <c r="AQ424" s="48"/>
      <c r="AR424" s="48"/>
      <c r="AS424" s="48"/>
      <c r="AT424" s="48"/>
      <c r="AU424" s="47">
        <f t="shared" si="14"/>
        <v>0</v>
      </c>
      <c r="AV424" s="46" t="str">
        <f>IFERROR(#REF!*'[2]Paramètres commerciaux'!$C$5+#REF!*'[2]Paramètres commerciaux'!$C$4+(#REF!*'[2]Paramètres commerciaux'!$C$2)/'[2]Trame de calcul'!#REF!+A424*'[2]Paramètres commerciaux'!$C$2+B424*'[2]Paramètres commerciaux'!$C$2+(AC424*'[2]Paramètres commerciaux'!$C$2)/'[2]Trame de calcul'!#REF!+AD424*'[2]Paramètres commerciaux'!$C$2+(AE424*'[2]Paramètres commerciaux'!$C$2)/'[2]Trame de calcul'!#REF!+AF424*'[2]Paramètres commerciaux'!$C$2+AG424*'[2]Paramètres commerciaux'!$C$2+AH424*'[2]Paramètres commerciaux'!$C$3+AI424*'[2]Paramètres commerciaux'!$C$3+AK424*'[2]Paramètres commerciaux'!$C$2+IF(AL424='[2]Liste de choix'!$A$4,('[2]Tps prépa fixe'!$B$2*'[2]Paramètres commerciaux'!$C$2)/#REF!,IF('[2]Trame de calcul'!AR424='[2]Liste de choix'!$A$3,('[2]Tps prépa fixe'!$B$3*'[2]Paramètres commerciaux'!$C$2)/#REF!,0))+IF(AM424&lt;&gt;"",(('[2]Tps prépa fixe'!$B$4*'[2]Paramètres commerciaux'!$C$2)*AN424)/'[2]Trame de calcul'!#REF!,0)+((AM424*'[2]Paramètres commerciaux'!$C$2)+IF('[2]Trame de calcul'!AU424='[2]Liste de choix'!$C$4,'[2]Liste de choix'!$D$4*'[2]Paramètres commerciaux'!$C$2,0))*'[2]Trame de calcul'!AT424,"")</f>
        <v/>
      </c>
      <c r="AW424" s="46" t="str">
        <f>IFERROR(#REF!+#REF!+(#REF!*'[2]Paramètres commerciaux'!$C$1)/'[2]Trame de calcul'!#REF!+#REF!*'[2]Paramètres commerciaux'!$C$1+A424*'[2]Paramètres commerciaux'!$C$1+(AB424*'[2]Paramètres commerciaux'!$C$1)/#REF!+AC424*'[2]Paramètres commerciaux'!$C$1+(AD424*'[2]Paramètres commerciaux'!$C$1)/'[2]Trame de calcul'!#REF!+AE424*'[2]Paramètres commerciaux'!$C$1+AF424*'[2]Paramètres commerciaux'!$C$1+AG424+AH424+AJ424*'[2]Paramètres commerciaux'!$C$1+IF(AK424='[2]Liste de choix'!$A$4,('[2]Tps prépa fixe'!$B$2*'[2]Paramètres commerciaux'!$C$1)/#REF!,IF('[2]Trame de calcul'!AQ424='[2]Liste de choix'!$A$3,('[2]Tps prépa fixe'!$B$3*'[2]Paramètres commerciaux'!$C$1)/#REF!,0))+IF(AL424&lt;&gt;"",(('[2]Tps prépa fixe'!$B$4*'[2]Paramètres commerciaux'!$C$1)*AM424)/'[2]Trame de calcul'!#REF!,0)+((AL424*'[2]Paramètres commerciaux'!$C$1)+IF('[2]Trame de calcul'!AT424='[2]Liste de choix'!$C$4,'[2]Liste de choix'!$D$4*'[2]Paramètres commerciaux'!$C$1,0))*'[2]Trame de calcul'!AS424,"")</f>
        <v/>
      </c>
      <c r="AX424" s="46" t="str">
        <f>IFERROR(AW424+(AI424/#REF!),"")</f>
        <v/>
      </c>
    </row>
    <row r="425" spans="1:50" x14ac:dyDescent="0.3">
      <c r="A425" s="52"/>
      <c r="B425" s="48"/>
      <c r="C425" s="48"/>
      <c r="D425" s="48"/>
      <c r="E425" s="48"/>
      <c r="F425" s="48"/>
      <c r="G425" s="48"/>
      <c r="H425" s="48"/>
      <c r="I425" s="51" t="str">
        <f t="shared" si="10"/>
        <v/>
      </c>
      <c r="J425" s="50" t="str">
        <f t="shared" si="11"/>
        <v/>
      </c>
      <c r="K425" s="48"/>
      <c r="L425" s="48"/>
      <c r="M425" s="48"/>
      <c r="N425" s="48"/>
      <c r="O425" s="48"/>
      <c r="P425" s="48"/>
      <c r="Q425" s="48"/>
      <c r="R425" s="48"/>
      <c r="S425" s="48"/>
      <c r="T425" s="48"/>
      <c r="U425" s="48"/>
      <c r="V425" s="48"/>
      <c r="W425" s="48"/>
      <c r="X425" s="48"/>
      <c r="Y425" s="48"/>
      <c r="Z425" s="48"/>
      <c r="AA425" s="48"/>
      <c r="AB425" s="48"/>
      <c r="AC425" s="48"/>
      <c r="AD425" s="48"/>
      <c r="AE425" s="48"/>
      <c r="AF425" s="48"/>
      <c r="AG425" s="48"/>
      <c r="AH425" s="48"/>
      <c r="AI425" s="48"/>
      <c r="AJ425" s="48"/>
      <c r="AK425" s="48"/>
      <c r="AL425" s="48"/>
      <c r="AM425" s="48"/>
      <c r="AN425" s="48"/>
      <c r="AO425" s="49">
        <f t="shared" si="12"/>
        <v>0</v>
      </c>
      <c r="AP425" s="49">
        <f t="shared" si="13"/>
        <v>0</v>
      </c>
      <c r="AQ425" s="48"/>
      <c r="AR425" s="48"/>
      <c r="AS425" s="48"/>
      <c r="AT425" s="48"/>
      <c r="AU425" s="47">
        <f t="shared" si="14"/>
        <v>0</v>
      </c>
      <c r="AV425" s="46" t="str">
        <f>IFERROR(#REF!*'[2]Paramètres commerciaux'!$C$5+#REF!*'[2]Paramètres commerciaux'!$C$4+(#REF!*'[2]Paramètres commerciaux'!$C$2)/'[2]Trame de calcul'!#REF!+A425*'[2]Paramètres commerciaux'!$C$2+B425*'[2]Paramètres commerciaux'!$C$2+(AC425*'[2]Paramètres commerciaux'!$C$2)/'[2]Trame de calcul'!#REF!+AD425*'[2]Paramètres commerciaux'!$C$2+(AE425*'[2]Paramètres commerciaux'!$C$2)/'[2]Trame de calcul'!#REF!+AF425*'[2]Paramètres commerciaux'!$C$2+AG425*'[2]Paramètres commerciaux'!$C$2+AH425*'[2]Paramètres commerciaux'!$C$3+AI425*'[2]Paramètres commerciaux'!$C$3+AK425*'[2]Paramètres commerciaux'!$C$2+IF(AL425='[2]Liste de choix'!$A$4,('[2]Tps prépa fixe'!$B$2*'[2]Paramètres commerciaux'!$C$2)/#REF!,IF('[2]Trame de calcul'!AR425='[2]Liste de choix'!$A$3,('[2]Tps prépa fixe'!$B$3*'[2]Paramètres commerciaux'!$C$2)/#REF!,0))+IF(AM425&lt;&gt;"",(('[2]Tps prépa fixe'!$B$4*'[2]Paramètres commerciaux'!$C$2)*AN425)/'[2]Trame de calcul'!#REF!,0)+((AM425*'[2]Paramètres commerciaux'!$C$2)+IF('[2]Trame de calcul'!AU425='[2]Liste de choix'!$C$4,'[2]Liste de choix'!$D$4*'[2]Paramètres commerciaux'!$C$2,0))*'[2]Trame de calcul'!AT425,"")</f>
        <v/>
      </c>
      <c r="AW425" s="46" t="str">
        <f>IFERROR(#REF!+#REF!+(#REF!*'[2]Paramètres commerciaux'!$C$1)/'[2]Trame de calcul'!#REF!+#REF!*'[2]Paramètres commerciaux'!$C$1+A425*'[2]Paramètres commerciaux'!$C$1+(AB425*'[2]Paramètres commerciaux'!$C$1)/#REF!+AC425*'[2]Paramètres commerciaux'!$C$1+(AD425*'[2]Paramètres commerciaux'!$C$1)/'[2]Trame de calcul'!#REF!+AE425*'[2]Paramètres commerciaux'!$C$1+AF425*'[2]Paramètres commerciaux'!$C$1+AG425+AH425+AJ425*'[2]Paramètres commerciaux'!$C$1+IF(AK425='[2]Liste de choix'!$A$4,('[2]Tps prépa fixe'!$B$2*'[2]Paramètres commerciaux'!$C$1)/#REF!,IF('[2]Trame de calcul'!AQ425='[2]Liste de choix'!$A$3,('[2]Tps prépa fixe'!$B$3*'[2]Paramètres commerciaux'!$C$1)/#REF!,0))+IF(AL425&lt;&gt;"",(('[2]Tps prépa fixe'!$B$4*'[2]Paramètres commerciaux'!$C$1)*AM425)/'[2]Trame de calcul'!#REF!,0)+((AL425*'[2]Paramètres commerciaux'!$C$1)+IF('[2]Trame de calcul'!AT425='[2]Liste de choix'!$C$4,'[2]Liste de choix'!$D$4*'[2]Paramètres commerciaux'!$C$1,0))*'[2]Trame de calcul'!AS425,"")</f>
        <v/>
      </c>
      <c r="AX425" s="46" t="str">
        <f>IFERROR(AW425+(AI425/#REF!),"")</f>
        <v/>
      </c>
    </row>
    <row r="426" spans="1:50" x14ac:dyDescent="0.3">
      <c r="A426" s="52"/>
      <c r="B426" s="48"/>
      <c r="C426" s="48"/>
      <c r="D426" s="48"/>
      <c r="E426" s="48"/>
      <c r="F426" s="48"/>
      <c r="G426" s="48"/>
      <c r="H426" s="48"/>
      <c r="I426" s="51" t="str">
        <f t="shared" si="10"/>
        <v/>
      </c>
      <c r="J426" s="50" t="str">
        <f t="shared" si="11"/>
        <v/>
      </c>
      <c r="K426" s="48"/>
      <c r="L426" s="48"/>
      <c r="M426" s="48"/>
      <c r="N426" s="48"/>
      <c r="O426" s="48"/>
      <c r="P426" s="48"/>
      <c r="Q426" s="48"/>
      <c r="R426" s="48"/>
      <c r="S426" s="48"/>
      <c r="T426" s="48"/>
      <c r="U426" s="48"/>
      <c r="V426" s="48"/>
      <c r="W426" s="48"/>
      <c r="X426" s="48"/>
      <c r="Y426" s="48"/>
      <c r="Z426" s="48"/>
      <c r="AA426" s="48"/>
      <c r="AB426" s="48"/>
      <c r="AC426" s="48"/>
      <c r="AD426" s="48"/>
      <c r="AE426" s="48"/>
      <c r="AF426" s="48"/>
      <c r="AG426" s="48"/>
      <c r="AH426" s="48"/>
      <c r="AI426" s="48"/>
      <c r="AJ426" s="48"/>
      <c r="AK426" s="48"/>
      <c r="AL426" s="48"/>
      <c r="AM426" s="48"/>
      <c r="AN426" s="48"/>
      <c r="AO426" s="49">
        <f t="shared" si="12"/>
        <v>0</v>
      </c>
      <c r="AP426" s="49">
        <f t="shared" si="13"/>
        <v>0</v>
      </c>
      <c r="AQ426" s="48"/>
      <c r="AR426" s="48"/>
      <c r="AS426" s="48"/>
      <c r="AT426" s="48"/>
      <c r="AU426" s="47">
        <f t="shared" si="14"/>
        <v>0</v>
      </c>
      <c r="AV426" s="46" t="str">
        <f>IFERROR(#REF!*'[2]Paramètres commerciaux'!$C$5+#REF!*'[2]Paramètres commerciaux'!$C$4+(#REF!*'[2]Paramètres commerciaux'!$C$2)/'[2]Trame de calcul'!#REF!+A426*'[2]Paramètres commerciaux'!$C$2+B426*'[2]Paramètres commerciaux'!$C$2+(AC426*'[2]Paramètres commerciaux'!$C$2)/'[2]Trame de calcul'!#REF!+AD426*'[2]Paramètres commerciaux'!$C$2+(AE426*'[2]Paramètres commerciaux'!$C$2)/'[2]Trame de calcul'!#REF!+AF426*'[2]Paramètres commerciaux'!$C$2+AG426*'[2]Paramètres commerciaux'!$C$2+AH426*'[2]Paramètres commerciaux'!$C$3+AI426*'[2]Paramètres commerciaux'!$C$3+AK426*'[2]Paramètres commerciaux'!$C$2+IF(AL426='[2]Liste de choix'!$A$4,('[2]Tps prépa fixe'!$B$2*'[2]Paramètres commerciaux'!$C$2)/#REF!,IF('[2]Trame de calcul'!AR426='[2]Liste de choix'!$A$3,('[2]Tps prépa fixe'!$B$3*'[2]Paramètres commerciaux'!$C$2)/#REF!,0))+IF(AM426&lt;&gt;"",(('[2]Tps prépa fixe'!$B$4*'[2]Paramètres commerciaux'!$C$2)*AN426)/'[2]Trame de calcul'!#REF!,0)+((AM426*'[2]Paramètres commerciaux'!$C$2)+IF('[2]Trame de calcul'!AU426='[2]Liste de choix'!$C$4,'[2]Liste de choix'!$D$4*'[2]Paramètres commerciaux'!$C$2,0))*'[2]Trame de calcul'!AT426,"")</f>
        <v/>
      </c>
      <c r="AW426" s="46" t="str">
        <f>IFERROR(#REF!+#REF!+(#REF!*'[2]Paramètres commerciaux'!$C$1)/'[2]Trame de calcul'!#REF!+#REF!*'[2]Paramètres commerciaux'!$C$1+A426*'[2]Paramètres commerciaux'!$C$1+(AB426*'[2]Paramètres commerciaux'!$C$1)/#REF!+AC426*'[2]Paramètres commerciaux'!$C$1+(AD426*'[2]Paramètres commerciaux'!$C$1)/'[2]Trame de calcul'!#REF!+AE426*'[2]Paramètres commerciaux'!$C$1+AF426*'[2]Paramètres commerciaux'!$C$1+AG426+AH426+AJ426*'[2]Paramètres commerciaux'!$C$1+IF(AK426='[2]Liste de choix'!$A$4,('[2]Tps prépa fixe'!$B$2*'[2]Paramètres commerciaux'!$C$1)/#REF!,IF('[2]Trame de calcul'!AQ426='[2]Liste de choix'!$A$3,('[2]Tps prépa fixe'!$B$3*'[2]Paramètres commerciaux'!$C$1)/#REF!,0))+IF(AL426&lt;&gt;"",(('[2]Tps prépa fixe'!$B$4*'[2]Paramètres commerciaux'!$C$1)*AM426)/'[2]Trame de calcul'!#REF!,0)+((AL426*'[2]Paramètres commerciaux'!$C$1)+IF('[2]Trame de calcul'!AT426='[2]Liste de choix'!$C$4,'[2]Liste de choix'!$D$4*'[2]Paramètres commerciaux'!$C$1,0))*'[2]Trame de calcul'!AS426,"")</f>
        <v/>
      </c>
      <c r="AX426" s="46" t="str">
        <f>IFERROR(AW426+(AI426/#REF!),"")</f>
        <v/>
      </c>
    </row>
    <row r="427" spans="1:50" x14ac:dyDescent="0.3">
      <c r="A427" s="52"/>
      <c r="B427" s="48"/>
      <c r="C427" s="48"/>
      <c r="D427" s="48"/>
      <c r="E427" s="48"/>
      <c r="F427" s="48"/>
      <c r="G427" s="48"/>
      <c r="H427" s="48"/>
      <c r="I427" s="51" t="str">
        <f t="shared" si="10"/>
        <v/>
      </c>
      <c r="J427" s="50" t="str">
        <f t="shared" si="11"/>
        <v/>
      </c>
      <c r="K427" s="48"/>
      <c r="L427" s="48"/>
      <c r="M427" s="48"/>
      <c r="N427" s="48"/>
      <c r="O427" s="48"/>
      <c r="P427" s="48"/>
      <c r="Q427" s="48"/>
      <c r="R427" s="48"/>
      <c r="S427" s="48"/>
      <c r="T427" s="48"/>
      <c r="U427" s="48"/>
      <c r="V427" s="48"/>
      <c r="W427" s="48"/>
      <c r="X427" s="48"/>
      <c r="Y427" s="48"/>
      <c r="Z427" s="48"/>
      <c r="AA427" s="48"/>
      <c r="AB427" s="48"/>
      <c r="AC427" s="48"/>
      <c r="AD427" s="48"/>
      <c r="AE427" s="48"/>
      <c r="AF427" s="48"/>
      <c r="AG427" s="48"/>
      <c r="AH427" s="48"/>
      <c r="AI427" s="48"/>
      <c r="AJ427" s="48"/>
      <c r="AK427" s="48"/>
      <c r="AL427" s="48"/>
      <c r="AM427" s="48"/>
      <c r="AN427" s="48"/>
      <c r="AO427" s="49">
        <f t="shared" si="12"/>
        <v>0</v>
      </c>
      <c r="AP427" s="49">
        <f t="shared" si="13"/>
        <v>0</v>
      </c>
      <c r="AQ427" s="48"/>
      <c r="AR427" s="48"/>
      <c r="AS427" s="48"/>
      <c r="AT427" s="48"/>
      <c r="AU427" s="47">
        <f t="shared" si="14"/>
        <v>0</v>
      </c>
      <c r="AV427" s="46" t="str">
        <f>IFERROR(#REF!*'[2]Paramètres commerciaux'!$C$5+#REF!*'[2]Paramètres commerciaux'!$C$4+(#REF!*'[2]Paramètres commerciaux'!$C$2)/'[2]Trame de calcul'!#REF!+A427*'[2]Paramètres commerciaux'!$C$2+B427*'[2]Paramètres commerciaux'!$C$2+(AC427*'[2]Paramètres commerciaux'!$C$2)/'[2]Trame de calcul'!#REF!+AD427*'[2]Paramètres commerciaux'!$C$2+(AE427*'[2]Paramètres commerciaux'!$C$2)/'[2]Trame de calcul'!#REF!+AF427*'[2]Paramètres commerciaux'!$C$2+AG427*'[2]Paramètres commerciaux'!$C$2+AH427*'[2]Paramètres commerciaux'!$C$3+AI427*'[2]Paramètres commerciaux'!$C$3+AK427*'[2]Paramètres commerciaux'!$C$2+IF(AL427='[2]Liste de choix'!$A$4,('[2]Tps prépa fixe'!$B$2*'[2]Paramètres commerciaux'!$C$2)/#REF!,IF('[2]Trame de calcul'!AR427='[2]Liste de choix'!$A$3,('[2]Tps prépa fixe'!$B$3*'[2]Paramètres commerciaux'!$C$2)/#REF!,0))+IF(AM427&lt;&gt;"",(('[2]Tps prépa fixe'!$B$4*'[2]Paramètres commerciaux'!$C$2)*AN427)/'[2]Trame de calcul'!#REF!,0)+((AM427*'[2]Paramètres commerciaux'!$C$2)+IF('[2]Trame de calcul'!AU427='[2]Liste de choix'!$C$4,'[2]Liste de choix'!$D$4*'[2]Paramètres commerciaux'!$C$2,0))*'[2]Trame de calcul'!AT427,"")</f>
        <v/>
      </c>
      <c r="AW427" s="46" t="str">
        <f>IFERROR(#REF!+#REF!+(#REF!*'[2]Paramètres commerciaux'!$C$1)/'[2]Trame de calcul'!#REF!+#REF!*'[2]Paramètres commerciaux'!$C$1+A427*'[2]Paramètres commerciaux'!$C$1+(AB427*'[2]Paramètres commerciaux'!$C$1)/#REF!+AC427*'[2]Paramètres commerciaux'!$C$1+(AD427*'[2]Paramètres commerciaux'!$C$1)/'[2]Trame de calcul'!#REF!+AE427*'[2]Paramètres commerciaux'!$C$1+AF427*'[2]Paramètres commerciaux'!$C$1+AG427+AH427+AJ427*'[2]Paramètres commerciaux'!$C$1+IF(AK427='[2]Liste de choix'!$A$4,('[2]Tps prépa fixe'!$B$2*'[2]Paramètres commerciaux'!$C$1)/#REF!,IF('[2]Trame de calcul'!AQ427='[2]Liste de choix'!$A$3,('[2]Tps prépa fixe'!$B$3*'[2]Paramètres commerciaux'!$C$1)/#REF!,0))+IF(AL427&lt;&gt;"",(('[2]Tps prépa fixe'!$B$4*'[2]Paramètres commerciaux'!$C$1)*AM427)/'[2]Trame de calcul'!#REF!,0)+((AL427*'[2]Paramètres commerciaux'!$C$1)+IF('[2]Trame de calcul'!AT427='[2]Liste de choix'!$C$4,'[2]Liste de choix'!$D$4*'[2]Paramètres commerciaux'!$C$1,0))*'[2]Trame de calcul'!AS427,"")</f>
        <v/>
      </c>
      <c r="AX427" s="46" t="str">
        <f>IFERROR(AW427+(AI427/#REF!),"")</f>
        <v/>
      </c>
    </row>
    <row r="428" spans="1:50" x14ac:dyDescent="0.3">
      <c r="A428" s="52"/>
      <c r="B428" s="48"/>
      <c r="C428" s="48"/>
      <c r="D428" s="48"/>
      <c r="E428" s="48"/>
      <c r="F428" s="48"/>
      <c r="G428" s="48"/>
      <c r="H428" s="48"/>
      <c r="I428" s="51" t="str">
        <f t="shared" si="10"/>
        <v/>
      </c>
      <c r="J428" s="50" t="str">
        <f t="shared" si="11"/>
        <v/>
      </c>
      <c r="K428" s="48"/>
      <c r="L428" s="48"/>
      <c r="M428" s="48"/>
      <c r="N428" s="48"/>
      <c r="O428" s="48"/>
      <c r="P428" s="48"/>
      <c r="Q428" s="48"/>
      <c r="R428" s="48"/>
      <c r="S428" s="48"/>
      <c r="T428" s="48"/>
      <c r="U428" s="48"/>
      <c r="V428" s="48"/>
      <c r="W428" s="48"/>
      <c r="X428" s="48"/>
      <c r="Y428" s="48"/>
      <c r="Z428" s="48"/>
      <c r="AA428" s="48"/>
      <c r="AB428" s="48"/>
      <c r="AC428" s="48"/>
      <c r="AD428" s="48"/>
      <c r="AE428" s="48"/>
      <c r="AF428" s="48"/>
      <c r="AG428" s="48"/>
      <c r="AH428" s="48"/>
      <c r="AI428" s="48"/>
      <c r="AJ428" s="48"/>
      <c r="AK428" s="48"/>
      <c r="AL428" s="48"/>
      <c r="AM428" s="48"/>
      <c r="AN428" s="48"/>
      <c r="AO428" s="49">
        <f t="shared" si="12"/>
        <v>0</v>
      </c>
      <c r="AP428" s="49">
        <f t="shared" si="13"/>
        <v>0</v>
      </c>
      <c r="AQ428" s="48"/>
      <c r="AR428" s="48"/>
      <c r="AS428" s="48"/>
      <c r="AT428" s="48"/>
      <c r="AU428" s="47">
        <f t="shared" si="14"/>
        <v>0</v>
      </c>
      <c r="AV428" s="46" t="str">
        <f>IFERROR(#REF!*'[2]Paramètres commerciaux'!$C$5+#REF!*'[2]Paramètres commerciaux'!$C$4+(#REF!*'[2]Paramètres commerciaux'!$C$2)/'[2]Trame de calcul'!#REF!+A428*'[2]Paramètres commerciaux'!$C$2+B428*'[2]Paramètres commerciaux'!$C$2+(AC428*'[2]Paramètres commerciaux'!$C$2)/'[2]Trame de calcul'!#REF!+AD428*'[2]Paramètres commerciaux'!$C$2+(AE428*'[2]Paramètres commerciaux'!$C$2)/'[2]Trame de calcul'!#REF!+AF428*'[2]Paramètres commerciaux'!$C$2+AG428*'[2]Paramètres commerciaux'!$C$2+AH428*'[2]Paramètres commerciaux'!$C$3+AI428*'[2]Paramètres commerciaux'!$C$3+AK428*'[2]Paramètres commerciaux'!$C$2+IF(AL428='[2]Liste de choix'!$A$4,('[2]Tps prépa fixe'!$B$2*'[2]Paramètres commerciaux'!$C$2)/#REF!,IF('[2]Trame de calcul'!AR428='[2]Liste de choix'!$A$3,('[2]Tps prépa fixe'!$B$3*'[2]Paramètres commerciaux'!$C$2)/#REF!,0))+IF(AM428&lt;&gt;"",(('[2]Tps prépa fixe'!$B$4*'[2]Paramètres commerciaux'!$C$2)*AN428)/'[2]Trame de calcul'!#REF!,0)+((AM428*'[2]Paramètres commerciaux'!$C$2)+IF('[2]Trame de calcul'!AU428='[2]Liste de choix'!$C$4,'[2]Liste de choix'!$D$4*'[2]Paramètres commerciaux'!$C$2,0))*'[2]Trame de calcul'!AT428,"")</f>
        <v/>
      </c>
      <c r="AW428" s="46" t="str">
        <f>IFERROR(#REF!+#REF!+(#REF!*'[2]Paramètres commerciaux'!$C$1)/'[2]Trame de calcul'!#REF!+#REF!*'[2]Paramètres commerciaux'!$C$1+A428*'[2]Paramètres commerciaux'!$C$1+(AB428*'[2]Paramètres commerciaux'!$C$1)/#REF!+AC428*'[2]Paramètres commerciaux'!$C$1+(AD428*'[2]Paramètres commerciaux'!$C$1)/'[2]Trame de calcul'!#REF!+AE428*'[2]Paramètres commerciaux'!$C$1+AF428*'[2]Paramètres commerciaux'!$C$1+AG428+AH428+AJ428*'[2]Paramètres commerciaux'!$C$1+IF(AK428='[2]Liste de choix'!$A$4,('[2]Tps prépa fixe'!$B$2*'[2]Paramètres commerciaux'!$C$1)/#REF!,IF('[2]Trame de calcul'!AQ428='[2]Liste de choix'!$A$3,('[2]Tps prépa fixe'!$B$3*'[2]Paramètres commerciaux'!$C$1)/#REF!,0))+IF(AL428&lt;&gt;"",(('[2]Tps prépa fixe'!$B$4*'[2]Paramètres commerciaux'!$C$1)*AM428)/'[2]Trame de calcul'!#REF!,0)+((AL428*'[2]Paramètres commerciaux'!$C$1)+IF('[2]Trame de calcul'!AT428='[2]Liste de choix'!$C$4,'[2]Liste de choix'!$D$4*'[2]Paramètres commerciaux'!$C$1,0))*'[2]Trame de calcul'!AS428,"")</f>
        <v/>
      </c>
      <c r="AX428" s="46" t="str">
        <f>IFERROR(AW428+(AI428/#REF!),"")</f>
        <v/>
      </c>
    </row>
    <row r="429" spans="1:50" x14ac:dyDescent="0.3">
      <c r="A429" s="52"/>
      <c r="B429" s="48"/>
      <c r="C429" s="48"/>
      <c r="D429" s="48"/>
      <c r="E429" s="48"/>
      <c r="F429" s="48"/>
      <c r="G429" s="48"/>
      <c r="H429" s="48"/>
      <c r="I429" s="51" t="str">
        <f t="shared" si="10"/>
        <v/>
      </c>
      <c r="J429" s="50" t="str">
        <f t="shared" si="11"/>
        <v/>
      </c>
      <c r="K429" s="48"/>
      <c r="L429" s="48"/>
      <c r="M429" s="48"/>
      <c r="N429" s="48"/>
      <c r="O429" s="48"/>
      <c r="P429" s="48"/>
      <c r="Q429" s="48"/>
      <c r="R429" s="48"/>
      <c r="S429" s="48"/>
      <c r="T429" s="48"/>
      <c r="U429" s="48"/>
      <c r="V429" s="48"/>
      <c r="W429" s="48"/>
      <c r="X429" s="48"/>
      <c r="Y429" s="48"/>
      <c r="Z429" s="48"/>
      <c r="AA429" s="48"/>
      <c r="AB429" s="48"/>
      <c r="AC429" s="48"/>
      <c r="AD429" s="48"/>
      <c r="AE429" s="48"/>
      <c r="AF429" s="48"/>
      <c r="AG429" s="48"/>
      <c r="AH429" s="48"/>
      <c r="AI429" s="48"/>
      <c r="AJ429" s="48"/>
      <c r="AK429" s="48"/>
      <c r="AL429" s="48"/>
      <c r="AM429" s="48"/>
      <c r="AN429" s="48"/>
      <c r="AO429" s="49">
        <f t="shared" si="12"/>
        <v>0</v>
      </c>
      <c r="AP429" s="49">
        <f t="shared" si="13"/>
        <v>0</v>
      </c>
      <c r="AQ429" s="48"/>
      <c r="AR429" s="48"/>
      <c r="AS429" s="48"/>
      <c r="AT429" s="48"/>
      <c r="AU429" s="47">
        <f t="shared" si="14"/>
        <v>0</v>
      </c>
      <c r="AV429" s="46" t="str">
        <f>IFERROR(#REF!*'[2]Paramètres commerciaux'!$C$5+#REF!*'[2]Paramètres commerciaux'!$C$4+(#REF!*'[2]Paramètres commerciaux'!$C$2)/'[2]Trame de calcul'!#REF!+A429*'[2]Paramètres commerciaux'!$C$2+B429*'[2]Paramètres commerciaux'!$C$2+(AC429*'[2]Paramètres commerciaux'!$C$2)/'[2]Trame de calcul'!#REF!+AD429*'[2]Paramètres commerciaux'!$C$2+(AE429*'[2]Paramètres commerciaux'!$C$2)/'[2]Trame de calcul'!#REF!+AF429*'[2]Paramètres commerciaux'!$C$2+AG429*'[2]Paramètres commerciaux'!$C$2+AH429*'[2]Paramètres commerciaux'!$C$3+AI429*'[2]Paramètres commerciaux'!$C$3+AK429*'[2]Paramètres commerciaux'!$C$2+IF(AL429='[2]Liste de choix'!$A$4,('[2]Tps prépa fixe'!$B$2*'[2]Paramètres commerciaux'!$C$2)/#REF!,IF('[2]Trame de calcul'!AR429='[2]Liste de choix'!$A$3,('[2]Tps prépa fixe'!$B$3*'[2]Paramètres commerciaux'!$C$2)/#REF!,0))+IF(AM429&lt;&gt;"",(('[2]Tps prépa fixe'!$B$4*'[2]Paramètres commerciaux'!$C$2)*AN429)/'[2]Trame de calcul'!#REF!,0)+((AM429*'[2]Paramètres commerciaux'!$C$2)+IF('[2]Trame de calcul'!AU429='[2]Liste de choix'!$C$4,'[2]Liste de choix'!$D$4*'[2]Paramètres commerciaux'!$C$2,0))*'[2]Trame de calcul'!AT429,"")</f>
        <v/>
      </c>
      <c r="AW429" s="46" t="str">
        <f>IFERROR(#REF!+#REF!+(#REF!*'[2]Paramètres commerciaux'!$C$1)/'[2]Trame de calcul'!#REF!+#REF!*'[2]Paramètres commerciaux'!$C$1+A429*'[2]Paramètres commerciaux'!$C$1+(AB429*'[2]Paramètres commerciaux'!$C$1)/#REF!+AC429*'[2]Paramètres commerciaux'!$C$1+(AD429*'[2]Paramètres commerciaux'!$C$1)/'[2]Trame de calcul'!#REF!+AE429*'[2]Paramètres commerciaux'!$C$1+AF429*'[2]Paramètres commerciaux'!$C$1+AG429+AH429+AJ429*'[2]Paramètres commerciaux'!$C$1+IF(AK429='[2]Liste de choix'!$A$4,('[2]Tps prépa fixe'!$B$2*'[2]Paramètres commerciaux'!$C$1)/#REF!,IF('[2]Trame de calcul'!AQ429='[2]Liste de choix'!$A$3,('[2]Tps prépa fixe'!$B$3*'[2]Paramètres commerciaux'!$C$1)/#REF!,0))+IF(AL429&lt;&gt;"",(('[2]Tps prépa fixe'!$B$4*'[2]Paramètres commerciaux'!$C$1)*AM429)/'[2]Trame de calcul'!#REF!,0)+((AL429*'[2]Paramètres commerciaux'!$C$1)+IF('[2]Trame de calcul'!AT429='[2]Liste de choix'!$C$4,'[2]Liste de choix'!$D$4*'[2]Paramètres commerciaux'!$C$1,0))*'[2]Trame de calcul'!AS429,"")</f>
        <v/>
      </c>
      <c r="AX429" s="46" t="str">
        <f>IFERROR(AW429+(AI429/#REF!),"")</f>
        <v/>
      </c>
    </row>
    <row r="430" spans="1:50" x14ac:dyDescent="0.3">
      <c r="A430" s="52"/>
      <c r="B430" s="48"/>
      <c r="C430" s="48"/>
      <c r="D430" s="48"/>
      <c r="E430" s="48"/>
      <c r="F430" s="48"/>
      <c r="G430" s="48"/>
      <c r="H430" s="48"/>
      <c r="I430" s="51" t="str">
        <f t="shared" si="10"/>
        <v/>
      </c>
      <c r="J430" s="50" t="str">
        <f t="shared" si="11"/>
        <v/>
      </c>
      <c r="K430" s="48"/>
      <c r="L430" s="48"/>
      <c r="M430" s="48"/>
      <c r="N430" s="48"/>
      <c r="O430" s="48"/>
      <c r="P430" s="48"/>
      <c r="Q430" s="48"/>
      <c r="R430" s="48"/>
      <c r="S430" s="48"/>
      <c r="T430" s="48"/>
      <c r="U430" s="48"/>
      <c r="V430" s="48"/>
      <c r="W430" s="48"/>
      <c r="X430" s="48"/>
      <c r="Y430" s="48"/>
      <c r="Z430" s="48"/>
      <c r="AA430" s="48"/>
      <c r="AB430" s="48"/>
      <c r="AC430" s="48"/>
      <c r="AD430" s="48"/>
      <c r="AE430" s="48"/>
      <c r="AF430" s="48"/>
      <c r="AG430" s="48"/>
      <c r="AH430" s="48"/>
      <c r="AI430" s="48"/>
      <c r="AJ430" s="48"/>
      <c r="AK430" s="48"/>
      <c r="AL430" s="48"/>
      <c r="AM430" s="48"/>
      <c r="AN430" s="48"/>
      <c r="AO430" s="49">
        <f t="shared" si="12"/>
        <v>0</v>
      </c>
      <c r="AP430" s="49">
        <f t="shared" si="13"/>
        <v>0</v>
      </c>
      <c r="AQ430" s="48"/>
      <c r="AR430" s="48"/>
      <c r="AS430" s="48"/>
      <c r="AT430" s="48"/>
      <c r="AU430" s="47">
        <f t="shared" si="14"/>
        <v>0</v>
      </c>
      <c r="AV430" s="46" t="str">
        <f>IFERROR(#REF!*'[2]Paramètres commerciaux'!$C$5+#REF!*'[2]Paramètres commerciaux'!$C$4+(#REF!*'[2]Paramètres commerciaux'!$C$2)/'[2]Trame de calcul'!#REF!+A430*'[2]Paramètres commerciaux'!$C$2+B430*'[2]Paramètres commerciaux'!$C$2+(AC430*'[2]Paramètres commerciaux'!$C$2)/'[2]Trame de calcul'!#REF!+AD430*'[2]Paramètres commerciaux'!$C$2+(AE430*'[2]Paramètres commerciaux'!$C$2)/'[2]Trame de calcul'!#REF!+AF430*'[2]Paramètres commerciaux'!$C$2+AG430*'[2]Paramètres commerciaux'!$C$2+AH430*'[2]Paramètres commerciaux'!$C$3+AI430*'[2]Paramètres commerciaux'!$C$3+AK430*'[2]Paramètres commerciaux'!$C$2+IF(AL430='[2]Liste de choix'!$A$4,('[2]Tps prépa fixe'!$B$2*'[2]Paramètres commerciaux'!$C$2)/#REF!,IF('[2]Trame de calcul'!AR430='[2]Liste de choix'!$A$3,('[2]Tps prépa fixe'!$B$3*'[2]Paramètres commerciaux'!$C$2)/#REF!,0))+IF(AM430&lt;&gt;"",(('[2]Tps prépa fixe'!$B$4*'[2]Paramètres commerciaux'!$C$2)*AN430)/'[2]Trame de calcul'!#REF!,0)+((AM430*'[2]Paramètres commerciaux'!$C$2)+IF('[2]Trame de calcul'!AU430='[2]Liste de choix'!$C$4,'[2]Liste de choix'!$D$4*'[2]Paramètres commerciaux'!$C$2,0))*'[2]Trame de calcul'!AT430,"")</f>
        <v/>
      </c>
      <c r="AW430" s="46" t="str">
        <f>IFERROR(#REF!+#REF!+(#REF!*'[2]Paramètres commerciaux'!$C$1)/'[2]Trame de calcul'!#REF!+#REF!*'[2]Paramètres commerciaux'!$C$1+A430*'[2]Paramètres commerciaux'!$C$1+(AB430*'[2]Paramètres commerciaux'!$C$1)/#REF!+AC430*'[2]Paramètres commerciaux'!$C$1+(AD430*'[2]Paramètres commerciaux'!$C$1)/'[2]Trame de calcul'!#REF!+AE430*'[2]Paramètres commerciaux'!$C$1+AF430*'[2]Paramètres commerciaux'!$C$1+AG430+AH430+AJ430*'[2]Paramètres commerciaux'!$C$1+IF(AK430='[2]Liste de choix'!$A$4,('[2]Tps prépa fixe'!$B$2*'[2]Paramètres commerciaux'!$C$1)/#REF!,IF('[2]Trame de calcul'!AQ430='[2]Liste de choix'!$A$3,('[2]Tps prépa fixe'!$B$3*'[2]Paramètres commerciaux'!$C$1)/#REF!,0))+IF(AL430&lt;&gt;"",(('[2]Tps prépa fixe'!$B$4*'[2]Paramètres commerciaux'!$C$1)*AM430)/'[2]Trame de calcul'!#REF!,0)+((AL430*'[2]Paramètres commerciaux'!$C$1)+IF('[2]Trame de calcul'!AT430='[2]Liste de choix'!$C$4,'[2]Liste de choix'!$D$4*'[2]Paramètres commerciaux'!$C$1,0))*'[2]Trame de calcul'!AS430,"")</f>
        <v/>
      </c>
      <c r="AX430" s="46" t="str">
        <f>IFERROR(AW430+(AI430/#REF!),"")</f>
        <v/>
      </c>
    </row>
    <row r="431" spans="1:50" x14ac:dyDescent="0.3">
      <c r="A431" s="52"/>
      <c r="B431" s="48"/>
      <c r="C431" s="48"/>
      <c r="D431" s="48"/>
      <c r="E431" s="48"/>
      <c r="F431" s="48"/>
      <c r="G431" s="48"/>
      <c r="H431" s="48"/>
      <c r="I431" s="51" t="str">
        <f t="shared" ref="I431:I494" si="15">IF(H431="","",H431*G431)</f>
        <v/>
      </c>
      <c r="J431" s="50" t="str">
        <f t="shared" ref="J431:J494" si="16">IFERROR(I431/H431,"")</f>
        <v/>
      </c>
      <c r="K431" s="48"/>
      <c r="L431" s="48"/>
      <c r="M431" s="48"/>
      <c r="N431" s="48"/>
      <c r="O431" s="48"/>
      <c r="P431" s="48"/>
      <c r="Q431" s="48"/>
      <c r="R431" s="48"/>
      <c r="S431" s="48"/>
      <c r="T431" s="48"/>
      <c r="U431" s="48"/>
      <c r="V431" s="48"/>
      <c r="W431" s="48"/>
      <c r="X431" s="48"/>
      <c r="Y431" s="48"/>
      <c r="Z431" s="48"/>
      <c r="AA431" s="48"/>
      <c r="AB431" s="48"/>
      <c r="AC431" s="48"/>
      <c r="AD431" s="48"/>
      <c r="AE431" s="48"/>
      <c r="AF431" s="48"/>
      <c r="AG431" s="48"/>
      <c r="AH431" s="48"/>
      <c r="AI431" s="48"/>
      <c r="AJ431" s="48"/>
      <c r="AK431" s="48"/>
      <c r="AL431" s="48"/>
      <c r="AM431" s="48"/>
      <c r="AN431" s="48"/>
      <c r="AO431" s="49">
        <f t="shared" ref="AO431:AO488" si="17">(O431+R431+S431+V431+X431+Z431+AB431+AD431+AF431+AH431+AJ431+AL431)</f>
        <v>0</v>
      </c>
      <c r="AP431" s="49">
        <f t="shared" ref="AP431:AP488" si="18">(P431+Q431+T431+U431+W431+Y431+AA431+AC431+AE431+AG431+AI431+AK431+AM431+AN431)</f>
        <v>0</v>
      </c>
      <c r="AQ431" s="48"/>
      <c r="AR431" s="48"/>
      <c r="AS431" s="48"/>
      <c r="AT431" s="48"/>
      <c r="AU431" s="47">
        <f t="shared" ref="AU431:AU494" si="19">SUM(AR431:AT431)</f>
        <v>0</v>
      </c>
      <c r="AV431" s="46" t="str">
        <f>IFERROR(#REF!*'[2]Paramètres commerciaux'!$C$5+#REF!*'[2]Paramètres commerciaux'!$C$4+(#REF!*'[2]Paramètres commerciaux'!$C$2)/'[2]Trame de calcul'!#REF!+A431*'[2]Paramètres commerciaux'!$C$2+B431*'[2]Paramètres commerciaux'!$C$2+(AC431*'[2]Paramètres commerciaux'!$C$2)/'[2]Trame de calcul'!#REF!+AD431*'[2]Paramètres commerciaux'!$C$2+(AE431*'[2]Paramètres commerciaux'!$C$2)/'[2]Trame de calcul'!#REF!+AF431*'[2]Paramètres commerciaux'!$C$2+AG431*'[2]Paramètres commerciaux'!$C$2+AH431*'[2]Paramètres commerciaux'!$C$3+AI431*'[2]Paramètres commerciaux'!$C$3+AK431*'[2]Paramètres commerciaux'!$C$2+IF(AL431='[2]Liste de choix'!$A$4,('[2]Tps prépa fixe'!$B$2*'[2]Paramètres commerciaux'!$C$2)/#REF!,IF('[2]Trame de calcul'!AR431='[2]Liste de choix'!$A$3,('[2]Tps prépa fixe'!$B$3*'[2]Paramètres commerciaux'!$C$2)/#REF!,0))+IF(AM431&lt;&gt;"",(('[2]Tps prépa fixe'!$B$4*'[2]Paramètres commerciaux'!$C$2)*AN431)/'[2]Trame de calcul'!#REF!,0)+((AM431*'[2]Paramètres commerciaux'!$C$2)+IF('[2]Trame de calcul'!AU431='[2]Liste de choix'!$C$4,'[2]Liste de choix'!$D$4*'[2]Paramètres commerciaux'!$C$2,0))*'[2]Trame de calcul'!AT431,"")</f>
        <v/>
      </c>
      <c r="AW431" s="46" t="str">
        <f>IFERROR(#REF!+#REF!+(#REF!*'[2]Paramètres commerciaux'!$C$1)/'[2]Trame de calcul'!#REF!+#REF!*'[2]Paramètres commerciaux'!$C$1+A431*'[2]Paramètres commerciaux'!$C$1+(AB431*'[2]Paramètres commerciaux'!$C$1)/#REF!+AC431*'[2]Paramètres commerciaux'!$C$1+(AD431*'[2]Paramètres commerciaux'!$C$1)/'[2]Trame de calcul'!#REF!+AE431*'[2]Paramètres commerciaux'!$C$1+AF431*'[2]Paramètres commerciaux'!$C$1+AG431+AH431+AJ431*'[2]Paramètres commerciaux'!$C$1+IF(AK431='[2]Liste de choix'!$A$4,('[2]Tps prépa fixe'!$B$2*'[2]Paramètres commerciaux'!$C$1)/#REF!,IF('[2]Trame de calcul'!AQ431='[2]Liste de choix'!$A$3,('[2]Tps prépa fixe'!$B$3*'[2]Paramètres commerciaux'!$C$1)/#REF!,0))+IF(AL431&lt;&gt;"",(('[2]Tps prépa fixe'!$B$4*'[2]Paramètres commerciaux'!$C$1)*AM431)/'[2]Trame de calcul'!#REF!,0)+((AL431*'[2]Paramètres commerciaux'!$C$1)+IF('[2]Trame de calcul'!AT431='[2]Liste de choix'!$C$4,'[2]Liste de choix'!$D$4*'[2]Paramètres commerciaux'!$C$1,0))*'[2]Trame de calcul'!AS431,"")</f>
        <v/>
      </c>
      <c r="AX431" s="46" t="str">
        <f>IFERROR(AW431+(AI431/#REF!),"")</f>
        <v/>
      </c>
    </row>
    <row r="432" spans="1:50" x14ac:dyDescent="0.3">
      <c r="A432" s="52"/>
      <c r="B432" s="48"/>
      <c r="C432" s="48"/>
      <c r="D432" s="48"/>
      <c r="E432" s="48"/>
      <c r="F432" s="48"/>
      <c r="G432" s="48"/>
      <c r="H432" s="48"/>
      <c r="I432" s="51" t="str">
        <f t="shared" si="15"/>
        <v/>
      </c>
      <c r="J432" s="50" t="str">
        <f t="shared" si="16"/>
        <v/>
      </c>
      <c r="K432" s="48"/>
      <c r="L432" s="48"/>
      <c r="M432" s="48"/>
      <c r="N432" s="48"/>
      <c r="O432" s="48"/>
      <c r="P432" s="48"/>
      <c r="Q432" s="48"/>
      <c r="R432" s="48"/>
      <c r="S432" s="48"/>
      <c r="T432" s="48"/>
      <c r="U432" s="48"/>
      <c r="V432" s="48"/>
      <c r="W432" s="48"/>
      <c r="X432" s="48"/>
      <c r="Y432" s="48"/>
      <c r="Z432" s="48"/>
      <c r="AA432" s="48"/>
      <c r="AB432" s="48"/>
      <c r="AC432" s="48"/>
      <c r="AD432" s="48"/>
      <c r="AE432" s="48"/>
      <c r="AF432" s="48"/>
      <c r="AG432" s="48"/>
      <c r="AH432" s="48"/>
      <c r="AI432" s="48"/>
      <c r="AJ432" s="48"/>
      <c r="AK432" s="48"/>
      <c r="AL432" s="48"/>
      <c r="AM432" s="48"/>
      <c r="AN432" s="48"/>
      <c r="AO432" s="49">
        <f t="shared" si="17"/>
        <v>0</v>
      </c>
      <c r="AP432" s="49">
        <f t="shared" si="18"/>
        <v>0</v>
      </c>
      <c r="AQ432" s="48"/>
      <c r="AR432" s="48"/>
      <c r="AS432" s="48"/>
      <c r="AT432" s="48"/>
      <c r="AU432" s="47">
        <f t="shared" si="19"/>
        <v>0</v>
      </c>
      <c r="AV432" s="46" t="str">
        <f>IFERROR(#REF!*'[2]Paramètres commerciaux'!$C$5+#REF!*'[2]Paramètres commerciaux'!$C$4+(#REF!*'[2]Paramètres commerciaux'!$C$2)/'[2]Trame de calcul'!#REF!+A432*'[2]Paramètres commerciaux'!$C$2+B432*'[2]Paramètres commerciaux'!$C$2+(AC432*'[2]Paramètres commerciaux'!$C$2)/'[2]Trame de calcul'!#REF!+AD432*'[2]Paramètres commerciaux'!$C$2+(AE432*'[2]Paramètres commerciaux'!$C$2)/'[2]Trame de calcul'!#REF!+AF432*'[2]Paramètres commerciaux'!$C$2+AG432*'[2]Paramètres commerciaux'!$C$2+AH432*'[2]Paramètres commerciaux'!$C$3+AI432*'[2]Paramètres commerciaux'!$C$3+AK432*'[2]Paramètres commerciaux'!$C$2+IF(AL432='[2]Liste de choix'!$A$4,('[2]Tps prépa fixe'!$B$2*'[2]Paramètres commerciaux'!$C$2)/#REF!,IF('[2]Trame de calcul'!AR432='[2]Liste de choix'!$A$3,('[2]Tps prépa fixe'!$B$3*'[2]Paramètres commerciaux'!$C$2)/#REF!,0))+IF(AM432&lt;&gt;"",(('[2]Tps prépa fixe'!$B$4*'[2]Paramètres commerciaux'!$C$2)*AN432)/'[2]Trame de calcul'!#REF!,0)+((AM432*'[2]Paramètres commerciaux'!$C$2)+IF('[2]Trame de calcul'!AU432='[2]Liste de choix'!$C$4,'[2]Liste de choix'!$D$4*'[2]Paramètres commerciaux'!$C$2,0))*'[2]Trame de calcul'!AT432,"")</f>
        <v/>
      </c>
      <c r="AW432" s="46" t="str">
        <f>IFERROR(#REF!+#REF!+(#REF!*'[2]Paramètres commerciaux'!$C$1)/'[2]Trame de calcul'!#REF!+#REF!*'[2]Paramètres commerciaux'!$C$1+A432*'[2]Paramètres commerciaux'!$C$1+(AB432*'[2]Paramètres commerciaux'!$C$1)/#REF!+AC432*'[2]Paramètres commerciaux'!$C$1+(AD432*'[2]Paramètres commerciaux'!$C$1)/'[2]Trame de calcul'!#REF!+AE432*'[2]Paramètres commerciaux'!$C$1+AF432*'[2]Paramètres commerciaux'!$C$1+AG432+AH432+AJ432*'[2]Paramètres commerciaux'!$C$1+IF(AK432='[2]Liste de choix'!$A$4,('[2]Tps prépa fixe'!$B$2*'[2]Paramètres commerciaux'!$C$1)/#REF!,IF('[2]Trame de calcul'!AQ432='[2]Liste de choix'!$A$3,('[2]Tps prépa fixe'!$B$3*'[2]Paramètres commerciaux'!$C$1)/#REF!,0))+IF(AL432&lt;&gt;"",(('[2]Tps prépa fixe'!$B$4*'[2]Paramètres commerciaux'!$C$1)*AM432)/'[2]Trame de calcul'!#REF!,0)+((AL432*'[2]Paramètres commerciaux'!$C$1)+IF('[2]Trame de calcul'!AT432='[2]Liste de choix'!$C$4,'[2]Liste de choix'!$D$4*'[2]Paramètres commerciaux'!$C$1,0))*'[2]Trame de calcul'!AS432,"")</f>
        <v/>
      </c>
      <c r="AX432" s="46" t="str">
        <f>IFERROR(AW432+(AI432/#REF!),"")</f>
        <v/>
      </c>
    </row>
    <row r="433" spans="1:50" x14ac:dyDescent="0.3">
      <c r="A433" s="52"/>
      <c r="B433" s="48"/>
      <c r="C433" s="48"/>
      <c r="D433" s="48"/>
      <c r="E433" s="48"/>
      <c r="F433" s="48"/>
      <c r="G433" s="48"/>
      <c r="H433" s="48"/>
      <c r="I433" s="51" t="str">
        <f t="shared" si="15"/>
        <v/>
      </c>
      <c r="J433" s="50" t="str">
        <f t="shared" si="16"/>
        <v/>
      </c>
      <c r="K433" s="48"/>
      <c r="L433" s="48"/>
      <c r="M433" s="48"/>
      <c r="N433" s="48"/>
      <c r="O433" s="48"/>
      <c r="P433" s="48"/>
      <c r="Q433" s="48"/>
      <c r="R433" s="48"/>
      <c r="S433" s="48"/>
      <c r="T433" s="48"/>
      <c r="U433" s="48"/>
      <c r="V433" s="48"/>
      <c r="W433" s="48"/>
      <c r="X433" s="48"/>
      <c r="Y433" s="48"/>
      <c r="Z433" s="48"/>
      <c r="AA433" s="48"/>
      <c r="AB433" s="48"/>
      <c r="AC433" s="48"/>
      <c r="AD433" s="48"/>
      <c r="AE433" s="48"/>
      <c r="AF433" s="48"/>
      <c r="AG433" s="48"/>
      <c r="AH433" s="48"/>
      <c r="AI433" s="48"/>
      <c r="AJ433" s="48"/>
      <c r="AK433" s="48"/>
      <c r="AL433" s="48"/>
      <c r="AM433" s="48"/>
      <c r="AN433" s="48"/>
      <c r="AO433" s="49">
        <f t="shared" si="17"/>
        <v>0</v>
      </c>
      <c r="AP433" s="49">
        <f t="shared" si="18"/>
        <v>0</v>
      </c>
      <c r="AQ433" s="48"/>
      <c r="AR433" s="48"/>
      <c r="AS433" s="48"/>
      <c r="AT433" s="48"/>
      <c r="AU433" s="47">
        <f t="shared" si="19"/>
        <v>0</v>
      </c>
      <c r="AV433" s="46" t="str">
        <f>IFERROR(#REF!*'[2]Paramètres commerciaux'!$C$5+#REF!*'[2]Paramètres commerciaux'!$C$4+(#REF!*'[2]Paramètres commerciaux'!$C$2)/'[2]Trame de calcul'!#REF!+A433*'[2]Paramètres commerciaux'!$C$2+B433*'[2]Paramètres commerciaux'!$C$2+(AC433*'[2]Paramètres commerciaux'!$C$2)/'[2]Trame de calcul'!#REF!+AD433*'[2]Paramètres commerciaux'!$C$2+(AE433*'[2]Paramètres commerciaux'!$C$2)/'[2]Trame de calcul'!#REF!+AF433*'[2]Paramètres commerciaux'!$C$2+AG433*'[2]Paramètres commerciaux'!$C$2+AH433*'[2]Paramètres commerciaux'!$C$3+AI433*'[2]Paramètres commerciaux'!$C$3+AK433*'[2]Paramètres commerciaux'!$C$2+IF(AL433='[2]Liste de choix'!$A$4,('[2]Tps prépa fixe'!$B$2*'[2]Paramètres commerciaux'!$C$2)/#REF!,IF('[2]Trame de calcul'!AR433='[2]Liste de choix'!$A$3,('[2]Tps prépa fixe'!$B$3*'[2]Paramètres commerciaux'!$C$2)/#REF!,0))+IF(AM433&lt;&gt;"",(('[2]Tps prépa fixe'!$B$4*'[2]Paramètres commerciaux'!$C$2)*AN433)/'[2]Trame de calcul'!#REF!,0)+((AM433*'[2]Paramètres commerciaux'!$C$2)+IF('[2]Trame de calcul'!AU433='[2]Liste de choix'!$C$4,'[2]Liste de choix'!$D$4*'[2]Paramètres commerciaux'!$C$2,0))*'[2]Trame de calcul'!AT433,"")</f>
        <v/>
      </c>
      <c r="AW433" s="46" t="str">
        <f>IFERROR(#REF!+#REF!+(#REF!*'[2]Paramètres commerciaux'!$C$1)/'[2]Trame de calcul'!#REF!+#REF!*'[2]Paramètres commerciaux'!$C$1+A433*'[2]Paramètres commerciaux'!$C$1+(AB433*'[2]Paramètres commerciaux'!$C$1)/#REF!+AC433*'[2]Paramètres commerciaux'!$C$1+(AD433*'[2]Paramètres commerciaux'!$C$1)/'[2]Trame de calcul'!#REF!+AE433*'[2]Paramètres commerciaux'!$C$1+AF433*'[2]Paramètres commerciaux'!$C$1+AG433+AH433+AJ433*'[2]Paramètres commerciaux'!$C$1+IF(AK433='[2]Liste de choix'!$A$4,('[2]Tps prépa fixe'!$B$2*'[2]Paramètres commerciaux'!$C$1)/#REF!,IF('[2]Trame de calcul'!AQ433='[2]Liste de choix'!$A$3,('[2]Tps prépa fixe'!$B$3*'[2]Paramètres commerciaux'!$C$1)/#REF!,0))+IF(AL433&lt;&gt;"",(('[2]Tps prépa fixe'!$B$4*'[2]Paramètres commerciaux'!$C$1)*AM433)/'[2]Trame de calcul'!#REF!,0)+((AL433*'[2]Paramètres commerciaux'!$C$1)+IF('[2]Trame de calcul'!AT433='[2]Liste de choix'!$C$4,'[2]Liste de choix'!$D$4*'[2]Paramètres commerciaux'!$C$1,0))*'[2]Trame de calcul'!AS433,"")</f>
        <v/>
      </c>
      <c r="AX433" s="46" t="str">
        <f>IFERROR(AW433+(AI433/#REF!),"")</f>
        <v/>
      </c>
    </row>
    <row r="434" spans="1:50" x14ac:dyDescent="0.3">
      <c r="A434" s="52"/>
      <c r="B434" s="48"/>
      <c r="C434" s="48"/>
      <c r="D434" s="48"/>
      <c r="E434" s="48"/>
      <c r="F434" s="48"/>
      <c r="G434" s="48"/>
      <c r="H434" s="48"/>
      <c r="I434" s="51" t="str">
        <f t="shared" si="15"/>
        <v/>
      </c>
      <c r="J434" s="50" t="str">
        <f t="shared" si="16"/>
        <v/>
      </c>
      <c r="K434" s="48"/>
      <c r="L434" s="48"/>
      <c r="M434" s="48"/>
      <c r="N434" s="48"/>
      <c r="O434" s="48"/>
      <c r="P434" s="48"/>
      <c r="Q434" s="48"/>
      <c r="R434" s="48"/>
      <c r="S434" s="48"/>
      <c r="T434" s="48"/>
      <c r="U434" s="48"/>
      <c r="V434" s="48"/>
      <c r="W434" s="48"/>
      <c r="X434" s="48"/>
      <c r="Y434" s="48"/>
      <c r="Z434" s="48"/>
      <c r="AA434" s="48"/>
      <c r="AB434" s="48"/>
      <c r="AC434" s="48"/>
      <c r="AD434" s="48"/>
      <c r="AE434" s="48"/>
      <c r="AF434" s="48"/>
      <c r="AG434" s="48"/>
      <c r="AH434" s="48"/>
      <c r="AI434" s="48"/>
      <c r="AJ434" s="48"/>
      <c r="AK434" s="48"/>
      <c r="AL434" s="48"/>
      <c r="AM434" s="48"/>
      <c r="AN434" s="48"/>
      <c r="AO434" s="49">
        <f t="shared" si="17"/>
        <v>0</v>
      </c>
      <c r="AP434" s="49">
        <f t="shared" si="18"/>
        <v>0</v>
      </c>
      <c r="AQ434" s="48"/>
      <c r="AR434" s="48"/>
      <c r="AS434" s="48"/>
      <c r="AT434" s="48"/>
      <c r="AU434" s="47">
        <f t="shared" si="19"/>
        <v>0</v>
      </c>
      <c r="AV434" s="46" t="str">
        <f>IFERROR(#REF!*'[2]Paramètres commerciaux'!$C$5+#REF!*'[2]Paramètres commerciaux'!$C$4+(#REF!*'[2]Paramètres commerciaux'!$C$2)/'[2]Trame de calcul'!#REF!+A434*'[2]Paramètres commerciaux'!$C$2+B434*'[2]Paramètres commerciaux'!$C$2+(AC434*'[2]Paramètres commerciaux'!$C$2)/'[2]Trame de calcul'!#REF!+AD434*'[2]Paramètres commerciaux'!$C$2+(AE434*'[2]Paramètres commerciaux'!$C$2)/'[2]Trame de calcul'!#REF!+AF434*'[2]Paramètres commerciaux'!$C$2+AG434*'[2]Paramètres commerciaux'!$C$2+AH434*'[2]Paramètres commerciaux'!$C$3+AI434*'[2]Paramètres commerciaux'!$C$3+AK434*'[2]Paramètres commerciaux'!$C$2+IF(AL434='[2]Liste de choix'!$A$4,('[2]Tps prépa fixe'!$B$2*'[2]Paramètres commerciaux'!$C$2)/#REF!,IF('[2]Trame de calcul'!AR434='[2]Liste de choix'!$A$3,('[2]Tps prépa fixe'!$B$3*'[2]Paramètres commerciaux'!$C$2)/#REF!,0))+IF(AM434&lt;&gt;"",(('[2]Tps prépa fixe'!$B$4*'[2]Paramètres commerciaux'!$C$2)*AN434)/'[2]Trame de calcul'!#REF!,0)+((AM434*'[2]Paramètres commerciaux'!$C$2)+IF('[2]Trame de calcul'!AU434='[2]Liste de choix'!$C$4,'[2]Liste de choix'!$D$4*'[2]Paramètres commerciaux'!$C$2,0))*'[2]Trame de calcul'!AT434,"")</f>
        <v/>
      </c>
      <c r="AW434" s="46" t="str">
        <f>IFERROR(#REF!+#REF!+(#REF!*'[2]Paramètres commerciaux'!$C$1)/'[2]Trame de calcul'!#REF!+#REF!*'[2]Paramètres commerciaux'!$C$1+A434*'[2]Paramètres commerciaux'!$C$1+(AB434*'[2]Paramètres commerciaux'!$C$1)/#REF!+AC434*'[2]Paramètres commerciaux'!$C$1+(AD434*'[2]Paramètres commerciaux'!$C$1)/'[2]Trame de calcul'!#REF!+AE434*'[2]Paramètres commerciaux'!$C$1+AF434*'[2]Paramètres commerciaux'!$C$1+AG434+AH434+AJ434*'[2]Paramètres commerciaux'!$C$1+IF(AK434='[2]Liste de choix'!$A$4,('[2]Tps prépa fixe'!$B$2*'[2]Paramètres commerciaux'!$C$1)/#REF!,IF('[2]Trame de calcul'!AQ434='[2]Liste de choix'!$A$3,('[2]Tps prépa fixe'!$B$3*'[2]Paramètres commerciaux'!$C$1)/#REF!,0))+IF(AL434&lt;&gt;"",(('[2]Tps prépa fixe'!$B$4*'[2]Paramètres commerciaux'!$C$1)*AM434)/'[2]Trame de calcul'!#REF!,0)+((AL434*'[2]Paramètres commerciaux'!$C$1)+IF('[2]Trame de calcul'!AT434='[2]Liste de choix'!$C$4,'[2]Liste de choix'!$D$4*'[2]Paramètres commerciaux'!$C$1,0))*'[2]Trame de calcul'!AS434,"")</f>
        <v/>
      </c>
      <c r="AX434" s="46" t="str">
        <f>IFERROR(AW434+(AI434/#REF!),"")</f>
        <v/>
      </c>
    </row>
    <row r="435" spans="1:50" x14ac:dyDescent="0.3">
      <c r="A435" s="52"/>
      <c r="B435" s="48"/>
      <c r="C435" s="48"/>
      <c r="D435" s="48"/>
      <c r="E435" s="48"/>
      <c r="F435" s="48"/>
      <c r="G435" s="48"/>
      <c r="H435" s="48"/>
      <c r="I435" s="51" t="str">
        <f t="shared" si="15"/>
        <v/>
      </c>
      <c r="J435" s="50" t="str">
        <f t="shared" si="16"/>
        <v/>
      </c>
      <c r="K435" s="48"/>
      <c r="L435" s="48"/>
      <c r="M435" s="48"/>
      <c r="N435" s="48"/>
      <c r="O435" s="48"/>
      <c r="P435" s="48"/>
      <c r="Q435" s="48"/>
      <c r="R435" s="48"/>
      <c r="S435" s="48"/>
      <c r="T435" s="48"/>
      <c r="U435" s="48"/>
      <c r="V435" s="48"/>
      <c r="W435" s="48"/>
      <c r="X435" s="48"/>
      <c r="Y435" s="48"/>
      <c r="Z435" s="48"/>
      <c r="AA435" s="48"/>
      <c r="AB435" s="48"/>
      <c r="AC435" s="48"/>
      <c r="AD435" s="48"/>
      <c r="AE435" s="48"/>
      <c r="AF435" s="48"/>
      <c r="AG435" s="48"/>
      <c r="AH435" s="48"/>
      <c r="AI435" s="48"/>
      <c r="AJ435" s="48"/>
      <c r="AK435" s="48"/>
      <c r="AL435" s="48"/>
      <c r="AM435" s="48"/>
      <c r="AN435" s="48"/>
      <c r="AO435" s="49">
        <f t="shared" si="17"/>
        <v>0</v>
      </c>
      <c r="AP435" s="49">
        <f t="shared" si="18"/>
        <v>0</v>
      </c>
      <c r="AQ435" s="48"/>
      <c r="AR435" s="48"/>
      <c r="AS435" s="48"/>
      <c r="AT435" s="48"/>
      <c r="AU435" s="47">
        <f t="shared" si="19"/>
        <v>0</v>
      </c>
      <c r="AV435" s="46" t="str">
        <f>IFERROR(#REF!*'[2]Paramètres commerciaux'!$C$5+#REF!*'[2]Paramètres commerciaux'!$C$4+(#REF!*'[2]Paramètres commerciaux'!$C$2)/'[2]Trame de calcul'!#REF!+A435*'[2]Paramètres commerciaux'!$C$2+B435*'[2]Paramètres commerciaux'!$C$2+(AC435*'[2]Paramètres commerciaux'!$C$2)/'[2]Trame de calcul'!#REF!+AD435*'[2]Paramètres commerciaux'!$C$2+(AE435*'[2]Paramètres commerciaux'!$C$2)/'[2]Trame de calcul'!#REF!+AF435*'[2]Paramètres commerciaux'!$C$2+AG435*'[2]Paramètres commerciaux'!$C$2+AH435*'[2]Paramètres commerciaux'!$C$3+AI435*'[2]Paramètres commerciaux'!$C$3+AK435*'[2]Paramètres commerciaux'!$C$2+IF(AL435='[2]Liste de choix'!$A$4,('[2]Tps prépa fixe'!$B$2*'[2]Paramètres commerciaux'!$C$2)/#REF!,IF('[2]Trame de calcul'!AR435='[2]Liste de choix'!$A$3,('[2]Tps prépa fixe'!$B$3*'[2]Paramètres commerciaux'!$C$2)/#REF!,0))+IF(AM435&lt;&gt;"",(('[2]Tps prépa fixe'!$B$4*'[2]Paramètres commerciaux'!$C$2)*AN435)/'[2]Trame de calcul'!#REF!,0)+((AM435*'[2]Paramètres commerciaux'!$C$2)+IF('[2]Trame de calcul'!AU435='[2]Liste de choix'!$C$4,'[2]Liste de choix'!$D$4*'[2]Paramètres commerciaux'!$C$2,0))*'[2]Trame de calcul'!AT435,"")</f>
        <v/>
      </c>
      <c r="AW435" s="46" t="str">
        <f>IFERROR(#REF!+#REF!+(#REF!*'[2]Paramètres commerciaux'!$C$1)/'[2]Trame de calcul'!#REF!+#REF!*'[2]Paramètres commerciaux'!$C$1+A435*'[2]Paramètres commerciaux'!$C$1+(AB435*'[2]Paramètres commerciaux'!$C$1)/#REF!+AC435*'[2]Paramètres commerciaux'!$C$1+(AD435*'[2]Paramètres commerciaux'!$C$1)/'[2]Trame de calcul'!#REF!+AE435*'[2]Paramètres commerciaux'!$C$1+AF435*'[2]Paramètres commerciaux'!$C$1+AG435+AH435+AJ435*'[2]Paramètres commerciaux'!$C$1+IF(AK435='[2]Liste de choix'!$A$4,('[2]Tps prépa fixe'!$B$2*'[2]Paramètres commerciaux'!$C$1)/#REF!,IF('[2]Trame de calcul'!AQ435='[2]Liste de choix'!$A$3,('[2]Tps prépa fixe'!$B$3*'[2]Paramètres commerciaux'!$C$1)/#REF!,0))+IF(AL435&lt;&gt;"",(('[2]Tps prépa fixe'!$B$4*'[2]Paramètres commerciaux'!$C$1)*AM435)/'[2]Trame de calcul'!#REF!,0)+((AL435*'[2]Paramètres commerciaux'!$C$1)+IF('[2]Trame de calcul'!AT435='[2]Liste de choix'!$C$4,'[2]Liste de choix'!$D$4*'[2]Paramètres commerciaux'!$C$1,0))*'[2]Trame de calcul'!AS435,"")</f>
        <v/>
      </c>
      <c r="AX435" s="46" t="str">
        <f>IFERROR(AW435+(AI435/#REF!),"")</f>
        <v/>
      </c>
    </row>
    <row r="436" spans="1:50" x14ac:dyDescent="0.3">
      <c r="A436" s="52"/>
      <c r="B436" s="48"/>
      <c r="C436" s="48"/>
      <c r="D436" s="48"/>
      <c r="E436" s="48"/>
      <c r="F436" s="48"/>
      <c r="G436" s="48"/>
      <c r="H436" s="48"/>
      <c r="I436" s="51" t="str">
        <f t="shared" si="15"/>
        <v/>
      </c>
      <c r="J436" s="50" t="str">
        <f t="shared" si="16"/>
        <v/>
      </c>
      <c r="K436" s="48"/>
      <c r="L436" s="48"/>
      <c r="M436" s="48"/>
      <c r="N436" s="48"/>
      <c r="O436" s="48"/>
      <c r="P436" s="48"/>
      <c r="Q436" s="48"/>
      <c r="R436" s="48"/>
      <c r="S436" s="48"/>
      <c r="T436" s="48"/>
      <c r="U436" s="48"/>
      <c r="V436" s="48"/>
      <c r="W436" s="48"/>
      <c r="X436" s="48"/>
      <c r="Y436" s="48"/>
      <c r="Z436" s="48"/>
      <c r="AA436" s="48"/>
      <c r="AB436" s="48"/>
      <c r="AC436" s="48"/>
      <c r="AD436" s="48"/>
      <c r="AE436" s="48"/>
      <c r="AF436" s="48"/>
      <c r="AG436" s="48"/>
      <c r="AH436" s="48"/>
      <c r="AI436" s="48"/>
      <c r="AJ436" s="48"/>
      <c r="AK436" s="48"/>
      <c r="AL436" s="48"/>
      <c r="AM436" s="48"/>
      <c r="AN436" s="48"/>
      <c r="AO436" s="49">
        <f t="shared" si="17"/>
        <v>0</v>
      </c>
      <c r="AP436" s="49">
        <f t="shared" si="18"/>
        <v>0</v>
      </c>
      <c r="AQ436" s="48"/>
      <c r="AR436" s="48"/>
      <c r="AS436" s="48"/>
      <c r="AT436" s="48"/>
      <c r="AU436" s="47">
        <f t="shared" si="19"/>
        <v>0</v>
      </c>
      <c r="AV436" s="46" t="str">
        <f>IFERROR(#REF!*'[2]Paramètres commerciaux'!$C$5+#REF!*'[2]Paramètres commerciaux'!$C$4+(#REF!*'[2]Paramètres commerciaux'!$C$2)/'[2]Trame de calcul'!#REF!+A436*'[2]Paramètres commerciaux'!$C$2+B436*'[2]Paramètres commerciaux'!$C$2+(AC436*'[2]Paramètres commerciaux'!$C$2)/'[2]Trame de calcul'!#REF!+AD436*'[2]Paramètres commerciaux'!$C$2+(AE436*'[2]Paramètres commerciaux'!$C$2)/'[2]Trame de calcul'!#REF!+AF436*'[2]Paramètres commerciaux'!$C$2+AG436*'[2]Paramètres commerciaux'!$C$2+AH436*'[2]Paramètres commerciaux'!$C$3+AI436*'[2]Paramètres commerciaux'!$C$3+AK436*'[2]Paramètres commerciaux'!$C$2+IF(AL436='[2]Liste de choix'!$A$4,('[2]Tps prépa fixe'!$B$2*'[2]Paramètres commerciaux'!$C$2)/#REF!,IF('[2]Trame de calcul'!AR436='[2]Liste de choix'!$A$3,('[2]Tps prépa fixe'!$B$3*'[2]Paramètres commerciaux'!$C$2)/#REF!,0))+IF(AM436&lt;&gt;"",(('[2]Tps prépa fixe'!$B$4*'[2]Paramètres commerciaux'!$C$2)*AN436)/'[2]Trame de calcul'!#REF!,0)+((AM436*'[2]Paramètres commerciaux'!$C$2)+IF('[2]Trame de calcul'!AU436='[2]Liste de choix'!$C$4,'[2]Liste de choix'!$D$4*'[2]Paramètres commerciaux'!$C$2,0))*'[2]Trame de calcul'!AT436,"")</f>
        <v/>
      </c>
      <c r="AW436" s="46" t="str">
        <f>IFERROR(#REF!+#REF!+(#REF!*'[2]Paramètres commerciaux'!$C$1)/'[2]Trame de calcul'!#REF!+#REF!*'[2]Paramètres commerciaux'!$C$1+A436*'[2]Paramètres commerciaux'!$C$1+(AB436*'[2]Paramètres commerciaux'!$C$1)/#REF!+AC436*'[2]Paramètres commerciaux'!$C$1+(AD436*'[2]Paramètres commerciaux'!$C$1)/'[2]Trame de calcul'!#REF!+AE436*'[2]Paramètres commerciaux'!$C$1+AF436*'[2]Paramètres commerciaux'!$C$1+AG436+AH436+AJ436*'[2]Paramètres commerciaux'!$C$1+IF(AK436='[2]Liste de choix'!$A$4,('[2]Tps prépa fixe'!$B$2*'[2]Paramètres commerciaux'!$C$1)/#REF!,IF('[2]Trame de calcul'!AQ436='[2]Liste de choix'!$A$3,('[2]Tps prépa fixe'!$B$3*'[2]Paramètres commerciaux'!$C$1)/#REF!,0))+IF(AL436&lt;&gt;"",(('[2]Tps prépa fixe'!$B$4*'[2]Paramètres commerciaux'!$C$1)*AM436)/'[2]Trame de calcul'!#REF!,0)+((AL436*'[2]Paramètres commerciaux'!$C$1)+IF('[2]Trame de calcul'!AT436='[2]Liste de choix'!$C$4,'[2]Liste de choix'!$D$4*'[2]Paramètres commerciaux'!$C$1,0))*'[2]Trame de calcul'!AS436,"")</f>
        <v/>
      </c>
      <c r="AX436" s="46" t="str">
        <f>IFERROR(AW436+(AI436/#REF!),"")</f>
        <v/>
      </c>
    </row>
    <row r="437" spans="1:50" x14ac:dyDescent="0.3">
      <c r="A437" s="52"/>
      <c r="B437" s="48"/>
      <c r="C437" s="48"/>
      <c r="D437" s="48"/>
      <c r="E437" s="48"/>
      <c r="F437" s="48"/>
      <c r="G437" s="48"/>
      <c r="H437" s="48"/>
      <c r="I437" s="51" t="str">
        <f t="shared" si="15"/>
        <v/>
      </c>
      <c r="J437" s="50" t="str">
        <f t="shared" si="16"/>
        <v/>
      </c>
      <c r="K437" s="48"/>
      <c r="L437" s="48"/>
      <c r="M437" s="48"/>
      <c r="N437" s="48"/>
      <c r="O437" s="48"/>
      <c r="P437" s="48"/>
      <c r="Q437" s="48"/>
      <c r="R437" s="48"/>
      <c r="S437" s="48"/>
      <c r="T437" s="48"/>
      <c r="U437" s="48"/>
      <c r="V437" s="48"/>
      <c r="W437" s="48"/>
      <c r="X437" s="48"/>
      <c r="Y437" s="48"/>
      <c r="Z437" s="48"/>
      <c r="AA437" s="48"/>
      <c r="AB437" s="48"/>
      <c r="AC437" s="48"/>
      <c r="AD437" s="48"/>
      <c r="AE437" s="48"/>
      <c r="AF437" s="48"/>
      <c r="AG437" s="48"/>
      <c r="AH437" s="48"/>
      <c r="AI437" s="48"/>
      <c r="AJ437" s="48"/>
      <c r="AK437" s="48"/>
      <c r="AL437" s="48"/>
      <c r="AM437" s="48"/>
      <c r="AN437" s="48"/>
      <c r="AO437" s="49">
        <f t="shared" si="17"/>
        <v>0</v>
      </c>
      <c r="AP437" s="49">
        <f t="shared" si="18"/>
        <v>0</v>
      </c>
      <c r="AQ437" s="48"/>
      <c r="AR437" s="48"/>
      <c r="AS437" s="48"/>
      <c r="AT437" s="48"/>
      <c r="AU437" s="47">
        <f t="shared" si="19"/>
        <v>0</v>
      </c>
      <c r="AV437" s="46" t="str">
        <f>IFERROR(#REF!*'[2]Paramètres commerciaux'!$C$5+#REF!*'[2]Paramètres commerciaux'!$C$4+(#REF!*'[2]Paramètres commerciaux'!$C$2)/'[2]Trame de calcul'!#REF!+A437*'[2]Paramètres commerciaux'!$C$2+B437*'[2]Paramètres commerciaux'!$C$2+(AC437*'[2]Paramètres commerciaux'!$C$2)/'[2]Trame de calcul'!#REF!+AD437*'[2]Paramètres commerciaux'!$C$2+(AE437*'[2]Paramètres commerciaux'!$C$2)/'[2]Trame de calcul'!#REF!+AF437*'[2]Paramètres commerciaux'!$C$2+AG437*'[2]Paramètres commerciaux'!$C$2+AH437*'[2]Paramètres commerciaux'!$C$3+AI437*'[2]Paramètres commerciaux'!$C$3+AK437*'[2]Paramètres commerciaux'!$C$2+IF(AL437='[2]Liste de choix'!$A$4,('[2]Tps prépa fixe'!$B$2*'[2]Paramètres commerciaux'!$C$2)/#REF!,IF('[2]Trame de calcul'!AR437='[2]Liste de choix'!$A$3,('[2]Tps prépa fixe'!$B$3*'[2]Paramètres commerciaux'!$C$2)/#REF!,0))+IF(AM437&lt;&gt;"",(('[2]Tps prépa fixe'!$B$4*'[2]Paramètres commerciaux'!$C$2)*AN437)/'[2]Trame de calcul'!#REF!,0)+((AM437*'[2]Paramètres commerciaux'!$C$2)+IF('[2]Trame de calcul'!AU437='[2]Liste de choix'!$C$4,'[2]Liste de choix'!$D$4*'[2]Paramètres commerciaux'!$C$2,0))*'[2]Trame de calcul'!AT437,"")</f>
        <v/>
      </c>
      <c r="AW437" s="46" t="str">
        <f>IFERROR(#REF!+#REF!+(#REF!*'[2]Paramètres commerciaux'!$C$1)/'[2]Trame de calcul'!#REF!+#REF!*'[2]Paramètres commerciaux'!$C$1+A437*'[2]Paramètres commerciaux'!$C$1+(AB437*'[2]Paramètres commerciaux'!$C$1)/#REF!+AC437*'[2]Paramètres commerciaux'!$C$1+(AD437*'[2]Paramètres commerciaux'!$C$1)/'[2]Trame de calcul'!#REF!+AE437*'[2]Paramètres commerciaux'!$C$1+AF437*'[2]Paramètres commerciaux'!$C$1+AG437+AH437+AJ437*'[2]Paramètres commerciaux'!$C$1+IF(AK437='[2]Liste de choix'!$A$4,('[2]Tps prépa fixe'!$B$2*'[2]Paramètres commerciaux'!$C$1)/#REF!,IF('[2]Trame de calcul'!AQ437='[2]Liste de choix'!$A$3,('[2]Tps prépa fixe'!$B$3*'[2]Paramètres commerciaux'!$C$1)/#REF!,0))+IF(AL437&lt;&gt;"",(('[2]Tps prépa fixe'!$B$4*'[2]Paramètres commerciaux'!$C$1)*AM437)/'[2]Trame de calcul'!#REF!,0)+((AL437*'[2]Paramètres commerciaux'!$C$1)+IF('[2]Trame de calcul'!AT437='[2]Liste de choix'!$C$4,'[2]Liste de choix'!$D$4*'[2]Paramètres commerciaux'!$C$1,0))*'[2]Trame de calcul'!AS437,"")</f>
        <v/>
      </c>
      <c r="AX437" s="46" t="str">
        <f>IFERROR(AW437+(AI437/#REF!),"")</f>
        <v/>
      </c>
    </row>
    <row r="438" spans="1:50" x14ac:dyDescent="0.3">
      <c r="A438" s="52"/>
      <c r="B438" s="48"/>
      <c r="C438" s="48"/>
      <c r="D438" s="48"/>
      <c r="E438" s="48"/>
      <c r="F438" s="48"/>
      <c r="G438" s="48"/>
      <c r="H438" s="48"/>
      <c r="I438" s="51" t="str">
        <f t="shared" si="15"/>
        <v/>
      </c>
      <c r="J438" s="50" t="str">
        <f t="shared" si="16"/>
        <v/>
      </c>
      <c r="K438" s="48"/>
      <c r="L438" s="48"/>
      <c r="M438" s="48"/>
      <c r="N438" s="48"/>
      <c r="O438" s="48"/>
      <c r="P438" s="48"/>
      <c r="Q438" s="48"/>
      <c r="R438" s="48"/>
      <c r="S438" s="48"/>
      <c r="T438" s="48"/>
      <c r="U438" s="48"/>
      <c r="V438" s="48"/>
      <c r="W438" s="48"/>
      <c r="X438" s="48"/>
      <c r="Y438" s="48"/>
      <c r="Z438" s="48"/>
      <c r="AA438" s="48"/>
      <c r="AB438" s="48"/>
      <c r="AC438" s="48"/>
      <c r="AD438" s="48"/>
      <c r="AE438" s="48"/>
      <c r="AF438" s="48"/>
      <c r="AG438" s="48"/>
      <c r="AH438" s="48"/>
      <c r="AI438" s="48"/>
      <c r="AJ438" s="48"/>
      <c r="AK438" s="48"/>
      <c r="AL438" s="48"/>
      <c r="AM438" s="48"/>
      <c r="AN438" s="48"/>
      <c r="AO438" s="49">
        <f t="shared" si="17"/>
        <v>0</v>
      </c>
      <c r="AP438" s="49">
        <f t="shared" si="18"/>
        <v>0</v>
      </c>
      <c r="AQ438" s="48"/>
      <c r="AR438" s="48"/>
      <c r="AS438" s="48"/>
      <c r="AT438" s="48"/>
      <c r="AU438" s="47">
        <f t="shared" si="19"/>
        <v>0</v>
      </c>
      <c r="AV438" s="46" t="str">
        <f>IFERROR(#REF!*'[2]Paramètres commerciaux'!$C$5+#REF!*'[2]Paramètres commerciaux'!$C$4+(#REF!*'[2]Paramètres commerciaux'!$C$2)/'[2]Trame de calcul'!#REF!+A438*'[2]Paramètres commerciaux'!$C$2+B438*'[2]Paramètres commerciaux'!$C$2+(AC438*'[2]Paramètres commerciaux'!$C$2)/'[2]Trame de calcul'!#REF!+AD438*'[2]Paramètres commerciaux'!$C$2+(AE438*'[2]Paramètres commerciaux'!$C$2)/'[2]Trame de calcul'!#REF!+AF438*'[2]Paramètres commerciaux'!$C$2+AG438*'[2]Paramètres commerciaux'!$C$2+AH438*'[2]Paramètres commerciaux'!$C$3+AI438*'[2]Paramètres commerciaux'!$C$3+AK438*'[2]Paramètres commerciaux'!$C$2+IF(AL438='[2]Liste de choix'!$A$4,('[2]Tps prépa fixe'!$B$2*'[2]Paramètres commerciaux'!$C$2)/#REF!,IF('[2]Trame de calcul'!AR438='[2]Liste de choix'!$A$3,('[2]Tps prépa fixe'!$B$3*'[2]Paramètres commerciaux'!$C$2)/#REF!,0))+IF(AM438&lt;&gt;"",(('[2]Tps prépa fixe'!$B$4*'[2]Paramètres commerciaux'!$C$2)*AN438)/'[2]Trame de calcul'!#REF!,0)+((AM438*'[2]Paramètres commerciaux'!$C$2)+IF('[2]Trame de calcul'!AU438='[2]Liste de choix'!$C$4,'[2]Liste de choix'!$D$4*'[2]Paramètres commerciaux'!$C$2,0))*'[2]Trame de calcul'!AT438,"")</f>
        <v/>
      </c>
      <c r="AW438" s="46" t="str">
        <f>IFERROR(#REF!+#REF!+(#REF!*'[2]Paramètres commerciaux'!$C$1)/'[2]Trame de calcul'!#REF!+#REF!*'[2]Paramètres commerciaux'!$C$1+A438*'[2]Paramètres commerciaux'!$C$1+(AB438*'[2]Paramètres commerciaux'!$C$1)/#REF!+AC438*'[2]Paramètres commerciaux'!$C$1+(AD438*'[2]Paramètres commerciaux'!$C$1)/'[2]Trame de calcul'!#REF!+AE438*'[2]Paramètres commerciaux'!$C$1+AF438*'[2]Paramètres commerciaux'!$C$1+AG438+AH438+AJ438*'[2]Paramètres commerciaux'!$C$1+IF(AK438='[2]Liste de choix'!$A$4,('[2]Tps prépa fixe'!$B$2*'[2]Paramètres commerciaux'!$C$1)/#REF!,IF('[2]Trame de calcul'!AQ438='[2]Liste de choix'!$A$3,('[2]Tps prépa fixe'!$B$3*'[2]Paramètres commerciaux'!$C$1)/#REF!,0))+IF(AL438&lt;&gt;"",(('[2]Tps prépa fixe'!$B$4*'[2]Paramètres commerciaux'!$C$1)*AM438)/'[2]Trame de calcul'!#REF!,0)+((AL438*'[2]Paramètres commerciaux'!$C$1)+IF('[2]Trame de calcul'!AT438='[2]Liste de choix'!$C$4,'[2]Liste de choix'!$D$4*'[2]Paramètres commerciaux'!$C$1,0))*'[2]Trame de calcul'!AS438,"")</f>
        <v/>
      </c>
      <c r="AX438" s="46" t="str">
        <f>IFERROR(AW438+(AI438/#REF!),"")</f>
        <v/>
      </c>
    </row>
    <row r="439" spans="1:50" x14ac:dyDescent="0.3">
      <c r="A439" s="52"/>
      <c r="B439" s="48"/>
      <c r="C439" s="48"/>
      <c r="D439" s="48"/>
      <c r="E439" s="48"/>
      <c r="F439" s="48"/>
      <c r="G439" s="48"/>
      <c r="H439" s="48"/>
      <c r="I439" s="51" t="str">
        <f t="shared" si="15"/>
        <v/>
      </c>
      <c r="J439" s="50" t="str">
        <f t="shared" si="16"/>
        <v/>
      </c>
      <c r="K439" s="48"/>
      <c r="L439" s="48"/>
      <c r="M439" s="48"/>
      <c r="N439" s="48"/>
      <c r="O439" s="48"/>
      <c r="P439" s="48"/>
      <c r="Q439" s="48"/>
      <c r="R439" s="48"/>
      <c r="S439" s="48"/>
      <c r="T439" s="48"/>
      <c r="U439" s="48"/>
      <c r="V439" s="48"/>
      <c r="W439" s="48"/>
      <c r="X439" s="48"/>
      <c r="Y439" s="48"/>
      <c r="Z439" s="48"/>
      <c r="AA439" s="48"/>
      <c r="AB439" s="48"/>
      <c r="AC439" s="48"/>
      <c r="AD439" s="48"/>
      <c r="AE439" s="48"/>
      <c r="AF439" s="48"/>
      <c r="AG439" s="48"/>
      <c r="AH439" s="48"/>
      <c r="AI439" s="48"/>
      <c r="AJ439" s="48"/>
      <c r="AK439" s="48"/>
      <c r="AL439" s="48"/>
      <c r="AM439" s="48"/>
      <c r="AN439" s="48"/>
      <c r="AO439" s="49">
        <f t="shared" si="17"/>
        <v>0</v>
      </c>
      <c r="AP439" s="49">
        <f t="shared" si="18"/>
        <v>0</v>
      </c>
      <c r="AQ439" s="48"/>
      <c r="AR439" s="48"/>
      <c r="AS439" s="48"/>
      <c r="AT439" s="48"/>
      <c r="AU439" s="47">
        <f t="shared" si="19"/>
        <v>0</v>
      </c>
      <c r="AV439" s="46" t="str">
        <f>IFERROR(#REF!*'[2]Paramètres commerciaux'!$C$5+#REF!*'[2]Paramètres commerciaux'!$C$4+(#REF!*'[2]Paramètres commerciaux'!$C$2)/'[2]Trame de calcul'!#REF!+A439*'[2]Paramètres commerciaux'!$C$2+B439*'[2]Paramètres commerciaux'!$C$2+(AC439*'[2]Paramètres commerciaux'!$C$2)/'[2]Trame de calcul'!#REF!+AD439*'[2]Paramètres commerciaux'!$C$2+(AE439*'[2]Paramètres commerciaux'!$C$2)/'[2]Trame de calcul'!#REF!+AF439*'[2]Paramètres commerciaux'!$C$2+AG439*'[2]Paramètres commerciaux'!$C$2+AH439*'[2]Paramètres commerciaux'!$C$3+AI439*'[2]Paramètres commerciaux'!$C$3+AK439*'[2]Paramètres commerciaux'!$C$2+IF(AL439='[2]Liste de choix'!$A$4,('[2]Tps prépa fixe'!$B$2*'[2]Paramètres commerciaux'!$C$2)/#REF!,IF('[2]Trame de calcul'!AR439='[2]Liste de choix'!$A$3,('[2]Tps prépa fixe'!$B$3*'[2]Paramètres commerciaux'!$C$2)/#REF!,0))+IF(AM439&lt;&gt;"",(('[2]Tps prépa fixe'!$B$4*'[2]Paramètres commerciaux'!$C$2)*AN439)/'[2]Trame de calcul'!#REF!,0)+((AM439*'[2]Paramètres commerciaux'!$C$2)+IF('[2]Trame de calcul'!AU439='[2]Liste de choix'!$C$4,'[2]Liste de choix'!$D$4*'[2]Paramètres commerciaux'!$C$2,0))*'[2]Trame de calcul'!AT439,"")</f>
        <v/>
      </c>
      <c r="AW439" s="46" t="str">
        <f>IFERROR(#REF!+#REF!+(#REF!*'[2]Paramètres commerciaux'!$C$1)/'[2]Trame de calcul'!#REF!+#REF!*'[2]Paramètres commerciaux'!$C$1+A439*'[2]Paramètres commerciaux'!$C$1+(AB439*'[2]Paramètres commerciaux'!$C$1)/#REF!+AC439*'[2]Paramètres commerciaux'!$C$1+(AD439*'[2]Paramètres commerciaux'!$C$1)/'[2]Trame de calcul'!#REF!+AE439*'[2]Paramètres commerciaux'!$C$1+AF439*'[2]Paramètres commerciaux'!$C$1+AG439+AH439+AJ439*'[2]Paramètres commerciaux'!$C$1+IF(AK439='[2]Liste de choix'!$A$4,('[2]Tps prépa fixe'!$B$2*'[2]Paramètres commerciaux'!$C$1)/#REF!,IF('[2]Trame de calcul'!AQ439='[2]Liste de choix'!$A$3,('[2]Tps prépa fixe'!$B$3*'[2]Paramètres commerciaux'!$C$1)/#REF!,0))+IF(AL439&lt;&gt;"",(('[2]Tps prépa fixe'!$B$4*'[2]Paramètres commerciaux'!$C$1)*AM439)/'[2]Trame de calcul'!#REF!,0)+((AL439*'[2]Paramètres commerciaux'!$C$1)+IF('[2]Trame de calcul'!AT439='[2]Liste de choix'!$C$4,'[2]Liste de choix'!$D$4*'[2]Paramètres commerciaux'!$C$1,0))*'[2]Trame de calcul'!AS439,"")</f>
        <v/>
      </c>
      <c r="AX439" s="46" t="str">
        <f>IFERROR(AW439+(AI439/#REF!),"")</f>
        <v/>
      </c>
    </row>
    <row r="440" spans="1:50" x14ac:dyDescent="0.3">
      <c r="A440" s="52"/>
      <c r="B440" s="48"/>
      <c r="C440" s="48"/>
      <c r="D440" s="48"/>
      <c r="E440" s="48"/>
      <c r="F440" s="48"/>
      <c r="G440" s="48"/>
      <c r="H440" s="48"/>
      <c r="I440" s="51" t="str">
        <f t="shared" si="15"/>
        <v/>
      </c>
      <c r="J440" s="50" t="str">
        <f t="shared" si="16"/>
        <v/>
      </c>
      <c r="K440" s="48"/>
      <c r="L440" s="48"/>
      <c r="M440" s="48"/>
      <c r="N440" s="48"/>
      <c r="O440" s="48"/>
      <c r="P440" s="48"/>
      <c r="Q440" s="48"/>
      <c r="R440" s="48"/>
      <c r="S440" s="48"/>
      <c r="T440" s="48"/>
      <c r="U440" s="48"/>
      <c r="V440" s="48"/>
      <c r="W440" s="48"/>
      <c r="X440" s="48"/>
      <c r="Y440" s="48"/>
      <c r="Z440" s="48"/>
      <c r="AA440" s="48"/>
      <c r="AB440" s="48"/>
      <c r="AC440" s="48"/>
      <c r="AD440" s="48"/>
      <c r="AE440" s="48"/>
      <c r="AF440" s="48"/>
      <c r="AG440" s="48"/>
      <c r="AH440" s="48"/>
      <c r="AI440" s="48"/>
      <c r="AJ440" s="48"/>
      <c r="AK440" s="48"/>
      <c r="AL440" s="48"/>
      <c r="AM440" s="48"/>
      <c r="AN440" s="48"/>
      <c r="AO440" s="49">
        <f t="shared" si="17"/>
        <v>0</v>
      </c>
      <c r="AP440" s="49">
        <f t="shared" si="18"/>
        <v>0</v>
      </c>
      <c r="AQ440" s="48"/>
      <c r="AR440" s="48"/>
      <c r="AS440" s="48"/>
      <c r="AT440" s="48"/>
      <c r="AU440" s="47">
        <f t="shared" si="19"/>
        <v>0</v>
      </c>
      <c r="AV440" s="46" t="str">
        <f>IFERROR(#REF!*'[2]Paramètres commerciaux'!$C$5+#REF!*'[2]Paramètres commerciaux'!$C$4+(#REF!*'[2]Paramètres commerciaux'!$C$2)/'[2]Trame de calcul'!#REF!+A440*'[2]Paramètres commerciaux'!$C$2+B440*'[2]Paramètres commerciaux'!$C$2+(AC440*'[2]Paramètres commerciaux'!$C$2)/'[2]Trame de calcul'!#REF!+AD440*'[2]Paramètres commerciaux'!$C$2+(AE440*'[2]Paramètres commerciaux'!$C$2)/'[2]Trame de calcul'!#REF!+AF440*'[2]Paramètres commerciaux'!$C$2+AG440*'[2]Paramètres commerciaux'!$C$2+AH440*'[2]Paramètres commerciaux'!$C$3+AI440*'[2]Paramètres commerciaux'!$C$3+AK440*'[2]Paramètres commerciaux'!$C$2+IF(AL440='[2]Liste de choix'!$A$4,('[2]Tps prépa fixe'!$B$2*'[2]Paramètres commerciaux'!$C$2)/#REF!,IF('[2]Trame de calcul'!AR440='[2]Liste de choix'!$A$3,('[2]Tps prépa fixe'!$B$3*'[2]Paramètres commerciaux'!$C$2)/#REF!,0))+IF(AM440&lt;&gt;"",(('[2]Tps prépa fixe'!$B$4*'[2]Paramètres commerciaux'!$C$2)*AN440)/'[2]Trame de calcul'!#REF!,0)+((AM440*'[2]Paramètres commerciaux'!$C$2)+IF('[2]Trame de calcul'!AU440='[2]Liste de choix'!$C$4,'[2]Liste de choix'!$D$4*'[2]Paramètres commerciaux'!$C$2,0))*'[2]Trame de calcul'!AT440,"")</f>
        <v/>
      </c>
      <c r="AW440" s="46" t="str">
        <f>IFERROR(#REF!+#REF!+(#REF!*'[2]Paramètres commerciaux'!$C$1)/'[2]Trame de calcul'!#REF!+#REF!*'[2]Paramètres commerciaux'!$C$1+A440*'[2]Paramètres commerciaux'!$C$1+(AB440*'[2]Paramètres commerciaux'!$C$1)/#REF!+AC440*'[2]Paramètres commerciaux'!$C$1+(AD440*'[2]Paramètres commerciaux'!$C$1)/'[2]Trame de calcul'!#REF!+AE440*'[2]Paramètres commerciaux'!$C$1+AF440*'[2]Paramètres commerciaux'!$C$1+AG440+AH440+AJ440*'[2]Paramètres commerciaux'!$C$1+IF(AK440='[2]Liste de choix'!$A$4,('[2]Tps prépa fixe'!$B$2*'[2]Paramètres commerciaux'!$C$1)/#REF!,IF('[2]Trame de calcul'!AQ440='[2]Liste de choix'!$A$3,('[2]Tps prépa fixe'!$B$3*'[2]Paramètres commerciaux'!$C$1)/#REF!,0))+IF(AL440&lt;&gt;"",(('[2]Tps prépa fixe'!$B$4*'[2]Paramètres commerciaux'!$C$1)*AM440)/'[2]Trame de calcul'!#REF!,0)+((AL440*'[2]Paramètres commerciaux'!$C$1)+IF('[2]Trame de calcul'!AT440='[2]Liste de choix'!$C$4,'[2]Liste de choix'!$D$4*'[2]Paramètres commerciaux'!$C$1,0))*'[2]Trame de calcul'!AS440,"")</f>
        <v/>
      </c>
      <c r="AX440" s="46" t="str">
        <f>IFERROR(AW440+(AI440/#REF!),"")</f>
        <v/>
      </c>
    </row>
    <row r="441" spans="1:50" x14ac:dyDescent="0.3">
      <c r="A441" s="52"/>
      <c r="B441" s="48"/>
      <c r="C441" s="48"/>
      <c r="D441" s="48"/>
      <c r="E441" s="48"/>
      <c r="F441" s="48"/>
      <c r="G441" s="48"/>
      <c r="H441" s="48"/>
      <c r="I441" s="51" t="str">
        <f t="shared" si="15"/>
        <v/>
      </c>
      <c r="J441" s="50" t="str">
        <f t="shared" si="16"/>
        <v/>
      </c>
      <c r="K441" s="48"/>
      <c r="L441" s="48"/>
      <c r="M441" s="48"/>
      <c r="N441" s="48"/>
      <c r="O441" s="48"/>
      <c r="P441" s="48"/>
      <c r="Q441" s="48"/>
      <c r="R441" s="48"/>
      <c r="S441" s="48"/>
      <c r="T441" s="48"/>
      <c r="U441" s="48"/>
      <c r="V441" s="48"/>
      <c r="W441" s="48"/>
      <c r="X441" s="48"/>
      <c r="Y441" s="48"/>
      <c r="Z441" s="48"/>
      <c r="AA441" s="48"/>
      <c r="AB441" s="48"/>
      <c r="AC441" s="48"/>
      <c r="AD441" s="48"/>
      <c r="AE441" s="48"/>
      <c r="AF441" s="48"/>
      <c r="AG441" s="48"/>
      <c r="AH441" s="48"/>
      <c r="AI441" s="48"/>
      <c r="AJ441" s="48"/>
      <c r="AK441" s="48"/>
      <c r="AL441" s="48"/>
      <c r="AM441" s="48"/>
      <c r="AN441" s="48"/>
      <c r="AO441" s="49">
        <f t="shared" si="17"/>
        <v>0</v>
      </c>
      <c r="AP441" s="49">
        <f t="shared" si="18"/>
        <v>0</v>
      </c>
      <c r="AQ441" s="48"/>
      <c r="AR441" s="48"/>
      <c r="AS441" s="48"/>
      <c r="AT441" s="48"/>
      <c r="AU441" s="47">
        <f t="shared" si="19"/>
        <v>0</v>
      </c>
      <c r="AV441" s="46" t="str">
        <f>IFERROR(#REF!*'[2]Paramètres commerciaux'!$C$5+#REF!*'[2]Paramètres commerciaux'!$C$4+(#REF!*'[2]Paramètres commerciaux'!$C$2)/'[2]Trame de calcul'!#REF!+A441*'[2]Paramètres commerciaux'!$C$2+B441*'[2]Paramètres commerciaux'!$C$2+(AC441*'[2]Paramètres commerciaux'!$C$2)/'[2]Trame de calcul'!#REF!+AD441*'[2]Paramètres commerciaux'!$C$2+(AE441*'[2]Paramètres commerciaux'!$C$2)/'[2]Trame de calcul'!#REF!+AF441*'[2]Paramètres commerciaux'!$C$2+AG441*'[2]Paramètres commerciaux'!$C$2+AH441*'[2]Paramètres commerciaux'!$C$3+AI441*'[2]Paramètres commerciaux'!$C$3+AK441*'[2]Paramètres commerciaux'!$C$2+IF(AL441='[2]Liste de choix'!$A$4,('[2]Tps prépa fixe'!$B$2*'[2]Paramètres commerciaux'!$C$2)/#REF!,IF('[2]Trame de calcul'!AR441='[2]Liste de choix'!$A$3,('[2]Tps prépa fixe'!$B$3*'[2]Paramètres commerciaux'!$C$2)/#REF!,0))+IF(AM441&lt;&gt;"",(('[2]Tps prépa fixe'!$B$4*'[2]Paramètres commerciaux'!$C$2)*AN441)/'[2]Trame de calcul'!#REF!,0)+((AM441*'[2]Paramètres commerciaux'!$C$2)+IF('[2]Trame de calcul'!AU441='[2]Liste de choix'!$C$4,'[2]Liste de choix'!$D$4*'[2]Paramètres commerciaux'!$C$2,0))*'[2]Trame de calcul'!AT441,"")</f>
        <v/>
      </c>
      <c r="AW441" s="46" t="str">
        <f>IFERROR(#REF!+#REF!+(#REF!*'[2]Paramètres commerciaux'!$C$1)/'[2]Trame de calcul'!#REF!+#REF!*'[2]Paramètres commerciaux'!$C$1+A441*'[2]Paramètres commerciaux'!$C$1+(AB441*'[2]Paramètres commerciaux'!$C$1)/#REF!+AC441*'[2]Paramètres commerciaux'!$C$1+(AD441*'[2]Paramètres commerciaux'!$C$1)/'[2]Trame de calcul'!#REF!+AE441*'[2]Paramètres commerciaux'!$C$1+AF441*'[2]Paramètres commerciaux'!$C$1+AG441+AH441+AJ441*'[2]Paramètres commerciaux'!$C$1+IF(AK441='[2]Liste de choix'!$A$4,('[2]Tps prépa fixe'!$B$2*'[2]Paramètres commerciaux'!$C$1)/#REF!,IF('[2]Trame de calcul'!AQ441='[2]Liste de choix'!$A$3,('[2]Tps prépa fixe'!$B$3*'[2]Paramètres commerciaux'!$C$1)/#REF!,0))+IF(AL441&lt;&gt;"",(('[2]Tps prépa fixe'!$B$4*'[2]Paramètres commerciaux'!$C$1)*AM441)/'[2]Trame de calcul'!#REF!,0)+((AL441*'[2]Paramètres commerciaux'!$C$1)+IF('[2]Trame de calcul'!AT441='[2]Liste de choix'!$C$4,'[2]Liste de choix'!$D$4*'[2]Paramètres commerciaux'!$C$1,0))*'[2]Trame de calcul'!AS441,"")</f>
        <v/>
      </c>
      <c r="AX441" s="46" t="str">
        <f>IFERROR(AW441+(AI441/#REF!),"")</f>
        <v/>
      </c>
    </row>
    <row r="442" spans="1:50" x14ac:dyDescent="0.3">
      <c r="A442" s="52"/>
      <c r="B442" s="48"/>
      <c r="C442" s="48"/>
      <c r="D442" s="48"/>
      <c r="E442" s="48"/>
      <c r="F442" s="48"/>
      <c r="G442" s="48"/>
      <c r="H442" s="48"/>
      <c r="I442" s="51" t="str">
        <f t="shared" si="15"/>
        <v/>
      </c>
      <c r="J442" s="50" t="str">
        <f t="shared" si="16"/>
        <v/>
      </c>
      <c r="K442" s="48"/>
      <c r="L442" s="48"/>
      <c r="M442" s="48"/>
      <c r="N442" s="48"/>
      <c r="O442" s="48"/>
      <c r="P442" s="48"/>
      <c r="Q442" s="48"/>
      <c r="R442" s="48"/>
      <c r="S442" s="48"/>
      <c r="T442" s="48"/>
      <c r="U442" s="48"/>
      <c r="V442" s="48"/>
      <c r="W442" s="48"/>
      <c r="X442" s="48"/>
      <c r="Y442" s="48"/>
      <c r="Z442" s="48"/>
      <c r="AA442" s="48"/>
      <c r="AB442" s="48"/>
      <c r="AC442" s="48"/>
      <c r="AD442" s="48"/>
      <c r="AE442" s="48"/>
      <c r="AF442" s="48"/>
      <c r="AG442" s="48"/>
      <c r="AH442" s="48"/>
      <c r="AI442" s="48"/>
      <c r="AJ442" s="48"/>
      <c r="AK442" s="48"/>
      <c r="AL442" s="48"/>
      <c r="AM442" s="48"/>
      <c r="AN442" s="48"/>
      <c r="AO442" s="49">
        <f t="shared" si="17"/>
        <v>0</v>
      </c>
      <c r="AP442" s="49">
        <f t="shared" si="18"/>
        <v>0</v>
      </c>
      <c r="AQ442" s="48"/>
      <c r="AR442" s="48"/>
      <c r="AS442" s="48"/>
      <c r="AT442" s="48"/>
      <c r="AU442" s="47">
        <f t="shared" si="19"/>
        <v>0</v>
      </c>
      <c r="AV442" s="46" t="str">
        <f>IFERROR(#REF!*'[2]Paramètres commerciaux'!$C$5+#REF!*'[2]Paramètres commerciaux'!$C$4+(#REF!*'[2]Paramètres commerciaux'!$C$2)/'[2]Trame de calcul'!#REF!+A442*'[2]Paramètres commerciaux'!$C$2+B442*'[2]Paramètres commerciaux'!$C$2+(AC442*'[2]Paramètres commerciaux'!$C$2)/'[2]Trame de calcul'!#REF!+AD442*'[2]Paramètres commerciaux'!$C$2+(AE442*'[2]Paramètres commerciaux'!$C$2)/'[2]Trame de calcul'!#REF!+AF442*'[2]Paramètres commerciaux'!$C$2+AG442*'[2]Paramètres commerciaux'!$C$2+AH442*'[2]Paramètres commerciaux'!$C$3+AI442*'[2]Paramètres commerciaux'!$C$3+AK442*'[2]Paramètres commerciaux'!$C$2+IF(AL442='[2]Liste de choix'!$A$4,('[2]Tps prépa fixe'!$B$2*'[2]Paramètres commerciaux'!$C$2)/#REF!,IF('[2]Trame de calcul'!AR442='[2]Liste de choix'!$A$3,('[2]Tps prépa fixe'!$B$3*'[2]Paramètres commerciaux'!$C$2)/#REF!,0))+IF(AM442&lt;&gt;"",(('[2]Tps prépa fixe'!$B$4*'[2]Paramètres commerciaux'!$C$2)*AN442)/'[2]Trame de calcul'!#REF!,0)+((AM442*'[2]Paramètres commerciaux'!$C$2)+IF('[2]Trame de calcul'!AU442='[2]Liste de choix'!$C$4,'[2]Liste de choix'!$D$4*'[2]Paramètres commerciaux'!$C$2,0))*'[2]Trame de calcul'!AT442,"")</f>
        <v/>
      </c>
      <c r="AW442" s="46" t="str">
        <f>IFERROR(#REF!+#REF!+(#REF!*'[2]Paramètres commerciaux'!$C$1)/'[2]Trame de calcul'!#REF!+#REF!*'[2]Paramètres commerciaux'!$C$1+A442*'[2]Paramètres commerciaux'!$C$1+(AB442*'[2]Paramètres commerciaux'!$C$1)/#REF!+AC442*'[2]Paramètres commerciaux'!$C$1+(AD442*'[2]Paramètres commerciaux'!$C$1)/'[2]Trame de calcul'!#REF!+AE442*'[2]Paramètres commerciaux'!$C$1+AF442*'[2]Paramètres commerciaux'!$C$1+AG442+AH442+AJ442*'[2]Paramètres commerciaux'!$C$1+IF(AK442='[2]Liste de choix'!$A$4,('[2]Tps prépa fixe'!$B$2*'[2]Paramètres commerciaux'!$C$1)/#REF!,IF('[2]Trame de calcul'!AQ442='[2]Liste de choix'!$A$3,('[2]Tps prépa fixe'!$B$3*'[2]Paramètres commerciaux'!$C$1)/#REF!,0))+IF(AL442&lt;&gt;"",(('[2]Tps prépa fixe'!$B$4*'[2]Paramètres commerciaux'!$C$1)*AM442)/'[2]Trame de calcul'!#REF!,0)+((AL442*'[2]Paramètres commerciaux'!$C$1)+IF('[2]Trame de calcul'!AT442='[2]Liste de choix'!$C$4,'[2]Liste de choix'!$D$4*'[2]Paramètres commerciaux'!$C$1,0))*'[2]Trame de calcul'!AS442,"")</f>
        <v/>
      </c>
      <c r="AX442" s="46" t="str">
        <f>IFERROR(AW442+(AI442/#REF!),"")</f>
        <v/>
      </c>
    </row>
    <row r="443" spans="1:50" x14ac:dyDescent="0.3">
      <c r="A443" s="52"/>
      <c r="B443" s="48"/>
      <c r="C443" s="48"/>
      <c r="D443" s="48"/>
      <c r="E443" s="48"/>
      <c r="F443" s="48"/>
      <c r="G443" s="48"/>
      <c r="H443" s="48"/>
      <c r="I443" s="51" t="str">
        <f t="shared" si="15"/>
        <v/>
      </c>
      <c r="J443" s="50" t="str">
        <f t="shared" si="16"/>
        <v/>
      </c>
      <c r="K443" s="48"/>
      <c r="L443" s="48"/>
      <c r="M443" s="48"/>
      <c r="N443" s="48"/>
      <c r="O443" s="48"/>
      <c r="P443" s="48"/>
      <c r="Q443" s="48"/>
      <c r="R443" s="48"/>
      <c r="S443" s="48"/>
      <c r="T443" s="48"/>
      <c r="U443" s="48"/>
      <c r="V443" s="48"/>
      <c r="W443" s="48"/>
      <c r="X443" s="48"/>
      <c r="Y443" s="48"/>
      <c r="Z443" s="48"/>
      <c r="AA443" s="48"/>
      <c r="AB443" s="48"/>
      <c r="AC443" s="48"/>
      <c r="AD443" s="48"/>
      <c r="AE443" s="48"/>
      <c r="AF443" s="48"/>
      <c r="AG443" s="48"/>
      <c r="AH443" s="48"/>
      <c r="AI443" s="48"/>
      <c r="AJ443" s="48"/>
      <c r="AK443" s="48"/>
      <c r="AL443" s="48"/>
      <c r="AM443" s="48"/>
      <c r="AN443" s="48"/>
      <c r="AO443" s="49">
        <f t="shared" si="17"/>
        <v>0</v>
      </c>
      <c r="AP443" s="49">
        <f t="shared" si="18"/>
        <v>0</v>
      </c>
      <c r="AQ443" s="48"/>
      <c r="AR443" s="48"/>
      <c r="AS443" s="48"/>
      <c r="AT443" s="48"/>
      <c r="AU443" s="47">
        <f t="shared" si="19"/>
        <v>0</v>
      </c>
      <c r="AV443" s="46" t="str">
        <f>IFERROR(#REF!*'[2]Paramètres commerciaux'!$C$5+#REF!*'[2]Paramètres commerciaux'!$C$4+(#REF!*'[2]Paramètres commerciaux'!$C$2)/'[2]Trame de calcul'!#REF!+A443*'[2]Paramètres commerciaux'!$C$2+B443*'[2]Paramètres commerciaux'!$C$2+(AC443*'[2]Paramètres commerciaux'!$C$2)/'[2]Trame de calcul'!#REF!+AD443*'[2]Paramètres commerciaux'!$C$2+(AE443*'[2]Paramètres commerciaux'!$C$2)/'[2]Trame de calcul'!#REF!+AF443*'[2]Paramètres commerciaux'!$C$2+AG443*'[2]Paramètres commerciaux'!$C$2+AH443*'[2]Paramètres commerciaux'!$C$3+AI443*'[2]Paramètres commerciaux'!$C$3+AK443*'[2]Paramètres commerciaux'!$C$2+IF(AL443='[2]Liste de choix'!$A$4,('[2]Tps prépa fixe'!$B$2*'[2]Paramètres commerciaux'!$C$2)/#REF!,IF('[2]Trame de calcul'!AR443='[2]Liste de choix'!$A$3,('[2]Tps prépa fixe'!$B$3*'[2]Paramètres commerciaux'!$C$2)/#REF!,0))+IF(AM443&lt;&gt;"",(('[2]Tps prépa fixe'!$B$4*'[2]Paramètres commerciaux'!$C$2)*AN443)/'[2]Trame de calcul'!#REF!,0)+((AM443*'[2]Paramètres commerciaux'!$C$2)+IF('[2]Trame de calcul'!AU443='[2]Liste de choix'!$C$4,'[2]Liste de choix'!$D$4*'[2]Paramètres commerciaux'!$C$2,0))*'[2]Trame de calcul'!AT443,"")</f>
        <v/>
      </c>
      <c r="AW443" s="46" t="str">
        <f>IFERROR(#REF!+#REF!+(#REF!*'[2]Paramètres commerciaux'!$C$1)/'[2]Trame de calcul'!#REF!+#REF!*'[2]Paramètres commerciaux'!$C$1+A443*'[2]Paramètres commerciaux'!$C$1+(AB443*'[2]Paramètres commerciaux'!$C$1)/#REF!+AC443*'[2]Paramètres commerciaux'!$C$1+(AD443*'[2]Paramètres commerciaux'!$C$1)/'[2]Trame de calcul'!#REF!+AE443*'[2]Paramètres commerciaux'!$C$1+AF443*'[2]Paramètres commerciaux'!$C$1+AG443+AH443+AJ443*'[2]Paramètres commerciaux'!$C$1+IF(AK443='[2]Liste de choix'!$A$4,('[2]Tps prépa fixe'!$B$2*'[2]Paramètres commerciaux'!$C$1)/#REF!,IF('[2]Trame de calcul'!AQ443='[2]Liste de choix'!$A$3,('[2]Tps prépa fixe'!$B$3*'[2]Paramètres commerciaux'!$C$1)/#REF!,0))+IF(AL443&lt;&gt;"",(('[2]Tps prépa fixe'!$B$4*'[2]Paramètres commerciaux'!$C$1)*AM443)/'[2]Trame de calcul'!#REF!,0)+((AL443*'[2]Paramètres commerciaux'!$C$1)+IF('[2]Trame de calcul'!AT443='[2]Liste de choix'!$C$4,'[2]Liste de choix'!$D$4*'[2]Paramètres commerciaux'!$C$1,0))*'[2]Trame de calcul'!AS443,"")</f>
        <v/>
      </c>
      <c r="AX443" s="46" t="str">
        <f>IFERROR(AW443+(AI443/#REF!),"")</f>
        <v/>
      </c>
    </row>
    <row r="444" spans="1:50" x14ac:dyDescent="0.3">
      <c r="A444" s="52"/>
      <c r="B444" s="48"/>
      <c r="C444" s="48"/>
      <c r="D444" s="48"/>
      <c r="E444" s="48"/>
      <c r="F444" s="48"/>
      <c r="G444" s="48"/>
      <c r="H444" s="48"/>
      <c r="I444" s="51" t="str">
        <f t="shared" si="15"/>
        <v/>
      </c>
      <c r="J444" s="50" t="str">
        <f t="shared" si="16"/>
        <v/>
      </c>
      <c r="K444" s="48"/>
      <c r="L444" s="48"/>
      <c r="M444" s="48"/>
      <c r="N444" s="48"/>
      <c r="O444" s="48"/>
      <c r="P444" s="48"/>
      <c r="Q444" s="48"/>
      <c r="R444" s="48"/>
      <c r="S444" s="48"/>
      <c r="T444" s="48"/>
      <c r="U444" s="48"/>
      <c r="V444" s="48"/>
      <c r="W444" s="48"/>
      <c r="X444" s="48"/>
      <c r="Y444" s="48"/>
      <c r="Z444" s="48"/>
      <c r="AA444" s="48"/>
      <c r="AB444" s="48"/>
      <c r="AC444" s="48"/>
      <c r="AD444" s="48"/>
      <c r="AE444" s="48"/>
      <c r="AF444" s="48"/>
      <c r="AG444" s="48"/>
      <c r="AH444" s="48"/>
      <c r="AI444" s="48"/>
      <c r="AJ444" s="48"/>
      <c r="AK444" s="48"/>
      <c r="AL444" s="48"/>
      <c r="AM444" s="48"/>
      <c r="AN444" s="48"/>
      <c r="AO444" s="49">
        <f t="shared" si="17"/>
        <v>0</v>
      </c>
      <c r="AP444" s="49">
        <f t="shared" si="18"/>
        <v>0</v>
      </c>
      <c r="AQ444" s="48"/>
      <c r="AR444" s="48"/>
      <c r="AS444" s="48"/>
      <c r="AT444" s="48"/>
      <c r="AU444" s="47">
        <f t="shared" si="19"/>
        <v>0</v>
      </c>
      <c r="AV444" s="46" t="str">
        <f>IFERROR(#REF!*'[2]Paramètres commerciaux'!$C$5+#REF!*'[2]Paramètres commerciaux'!$C$4+(#REF!*'[2]Paramètres commerciaux'!$C$2)/'[2]Trame de calcul'!#REF!+A444*'[2]Paramètres commerciaux'!$C$2+B444*'[2]Paramètres commerciaux'!$C$2+(AC444*'[2]Paramètres commerciaux'!$C$2)/'[2]Trame de calcul'!#REF!+AD444*'[2]Paramètres commerciaux'!$C$2+(AE444*'[2]Paramètres commerciaux'!$C$2)/'[2]Trame de calcul'!#REF!+AF444*'[2]Paramètres commerciaux'!$C$2+AG444*'[2]Paramètres commerciaux'!$C$2+AH444*'[2]Paramètres commerciaux'!$C$3+AI444*'[2]Paramètres commerciaux'!$C$3+AK444*'[2]Paramètres commerciaux'!$C$2+IF(AL444='[2]Liste de choix'!$A$4,('[2]Tps prépa fixe'!$B$2*'[2]Paramètres commerciaux'!$C$2)/#REF!,IF('[2]Trame de calcul'!AR444='[2]Liste de choix'!$A$3,('[2]Tps prépa fixe'!$B$3*'[2]Paramètres commerciaux'!$C$2)/#REF!,0))+IF(AM444&lt;&gt;"",(('[2]Tps prépa fixe'!$B$4*'[2]Paramètres commerciaux'!$C$2)*AN444)/'[2]Trame de calcul'!#REF!,0)+((AM444*'[2]Paramètres commerciaux'!$C$2)+IF('[2]Trame de calcul'!AU444='[2]Liste de choix'!$C$4,'[2]Liste de choix'!$D$4*'[2]Paramètres commerciaux'!$C$2,0))*'[2]Trame de calcul'!AT444,"")</f>
        <v/>
      </c>
      <c r="AW444" s="46" t="str">
        <f>IFERROR(#REF!+#REF!+(#REF!*'[2]Paramètres commerciaux'!$C$1)/'[2]Trame de calcul'!#REF!+#REF!*'[2]Paramètres commerciaux'!$C$1+A444*'[2]Paramètres commerciaux'!$C$1+(AB444*'[2]Paramètres commerciaux'!$C$1)/#REF!+AC444*'[2]Paramètres commerciaux'!$C$1+(AD444*'[2]Paramètres commerciaux'!$C$1)/'[2]Trame de calcul'!#REF!+AE444*'[2]Paramètres commerciaux'!$C$1+AF444*'[2]Paramètres commerciaux'!$C$1+AG444+AH444+AJ444*'[2]Paramètres commerciaux'!$C$1+IF(AK444='[2]Liste de choix'!$A$4,('[2]Tps prépa fixe'!$B$2*'[2]Paramètres commerciaux'!$C$1)/#REF!,IF('[2]Trame de calcul'!AQ444='[2]Liste de choix'!$A$3,('[2]Tps prépa fixe'!$B$3*'[2]Paramètres commerciaux'!$C$1)/#REF!,0))+IF(AL444&lt;&gt;"",(('[2]Tps prépa fixe'!$B$4*'[2]Paramètres commerciaux'!$C$1)*AM444)/'[2]Trame de calcul'!#REF!,0)+((AL444*'[2]Paramètres commerciaux'!$C$1)+IF('[2]Trame de calcul'!AT444='[2]Liste de choix'!$C$4,'[2]Liste de choix'!$D$4*'[2]Paramètres commerciaux'!$C$1,0))*'[2]Trame de calcul'!AS444,"")</f>
        <v/>
      </c>
      <c r="AX444" s="46" t="str">
        <f>IFERROR(AW444+(AI444/#REF!),"")</f>
        <v/>
      </c>
    </row>
    <row r="445" spans="1:50" x14ac:dyDescent="0.3">
      <c r="A445" s="52"/>
      <c r="B445" s="48"/>
      <c r="C445" s="48"/>
      <c r="D445" s="48"/>
      <c r="E445" s="48"/>
      <c r="F445" s="48"/>
      <c r="G445" s="48"/>
      <c r="H445" s="48"/>
      <c r="I445" s="51" t="str">
        <f t="shared" si="15"/>
        <v/>
      </c>
      <c r="J445" s="50" t="str">
        <f t="shared" si="16"/>
        <v/>
      </c>
      <c r="K445" s="48"/>
      <c r="L445" s="48"/>
      <c r="M445" s="48"/>
      <c r="N445" s="48"/>
      <c r="O445" s="48"/>
      <c r="P445" s="48"/>
      <c r="Q445" s="48"/>
      <c r="R445" s="48"/>
      <c r="S445" s="48"/>
      <c r="T445" s="48"/>
      <c r="U445" s="48"/>
      <c r="V445" s="48"/>
      <c r="W445" s="48"/>
      <c r="X445" s="48"/>
      <c r="Y445" s="48"/>
      <c r="Z445" s="48"/>
      <c r="AA445" s="48"/>
      <c r="AB445" s="48"/>
      <c r="AC445" s="48"/>
      <c r="AD445" s="48"/>
      <c r="AE445" s="48"/>
      <c r="AF445" s="48"/>
      <c r="AG445" s="48"/>
      <c r="AH445" s="48"/>
      <c r="AI445" s="48"/>
      <c r="AJ445" s="48"/>
      <c r="AK445" s="48"/>
      <c r="AL445" s="48"/>
      <c r="AM445" s="48"/>
      <c r="AN445" s="48"/>
      <c r="AO445" s="49">
        <f t="shared" si="17"/>
        <v>0</v>
      </c>
      <c r="AP445" s="49">
        <f t="shared" si="18"/>
        <v>0</v>
      </c>
      <c r="AQ445" s="48"/>
      <c r="AR445" s="48"/>
      <c r="AS445" s="48"/>
      <c r="AT445" s="48"/>
      <c r="AU445" s="47">
        <f t="shared" si="19"/>
        <v>0</v>
      </c>
      <c r="AV445" s="46" t="str">
        <f>IFERROR(#REF!*'[2]Paramètres commerciaux'!$C$5+#REF!*'[2]Paramètres commerciaux'!$C$4+(#REF!*'[2]Paramètres commerciaux'!$C$2)/'[2]Trame de calcul'!#REF!+A445*'[2]Paramètres commerciaux'!$C$2+B445*'[2]Paramètres commerciaux'!$C$2+(AC445*'[2]Paramètres commerciaux'!$C$2)/'[2]Trame de calcul'!#REF!+AD445*'[2]Paramètres commerciaux'!$C$2+(AE445*'[2]Paramètres commerciaux'!$C$2)/'[2]Trame de calcul'!#REF!+AF445*'[2]Paramètres commerciaux'!$C$2+AG445*'[2]Paramètres commerciaux'!$C$2+AH445*'[2]Paramètres commerciaux'!$C$3+AI445*'[2]Paramètres commerciaux'!$C$3+AK445*'[2]Paramètres commerciaux'!$C$2+IF(AL445='[2]Liste de choix'!$A$4,('[2]Tps prépa fixe'!$B$2*'[2]Paramètres commerciaux'!$C$2)/#REF!,IF('[2]Trame de calcul'!AR445='[2]Liste de choix'!$A$3,('[2]Tps prépa fixe'!$B$3*'[2]Paramètres commerciaux'!$C$2)/#REF!,0))+IF(AM445&lt;&gt;"",(('[2]Tps prépa fixe'!$B$4*'[2]Paramètres commerciaux'!$C$2)*AN445)/'[2]Trame de calcul'!#REF!,0)+((AM445*'[2]Paramètres commerciaux'!$C$2)+IF('[2]Trame de calcul'!AU445='[2]Liste de choix'!$C$4,'[2]Liste de choix'!$D$4*'[2]Paramètres commerciaux'!$C$2,0))*'[2]Trame de calcul'!AT445,"")</f>
        <v/>
      </c>
      <c r="AW445" s="46" t="str">
        <f>IFERROR(#REF!+#REF!+(#REF!*'[2]Paramètres commerciaux'!$C$1)/'[2]Trame de calcul'!#REF!+#REF!*'[2]Paramètres commerciaux'!$C$1+A445*'[2]Paramètres commerciaux'!$C$1+(AB445*'[2]Paramètres commerciaux'!$C$1)/#REF!+AC445*'[2]Paramètres commerciaux'!$C$1+(AD445*'[2]Paramètres commerciaux'!$C$1)/'[2]Trame de calcul'!#REF!+AE445*'[2]Paramètres commerciaux'!$C$1+AF445*'[2]Paramètres commerciaux'!$C$1+AG445+AH445+AJ445*'[2]Paramètres commerciaux'!$C$1+IF(AK445='[2]Liste de choix'!$A$4,('[2]Tps prépa fixe'!$B$2*'[2]Paramètres commerciaux'!$C$1)/#REF!,IF('[2]Trame de calcul'!AQ445='[2]Liste de choix'!$A$3,('[2]Tps prépa fixe'!$B$3*'[2]Paramètres commerciaux'!$C$1)/#REF!,0))+IF(AL445&lt;&gt;"",(('[2]Tps prépa fixe'!$B$4*'[2]Paramètres commerciaux'!$C$1)*AM445)/'[2]Trame de calcul'!#REF!,0)+((AL445*'[2]Paramètres commerciaux'!$C$1)+IF('[2]Trame de calcul'!AT445='[2]Liste de choix'!$C$4,'[2]Liste de choix'!$D$4*'[2]Paramètres commerciaux'!$C$1,0))*'[2]Trame de calcul'!AS445,"")</f>
        <v/>
      </c>
      <c r="AX445" s="46" t="str">
        <f>IFERROR(AW445+(AI445/#REF!),"")</f>
        <v/>
      </c>
    </row>
    <row r="446" spans="1:50" x14ac:dyDescent="0.3">
      <c r="A446" s="52"/>
      <c r="B446" s="48"/>
      <c r="C446" s="48"/>
      <c r="D446" s="48"/>
      <c r="E446" s="48"/>
      <c r="F446" s="48"/>
      <c r="G446" s="48"/>
      <c r="H446" s="48"/>
      <c r="I446" s="51" t="str">
        <f t="shared" si="15"/>
        <v/>
      </c>
      <c r="J446" s="50" t="str">
        <f t="shared" si="16"/>
        <v/>
      </c>
      <c r="K446" s="48"/>
      <c r="L446" s="48"/>
      <c r="M446" s="48"/>
      <c r="N446" s="48"/>
      <c r="O446" s="48"/>
      <c r="P446" s="48"/>
      <c r="Q446" s="48"/>
      <c r="R446" s="48"/>
      <c r="S446" s="48"/>
      <c r="T446" s="48"/>
      <c r="U446" s="48"/>
      <c r="V446" s="48"/>
      <c r="W446" s="48"/>
      <c r="X446" s="48"/>
      <c r="Y446" s="48"/>
      <c r="Z446" s="48"/>
      <c r="AA446" s="48"/>
      <c r="AB446" s="48"/>
      <c r="AC446" s="48"/>
      <c r="AD446" s="48"/>
      <c r="AE446" s="48"/>
      <c r="AF446" s="48"/>
      <c r="AG446" s="48"/>
      <c r="AH446" s="48"/>
      <c r="AI446" s="48"/>
      <c r="AJ446" s="48"/>
      <c r="AK446" s="48"/>
      <c r="AL446" s="48"/>
      <c r="AM446" s="48"/>
      <c r="AN446" s="48"/>
      <c r="AO446" s="49">
        <f t="shared" si="17"/>
        <v>0</v>
      </c>
      <c r="AP446" s="49">
        <f t="shared" si="18"/>
        <v>0</v>
      </c>
      <c r="AQ446" s="48"/>
      <c r="AR446" s="48"/>
      <c r="AS446" s="48"/>
      <c r="AT446" s="48"/>
      <c r="AU446" s="47">
        <f t="shared" si="19"/>
        <v>0</v>
      </c>
      <c r="AV446" s="46" t="str">
        <f>IFERROR(#REF!*'[2]Paramètres commerciaux'!$C$5+#REF!*'[2]Paramètres commerciaux'!$C$4+(#REF!*'[2]Paramètres commerciaux'!$C$2)/'[2]Trame de calcul'!#REF!+A446*'[2]Paramètres commerciaux'!$C$2+B446*'[2]Paramètres commerciaux'!$C$2+(AC446*'[2]Paramètres commerciaux'!$C$2)/'[2]Trame de calcul'!#REF!+AD446*'[2]Paramètres commerciaux'!$C$2+(AE446*'[2]Paramètres commerciaux'!$C$2)/'[2]Trame de calcul'!#REF!+AF446*'[2]Paramètres commerciaux'!$C$2+AG446*'[2]Paramètres commerciaux'!$C$2+AH446*'[2]Paramètres commerciaux'!$C$3+AI446*'[2]Paramètres commerciaux'!$C$3+AK446*'[2]Paramètres commerciaux'!$C$2+IF(AL446='[2]Liste de choix'!$A$4,('[2]Tps prépa fixe'!$B$2*'[2]Paramètres commerciaux'!$C$2)/#REF!,IF('[2]Trame de calcul'!AR446='[2]Liste de choix'!$A$3,('[2]Tps prépa fixe'!$B$3*'[2]Paramètres commerciaux'!$C$2)/#REF!,0))+IF(AM446&lt;&gt;"",(('[2]Tps prépa fixe'!$B$4*'[2]Paramètres commerciaux'!$C$2)*AN446)/'[2]Trame de calcul'!#REF!,0)+((AM446*'[2]Paramètres commerciaux'!$C$2)+IF('[2]Trame de calcul'!AU446='[2]Liste de choix'!$C$4,'[2]Liste de choix'!$D$4*'[2]Paramètres commerciaux'!$C$2,0))*'[2]Trame de calcul'!AT446,"")</f>
        <v/>
      </c>
      <c r="AW446" s="46" t="str">
        <f>IFERROR(#REF!+#REF!+(#REF!*'[2]Paramètres commerciaux'!$C$1)/'[2]Trame de calcul'!#REF!+#REF!*'[2]Paramètres commerciaux'!$C$1+A446*'[2]Paramètres commerciaux'!$C$1+(AB446*'[2]Paramètres commerciaux'!$C$1)/#REF!+AC446*'[2]Paramètres commerciaux'!$C$1+(AD446*'[2]Paramètres commerciaux'!$C$1)/'[2]Trame de calcul'!#REF!+AE446*'[2]Paramètres commerciaux'!$C$1+AF446*'[2]Paramètres commerciaux'!$C$1+AG446+AH446+AJ446*'[2]Paramètres commerciaux'!$C$1+IF(AK446='[2]Liste de choix'!$A$4,('[2]Tps prépa fixe'!$B$2*'[2]Paramètres commerciaux'!$C$1)/#REF!,IF('[2]Trame de calcul'!AQ446='[2]Liste de choix'!$A$3,('[2]Tps prépa fixe'!$B$3*'[2]Paramètres commerciaux'!$C$1)/#REF!,0))+IF(AL446&lt;&gt;"",(('[2]Tps prépa fixe'!$B$4*'[2]Paramètres commerciaux'!$C$1)*AM446)/'[2]Trame de calcul'!#REF!,0)+((AL446*'[2]Paramètres commerciaux'!$C$1)+IF('[2]Trame de calcul'!AT446='[2]Liste de choix'!$C$4,'[2]Liste de choix'!$D$4*'[2]Paramètres commerciaux'!$C$1,0))*'[2]Trame de calcul'!AS446,"")</f>
        <v/>
      </c>
      <c r="AX446" s="46" t="str">
        <f>IFERROR(AW446+(AI446/#REF!),"")</f>
        <v/>
      </c>
    </row>
    <row r="447" spans="1:50" x14ac:dyDescent="0.3">
      <c r="A447" s="52"/>
      <c r="B447" s="48"/>
      <c r="C447" s="48"/>
      <c r="D447" s="48"/>
      <c r="E447" s="48"/>
      <c r="F447" s="48"/>
      <c r="G447" s="48"/>
      <c r="H447" s="48"/>
      <c r="I447" s="51" t="str">
        <f t="shared" si="15"/>
        <v/>
      </c>
      <c r="J447" s="50" t="str">
        <f t="shared" si="16"/>
        <v/>
      </c>
      <c r="K447" s="48"/>
      <c r="L447" s="48"/>
      <c r="M447" s="48"/>
      <c r="N447" s="48"/>
      <c r="O447" s="48"/>
      <c r="P447" s="48"/>
      <c r="Q447" s="48"/>
      <c r="R447" s="48"/>
      <c r="S447" s="48"/>
      <c r="T447" s="48"/>
      <c r="U447" s="48"/>
      <c r="V447" s="48"/>
      <c r="W447" s="48"/>
      <c r="X447" s="48"/>
      <c r="Y447" s="48"/>
      <c r="Z447" s="48"/>
      <c r="AA447" s="48"/>
      <c r="AB447" s="48"/>
      <c r="AC447" s="48"/>
      <c r="AD447" s="48"/>
      <c r="AE447" s="48"/>
      <c r="AF447" s="48"/>
      <c r="AG447" s="48"/>
      <c r="AH447" s="48"/>
      <c r="AI447" s="48"/>
      <c r="AJ447" s="48"/>
      <c r="AK447" s="48"/>
      <c r="AL447" s="48"/>
      <c r="AM447" s="48"/>
      <c r="AN447" s="48"/>
      <c r="AO447" s="49">
        <f t="shared" si="17"/>
        <v>0</v>
      </c>
      <c r="AP447" s="49">
        <f t="shared" si="18"/>
        <v>0</v>
      </c>
      <c r="AQ447" s="48"/>
      <c r="AR447" s="48"/>
      <c r="AS447" s="48"/>
      <c r="AT447" s="48"/>
      <c r="AU447" s="47">
        <f t="shared" si="19"/>
        <v>0</v>
      </c>
      <c r="AV447" s="46" t="str">
        <f>IFERROR(#REF!*'[2]Paramètres commerciaux'!$C$5+#REF!*'[2]Paramètres commerciaux'!$C$4+(#REF!*'[2]Paramètres commerciaux'!$C$2)/'[2]Trame de calcul'!#REF!+A447*'[2]Paramètres commerciaux'!$C$2+B447*'[2]Paramètres commerciaux'!$C$2+(AC447*'[2]Paramètres commerciaux'!$C$2)/'[2]Trame de calcul'!#REF!+AD447*'[2]Paramètres commerciaux'!$C$2+(AE447*'[2]Paramètres commerciaux'!$C$2)/'[2]Trame de calcul'!#REF!+AF447*'[2]Paramètres commerciaux'!$C$2+AG447*'[2]Paramètres commerciaux'!$C$2+AH447*'[2]Paramètres commerciaux'!$C$3+AI447*'[2]Paramètres commerciaux'!$C$3+AK447*'[2]Paramètres commerciaux'!$C$2+IF(AL447='[2]Liste de choix'!$A$4,('[2]Tps prépa fixe'!$B$2*'[2]Paramètres commerciaux'!$C$2)/#REF!,IF('[2]Trame de calcul'!AR447='[2]Liste de choix'!$A$3,('[2]Tps prépa fixe'!$B$3*'[2]Paramètres commerciaux'!$C$2)/#REF!,0))+IF(AM447&lt;&gt;"",(('[2]Tps prépa fixe'!$B$4*'[2]Paramètres commerciaux'!$C$2)*AN447)/'[2]Trame de calcul'!#REF!,0)+((AM447*'[2]Paramètres commerciaux'!$C$2)+IF('[2]Trame de calcul'!AU447='[2]Liste de choix'!$C$4,'[2]Liste de choix'!$D$4*'[2]Paramètres commerciaux'!$C$2,0))*'[2]Trame de calcul'!AT447,"")</f>
        <v/>
      </c>
      <c r="AW447" s="46" t="str">
        <f>IFERROR(#REF!+#REF!+(#REF!*'[2]Paramètres commerciaux'!$C$1)/'[2]Trame de calcul'!#REF!+#REF!*'[2]Paramètres commerciaux'!$C$1+A447*'[2]Paramètres commerciaux'!$C$1+(AB447*'[2]Paramètres commerciaux'!$C$1)/#REF!+AC447*'[2]Paramètres commerciaux'!$C$1+(AD447*'[2]Paramètres commerciaux'!$C$1)/'[2]Trame de calcul'!#REF!+AE447*'[2]Paramètres commerciaux'!$C$1+AF447*'[2]Paramètres commerciaux'!$C$1+AG447+AH447+AJ447*'[2]Paramètres commerciaux'!$C$1+IF(AK447='[2]Liste de choix'!$A$4,('[2]Tps prépa fixe'!$B$2*'[2]Paramètres commerciaux'!$C$1)/#REF!,IF('[2]Trame de calcul'!AQ447='[2]Liste de choix'!$A$3,('[2]Tps prépa fixe'!$B$3*'[2]Paramètres commerciaux'!$C$1)/#REF!,0))+IF(AL447&lt;&gt;"",(('[2]Tps prépa fixe'!$B$4*'[2]Paramètres commerciaux'!$C$1)*AM447)/'[2]Trame de calcul'!#REF!,0)+((AL447*'[2]Paramètres commerciaux'!$C$1)+IF('[2]Trame de calcul'!AT447='[2]Liste de choix'!$C$4,'[2]Liste de choix'!$D$4*'[2]Paramètres commerciaux'!$C$1,0))*'[2]Trame de calcul'!AS447,"")</f>
        <v/>
      </c>
      <c r="AX447" s="46" t="str">
        <f>IFERROR(AW447+(AI447/#REF!),"")</f>
        <v/>
      </c>
    </row>
    <row r="448" spans="1:50" x14ac:dyDescent="0.3">
      <c r="A448" s="52"/>
      <c r="B448" s="48"/>
      <c r="C448" s="48"/>
      <c r="D448" s="48"/>
      <c r="E448" s="48"/>
      <c r="F448" s="48"/>
      <c r="G448" s="48"/>
      <c r="H448" s="48"/>
      <c r="I448" s="51" t="str">
        <f t="shared" si="15"/>
        <v/>
      </c>
      <c r="J448" s="50" t="str">
        <f t="shared" si="16"/>
        <v/>
      </c>
      <c r="K448" s="48"/>
      <c r="L448" s="48"/>
      <c r="M448" s="48"/>
      <c r="N448" s="48"/>
      <c r="O448" s="48"/>
      <c r="P448" s="48"/>
      <c r="Q448" s="48"/>
      <c r="R448" s="48"/>
      <c r="S448" s="48"/>
      <c r="T448" s="48"/>
      <c r="U448" s="48"/>
      <c r="V448" s="48"/>
      <c r="W448" s="48"/>
      <c r="X448" s="48"/>
      <c r="Y448" s="48"/>
      <c r="Z448" s="48"/>
      <c r="AA448" s="48"/>
      <c r="AB448" s="48"/>
      <c r="AC448" s="48"/>
      <c r="AD448" s="48"/>
      <c r="AE448" s="48"/>
      <c r="AF448" s="48"/>
      <c r="AG448" s="48"/>
      <c r="AH448" s="48"/>
      <c r="AI448" s="48"/>
      <c r="AJ448" s="48"/>
      <c r="AK448" s="48"/>
      <c r="AL448" s="48"/>
      <c r="AM448" s="48"/>
      <c r="AN448" s="48"/>
      <c r="AO448" s="49">
        <f t="shared" si="17"/>
        <v>0</v>
      </c>
      <c r="AP448" s="49">
        <f t="shared" si="18"/>
        <v>0</v>
      </c>
      <c r="AQ448" s="48"/>
      <c r="AR448" s="48"/>
      <c r="AS448" s="48"/>
      <c r="AT448" s="48"/>
      <c r="AU448" s="47">
        <f t="shared" si="19"/>
        <v>0</v>
      </c>
      <c r="AV448" s="46" t="str">
        <f>IFERROR(#REF!*'[2]Paramètres commerciaux'!$C$5+#REF!*'[2]Paramètres commerciaux'!$C$4+(#REF!*'[2]Paramètres commerciaux'!$C$2)/'[2]Trame de calcul'!#REF!+A448*'[2]Paramètres commerciaux'!$C$2+B448*'[2]Paramètres commerciaux'!$C$2+(AC448*'[2]Paramètres commerciaux'!$C$2)/'[2]Trame de calcul'!#REF!+AD448*'[2]Paramètres commerciaux'!$C$2+(AE448*'[2]Paramètres commerciaux'!$C$2)/'[2]Trame de calcul'!#REF!+AF448*'[2]Paramètres commerciaux'!$C$2+AG448*'[2]Paramètres commerciaux'!$C$2+AH448*'[2]Paramètres commerciaux'!$C$3+AI448*'[2]Paramètres commerciaux'!$C$3+AK448*'[2]Paramètres commerciaux'!$C$2+IF(AL448='[2]Liste de choix'!$A$4,('[2]Tps prépa fixe'!$B$2*'[2]Paramètres commerciaux'!$C$2)/#REF!,IF('[2]Trame de calcul'!AR448='[2]Liste de choix'!$A$3,('[2]Tps prépa fixe'!$B$3*'[2]Paramètres commerciaux'!$C$2)/#REF!,0))+IF(AM448&lt;&gt;"",(('[2]Tps prépa fixe'!$B$4*'[2]Paramètres commerciaux'!$C$2)*AN448)/'[2]Trame de calcul'!#REF!,0)+((AM448*'[2]Paramètres commerciaux'!$C$2)+IF('[2]Trame de calcul'!AU448='[2]Liste de choix'!$C$4,'[2]Liste de choix'!$D$4*'[2]Paramètres commerciaux'!$C$2,0))*'[2]Trame de calcul'!AT448,"")</f>
        <v/>
      </c>
      <c r="AW448" s="46" t="str">
        <f>IFERROR(#REF!+#REF!+(#REF!*'[2]Paramètres commerciaux'!$C$1)/'[2]Trame de calcul'!#REF!+#REF!*'[2]Paramètres commerciaux'!$C$1+A448*'[2]Paramètres commerciaux'!$C$1+(AB448*'[2]Paramètres commerciaux'!$C$1)/#REF!+AC448*'[2]Paramètres commerciaux'!$C$1+(AD448*'[2]Paramètres commerciaux'!$C$1)/'[2]Trame de calcul'!#REF!+AE448*'[2]Paramètres commerciaux'!$C$1+AF448*'[2]Paramètres commerciaux'!$C$1+AG448+AH448+AJ448*'[2]Paramètres commerciaux'!$C$1+IF(AK448='[2]Liste de choix'!$A$4,('[2]Tps prépa fixe'!$B$2*'[2]Paramètres commerciaux'!$C$1)/#REF!,IF('[2]Trame de calcul'!AQ448='[2]Liste de choix'!$A$3,('[2]Tps prépa fixe'!$B$3*'[2]Paramètres commerciaux'!$C$1)/#REF!,0))+IF(AL448&lt;&gt;"",(('[2]Tps prépa fixe'!$B$4*'[2]Paramètres commerciaux'!$C$1)*AM448)/'[2]Trame de calcul'!#REF!,0)+((AL448*'[2]Paramètres commerciaux'!$C$1)+IF('[2]Trame de calcul'!AT448='[2]Liste de choix'!$C$4,'[2]Liste de choix'!$D$4*'[2]Paramètres commerciaux'!$C$1,0))*'[2]Trame de calcul'!AS448,"")</f>
        <v/>
      </c>
      <c r="AX448" s="46" t="str">
        <f>IFERROR(AW448+(AI448/#REF!),"")</f>
        <v/>
      </c>
    </row>
    <row r="449" spans="1:50" x14ac:dyDescent="0.3">
      <c r="A449" s="52"/>
      <c r="B449" s="48"/>
      <c r="C449" s="48"/>
      <c r="D449" s="48"/>
      <c r="E449" s="48"/>
      <c r="F449" s="48"/>
      <c r="G449" s="48"/>
      <c r="H449" s="48"/>
      <c r="I449" s="51" t="str">
        <f t="shared" si="15"/>
        <v/>
      </c>
      <c r="J449" s="50" t="str">
        <f t="shared" si="16"/>
        <v/>
      </c>
      <c r="K449" s="48"/>
      <c r="L449" s="48"/>
      <c r="M449" s="48"/>
      <c r="N449" s="48"/>
      <c r="O449" s="48"/>
      <c r="P449" s="48"/>
      <c r="Q449" s="48"/>
      <c r="R449" s="48"/>
      <c r="S449" s="48"/>
      <c r="T449" s="48"/>
      <c r="U449" s="48"/>
      <c r="V449" s="48"/>
      <c r="W449" s="48"/>
      <c r="X449" s="48"/>
      <c r="Y449" s="48"/>
      <c r="Z449" s="48"/>
      <c r="AA449" s="48"/>
      <c r="AB449" s="48"/>
      <c r="AC449" s="48"/>
      <c r="AD449" s="48"/>
      <c r="AE449" s="48"/>
      <c r="AF449" s="48"/>
      <c r="AG449" s="48"/>
      <c r="AH449" s="48"/>
      <c r="AI449" s="48"/>
      <c r="AJ449" s="48"/>
      <c r="AK449" s="48"/>
      <c r="AL449" s="48"/>
      <c r="AM449" s="48"/>
      <c r="AN449" s="48"/>
      <c r="AO449" s="49">
        <f t="shared" si="17"/>
        <v>0</v>
      </c>
      <c r="AP449" s="49">
        <f t="shared" si="18"/>
        <v>0</v>
      </c>
      <c r="AQ449" s="48"/>
      <c r="AR449" s="48"/>
      <c r="AS449" s="48"/>
      <c r="AT449" s="48"/>
      <c r="AU449" s="47">
        <f t="shared" si="19"/>
        <v>0</v>
      </c>
      <c r="AV449" s="46" t="str">
        <f>IFERROR(#REF!*'[2]Paramètres commerciaux'!$C$5+#REF!*'[2]Paramètres commerciaux'!$C$4+(#REF!*'[2]Paramètres commerciaux'!$C$2)/'[2]Trame de calcul'!#REF!+A449*'[2]Paramètres commerciaux'!$C$2+B449*'[2]Paramètres commerciaux'!$C$2+(AC449*'[2]Paramètres commerciaux'!$C$2)/'[2]Trame de calcul'!#REF!+AD449*'[2]Paramètres commerciaux'!$C$2+(AE449*'[2]Paramètres commerciaux'!$C$2)/'[2]Trame de calcul'!#REF!+AF449*'[2]Paramètres commerciaux'!$C$2+AG449*'[2]Paramètres commerciaux'!$C$2+AH449*'[2]Paramètres commerciaux'!$C$3+AI449*'[2]Paramètres commerciaux'!$C$3+AK449*'[2]Paramètres commerciaux'!$C$2+IF(AL449='[2]Liste de choix'!$A$4,('[2]Tps prépa fixe'!$B$2*'[2]Paramètres commerciaux'!$C$2)/#REF!,IF('[2]Trame de calcul'!AR449='[2]Liste de choix'!$A$3,('[2]Tps prépa fixe'!$B$3*'[2]Paramètres commerciaux'!$C$2)/#REF!,0))+IF(AM449&lt;&gt;"",(('[2]Tps prépa fixe'!$B$4*'[2]Paramètres commerciaux'!$C$2)*AN449)/'[2]Trame de calcul'!#REF!,0)+((AM449*'[2]Paramètres commerciaux'!$C$2)+IF('[2]Trame de calcul'!AU449='[2]Liste de choix'!$C$4,'[2]Liste de choix'!$D$4*'[2]Paramètres commerciaux'!$C$2,0))*'[2]Trame de calcul'!AT449,"")</f>
        <v/>
      </c>
      <c r="AW449" s="46" t="str">
        <f>IFERROR(#REF!+#REF!+(#REF!*'[2]Paramètres commerciaux'!$C$1)/'[2]Trame de calcul'!#REF!+#REF!*'[2]Paramètres commerciaux'!$C$1+A449*'[2]Paramètres commerciaux'!$C$1+(AB449*'[2]Paramètres commerciaux'!$C$1)/#REF!+AC449*'[2]Paramètres commerciaux'!$C$1+(AD449*'[2]Paramètres commerciaux'!$C$1)/'[2]Trame de calcul'!#REF!+AE449*'[2]Paramètres commerciaux'!$C$1+AF449*'[2]Paramètres commerciaux'!$C$1+AG449+AH449+AJ449*'[2]Paramètres commerciaux'!$C$1+IF(AK449='[2]Liste de choix'!$A$4,('[2]Tps prépa fixe'!$B$2*'[2]Paramètres commerciaux'!$C$1)/#REF!,IF('[2]Trame de calcul'!AQ449='[2]Liste de choix'!$A$3,('[2]Tps prépa fixe'!$B$3*'[2]Paramètres commerciaux'!$C$1)/#REF!,0))+IF(AL449&lt;&gt;"",(('[2]Tps prépa fixe'!$B$4*'[2]Paramètres commerciaux'!$C$1)*AM449)/'[2]Trame de calcul'!#REF!,0)+((AL449*'[2]Paramètres commerciaux'!$C$1)+IF('[2]Trame de calcul'!AT449='[2]Liste de choix'!$C$4,'[2]Liste de choix'!$D$4*'[2]Paramètres commerciaux'!$C$1,0))*'[2]Trame de calcul'!AS449,"")</f>
        <v/>
      </c>
      <c r="AX449" s="46" t="str">
        <f>IFERROR(AW449+(AI449/#REF!),"")</f>
        <v/>
      </c>
    </row>
    <row r="450" spans="1:50" x14ac:dyDescent="0.3">
      <c r="A450" s="52"/>
      <c r="B450" s="48"/>
      <c r="C450" s="48"/>
      <c r="D450" s="48"/>
      <c r="E450" s="48"/>
      <c r="F450" s="48"/>
      <c r="G450" s="48"/>
      <c r="H450" s="48"/>
      <c r="I450" s="51" t="str">
        <f t="shared" si="15"/>
        <v/>
      </c>
      <c r="J450" s="50" t="str">
        <f t="shared" si="16"/>
        <v/>
      </c>
      <c r="K450" s="48"/>
      <c r="L450" s="48"/>
      <c r="M450" s="48"/>
      <c r="N450" s="48"/>
      <c r="O450" s="48"/>
      <c r="P450" s="48"/>
      <c r="Q450" s="48"/>
      <c r="R450" s="48"/>
      <c r="S450" s="48"/>
      <c r="T450" s="48"/>
      <c r="U450" s="48"/>
      <c r="V450" s="48"/>
      <c r="W450" s="48"/>
      <c r="X450" s="48"/>
      <c r="Y450" s="48"/>
      <c r="Z450" s="48"/>
      <c r="AA450" s="48"/>
      <c r="AB450" s="48"/>
      <c r="AC450" s="48"/>
      <c r="AD450" s="48"/>
      <c r="AE450" s="48"/>
      <c r="AF450" s="48"/>
      <c r="AG450" s="48"/>
      <c r="AH450" s="48"/>
      <c r="AI450" s="48"/>
      <c r="AJ450" s="48"/>
      <c r="AK450" s="48"/>
      <c r="AL450" s="48"/>
      <c r="AM450" s="48"/>
      <c r="AN450" s="48"/>
      <c r="AO450" s="49">
        <f t="shared" si="17"/>
        <v>0</v>
      </c>
      <c r="AP450" s="49">
        <f t="shared" si="18"/>
        <v>0</v>
      </c>
      <c r="AQ450" s="48"/>
      <c r="AR450" s="48"/>
      <c r="AS450" s="48"/>
      <c r="AT450" s="48"/>
      <c r="AU450" s="47">
        <f t="shared" si="19"/>
        <v>0</v>
      </c>
      <c r="AV450" s="46" t="str">
        <f>IFERROR(#REF!*'[2]Paramètres commerciaux'!$C$5+#REF!*'[2]Paramètres commerciaux'!$C$4+(#REF!*'[2]Paramètres commerciaux'!$C$2)/'[2]Trame de calcul'!#REF!+A450*'[2]Paramètres commerciaux'!$C$2+B450*'[2]Paramètres commerciaux'!$C$2+(AC450*'[2]Paramètres commerciaux'!$C$2)/'[2]Trame de calcul'!#REF!+AD450*'[2]Paramètres commerciaux'!$C$2+(AE450*'[2]Paramètres commerciaux'!$C$2)/'[2]Trame de calcul'!#REF!+AF450*'[2]Paramètres commerciaux'!$C$2+AG450*'[2]Paramètres commerciaux'!$C$2+AH450*'[2]Paramètres commerciaux'!$C$3+AI450*'[2]Paramètres commerciaux'!$C$3+AK450*'[2]Paramètres commerciaux'!$C$2+IF(AL450='[2]Liste de choix'!$A$4,('[2]Tps prépa fixe'!$B$2*'[2]Paramètres commerciaux'!$C$2)/#REF!,IF('[2]Trame de calcul'!AR450='[2]Liste de choix'!$A$3,('[2]Tps prépa fixe'!$B$3*'[2]Paramètres commerciaux'!$C$2)/#REF!,0))+IF(AM450&lt;&gt;"",(('[2]Tps prépa fixe'!$B$4*'[2]Paramètres commerciaux'!$C$2)*AN450)/'[2]Trame de calcul'!#REF!,0)+((AM450*'[2]Paramètres commerciaux'!$C$2)+IF('[2]Trame de calcul'!AU450='[2]Liste de choix'!$C$4,'[2]Liste de choix'!$D$4*'[2]Paramètres commerciaux'!$C$2,0))*'[2]Trame de calcul'!AT450,"")</f>
        <v/>
      </c>
      <c r="AW450" s="46" t="str">
        <f>IFERROR(#REF!+#REF!+(#REF!*'[2]Paramètres commerciaux'!$C$1)/'[2]Trame de calcul'!#REF!+#REF!*'[2]Paramètres commerciaux'!$C$1+A450*'[2]Paramètres commerciaux'!$C$1+(AB450*'[2]Paramètres commerciaux'!$C$1)/#REF!+AC450*'[2]Paramètres commerciaux'!$C$1+(AD450*'[2]Paramètres commerciaux'!$C$1)/'[2]Trame de calcul'!#REF!+AE450*'[2]Paramètres commerciaux'!$C$1+AF450*'[2]Paramètres commerciaux'!$C$1+AG450+AH450+AJ450*'[2]Paramètres commerciaux'!$C$1+IF(AK450='[2]Liste de choix'!$A$4,('[2]Tps prépa fixe'!$B$2*'[2]Paramètres commerciaux'!$C$1)/#REF!,IF('[2]Trame de calcul'!AQ450='[2]Liste de choix'!$A$3,('[2]Tps prépa fixe'!$B$3*'[2]Paramètres commerciaux'!$C$1)/#REF!,0))+IF(AL450&lt;&gt;"",(('[2]Tps prépa fixe'!$B$4*'[2]Paramètres commerciaux'!$C$1)*AM450)/'[2]Trame de calcul'!#REF!,0)+((AL450*'[2]Paramètres commerciaux'!$C$1)+IF('[2]Trame de calcul'!AT450='[2]Liste de choix'!$C$4,'[2]Liste de choix'!$D$4*'[2]Paramètres commerciaux'!$C$1,0))*'[2]Trame de calcul'!AS450,"")</f>
        <v/>
      </c>
      <c r="AX450" s="46" t="str">
        <f>IFERROR(AW450+(AI450/#REF!),"")</f>
        <v/>
      </c>
    </row>
    <row r="451" spans="1:50" x14ac:dyDescent="0.3">
      <c r="A451" s="52"/>
      <c r="B451" s="48"/>
      <c r="C451" s="48"/>
      <c r="D451" s="48"/>
      <c r="E451" s="48"/>
      <c r="F451" s="48"/>
      <c r="G451" s="48"/>
      <c r="H451" s="48"/>
      <c r="I451" s="51" t="str">
        <f t="shared" si="15"/>
        <v/>
      </c>
      <c r="J451" s="50" t="str">
        <f t="shared" si="16"/>
        <v/>
      </c>
      <c r="K451" s="48"/>
      <c r="L451" s="48"/>
      <c r="M451" s="48"/>
      <c r="N451" s="48"/>
      <c r="O451" s="48"/>
      <c r="P451" s="48"/>
      <c r="Q451" s="48"/>
      <c r="R451" s="48"/>
      <c r="S451" s="48"/>
      <c r="T451" s="48"/>
      <c r="U451" s="48"/>
      <c r="V451" s="48"/>
      <c r="W451" s="48"/>
      <c r="X451" s="48"/>
      <c r="Y451" s="48"/>
      <c r="Z451" s="48"/>
      <c r="AA451" s="48"/>
      <c r="AB451" s="48"/>
      <c r="AC451" s="48"/>
      <c r="AD451" s="48"/>
      <c r="AE451" s="48"/>
      <c r="AF451" s="48"/>
      <c r="AG451" s="48"/>
      <c r="AH451" s="48"/>
      <c r="AI451" s="48"/>
      <c r="AJ451" s="48"/>
      <c r="AK451" s="48"/>
      <c r="AL451" s="48"/>
      <c r="AM451" s="48"/>
      <c r="AN451" s="48"/>
      <c r="AO451" s="49">
        <f t="shared" si="17"/>
        <v>0</v>
      </c>
      <c r="AP451" s="49">
        <f t="shared" si="18"/>
        <v>0</v>
      </c>
      <c r="AQ451" s="48"/>
      <c r="AR451" s="48"/>
      <c r="AS451" s="48"/>
      <c r="AT451" s="48"/>
      <c r="AU451" s="47">
        <f t="shared" si="19"/>
        <v>0</v>
      </c>
      <c r="AV451" s="46" t="str">
        <f>IFERROR(#REF!*'[2]Paramètres commerciaux'!$C$5+#REF!*'[2]Paramètres commerciaux'!$C$4+(#REF!*'[2]Paramètres commerciaux'!$C$2)/'[2]Trame de calcul'!#REF!+A451*'[2]Paramètres commerciaux'!$C$2+B451*'[2]Paramètres commerciaux'!$C$2+(AC451*'[2]Paramètres commerciaux'!$C$2)/'[2]Trame de calcul'!#REF!+AD451*'[2]Paramètres commerciaux'!$C$2+(AE451*'[2]Paramètres commerciaux'!$C$2)/'[2]Trame de calcul'!#REF!+AF451*'[2]Paramètres commerciaux'!$C$2+AG451*'[2]Paramètres commerciaux'!$C$2+AH451*'[2]Paramètres commerciaux'!$C$3+AI451*'[2]Paramètres commerciaux'!$C$3+AK451*'[2]Paramètres commerciaux'!$C$2+IF(AL451='[2]Liste de choix'!$A$4,('[2]Tps prépa fixe'!$B$2*'[2]Paramètres commerciaux'!$C$2)/#REF!,IF('[2]Trame de calcul'!AR451='[2]Liste de choix'!$A$3,('[2]Tps prépa fixe'!$B$3*'[2]Paramètres commerciaux'!$C$2)/#REF!,0))+IF(AM451&lt;&gt;"",(('[2]Tps prépa fixe'!$B$4*'[2]Paramètres commerciaux'!$C$2)*AN451)/'[2]Trame de calcul'!#REF!,0)+((AM451*'[2]Paramètres commerciaux'!$C$2)+IF('[2]Trame de calcul'!AU451='[2]Liste de choix'!$C$4,'[2]Liste de choix'!$D$4*'[2]Paramètres commerciaux'!$C$2,0))*'[2]Trame de calcul'!AT451,"")</f>
        <v/>
      </c>
      <c r="AW451" s="46" t="str">
        <f>IFERROR(#REF!+#REF!+(#REF!*'[2]Paramètres commerciaux'!$C$1)/'[2]Trame de calcul'!#REF!+#REF!*'[2]Paramètres commerciaux'!$C$1+A451*'[2]Paramètres commerciaux'!$C$1+(AB451*'[2]Paramètres commerciaux'!$C$1)/#REF!+AC451*'[2]Paramètres commerciaux'!$C$1+(AD451*'[2]Paramètres commerciaux'!$C$1)/'[2]Trame de calcul'!#REF!+AE451*'[2]Paramètres commerciaux'!$C$1+AF451*'[2]Paramètres commerciaux'!$C$1+AG451+AH451+AJ451*'[2]Paramètres commerciaux'!$C$1+IF(AK451='[2]Liste de choix'!$A$4,('[2]Tps prépa fixe'!$B$2*'[2]Paramètres commerciaux'!$C$1)/#REF!,IF('[2]Trame de calcul'!AQ451='[2]Liste de choix'!$A$3,('[2]Tps prépa fixe'!$B$3*'[2]Paramètres commerciaux'!$C$1)/#REF!,0))+IF(AL451&lt;&gt;"",(('[2]Tps prépa fixe'!$B$4*'[2]Paramètres commerciaux'!$C$1)*AM451)/'[2]Trame de calcul'!#REF!,0)+((AL451*'[2]Paramètres commerciaux'!$C$1)+IF('[2]Trame de calcul'!AT451='[2]Liste de choix'!$C$4,'[2]Liste de choix'!$D$4*'[2]Paramètres commerciaux'!$C$1,0))*'[2]Trame de calcul'!AS451,"")</f>
        <v/>
      </c>
      <c r="AX451" s="46" t="str">
        <f>IFERROR(AW451+(AI451/#REF!),"")</f>
        <v/>
      </c>
    </row>
    <row r="452" spans="1:50" x14ac:dyDescent="0.3">
      <c r="A452" s="52"/>
      <c r="B452" s="48"/>
      <c r="C452" s="48"/>
      <c r="D452" s="48"/>
      <c r="E452" s="48"/>
      <c r="F452" s="48"/>
      <c r="G452" s="48"/>
      <c r="H452" s="48"/>
      <c r="I452" s="51" t="str">
        <f t="shared" si="15"/>
        <v/>
      </c>
      <c r="J452" s="50" t="str">
        <f t="shared" si="16"/>
        <v/>
      </c>
      <c r="K452" s="48"/>
      <c r="L452" s="48"/>
      <c r="M452" s="48"/>
      <c r="N452" s="48"/>
      <c r="O452" s="48"/>
      <c r="P452" s="48"/>
      <c r="Q452" s="48"/>
      <c r="R452" s="48"/>
      <c r="S452" s="48"/>
      <c r="T452" s="48"/>
      <c r="U452" s="48"/>
      <c r="V452" s="48"/>
      <c r="W452" s="48"/>
      <c r="X452" s="48"/>
      <c r="Y452" s="48"/>
      <c r="Z452" s="48"/>
      <c r="AA452" s="48"/>
      <c r="AB452" s="48"/>
      <c r="AC452" s="48"/>
      <c r="AD452" s="48"/>
      <c r="AE452" s="48"/>
      <c r="AF452" s="48"/>
      <c r="AG452" s="48"/>
      <c r="AH452" s="48"/>
      <c r="AI452" s="48"/>
      <c r="AJ452" s="48"/>
      <c r="AK452" s="48"/>
      <c r="AL452" s="48"/>
      <c r="AM452" s="48"/>
      <c r="AN452" s="48"/>
      <c r="AO452" s="49">
        <f t="shared" si="17"/>
        <v>0</v>
      </c>
      <c r="AP452" s="49">
        <f t="shared" si="18"/>
        <v>0</v>
      </c>
      <c r="AQ452" s="48"/>
      <c r="AR452" s="48"/>
      <c r="AS452" s="48"/>
      <c r="AT452" s="48"/>
      <c r="AU452" s="47">
        <f t="shared" si="19"/>
        <v>0</v>
      </c>
      <c r="AV452" s="46" t="str">
        <f>IFERROR(#REF!*'[2]Paramètres commerciaux'!$C$5+#REF!*'[2]Paramètres commerciaux'!$C$4+(#REF!*'[2]Paramètres commerciaux'!$C$2)/'[2]Trame de calcul'!#REF!+A452*'[2]Paramètres commerciaux'!$C$2+B452*'[2]Paramètres commerciaux'!$C$2+(AC452*'[2]Paramètres commerciaux'!$C$2)/'[2]Trame de calcul'!#REF!+AD452*'[2]Paramètres commerciaux'!$C$2+(AE452*'[2]Paramètres commerciaux'!$C$2)/'[2]Trame de calcul'!#REF!+AF452*'[2]Paramètres commerciaux'!$C$2+AG452*'[2]Paramètres commerciaux'!$C$2+AH452*'[2]Paramètres commerciaux'!$C$3+AI452*'[2]Paramètres commerciaux'!$C$3+AK452*'[2]Paramètres commerciaux'!$C$2+IF(AL452='[2]Liste de choix'!$A$4,('[2]Tps prépa fixe'!$B$2*'[2]Paramètres commerciaux'!$C$2)/#REF!,IF('[2]Trame de calcul'!AR452='[2]Liste de choix'!$A$3,('[2]Tps prépa fixe'!$B$3*'[2]Paramètres commerciaux'!$C$2)/#REF!,0))+IF(AM452&lt;&gt;"",(('[2]Tps prépa fixe'!$B$4*'[2]Paramètres commerciaux'!$C$2)*AN452)/'[2]Trame de calcul'!#REF!,0)+((AM452*'[2]Paramètres commerciaux'!$C$2)+IF('[2]Trame de calcul'!AU452='[2]Liste de choix'!$C$4,'[2]Liste de choix'!$D$4*'[2]Paramètres commerciaux'!$C$2,0))*'[2]Trame de calcul'!AT452,"")</f>
        <v/>
      </c>
      <c r="AW452" s="46" t="str">
        <f>IFERROR(#REF!+#REF!+(#REF!*'[2]Paramètres commerciaux'!$C$1)/'[2]Trame de calcul'!#REF!+#REF!*'[2]Paramètres commerciaux'!$C$1+A452*'[2]Paramètres commerciaux'!$C$1+(AB452*'[2]Paramètres commerciaux'!$C$1)/#REF!+AC452*'[2]Paramètres commerciaux'!$C$1+(AD452*'[2]Paramètres commerciaux'!$C$1)/'[2]Trame de calcul'!#REF!+AE452*'[2]Paramètres commerciaux'!$C$1+AF452*'[2]Paramètres commerciaux'!$C$1+AG452+AH452+AJ452*'[2]Paramètres commerciaux'!$C$1+IF(AK452='[2]Liste de choix'!$A$4,('[2]Tps prépa fixe'!$B$2*'[2]Paramètres commerciaux'!$C$1)/#REF!,IF('[2]Trame de calcul'!AQ452='[2]Liste de choix'!$A$3,('[2]Tps prépa fixe'!$B$3*'[2]Paramètres commerciaux'!$C$1)/#REF!,0))+IF(AL452&lt;&gt;"",(('[2]Tps prépa fixe'!$B$4*'[2]Paramètres commerciaux'!$C$1)*AM452)/'[2]Trame de calcul'!#REF!,0)+((AL452*'[2]Paramètres commerciaux'!$C$1)+IF('[2]Trame de calcul'!AT452='[2]Liste de choix'!$C$4,'[2]Liste de choix'!$D$4*'[2]Paramètres commerciaux'!$C$1,0))*'[2]Trame de calcul'!AS452,"")</f>
        <v/>
      </c>
      <c r="AX452" s="46" t="str">
        <f>IFERROR(AW452+(AI452/#REF!),"")</f>
        <v/>
      </c>
    </row>
    <row r="453" spans="1:50" x14ac:dyDescent="0.3">
      <c r="A453" s="52"/>
      <c r="B453" s="48"/>
      <c r="C453" s="48"/>
      <c r="D453" s="48"/>
      <c r="E453" s="48"/>
      <c r="F453" s="48"/>
      <c r="G453" s="48"/>
      <c r="H453" s="48"/>
      <c r="I453" s="51" t="str">
        <f t="shared" si="15"/>
        <v/>
      </c>
      <c r="J453" s="50" t="str">
        <f t="shared" si="16"/>
        <v/>
      </c>
      <c r="K453" s="48"/>
      <c r="L453" s="48"/>
      <c r="M453" s="48"/>
      <c r="N453" s="48"/>
      <c r="O453" s="48"/>
      <c r="P453" s="48"/>
      <c r="Q453" s="48"/>
      <c r="R453" s="48"/>
      <c r="S453" s="48"/>
      <c r="T453" s="48"/>
      <c r="U453" s="48"/>
      <c r="V453" s="48"/>
      <c r="W453" s="48"/>
      <c r="X453" s="48"/>
      <c r="Y453" s="48"/>
      <c r="Z453" s="48"/>
      <c r="AA453" s="48"/>
      <c r="AB453" s="48"/>
      <c r="AC453" s="48"/>
      <c r="AD453" s="48"/>
      <c r="AE453" s="48"/>
      <c r="AF453" s="48"/>
      <c r="AG453" s="48"/>
      <c r="AH453" s="48"/>
      <c r="AI453" s="48"/>
      <c r="AJ453" s="48"/>
      <c r="AK453" s="48"/>
      <c r="AL453" s="48"/>
      <c r="AM453" s="48"/>
      <c r="AN453" s="48"/>
      <c r="AO453" s="49">
        <f t="shared" si="17"/>
        <v>0</v>
      </c>
      <c r="AP453" s="49">
        <f t="shared" si="18"/>
        <v>0</v>
      </c>
      <c r="AQ453" s="48"/>
      <c r="AR453" s="48"/>
      <c r="AS453" s="48"/>
      <c r="AT453" s="48"/>
      <c r="AU453" s="47">
        <f t="shared" si="19"/>
        <v>0</v>
      </c>
      <c r="AV453" s="46" t="str">
        <f>IFERROR(#REF!*'[2]Paramètres commerciaux'!$C$5+#REF!*'[2]Paramètres commerciaux'!$C$4+(#REF!*'[2]Paramètres commerciaux'!$C$2)/'[2]Trame de calcul'!#REF!+A453*'[2]Paramètres commerciaux'!$C$2+B453*'[2]Paramètres commerciaux'!$C$2+(AC453*'[2]Paramètres commerciaux'!$C$2)/'[2]Trame de calcul'!#REF!+AD453*'[2]Paramètres commerciaux'!$C$2+(AE453*'[2]Paramètres commerciaux'!$C$2)/'[2]Trame de calcul'!#REF!+AF453*'[2]Paramètres commerciaux'!$C$2+AG453*'[2]Paramètres commerciaux'!$C$2+AH453*'[2]Paramètres commerciaux'!$C$3+AI453*'[2]Paramètres commerciaux'!$C$3+AK453*'[2]Paramètres commerciaux'!$C$2+IF(AL453='[2]Liste de choix'!$A$4,('[2]Tps prépa fixe'!$B$2*'[2]Paramètres commerciaux'!$C$2)/#REF!,IF('[2]Trame de calcul'!AR453='[2]Liste de choix'!$A$3,('[2]Tps prépa fixe'!$B$3*'[2]Paramètres commerciaux'!$C$2)/#REF!,0))+IF(AM453&lt;&gt;"",(('[2]Tps prépa fixe'!$B$4*'[2]Paramètres commerciaux'!$C$2)*AN453)/'[2]Trame de calcul'!#REF!,0)+((AM453*'[2]Paramètres commerciaux'!$C$2)+IF('[2]Trame de calcul'!AU453='[2]Liste de choix'!$C$4,'[2]Liste de choix'!$D$4*'[2]Paramètres commerciaux'!$C$2,0))*'[2]Trame de calcul'!AT453,"")</f>
        <v/>
      </c>
      <c r="AW453" s="46" t="str">
        <f>IFERROR(#REF!+#REF!+(#REF!*'[2]Paramètres commerciaux'!$C$1)/'[2]Trame de calcul'!#REF!+#REF!*'[2]Paramètres commerciaux'!$C$1+A453*'[2]Paramètres commerciaux'!$C$1+(AB453*'[2]Paramètres commerciaux'!$C$1)/#REF!+AC453*'[2]Paramètres commerciaux'!$C$1+(AD453*'[2]Paramètres commerciaux'!$C$1)/'[2]Trame de calcul'!#REF!+AE453*'[2]Paramètres commerciaux'!$C$1+AF453*'[2]Paramètres commerciaux'!$C$1+AG453+AH453+AJ453*'[2]Paramètres commerciaux'!$C$1+IF(AK453='[2]Liste de choix'!$A$4,('[2]Tps prépa fixe'!$B$2*'[2]Paramètres commerciaux'!$C$1)/#REF!,IF('[2]Trame de calcul'!AQ453='[2]Liste de choix'!$A$3,('[2]Tps prépa fixe'!$B$3*'[2]Paramètres commerciaux'!$C$1)/#REF!,0))+IF(AL453&lt;&gt;"",(('[2]Tps prépa fixe'!$B$4*'[2]Paramètres commerciaux'!$C$1)*AM453)/'[2]Trame de calcul'!#REF!,0)+((AL453*'[2]Paramètres commerciaux'!$C$1)+IF('[2]Trame de calcul'!AT453='[2]Liste de choix'!$C$4,'[2]Liste de choix'!$D$4*'[2]Paramètres commerciaux'!$C$1,0))*'[2]Trame de calcul'!AS453,"")</f>
        <v/>
      </c>
      <c r="AX453" s="46" t="str">
        <f>IFERROR(AW453+(AI453/#REF!),"")</f>
        <v/>
      </c>
    </row>
    <row r="454" spans="1:50" x14ac:dyDescent="0.3">
      <c r="A454" s="52"/>
      <c r="B454" s="48"/>
      <c r="C454" s="48"/>
      <c r="D454" s="48"/>
      <c r="E454" s="48"/>
      <c r="F454" s="48"/>
      <c r="G454" s="48"/>
      <c r="H454" s="48"/>
      <c r="I454" s="51" t="str">
        <f t="shared" si="15"/>
        <v/>
      </c>
      <c r="J454" s="50" t="str">
        <f t="shared" si="16"/>
        <v/>
      </c>
      <c r="K454" s="48"/>
      <c r="L454" s="48"/>
      <c r="M454" s="48"/>
      <c r="N454" s="48"/>
      <c r="O454" s="48"/>
      <c r="P454" s="48"/>
      <c r="Q454" s="48"/>
      <c r="R454" s="48"/>
      <c r="S454" s="48"/>
      <c r="T454" s="48"/>
      <c r="U454" s="48"/>
      <c r="V454" s="48"/>
      <c r="W454" s="48"/>
      <c r="X454" s="48"/>
      <c r="Y454" s="48"/>
      <c r="Z454" s="48"/>
      <c r="AA454" s="48"/>
      <c r="AB454" s="48"/>
      <c r="AC454" s="48"/>
      <c r="AD454" s="48"/>
      <c r="AE454" s="48"/>
      <c r="AF454" s="48"/>
      <c r="AG454" s="48"/>
      <c r="AH454" s="48"/>
      <c r="AI454" s="48"/>
      <c r="AJ454" s="48"/>
      <c r="AK454" s="48"/>
      <c r="AL454" s="48"/>
      <c r="AM454" s="48"/>
      <c r="AN454" s="48"/>
      <c r="AO454" s="49">
        <f t="shared" si="17"/>
        <v>0</v>
      </c>
      <c r="AP454" s="49">
        <f t="shared" si="18"/>
        <v>0</v>
      </c>
      <c r="AQ454" s="48"/>
      <c r="AR454" s="48"/>
      <c r="AS454" s="48"/>
      <c r="AT454" s="48"/>
      <c r="AU454" s="47">
        <f t="shared" si="19"/>
        <v>0</v>
      </c>
      <c r="AV454" s="46" t="str">
        <f>IFERROR(#REF!*'[2]Paramètres commerciaux'!$C$5+#REF!*'[2]Paramètres commerciaux'!$C$4+(#REF!*'[2]Paramètres commerciaux'!$C$2)/'[2]Trame de calcul'!#REF!+A454*'[2]Paramètres commerciaux'!$C$2+B454*'[2]Paramètres commerciaux'!$C$2+(AC454*'[2]Paramètres commerciaux'!$C$2)/'[2]Trame de calcul'!#REF!+AD454*'[2]Paramètres commerciaux'!$C$2+(AE454*'[2]Paramètres commerciaux'!$C$2)/'[2]Trame de calcul'!#REF!+AF454*'[2]Paramètres commerciaux'!$C$2+AG454*'[2]Paramètres commerciaux'!$C$2+AH454*'[2]Paramètres commerciaux'!$C$3+AI454*'[2]Paramètres commerciaux'!$C$3+AK454*'[2]Paramètres commerciaux'!$C$2+IF(AL454='[2]Liste de choix'!$A$4,('[2]Tps prépa fixe'!$B$2*'[2]Paramètres commerciaux'!$C$2)/#REF!,IF('[2]Trame de calcul'!AR454='[2]Liste de choix'!$A$3,('[2]Tps prépa fixe'!$B$3*'[2]Paramètres commerciaux'!$C$2)/#REF!,0))+IF(AM454&lt;&gt;"",(('[2]Tps prépa fixe'!$B$4*'[2]Paramètres commerciaux'!$C$2)*AN454)/'[2]Trame de calcul'!#REF!,0)+((AM454*'[2]Paramètres commerciaux'!$C$2)+IF('[2]Trame de calcul'!AU454='[2]Liste de choix'!$C$4,'[2]Liste de choix'!$D$4*'[2]Paramètres commerciaux'!$C$2,0))*'[2]Trame de calcul'!AT454,"")</f>
        <v/>
      </c>
      <c r="AW454" s="46" t="str">
        <f>IFERROR(#REF!+#REF!+(#REF!*'[2]Paramètres commerciaux'!$C$1)/'[2]Trame de calcul'!#REF!+#REF!*'[2]Paramètres commerciaux'!$C$1+A454*'[2]Paramètres commerciaux'!$C$1+(AB454*'[2]Paramètres commerciaux'!$C$1)/#REF!+AC454*'[2]Paramètres commerciaux'!$C$1+(AD454*'[2]Paramètres commerciaux'!$C$1)/'[2]Trame de calcul'!#REF!+AE454*'[2]Paramètres commerciaux'!$C$1+AF454*'[2]Paramètres commerciaux'!$C$1+AG454+AH454+AJ454*'[2]Paramètres commerciaux'!$C$1+IF(AK454='[2]Liste de choix'!$A$4,('[2]Tps prépa fixe'!$B$2*'[2]Paramètres commerciaux'!$C$1)/#REF!,IF('[2]Trame de calcul'!AQ454='[2]Liste de choix'!$A$3,('[2]Tps prépa fixe'!$B$3*'[2]Paramètres commerciaux'!$C$1)/#REF!,0))+IF(AL454&lt;&gt;"",(('[2]Tps prépa fixe'!$B$4*'[2]Paramètres commerciaux'!$C$1)*AM454)/'[2]Trame de calcul'!#REF!,0)+((AL454*'[2]Paramètres commerciaux'!$C$1)+IF('[2]Trame de calcul'!AT454='[2]Liste de choix'!$C$4,'[2]Liste de choix'!$D$4*'[2]Paramètres commerciaux'!$C$1,0))*'[2]Trame de calcul'!AS454,"")</f>
        <v/>
      </c>
      <c r="AX454" s="46" t="str">
        <f>IFERROR(AW454+(AI454/#REF!),"")</f>
        <v/>
      </c>
    </row>
    <row r="455" spans="1:50" x14ac:dyDescent="0.3">
      <c r="A455" s="52"/>
      <c r="B455" s="48"/>
      <c r="C455" s="48"/>
      <c r="D455" s="48"/>
      <c r="E455" s="48"/>
      <c r="F455" s="48"/>
      <c r="G455" s="48"/>
      <c r="H455" s="48"/>
      <c r="I455" s="51" t="str">
        <f t="shared" si="15"/>
        <v/>
      </c>
      <c r="J455" s="50" t="str">
        <f t="shared" si="16"/>
        <v/>
      </c>
      <c r="K455" s="48"/>
      <c r="L455" s="48"/>
      <c r="M455" s="48"/>
      <c r="N455" s="48"/>
      <c r="O455" s="48"/>
      <c r="P455" s="48"/>
      <c r="Q455" s="48"/>
      <c r="R455" s="48"/>
      <c r="S455" s="48"/>
      <c r="T455" s="48"/>
      <c r="U455" s="48"/>
      <c r="V455" s="48"/>
      <c r="W455" s="48"/>
      <c r="X455" s="48"/>
      <c r="Y455" s="48"/>
      <c r="Z455" s="48"/>
      <c r="AA455" s="48"/>
      <c r="AB455" s="48"/>
      <c r="AC455" s="48"/>
      <c r="AD455" s="48"/>
      <c r="AE455" s="48"/>
      <c r="AF455" s="48"/>
      <c r="AG455" s="48"/>
      <c r="AH455" s="48"/>
      <c r="AI455" s="48"/>
      <c r="AJ455" s="48"/>
      <c r="AK455" s="48"/>
      <c r="AL455" s="48"/>
      <c r="AM455" s="48"/>
      <c r="AN455" s="48"/>
      <c r="AO455" s="49">
        <f t="shared" si="17"/>
        <v>0</v>
      </c>
      <c r="AP455" s="49">
        <f t="shared" si="18"/>
        <v>0</v>
      </c>
      <c r="AQ455" s="48"/>
      <c r="AR455" s="48"/>
      <c r="AS455" s="48"/>
      <c r="AT455" s="48"/>
      <c r="AU455" s="47">
        <f t="shared" si="19"/>
        <v>0</v>
      </c>
      <c r="AV455" s="46" t="str">
        <f>IFERROR(#REF!*'[2]Paramètres commerciaux'!$C$5+#REF!*'[2]Paramètres commerciaux'!$C$4+(#REF!*'[2]Paramètres commerciaux'!$C$2)/'[2]Trame de calcul'!#REF!+A455*'[2]Paramètres commerciaux'!$C$2+B455*'[2]Paramètres commerciaux'!$C$2+(AC455*'[2]Paramètres commerciaux'!$C$2)/'[2]Trame de calcul'!#REF!+AD455*'[2]Paramètres commerciaux'!$C$2+(AE455*'[2]Paramètres commerciaux'!$C$2)/'[2]Trame de calcul'!#REF!+AF455*'[2]Paramètres commerciaux'!$C$2+AG455*'[2]Paramètres commerciaux'!$C$2+AH455*'[2]Paramètres commerciaux'!$C$3+AI455*'[2]Paramètres commerciaux'!$C$3+AK455*'[2]Paramètres commerciaux'!$C$2+IF(AL455='[2]Liste de choix'!$A$4,('[2]Tps prépa fixe'!$B$2*'[2]Paramètres commerciaux'!$C$2)/#REF!,IF('[2]Trame de calcul'!AR455='[2]Liste de choix'!$A$3,('[2]Tps prépa fixe'!$B$3*'[2]Paramètres commerciaux'!$C$2)/#REF!,0))+IF(AM455&lt;&gt;"",(('[2]Tps prépa fixe'!$B$4*'[2]Paramètres commerciaux'!$C$2)*AN455)/'[2]Trame de calcul'!#REF!,0)+((AM455*'[2]Paramètres commerciaux'!$C$2)+IF('[2]Trame de calcul'!AU455='[2]Liste de choix'!$C$4,'[2]Liste de choix'!$D$4*'[2]Paramètres commerciaux'!$C$2,0))*'[2]Trame de calcul'!AT455,"")</f>
        <v/>
      </c>
      <c r="AW455" s="46" t="str">
        <f>IFERROR(#REF!+#REF!+(#REF!*'[2]Paramètres commerciaux'!$C$1)/'[2]Trame de calcul'!#REF!+#REF!*'[2]Paramètres commerciaux'!$C$1+A455*'[2]Paramètres commerciaux'!$C$1+(AB455*'[2]Paramètres commerciaux'!$C$1)/#REF!+AC455*'[2]Paramètres commerciaux'!$C$1+(AD455*'[2]Paramètres commerciaux'!$C$1)/'[2]Trame de calcul'!#REF!+AE455*'[2]Paramètres commerciaux'!$C$1+AF455*'[2]Paramètres commerciaux'!$C$1+AG455+AH455+AJ455*'[2]Paramètres commerciaux'!$C$1+IF(AK455='[2]Liste de choix'!$A$4,('[2]Tps prépa fixe'!$B$2*'[2]Paramètres commerciaux'!$C$1)/#REF!,IF('[2]Trame de calcul'!AQ455='[2]Liste de choix'!$A$3,('[2]Tps prépa fixe'!$B$3*'[2]Paramètres commerciaux'!$C$1)/#REF!,0))+IF(AL455&lt;&gt;"",(('[2]Tps prépa fixe'!$B$4*'[2]Paramètres commerciaux'!$C$1)*AM455)/'[2]Trame de calcul'!#REF!,0)+((AL455*'[2]Paramètres commerciaux'!$C$1)+IF('[2]Trame de calcul'!AT455='[2]Liste de choix'!$C$4,'[2]Liste de choix'!$D$4*'[2]Paramètres commerciaux'!$C$1,0))*'[2]Trame de calcul'!AS455,"")</f>
        <v/>
      </c>
      <c r="AX455" s="46" t="str">
        <f>IFERROR(AW455+(AI455/#REF!),"")</f>
        <v/>
      </c>
    </row>
    <row r="456" spans="1:50" x14ac:dyDescent="0.3">
      <c r="A456" s="52"/>
      <c r="B456" s="48"/>
      <c r="C456" s="48"/>
      <c r="D456" s="48"/>
      <c r="E456" s="48"/>
      <c r="F456" s="48"/>
      <c r="G456" s="48"/>
      <c r="H456" s="48"/>
      <c r="I456" s="51" t="str">
        <f t="shared" si="15"/>
        <v/>
      </c>
      <c r="J456" s="50" t="str">
        <f t="shared" si="16"/>
        <v/>
      </c>
      <c r="K456" s="48"/>
      <c r="L456" s="48"/>
      <c r="M456" s="48"/>
      <c r="N456" s="48"/>
      <c r="O456" s="48"/>
      <c r="P456" s="48"/>
      <c r="Q456" s="48"/>
      <c r="R456" s="48"/>
      <c r="S456" s="48"/>
      <c r="T456" s="48"/>
      <c r="U456" s="48"/>
      <c r="V456" s="48"/>
      <c r="W456" s="48"/>
      <c r="X456" s="48"/>
      <c r="Y456" s="48"/>
      <c r="Z456" s="48"/>
      <c r="AA456" s="48"/>
      <c r="AB456" s="48"/>
      <c r="AC456" s="48"/>
      <c r="AD456" s="48"/>
      <c r="AE456" s="48"/>
      <c r="AF456" s="48"/>
      <c r="AG456" s="48"/>
      <c r="AH456" s="48"/>
      <c r="AI456" s="48"/>
      <c r="AJ456" s="48"/>
      <c r="AK456" s="48"/>
      <c r="AL456" s="48"/>
      <c r="AM456" s="48"/>
      <c r="AN456" s="48"/>
      <c r="AO456" s="49">
        <f t="shared" si="17"/>
        <v>0</v>
      </c>
      <c r="AP456" s="49">
        <f t="shared" si="18"/>
        <v>0</v>
      </c>
      <c r="AQ456" s="48"/>
      <c r="AR456" s="48"/>
      <c r="AS456" s="48"/>
      <c r="AT456" s="48"/>
      <c r="AU456" s="47">
        <f t="shared" si="19"/>
        <v>0</v>
      </c>
      <c r="AV456" s="46" t="str">
        <f>IFERROR(#REF!*'[2]Paramètres commerciaux'!$C$5+#REF!*'[2]Paramètres commerciaux'!$C$4+(#REF!*'[2]Paramètres commerciaux'!$C$2)/'[2]Trame de calcul'!#REF!+A456*'[2]Paramètres commerciaux'!$C$2+B456*'[2]Paramètres commerciaux'!$C$2+(AC456*'[2]Paramètres commerciaux'!$C$2)/'[2]Trame de calcul'!#REF!+AD456*'[2]Paramètres commerciaux'!$C$2+(AE456*'[2]Paramètres commerciaux'!$C$2)/'[2]Trame de calcul'!#REF!+AF456*'[2]Paramètres commerciaux'!$C$2+AG456*'[2]Paramètres commerciaux'!$C$2+AH456*'[2]Paramètres commerciaux'!$C$3+AI456*'[2]Paramètres commerciaux'!$C$3+AK456*'[2]Paramètres commerciaux'!$C$2+IF(AL456='[2]Liste de choix'!$A$4,('[2]Tps prépa fixe'!$B$2*'[2]Paramètres commerciaux'!$C$2)/#REF!,IF('[2]Trame de calcul'!AR456='[2]Liste de choix'!$A$3,('[2]Tps prépa fixe'!$B$3*'[2]Paramètres commerciaux'!$C$2)/#REF!,0))+IF(AM456&lt;&gt;"",(('[2]Tps prépa fixe'!$B$4*'[2]Paramètres commerciaux'!$C$2)*AN456)/'[2]Trame de calcul'!#REF!,0)+((AM456*'[2]Paramètres commerciaux'!$C$2)+IF('[2]Trame de calcul'!AU456='[2]Liste de choix'!$C$4,'[2]Liste de choix'!$D$4*'[2]Paramètres commerciaux'!$C$2,0))*'[2]Trame de calcul'!AT456,"")</f>
        <v/>
      </c>
      <c r="AW456" s="46" t="str">
        <f>IFERROR(#REF!+#REF!+(#REF!*'[2]Paramètres commerciaux'!$C$1)/'[2]Trame de calcul'!#REF!+#REF!*'[2]Paramètres commerciaux'!$C$1+A456*'[2]Paramètres commerciaux'!$C$1+(AB456*'[2]Paramètres commerciaux'!$C$1)/#REF!+AC456*'[2]Paramètres commerciaux'!$C$1+(AD456*'[2]Paramètres commerciaux'!$C$1)/'[2]Trame de calcul'!#REF!+AE456*'[2]Paramètres commerciaux'!$C$1+AF456*'[2]Paramètres commerciaux'!$C$1+AG456+AH456+AJ456*'[2]Paramètres commerciaux'!$C$1+IF(AK456='[2]Liste de choix'!$A$4,('[2]Tps prépa fixe'!$B$2*'[2]Paramètres commerciaux'!$C$1)/#REF!,IF('[2]Trame de calcul'!AQ456='[2]Liste de choix'!$A$3,('[2]Tps prépa fixe'!$B$3*'[2]Paramètres commerciaux'!$C$1)/#REF!,0))+IF(AL456&lt;&gt;"",(('[2]Tps prépa fixe'!$B$4*'[2]Paramètres commerciaux'!$C$1)*AM456)/'[2]Trame de calcul'!#REF!,0)+((AL456*'[2]Paramètres commerciaux'!$C$1)+IF('[2]Trame de calcul'!AT456='[2]Liste de choix'!$C$4,'[2]Liste de choix'!$D$4*'[2]Paramètres commerciaux'!$C$1,0))*'[2]Trame de calcul'!AS456,"")</f>
        <v/>
      </c>
      <c r="AX456" s="46" t="str">
        <f>IFERROR(AW456+(AI456/#REF!),"")</f>
        <v/>
      </c>
    </row>
    <row r="457" spans="1:50" x14ac:dyDescent="0.3">
      <c r="A457" s="52"/>
      <c r="B457" s="48"/>
      <c r="C457" s="48"/>
      <c r="D457" s="48"/>
      <c r="E457" s="48"/>
      <c r="F457" s="48"/>
      <c r="G457" s="48"/>
      <c r="H457" s="48"/>
      <c r="I457" s="51" t="str">
        <f t="shared" si="15"/>
        <v/>
      </c>
      <c r="J457" s="50" t="str">
        <f t="shared" si="16"/>
        <v/>
      </c>
      <c r="K457" s="48"/>
      <c r="L457" s="48"/>
      <c r="M457" s="48"/>
      <c r="N457" s="48"/>
      <c r="O457" s="48"/>
      <c r="P457" s="48"/>
      <c r="Q457" s="48"/>
      <c r="R457" s="48"/>
      <c r="S457" s="48"/>
      <c r="T457" s="48"/>
      <c r="U457" s="48"/>
      <c r="V457" s="48"/>
      <c r="W457" s="48"/>
      <c r="X457" s="48"/>
      <c r="Y457" s="48"/>
      <c r="Z457" s="48"/>
      <c r="AA457" s="48"/>
      <c r="AB457" s="48"/>
      <c r="AC457" s="48"/>
      <c r="AD457" s="48"/>
      <c r="AE457" s="48"/>
      <c r="AF457" s="48"/>
      <c r="AG457" s="48"/>
      <c r="AH457" s="48"/>
      <c r="AI457" s="48"/>
      <c r="AJ457" s="48"/>
      <c r="AK457" s="48"/>
      <c r="AL457" s="48"/>
      <c r="AM457" s="48"/>
      <c r="AN457" s="48"/>
      <c r="AO457" s="49">
        <f t="shared" si="17"/>
        <v>0</v>
      </c>
      <c r="AP457" s="49">
        <f t="shared" si="18"/>
        <v>0</v>
      </c>
      <c r="AQ457" s="48"/>
      <c r="AR457" s="48"/>
      <c r="AS457" s="48"/>
      <c r="AT457" s="48"/>
      <c r="AU457" s="47">
        <f t="shared" si="19"/>
        <v>0</v>
      </c>
      <c r="AV457" s="46" t="str">
        <f>IFERROR(#REF!*'[2]Paramètres commerciaux'!$C$5+#REF!*'[2]Paramètres commerciaux'!$C$4+(#REF!*'[2]Paramètres commerciaux'!$C$2)/'[2]Trame de calcul'!#REF!+A457*'[2]Paramètres commerciaux'!$C$2+B457*'[2]Paramètres commerciaux'!$C$2+(AC457*'[2]Paramètres commerciaux'!$C$2)/'[2]Trame de calcul'!#REF!+AD457*'[2]Paramètres commerciaux'!$C$2+(AE457*'[2]Paramètres commerciaux'!$C$2)/'[2]Trame de calcul'!#REF!+AF457*'[2]Paramètres commerciaux'!$C$2+AG457*'[2]Paramètres commerciaux'!$C$2+AH457*'[2]Paramètres commerciaux'!$C$3+AI457*'[2]Paramètres commerciaux'!$C$3+AK457*'[2]Paramètres commerciaux'!$C$2+IF(AL457='[2]Liste de choix'!$A$4,('[2]Tps prépa fixe'!$B$2*'[2]Paramètres commerciaux'!$C$2)/#REF!,IF('[2]Trame de calcul'!AR457='[2]Liste de choix'!$A$3,('[2]Tps prépa fixe'!$B$3*'[2]Paramètres commerciaux'!$C$2)/#REF!,0))+IF(AM457&lt;&gt;"",(('[2]Tps prépa fixe'!$B$4*'[2]Paramètres commerciaux'!$C$2)*AN457)/'[2]Trame de calcul'!#REF!,0)+((AM457*'[2]Paramètres commerciaux'!$C$2)+IF('[2]Trame de calcul'!AU457='[2]Liste de choix'!$C$4,'[2]Liste de choix'!$D$4*'[2]Paramètres commerciaux'!$C$2,0))*'[2]Trame de calcul'!AT457,"")</f>
        <v/>
      </c>
      <c r="AW457" s="46" t="str">
        <f>IFERROR(#REF!+#REF!+(#REF!*'[2]Paramètres commerciaux'!$C$1)/'[2]Trame de calcul'!#REF!+#REF!*'[2]Paramètres commerciaux'!$C$1+A457*'[2]Paramètres commerciaux'!$C$1+(AB457*'[2]Paramètres commerciaux'!$C$1)/#REF!+AC457*'[2]Paramètres commerciaux'!$C$1+(AD457*'[2]Paramètres commerciaux'!$C$1)/'[2]Trame de calcul'!#REF!+AE457*'[2]Paramètres commerciaux'!$C$1+AF457*'[2]Paramètres commerciaux'!$C$1+AG457+AH457+AJ457*'[2]Paramètres commerciaux'!$C$1+IF(AK457='[2]Liste de choix'!$A$4,('[2]Tps prépa fixe'!$B$2*'[2]Paramètres commerciaux'!$C$1)/#REF!,IF('[2]Trame de calcul'!AQ457='[2]Liste de choix'!$A$3,('[2]Tps prépa fixe'!$B$3*'[2]Paramètres commerciaux'!$C$1)/#REF!,0))+IF(AL457&lt;&gt;"",(('[2]Tps prépa fixe'!$B$4*'[2]Paramètres commerciaux'!$C$1)*AM457)/'[2]Trame de calcul'!#REF!,0)+((AL457*'[2]Paramètres commerciaux'!$C$1)+IF('[2]Trame de calcul'!AT457='[2]Liste de choix'!$C$4,'[2]Liste de choix'!$D$4*'[2]Paramètres commerciaux'!$C$1,0))*'[2]Trame de calcul'!AS457,"")</f>
        <v/>
      </c>
      <c r="AX457" s="46" t="str">
        <f>IFERROR(AW457+(AI457/#REF!),"")</f>
        <v/>
      </c>
    </row>
    <row r="458" spans="1:50" x14ac:dyDescent="0.3">
      <c r="A458" s="52"/>
      <c r="B458" s="48"/>
      <c r="C458" s="48"/>
      <c r="D458" s="48"/>
      <c r="E458" s="48"/>
      <c r="F458" s="48"/>
      <c r="G458" s="48"/>
      <c r="H458" s="48"/>
      <c r="I458" s="51" t="str">
        <f t="shared" si="15"/>
        <v/>
      </c>
      <c r="J458" s="50" t="str">
        <f t="shared" si="16"/>
        <v/>
      </c>
      <c r="K458" s="48"/>
      <c r="L458" s="48"/>
      <c r="M458" s="48"/>
      <c r="N458" s="48"/>
      <c r="O458" s="48"/>
      <c r="P458" s="48"/>
      <c r="Q458" s="48"/>
      <c r="R458" s="48"/>
      <c r="S458" s="48"/>
      <c r="T458" s="48"/>
      <c r="U458" s="48"/>
      <c r="V458" s="48"/>
      <c r="W458" s="48"/>
      <c r="X458" s="48"/>
      <c r="Y458" s="48"/>
      <c r="Z458" s="48"/>
      <c r="AA458" s="48"/>
      <c r="AB458" s="48"/>
      <c r="AC458" s="48"/>
      <c r="AD458" s="48"/>
      <c r="AE458" s="48"/>
      <c r="AF458" s="48"/>
      <c r="AG458" s="48"/>
      <c r="AH458" s="48"/>
      <c r="AI458" s="48"/>
      <c r="AJ458" s="48"/>
      <c r="AK458" s="48"/>
      <c r="AL458" s="48"/>
      <c r="AM458" s="48"/>
      <c r="AN458" s="48"/>
      <c r="AO458" s="49">
        <f t="shared" si="17"/>
        <v>0</v>
      </c>
      <c r="AP458" s="49">
        <f t="shared" si="18"/>
        <v>0</v>
      </c>
      <c r="AQ458" s="48"/>
      <c r="AR458" s="48"/>
      <c r="AS458" s="48"/>
      <c r="AT458" s="48"/>
      <c r="AU458" s="47">
        <f t="shared" si="19"/>
        <v>0</v>
      </c>
      <c r="AV458" s="46" t="str">
        <f>IFERROR(#REF!*'[2]Paramètres commerciaux'!$C$5+#REF!*'[2]Paramètres commerciaux'!$C$4+(#REF!*'[2]Paramètres commerciaux'!$C$2)/'[2]Trame de calcul'!#REF!+A458*'[2]Paramètres commerciaux'!$C$2+B458*'[2]Paramètres commerciaux'!$C$2+(AC458*'[2]Paramètres commerciaux'!$C$2)/'[2]Trame de calcul'!#REF!+AD458*'[2]Paramètres commerciaux'!$C$2+(AE458*'[2]Paramètres commerciaux'!$C$2)/'[2]Trame de calcul'!#REF!+AF458*'[2]Paramètres commerciaux'!$C$2+AG458*'[2]Paramètres commerciaux'!$C$2+AH458*'[2]Paramètres commerciaux'!$C$3+AI458*'[2]Paramètres commerciaux'!$C$3+AK458*'[2]Paramètres commerciaux'!$C$2+IF(AL458='[2]Liste de choix'!$A$4,('[2]Tps prépa fixe'!$B$2*'[2]Paramètres commerciaux'!$C$2)/#REF!,IF('[2]Trame de calcul'!AR458='[2]Liste de choix'!$A$3,('[2]Tps prépa fixe'!$B$3*'[2]Paramètres commerciaux'!$C$2)/#REF!,0))+IF(AM458&lt;&gt;"",(('[2]Tps prépa fixe'!$B$4*'[2]Paramètres commerciaux'!$C$2)*AN458)/'[2]Trame de calcul'!#REF!,0)+((AM458*'[2]Paramètres commerciaux'!$C$2)+IF('[2]Trame de calcul'!AU458='[2]Liste de choix'!$C$4,'[2]Liste de choix'!$D$4*'[2]Paramètres commerciaux'!$C$2,0))*'[2]Trame de calcul'!AT458,"")</f>
        <v/>
      </c>
      <c r="AW458" s="46" t="str">
        <f>IFERROR(#REF!+#REF!+(#REF!*'[2]Paramètres commerciaux'!$C$1)/'[2]Trame de calcul'!#REF!+#REF!*'[2]Paramètres commerciaux'!$C$1+A458*'[2]Paramètres commerciaux'!$C$1+(AB458*'[2]Paramètres commerciaux'!$C$1)/#REF!+AC458*'[2]Paramètres commerciaux'!$C$1+(AD458*'[2]Paramètres commerciaux'!$C$1)/'[2]Trame de calcul'!#REF!+AE458*'[2]Paramètres commerciaux'!$C$1+AF458*'[2]Paramètres commerciaux'!$C$1+AG458+AH458+AJ458*'[2]Paramètres commerciaux'!$C$1+IF(AK458='[2]Liste de choix'!$A$4,('[2]Tps prépa fixe'!$B$2*'[2]Paramètres commerciaux'!$C$1)/#REF!,IF('[2]Trame de calcul'!AQ458='[2]Liste de choix'!$A$3,('[2]Tps prépa fixe'!$B$3*'[2]Paramètres commerciaux'!$C$1)/#REF!,0))+IF(AL458&lt;&gt;"",(('[2]Tps prépa fixe'!$B$4*'[2]Paramètres commerciaux'!$C$1)*AM458)/'[2]Trame de calcul'!#REF!,0)+((AL458*'[2]Paramètres commerciaux'!$C$1)+IF('[2]Trame de calcul'!AT458='[2]Liste de choix'!$C$4,'[2]Liste de choix'!$D$4*'[2]Paramètres commerciaux'!$C$1,0))*'[2]Trame de calcul'!AS458,"")</f>
        <v/>
      </c>
      <c r="AX458" s="46" t="str">
        <f>IFERROR(AW458+(AI458/#REF!),"")</f>
        <v/>
      </c>
    </row>
    <row r="459" spans="1:50" x14ac:dyDescent="0.3">
      <c r="A459" s="52"/>
      <c r="B459" s="48"/>
      <c r="C459" s="48"/>
      <c r="D459" s="48"/>
      <c r="E459" s="48"/>
      <c r="F459" s="48"/>
      <c r="G459" s="48"/>
      <c r="H459" s="48"/>
      <c r="I459" s="51" t="str">
        <f t="shared" si="15"/>
        <v/>
      </c>
      <c r="J459" s="50" t="str">
        <f t="shared" si="16"/>
        <v/>
      </c>
      <c r="K459" s="48"/>
      <c r="L459" s="48"/>
      <c r="M459" s="48"/>
      <c r="N459" s="48"/>
      <c r="O459" s="48"/>
      <c r="P459" s="48"/>
      <c r="Q459" s="48"/>
      <c r="R459" s="48"/>
      <c r="S459" s="48"/>
      <c r="T459" s="48"/>
      <c r="U459" s="48"/>
      <c r="V459" s="48"/>
      <c r="W459" s="48"/>
      <c r="X459" s="48"/>
      <c r="Y459" s="48"/>
      <c r="Z459" s="48"/>
      <c r="AA459" s="48"/>
      <c r="AB459" s="48"/>
      <c r="AC459" s="48"/>
      <c r="AD459" s="48"/>
      <c r="AE459" s="48"/>
      <c r="AF459" s="48"/>
      <c r="AG459" s="48"/>
      <c r="AH459" s="48"/>
      <c r="AI459" s="48"/>
      <c r="AJ459" s="48"/>
      <c r="AK459" s="48"/>
      <c r="AL459" s="48"/>
      <c r="AM459" s="48"/>
      <c r="AN459" s="48"/>
      <c r="AO459" s="49">
        <f t="shared" si="17"/>
        <v>0</v>
      </c>
      <c r="AP459" s="49">
        <f t="shared" si="18"/>
        <v>0</v>
      </c>
      <c r="AQ459" s="48"/>
      <c r="AR459" s="48"/>
      <c r="AS459" s="48"/>
      <c r="AT459" s="48"/>
      <c r="AU459" s="47">
        <f t="shared" si="19"/>
        <v>0</v>
      </c>
      <c r="AV459" s="46" t="str">
        <f>IFERROR(#REF!*'[2]Paramètres commerciaux'!$C$5+#REF!*'[2]Paramètres commerciaux'!$C$4+(#REF!*'[2]Paramètres commerciaux'!$C$2)/'[2]Trame de calcul'!#REF!+A459*'[2]Paramètres commerciaux'!$C$2+B459*'[2]Paramètres commerciaux'!$C$2+(AC459*'[2]Paramètres commerciaux'!$C$2)/'[2]Trame de calcul'!#REF!+AD459*'[2]Paramètres commerciaux'!$C$2+(AE459*'[2]Paramètres commerciaux'!$C$2)/'[2]Trame de calcul'!#REF!+AF459*'[2]Paramètres commerciaux'!$C$2+AG459*'[2]Paramètres commerciaux'!$C$2+AH459*'[2]Paramètres commerciaux'!$C$3+AI459*'[2]Paramètres commerciaux'!$C$3+AK459*'[2]Paramètres commerciaux'!$C$2+IF(AL459='[2]Liste de choix'!$A$4,('[2]Tps prépa fixe'!$B$2*'[2]Paramètres commerciaux'!$C$2)/#REF!,IF('[2]Trame de calcul'!AR459='[2]Liste de choix'!$A$3,('[2]Tps prépa fixe'!$B$3*'[2]Paramètres commerciaux'!$C$2)/#REF!,0))+IF(AM459&lt;&gt;"",(('[2]Tps prépa fixe'!$B$4*'[2]Paramètres commerciaux'!$C$2)*AN459)/'[2]Trame de calcul'!#REF!,0)+((AM459*'[2]Paramètres commerciaux'!$C$2)+IF('[2]Trame de calcul'!AU459='[2]Liste de choix'!$C$4,'[2]Liste de choix'!$D$4*'[2]Paramètres commerciaux'!$C$2,0))*'[2]Trame de calcul'!AT459,"")</f>
        <v/>
      </c>
      <c r="AW459" s="46" t="str">
        <f>IFERROR(#REF!+#REF!+(#REF!*'[2]Paramètres commerciaux'!$C$1)/'[2]Trame de calcul'!#REF!+#REF!*'[2]Paramètres commerciaux'!$C$1+A459*'[2]Paramètres commerciaux'!$C$1+(AB459*'[2]Paramètres commerciaux'!$C$1)/#REF!+AC459*'[2]Paramètres commerciaux'!$C$1+(AD459*'[2]Paramètres commerciaux'!$C$1)/'[2]Trame de calcul'!#REF!+AE459*'[2]Paramètres commerciaux'!$C$1+AF459*'[2]Paramètres commerciaux'!$C$1+AG459+AH459+AJ459*'[2]Paramètres commerciaux'!$C$1+IF(AK459='[2]Liste de choix'!$A$4,('[2]Tps prépa fixe'!$B$2*'[2]Paramètres commerciaux'!$C$1)/#REF!,IF('[2]Trame de calcul'!AQ459='[2]Liste de choix'!$A$3,('[2]Tps prépa fixe'!$B$3*'[2]Paramètres commerciaux'!$C$1)/#REF!,0))+IF(AL459&lt;&gt;"",(('[2]Tps prépa fixe'!$B$4*'[2]Paramètres commerciaux'!$C$1)*AM459)/'[2]Trame de calcul'!#REF!,0)+((AL459*'[2]Paramètres commerciaux'!$C$1)+IF('[2]Trame de calcul'!AT459='[2]Liste de choix'!$C$4,'[2]Liste de choix'!$D$4*'[2]Paramètres commerciaux'!$C$1,0))*'[2]Trame de calcul'!AS459,"")</f>
        <v/>
      </c>
      <c r="AX459" s="46" t="str">
        <f>IFERROR(AW459+(AI459/#REF!),"")</f>
        <v/>
      </c>
    </row>
    <row r="460" spans="1:50" x14ac:dyDescent="0.3">
      <c r="A460" s="52"/>
      <c r="B460" s="48"/>
      <c r="C460" s="48"/>
      <c r="D460" s="48"/>
      <c r="E460" s="48"/>
      <c r="F460" s="48"/>
      <c r="G460" s="48"/>
      <c r="H460" s="48"/>
      <c r="I460" s="51" t="str">
        <f t="shared" si="15"/>
        <v/>
      </c>
      <c r="J460" s="50" t="str">
        <f t="shared" si="16"/>
        <v/>
      </c>
      <c r="K460" s="48"/>
      <c r="L460" s="48"/>
      <c r="M460" s="48"/>
      <c r="N460" s="48"/>
      <c r="O460" s="48"/>
      <c r="P460" s="48"/>
      <c r="Q460" s="48"/>
      <c r="R460" s="48"/>
      <c r="S460" s="48"/>
      <c r="T460" s="48"/>
      <c r="U460" s="48"/>
      <c r="V460" s="48"/>
      <c r="W460" s="48"/>
      <c r="X460" s="48"/>
      <c r="Y460" s="48"/>
      <c r="Z460" s="48"/>
      <c r="AA460" s="48"/>
      <c r="AB460" s="48"/>
      <c r="AC460" s="48"/>
      <c r="AD460" s="48"/>
      <c r="AE460" s="48"/>
      <c r="AF460" s="48"/>
      <c r="AG460" s="48"/>
      <c r="AH460" s="48"/>
      <c r="AI460" s="48"/>
      <c r="AJ460" s="48"/>
      <c r="AK460" s="48"/>
      <c r="AL460" s="48"/>
      <c r="AM460" s="48"/>
      <c r="AN460" s="48"/>
      <c r="AO460" s="49">
        <f t="shared" si="17"/>
        <v>0</v>
      </c>
      <c r="AP460" s="49">
        <f t="shared" si="18"/>
        <v>0</v>
      </c>
      <c r="AQ460" s="48"/>
      <c r="AR460" s="48"/>
      <c r="AS460" s="48"/>
      <c r="AT460" s="48"/>
      <c r="AU460" s="47">
        <f t="shared" si="19"/>
        <v>0</v>
      </c>
      <c r="AV460" s="46" t="str">
        <f>IFERROR(#REF!*'[2]Paramètres commerciaux'!$C$5+#REF!*'[2]Paramètres commerciaux'!$C$4+(#REF!*'[2]Paramètres commerciaux'!$C$2)/'[2]Trame de calcul'!#REF!+A460*'[2]Paramètres commerciaux'!$C$2+B460*'[2]Paramètres commerciaux'!$C$2+(AC460*'[2]Paramètres commerciaux'!$C$2)/'[2]Trame de calcul'!#REF!+AD460*'[2]Paramètres commerciaux'!$C$2+(AE460*'[2]Paramètres commerciaux'!$C$2)/'[2]Trame de calcul'!#REF!+AF460*'[2]Paramètres commerciaux'!$C$2+AG460*'[2]Paramètres commerciaux'!$C$2+AH460*'[2]Paramètres commerciaux'!$C$3+AI460*'[2]Paramètres commerciaux'!$C$3+AK460*'[2]Paramètres commerciaux'!$C$2+IF(AL460='[2]Liste de choix'!$A$4,('[2]Tps prépa fixe'!$B$2*'[2]Paramètres commerciaux'!$C$2)/#REF!,IF('[2]Trame de calcul'!AR460='[2]Liste de choix'!$A$3,('[2]Tps prépa fixe'!$B$3*'[2]Paramètres commerciaux'!$C$2)/#REF!,0))+IF(AM460&lt;&gt;"",(('[2]Tps prépa fixe'!$B$4*'[2]Paramètres commerciaux'!$C$2)*AN460)/'[2]Trame de calcul'!#REF!,0)+((AM460*'[2]Paramètres commerciaux'!$C$2)+IF('[2]Trame de calcul'!AU460='[2]Liste de choix'!$C$4,'[2]Liste de choix'!$D$4*'[2]Paramètres commerciaux'!$C$2,0))*'[2]Trame de calcul'!AT460,"")</f>
        <v/>
      </c>
      <c r="AW460" s="46" t="str">
        <f>IFERROR(#REF!+#REF!+(#REF!*'[2]Paramètres commerciaux'!$C$1)/'[2]Trame de calcul'!#REF!+#REF!*'[2]Paramètres commerciaux'!$C$1+A460*'[2]Paramètres commerciaux'!$C$1+(AB460*'[2]Paramètres commerciaux'!$C$1)/#REF!+AC460*'[2]Paramètres commerciaux'!$C$1+(AD460*'[2]Paramètres commerciaux'!$C$1)/'[2]Trame de calcul'!#REF!+AE460*'[2]Paramètres commerciaux'!$C$1+AF460*'[2]Paramètres commerciaux'!$C$1+AG460+AH460+AJ460*'[2]Paramètres commerciaux'!$C$1+IF(AK460='[2]Liste de choix'!$A$4,('[2]Tps prépa fixe'!$B$2*'[2]Paramètres commerciaux'!$C$1)/#REF!,IF('[2]Trame de calcul'!AQ460='[2]Liste de choix'!$A$3,('[2]Tps prépa fixe'!$B$3*'[2]Paramètres commerciaux'!$C$1)/#REF!,0))+IF(AL460&lt;&gt;"",(('[2]Tps prépa fixe'!$B$4*'[2]Paramètres commerciaux'!$C$1)*AM460)/'[2]Trame de calcul'!#REF!,0)+((AL460*'[2]Paramètres commerciaux'!$C$1)+IF('[2]Trame de calcul'!AT460='[2]Liste de choix'!$C$4,'[2]Liste de choix'!$D$4*'[2]Paramètres commerciaux'!$C$1,0))*'[2]Trame de calcul'!AS460,"")</f>
        <v/>
      </c>
      <c r="AX460" s="46" t="str">
        <f>IFERROR(AW460+(AI460/#REF!),"")</f>
        <v/>
      </c>
    </row>
    <row r="461" spans="1:50" x14ac:dyDescent="0.3">
      <c r="A461" s="52"/>
      <c r="B461" s="48"/>
      <c r="C461" s="48"/>
      <c r="D461" s="48"/>
      <c r="E461" s="48"/>
      <c r="F461" s="48"/>
      <c r="G461" s="48"/>
      <c r="H461" s="48"/>
      <c r="I461" s="51" t="str">
        <f t="shared" si="15"/>
        <v/>
      </c>
      <c r="J461" s="50" t="str">
        <f t="shared" si="16"/>
        <v/>
      </c>
      <c r="K461" s="48"/>
      <c r="L461" s="48"/>
      <c r="M461" s="48"/>
      <c r="N461" s="48"/>
      <c r="O461" s="48"/>
      <c r="P461" s="48"/>
      <c r="Q461" s="48"/>
      <c r="R461" s="48"/>
      <c r="S461" s="48"/>
      <c r="T461" s="48"/>
      <c r="U461" s="48"/>
      <c r="V461" s="48"/>
      <c r="W461" s="48"/>
      <c r="X461" s="48"/>
      <c r="Y461" s="48"/>
      <c r="Z461" s="48"/>
      <c r="AA461" s="48"/>
      <c r="AB461" s="48"/>
      <c r="AC461" s="48"/>
      <c r="AD461" s="48"/>
      <c r="AE461" s="48"/>
      <c r="AF461" s="48"/>
      <c r="AG461" s="48"/>
      <c r="AH461" s="48"/>
      <c r="AI461" s="48"/>
      <c r="AJ461" s="48"/>
      <c r="AK461" s="48"/>
      <c r="AL461" s="48"/>
      <c r="AM461" s="48"/>
      <c r="AN461" s="48"/>
      <c r="AO461" s="49">
        <f t="shared" si="17"/>
        <v>0</v>
      </c>
      <c r="AP461" s="49">
        <f t="shared" si="18"/>
        <v>0</v>
      </c>
      <c r="AQ461" s="48"/>
      <c r="AR461" s="48"/>
      <c r="AS461" s="48"/>
      <c r="AT461" s="48"/>
      <c r="AU461" s="47">
        <f t="shared" si="19"/>
        <v>0</v>
      </c>
      <c r="AV461" s="46" t="str">
        <f>IFERROR(#REF!*'[2]Paramètres commerciaux'!$C$5+#REF!*'[2]Paramètres commerciaux'!$C$4+(#REF!*'[2]Paramètres commerciaux'!$C$2)/'[2]Trame de calcul'!#REF!+A461*'[2]Paramètres commerciaux'!$C$2+B461*'[2]Paramètres commerciaux'!$C$2+(AC461*'[2]Paramètres commerciaux'!$C$2)/'[2]Trame de calcul'!#REF!+AD461*'[2]Paramètres commerciaux'!$C$2+(AE461*'[2]Paramètres commerciaux'!$C$2)/'[2]Trame de calcul'!#REF!+AF461*'[2]Paramètres commerciaux'!$C$2+AG461*'[2]Paramètres commerciaux'!$C$2+AH461*'[2]Paramètres commerciaux'!$C$3+AI461*'[2]Paramètres commerciaux'!$C$3+AK461*'[2]Paramètres commerciaux'!$C$2+IF(AL461='[2]Liste de choix'!$A$4,('[2]Tps prépa fixe'!$B$2*'[2]Paramètres commerciaux'!$C$2)/#REF!,IF('[2]Trame de calcul'!AR461='[2]Liste de choix'!$A$3,('[2]Tps prépa fixe'!$B$3*'[2]Paramètres commerciaux'!$C$2)/#REF!,0))+IF(AM461&lt;&gt;"",(('[2]Tps prépa fixe'!$B$4*'[2]Paramètres commerciaux'!$C$2)*AN461)/'[2]Trame de calcul'!#REF!,0)+((AM461*'[2]Paramètres commerciaux'!$C$2)+IF('[2]Trame de calcul'!AU461='[2]Liste de choix'!$C$4,'[2]Liste de choix'!$D$4*'[2]Paramètres commerciaux'!$C$2,0))*'[2]Trame de calcul'!AT461,"")</f>
        <v/>
      </c>
      <c r="AW461" s="46" t="str">
        <f>IFERROR(#REF!+#REF!+(#REF!*'[2]Paramètres commerciaux'!$C$1)/'[2]Trame de calcul'!#REF!+#REF!*'[2]Paramètres commerciaux'!$C$1+A461*'[2]Paramètres commerciaux'!$C$1+(AB461*'[2]Paramètres commerciaux'!$C$1)/#REF!+AC461*'[2]Paramètres commerciaux'!$C$1+(AD461*'[2]Paramètres commerciaux'!$C$1)/'[2]Trame de calcul'!#REF!+AE461*'[2]Paramètres commerciaux'!$C$1+AF461*'[2]Paramètres commerciaux'!$C$1+AG461+AH461+AJ461*'[2]Paramètres commerciaux'!$C$1+IF(AK461='[2]Liste de choix'!$A$4,('[2]Tps prépa fixe'!$B$2*'[2]Paramètres commerciaux'!$C$1)/#REF!,IF('[2]Trame de calcul'!AQ461='[2]Liste de choix'!$A$3,('[2]Tps prépa fixe'!$B$3*'[2]Paramètres commerciaux'!$C$1)/#REF!,0))+IF(AL461&lt;&gt;"",(('[2]Tps prépa fixe'!$B$4*'[2]Paramètres commerciaux'!$C$1)*AM461)/'[2]Trame de calcul'!#REF!,0)+((AL461*'[2]Paramètres commerciaux'!$C$1)+IF('[2]Trame de calcul'!AT461='[2]Liste de choix'!$C$4,'[2]Liste de choix'!$D$4*'[2]Paramètres commerciaux'!$C$1,0))*'[2]Trame de calcul'!AS461,"")</f>
        <v/>
      </c>
      <c r="AX461" s="46" t="str">
        <f>IFERROR(AW461+(AI461/#REF!),"")</f>
        <v/>
      </c>
    </row>
    <row r="462" spans="1:50" x14ac:dyDescent="0.3">
      <c r="A462" s="52"/>
      <c r="B462" s="48"/>
      <c r="C462" s="48"/>
      <c r="D462" s="48"/>
      <c r="E462" s="48"/>
      <c r="F462" s="48"/>
      <c r="G462" s="48"/>
      <c r="H462" s="48"/>
      <c r="I462" s="51" t="str">
        <f t="shared" si="15"/>
        <v/>
      </c>
      <c r="J462" s="50" t="str">
        <f t="shared" si="16"/>
        <v/>
      </c>
      <c r="K462" s="48"/>
      <c r="L462" s="48"/>
      <c r="M462" s="48"/>
      <c r="N462" s="48"/>
      <c r="O462" s="48"/>
      <c r="P462" s="48"/>
      <c r="Q462" s="48"/>
      <c r="R462" s="48"/>
      <c r="S462" s="48"/>
      <c r="T462" s="48"/>
      <c r="U462" s="48"/>
      <c r="V462" s="48"/>
      <c r="W462" s="48"/>
      <c r="X462" s="48"/>
      <c r="Y462" s="48"/>
      <c r="Z462" s="48"/>
      <c r="AA462" s="48"/>
      <c r="AB462" s="48"/>
      <c r="AC462" s="48"/>
      <c r="AD462" s="48"/>
      <c r="AE462" s="48"/>
      <c r="AF462" s="48"/>
      <c r="AG462" s="48"/>
      <c r="AH462" s="48"/>
      <c r="AI462" s="48"/>
      <c r="AJ462" s="48"/>
      <c r="AK462" s="48"/>
      <c r="AL462" s="48"/>
      <c r="AM462" s="48"/>
      <c r="AN462" s="48"/>
      <c r="AO462" s="49">
        <f t="shared" si="17"/>
        <v>0</v>
      </c>
      <c r="AP462" s="49">
        <f t="shared" si="18"/>
        <v>0</v>
      </c>
      <c r="AQ462" s="48"/>
      <c r="AR462" s="48"/>
      <c r="AS462" s="48"/>
      <c r="AT462" s="48"/>
      <c r="AU462" s="47">
        <f t="shared" si="19"/>
        <v>0</v>
      </c>
      <c r="AV462" s="46" t="str">
        <f>IFERROR(#REF!*'[2]Paramètres commerciaux'!$C$5+#REF!*'[2]Paramètres commerciaux'!$C$4+(#REF!*'[2]Paramètres commerciaux'!$C$2)/'[2]Trame de calcul'!#REF!+A462*'[2]Paramètres commerciaux'!$C$2+B462*'[2]Paramètres commerciaux'!$C$2+(AC462*'[2]Paramètres commerciaux'!$C$2)/'[2]Trame de calcul'!#REF!+AD462*'[2]Paramètres commerciaux'!$C$2+(AE462*'[2]Paramètres commerciaux'!$C$2)/'[2]Trame de calcul'!#REF!+AF462*'[2]Paramètres commerciaux'!$C$2+AG462*'[2]Paramètres commerciaux'!$C$2+AH462*'[2]Paramètres commerciaux'!$C$3+AI462*'[2]Paramètres commerciaux'!$C$3+AK462*'[2]Paramètres commerciaux'!$C$2+IF(AL462='[2]Liste de choix'!$A$4,('[2]Tps prépa fixe'!$B$2*'[2]Paramètres commerciaux'!$C$2)/#REF!,IF('[2]Trame de calcul'!AR462='[2]Liste de choix'!$A$3,('[2]Tps prépa fixe'!$B$3*'[2]Paramètres commerciaux'!$C$2)/#REF!,0))+IF(AM462&lt;&gt;"",(('[2]Tps prépa fixe'!$B$4*'[2]Paramètres commerciaux'!$C$2)*AN462)/'[2]Trame de calcul'!#REF!,0)+((AM462*'[2]Paramètres commerciaux'!$C$2)+IF('[2]Trame de calcul'!AU462='[2]Liste de choix'!$C$4,'[2]Liste de choix'!$D$4*'[2]Paramètres commerciaux'!$C$2,0))*'[2]Trame de calcul'!AT462,"")</f>
        <v/>
      </c>
      <c r="AW462" s="46" t="str">
        <f>IFERROR(#REF!+#REF!+(#REF!*'[2]Paramètres commerciaux'!$C$1)/'[2]Trame de calcul'!#REF!+#REF!*'[2]Paramètres commerciaux'!$C$1+A462*'[2]Paramètres commerciaux'!$C$1+(AB462*'[2]Paramètres commerciaux'!$C$1)/#REF!+AC462*'[2]Paramètres commerciaux'!$C$1+(AD462*'[2]Paramètres commerciaux'!$C$1)/'[2]Trame de calcul'!#REF!+AE462*'[2]Paramètres commerciaux'!$C$1+AF462*'[2]Paramètres commerciaux'!$C$1+AG462+AH462+AJ462*'[2]Paramètres commerciaux'!$C$1+IF(AK462='[2]Liste de choix'!$A$4,('[2]Tps prépa fixe'!$B$2*'[2]Paramètres commerciaux'!$C$1)/#REF!,IF('[2]Trame de calcul'!AQ462='[2]Liste de choix'!$A$3,('[2]Tps prépa fixe'!$B$3*'[2]Paramètres commerciaux'!$C$1)/#REF!,0))+IF(AL462&lt;&gt;"",(('[2]Tps prépa fixe'!$B$4*'[2]Paramètres commerciaux'!$C$1)*AM462)/'[2]Trame de calcul'!#REF!,0)+((AL462*'[2]Paramètres commerciaux'!$C$1)+IF('[2]Trame de calcul'!AT462='[2]Liste de choix'!$C$4,'[2]Liste de choix'!$D$4*'[2]Paramètres commerciaux'!$C$1,0))*'[2]Trame de calcul'!AS462,"")</f>
        <v/>
      </c>
      <c r="AX462" s="46" t="str">
        <f>IFERROR(AW462+(AI462/#REF!),"")</f>
        <v/>
      </c>
    </row>
    <row r="463" spans="1:50" x14ac:dyDescent="0.3">
      <c r="A463" s="52"/>
      <c r="B463" s="48"/>
      <c r="C463" s="48"/>
      <c r="D463" s="48"/>
      <c r="E463" s="48"/>
      <c r="F463" s="48"/>
      <c r="G463" s="48"/>
      <c r="H463" s="48"/>
      <c r="I463" s="51" t="str">
        <f t="shared" si="15"/>
        <v/>
      </c>
      <c r="J463" s="50" t="str">
        <f t="shared" si="16"/>
        <v/>
      </c>
      <c r="K463" s="48"/>
      <c r="L463" s="48"/>
      <c r="M463" s="48"/>
      <c r="N463" s="48"/>
      <c r="O463" s="48"/>
      <c r="P463" s="48"/>
      <c r="Q463" s="48"/>
      <c r="R463" s="48"/>
      <c r="S463" s="48"/>
      <c r="T463" s="48"/>
      <c r="U463" s="48"/>
      <c r="V463" s="48"/>
      <c r="W463" s="48"/>
      <c r="X463" s="48"/>
      <c r="Y463" s="48"/>
      <c r="Z463" s="48"/>
      <c r="AA463" s="48"/>
      <c r="AB463" s="48"/>
      <c r="AC463" s="48"/>
      <c r="AD463" s="48"/>
      <c r="AE463" s="48"/>
      <c r="AF463" s="48"/>
      <c r="AG463" s="48"/>
      <c r="AH463" s="48"/>
      <c r="AI463" s="48"/>
      <c r="AJ463" s="48"/>
      <c r="AK463" s="48"/>
      <c r="AL463" s="48"/>
      <c r="AM463" s="48"/>
      <c r="AN463" s="48"/>
      <c r="AO463" s="49">
        <f t="shared" si="17"/>
        <v>0</v>
      </c>
      <c r="AP463" s="49">
        <f t="shared" si="18"/>
        <v>0</v>
      </c>
      <c r="AQ463" s="48"/>
      <c r="AR463" s="48"/>
      <c r="AS463" s="48"/>
      <c r="AT463" s="48"/>
      <c r="AU463" s="47">
        <f t="shared" si="19"/>
        <v>0</v>
      </c>
      <c r="AV463" s="46" t="str">
        <f>IFERROR(#REF!*'[2]Paramètres commerciaux'!$C$5+#REF!*'[2]Paramètres commerciaux'!$C$4+(#REF!*'[2]Paramètres commerciaux'!$C$2)/'[2]Trame de calcul'!#REF!+A463*'[2]Paramètres commerciaux'!$C$2+B463*'[2]Paramètres commerciaux'!$C$2+(AC463*'[2]Paramètres commerciaux'!$C$2)/'[2]Trame de calcul'!#REF!+AD463*'[2]Paramètres commerciaux'!$C$2+(AE463*'[2]Paramètres commerciaux'!$C$2)/'[2]Trame de calcul'!#REF!+AF463*'[2]Paramètres commerciaux'!$C$2+AG463*'[2]Paramètres commerciaux'!$C$2+AH463*'[2]Paramètres commerciaux'!$C$3+AI463*'[2]Paramètres commerciaux'!$C$3+AK463*'[2]Paramètres commerciaux'!$C$2+IF(AL463='[2]Liste de choix'!$A$4,('[2]Tps prépa fixe'!$B$2*'[2]Paramètres commerciaux'!$C$2)/#REF!,IF('[2]Trame de calcul'!AR463='[2]Liste de choix'!$A$3,('[2]Tps prépa fixe'!$B$3*'[2]Paramètres commerciaux'!$C$2)/#REF!,0))+IF(AM463&lt;&gt;"",(('[2]Tps prépa fixe'!$B$4*'[2]Paramètres commerciaux'!$C$2)*AN463)/'[2]Trame de calcul'!#REF!,0)+((AM463*'[2]Paramètres commerciaux'!$C$2)+IF('[2]Trame de calcul'!AU463='[2]Liste de choix'!$C$4,'[2]Liste de choix'!$D$4*'[2]Paramètres commerciaux'!$C$2,0))*'[2]Trame de calcul'!AT463,"")</f>
        <v/>
      </c>
      <c r="AW463" s="46" t="str">
        <f>IFERROR(#REF!+#REF!+(#REF!*'[2]Paramètres commerciaux'!$C$1)/'[2]Trame de calcul'!#REF!+#REF!*'[2]Paramètres commerciaux'!$C$1+A463*'[2]Paramètres commerciaux'!$C$1+(AB463*'[2]Paramètres commerciaux'!$C$1)/#REF!+AC463*'[2]Paramètres commerciaux'!$C$1+(AD463*'[2]Paramètres commerciaux'!$C$1)/'[2]Trame de calcul'!#REF!+AE463*'[2]Paramètres commerciaux'!$C$1+AF463*'[2]Paramètres commerciaux'!$C$1+AG463+AH463+AJ463*'[2]Paramètres commerciaux'!$C$1+IF(AK463='[2]Liste de choix'!$A$4,('[2]Tps prépa fixe'!$B$2*'[2]Paramètres commerciaux'!$C$1)/#REF!,IF('[2]Trame de calcul'!AQ463='[2]Liste de choix'!$A$3,('[2]Tps prépa fixe'!$B$3*'[2]Paramètres commerciaux'!$C$1)/#REF!,0))+IF(AL463&lt;&gt;"",(('[2]Tps prépa fixe'!$B$4*'[2]Paramètres commerciaux'!$C$1)*AM463)/'[2]Trame de calcul'!#REF!,0)+((AL463*'[2]Paramètres commerciaux'!$C$1)+IF('[2]Trame de calcul'!AT463='[2]Liste de choix'!$C$4,'[2]Liste de choix'!$D$4*'[2]Paramètres commerciaux'!$C$1,0))*'[2]Trame de calcul'!AS463,"")</f>
        <v/>
      </c>
      <c r="AX463" s="46" t="str">
        <f>IFERROR(AW463+(AI463/#REF!),"")</f>
        <v/>
      </c>
    </row>
    <row r="464" spans="1:50" x14ac:dyDescent="0.3">
      <c r="A464" s="52"/>
      <c r="B464" s="48"/>
      <c r="C464" s="48"/>
      <c r="D464" s="48"/>
      <c r="E464" s="48"/>
      <c r="F464" s="48"/>
      <c r="G464" s="48"/>
      <c r="H464" s="48"/>
      <c r="I464" s="51" t="str">
        <f t="shared" si="15"/>
        <v/>
      </c>
      <c r="J464" s="50" t="str">
        <f t="shared" si="16"/>
        <v/>
      </c>
      <c r="K464" s="48"/>
      <c r="L464" s="48"/>
      <c r="M464" s="48"/>
      <c r="N464" s="48"/>
      <c r="O464" s="48"/>
      <c r="P464" s="48"/>
      <c r="Q464" s="48"/>
      <c r="R464" s="48"/>
      <c r="S464" s="48"/>
      <c r="T464" s="48"/>
      <c r="U464" s="48"/>
      <c r="V464" s="48"/>
      <c r="W464" s="48"/>
      <c r="X464" s="48"/>
      <c r="Y464" s="48"/>
      <c r="Z464" s="48"/>
      <c r="AA464" s="48"/>
      <c r="AB464" s="48"/>
      <c r="AC464" s="48"/>
      <c r="AD464" s="48"/>
      <c r="AE464" s="48"/>
      <c r="AF464" s="48"/>
      <c r="AG464" s="48"/>
      <c r="AH464" s="48"/>
      <c r="AI464" s="48"/>
      <c r="AJ464" s="48"/>
      <c r="AK464" s="48"/>
      <c r="AL464" s="48"/>
      <c r="AM464" s="48"/>
      <c r="AN464" s="48"/>
      <c r="AO464" s="49">
        <f t="shared" si="17"/>
        <v>0</v>
      </c>
      <c r="AP464" s="49">
        <f t="shared" si="18"/>
        <v>0</v>
      </c>
      <c r="AQ464" s="48"/>
      <c r="AR464" s="48"/>
      <c r="AS464" s="48"/>
      <c r="AT464" s="48"/>
      <c r="AU464" s="47">
        <f t="shared" si="19"/>
        <v>0</v>
      </c>
      <c r="AV464" s="46" t="str">
        <f>IFERROR(#REF!*'[2]Paramètres commerciaux'!$C$5+#REF!*'[2]Paramètres commerciaux'!$C$4+(#REF!*'[2]Paramètres commerciaux'!$C$2)/'[2]Trame de calcul'!#REF!+A464*'[2]Paramètres commerciaux'!$C$2+B464*'[2]Paramètres commerciaux'!$C$2+(AC464*'[2]Paramètres commerciaux'!$C$2)/'[2]Trame de calcul'!#REF!+AD464*'[2]Paramètres commerciaux'!$C$2+(AE464*'[2]Paramètres commerciaux'!$C$2)/'[2]Trame de calcul'!#REF!+AF464*'[2]Paramètres commerciaux'!$C$2+AG464*'[2]Paramètres commerciaux'!$C$2+AH464*'[2]Paramètres commerciaux'!$C$3+AI464*'[2]Paramètres commerciaux'!$C$3+AK464*'[2]Paramètres commerciaux'!$C$2+IF(AL464='[2]Liste de choix'!$A$4,('[2]Tps prépa fixe'!$B$2*'[2]Paramètres commerciaux'!$C$2)/#REF!,IF('[2]Trame de calcul'!AR464='[2]Liste de choix'!$A$3,('[2]Tps prépa fixe'!$B$3*'[2]Paramètres commerciaux'!$C$2)/#REF!,0))+IF(AM464&lt;&gt;"",(('[2]Tps prépa fixe'!$B$4*'[2]Paramètres commerciaux'!$C$2)*AN464)/'[2]Trame de calcul'!#REF!,0)+((AM464*'[2]Paramètres commerciaux'!$C$2)+IF('[2]Trame de calcul'!AU464='[2]Liste de choix'!$C$4,'[2]Liste de choix'!$D$4*'[2]Paramètres commerciaux'!$C$2,0))*'[2]Trame de calcul'!AT464,"")</f>
        <v/>
      </c>
      <c r="AW464" s="46" t="str">
        <f>IFERROR(#REF!+#REF!+(#REF!*'[2]Paramètres commerciaux'!$C$1)/'[2]Trame de calcul'!#REF!+#REF!*'[2]Paramètres commerciaux'!$C$1+A464*'[2]Paramètres commerciaux'!$C$1+(AB464*'[2]Paramètres commerciaux'!$C$1)/#REF!+AC464*'[2]Paramètres commerciaux'!$C$1+(AD464*'[2]Paramètres commerciaux'!$C$1)/'[2]Trame de calcul'!#REF!+AE464*'[2]Paramètres commerciaux'!$C$1+AF464*'[2]Paramètres commerciaux'!$C$1+AG464+AH464+AJ464*'[2]Paramètres commerciaux'!$C$1+IF(AK464='[2]Liste de choix'!$A$4,('[2]Tps prépa fixe'!$B$2*'[2]Paramètres commerciaux'!$C$1)/#REF!,IF('[2]Trame de calcul'!AQ464='[2]Liste de choix'!$A$3,('[2]Tps prépa fixe'!$B$3*'[2]Paramètres commerciaux'!$C$1)/#REF!,0))+IF(AL464&lt;&gt;"",(('[2]Tps prépa fixe'!$B$4*'[2]Paramètres commerciaux'!$C$1)*AM464)/'[2]Trame de calcul'!#REF!,0)+((AL464*'[2]Paramètres commerciaux'!$C$1)+IF('[2]Trame de calcul'!AT464='[2]Liste de choix'!$C$4,'[2]Liste de choix'!$D$4*'[2]Paramètres commerciaux'!$C$1,0))*'[2]Trame de calcul'!AS464,"")</f>
        <v/>
      </c>
      <c r="AX464" s="46" t="str">
        <f>IFERROR(AW464+(AI464/#REF!),"")</f>
        <v/>
      </c>
    </row>
    <row r="465" spans="1:50" x14ac:dyDescent="0.3">
      <c r="A465" s="52"/>
      <c r="B465" s="48"/>
      <c r="C465" s="48"/>
      <c r="D465" s="48"/>
      <c r="E465" s="48"/>
      <c r="F465" s="48"/>
      <c r="G465" s="48"/>
      <c r="H465" s="48"/>
      <c r="I465" s="51" t="str">
        <f t="shared" si="15"/>
        <v/>
      </c>
      <c r="J465" s="50" t="str">
        <f t="shared" si="16"/>
        <v/>
      </c>
      <c r="K465" s="48"/>
      <c r="L465" s="48"/>
      <c r="M465" s="48"/>
      <c r="N465" s="48"/>
      <c r="O465" s="48"/>
      <c r="P465" s="48"/>
      <c r="Q465" s="48"/>
      <c r="R465" s="48"/>
      <c r="S465" s="48"/>
      <c r="T465" s="48"/>
      <c r="U465" s="48"/>
      <c r="V465" s="48"/>
      <c r="W465" s="48"/>
      <c r="X465" s="48"/>
      <c r="Y465" s="48"/>
      <c r="Z465" s="48"/>
      <c r="AA465" s="48"/>
      <c r="AB465" s="48"/>
      <c r="AC465" s="48"/>
      <c r="AD465" s="48"/>
      <c r="AE465" s="48"/>
      <c r="AF465" s="48"/>
      <c r="AG465" s="48"/>
      <c r="AH465" s="48"/>
      <c r="AI465" s="48"/>
      <c r="AJ465" s="48"/>
      <c r="AK465" s="48"/>
      <c r="AL465" s="48"/>
      <c r="AM465" s="48"/>
      <c r="AN465" s="48"/>
      <c r="AO465" s="49">
        <f t="shared" si="17"/>
        <v>0</v>
      </c>
      <c r="AP465" s="49">
        <f t="shared" si="18"/>
        <v>0</v>
      </c>
      <c r="AQ465" s="48"/>
      <c r="AR465" s="48"/>
      <c r="AS465" s="48"/>
      <c r="AT465" s="48"/>
      <c r="AU465" s="47">
        <f t="shared" si="19"/>
        <v>0</v>
      </c>
      <c r="AV465" s="46" t="str">
        <f>IFERROR(#REF!*'[2]Paramètres commerciaux'!$C$5+#REF!*'[2]Paramètres commerciaux'!$C$4+(#REF!*'[2]Paramètres commerciaux'!$C$2)/'[2]Trame de calcul'!#REF!+A465*'[2]Paramètres commerciaux'!$C$2+B465*'[2]Paramètres commerciaux'!$C$2+(AC465*'[2]Paramètres commerciaux'!$C$2)/'[2]Trame de calcul'!#REF!+AD465*'[2]Paramètres commerciaux'!$C$2+(AE465*'[2]Paramètres commerciaux'!$C$2)/'[2]Trame de calcul'!#REF!+AF465*'[2]Paramètres commerciaux'!$C$2+AG465*'[2]Paramètres commerciaux'!$C$2+AH465*'[2]Paramètres commerciaux'!$C$3+AI465*'[2]Paramètres commerciaux'!$C$3+AK465*'[2]Paramètres commerciaux'!$C$2+IF(AL465='[2]Liste de choix'!$A$4,('[2]Tps prépa fixe'!$B$2*'[2]Paramètres commerciaux'!$C$2)/#REF!,IF('[2]Trame de calcul'!AR465='[2]Liste de choix'!$A$3,('[2]Tps prépa fixe'!$B$3*'[2]Paramètres commerciaux'!$C$2)/#REF!,0))+IF(AM465&lt;&gt;"",(('[2]Tps prépa fixe'!$B$4*'[2]Paramètres commerciaux'!$C$2)*AN465)/'[2]Trame de calcul'!#REF!,0)+((AM465*'[2]Paramètres commerciaux'!$C$2)+IF('[2]Trame de calcul'!AU465='[2]Liste de choix'!$C$4,'[2]Liste de choix'!$D$4*'[2]Paramètres commerciaux'!$C$2,0))*'[2]Trame de calcul'!AT465,"")</f>
        <v/>
      </c>
      <c r="AW465" s="46" t="str">
        <f>IFERROR(#REF!+#REF!+(#REF!*'[2]Paramètres commerciaux'!$C$1)/'[2]Trame de calcul'!#REF!+#REF!*'[2]Paramètres commerciaux'!$C$1+A465*'[2]Paramètres commerciaux'!$C$1+(AB465*'[2]Paramètres commerciaux'!$C$1)/#REF!+AC465*'[2]Paramètres commerciaux'!$C$1+(AD465*'[2]Paramètres commerciaux'!$C$1)/'[2]Trame de calcul'!#REF!+AE465*'[2]Paramètres commerciaux'!$C$1+AF465*'[2]Paramètres commerciaux'!$C$1+AG465+AH465+AJ465*'[2]Paramètres commerciaux'!$C$1+IF(AK465='[2]Liste de choix'!$A$4,('[2]Tps prépa fixe'!$B$2*'[2]Paramètres commerciaux'!$C$1)/#REF!,IF('[2]Trame de calcul'!AQ465='[2]Liste de choix'!$A$3,('[2]Tps prépa fixe'!$B$3*'[2]Paramètres commerciaux'!$C$1)/#REF!,0))+IF(AL465&lt;&gt;"",(('[2]Tps prépa fixe'!$B$4*'[2]Paramètres commerciaux'!$C$1)*AM465)/'[2]Trame de calcul'!#REF!,0)+((AL465*'[2]Paramètres commerciaux'!$C$1)+IF('[2]Trame de calcul'!AT465='[2]Liste de choix'!$C$4,'[2]Liste de choix'!$D$4*'[2]Paramètres commerciaux'!$C$1,0))*'[2]Trame de calcul'!AS465,"")</f>
        <v/>
      </c>
      <c r="AX465" s="46" t="str">
        <f>IFERROR(AW465+(AI465/#REF!),"")</f>
        <v/>
      </c>
    </row>
    <row r="466" spans="1:50" x14ac:dyDescent="0.3">
      <c r="A466" s="52"/>
      <c r="B466" s="48"/>
      <c r="C466" s="48"/>
      <c r="D466" s="48"/>
      <c r="E466" s="48"/>
      <c r="F466" s="48"/>
      <c r="G466" s="48"/>
      <c r="H466" s="48"/>
      <c r="I466" s="51" t="str">
        <f t="shared" si="15"/>
        <v/>
      </c>
      <c r="J466" s="50" t="str">
        <f t="shared" si="16"/>
        <v/>
      </c>
      <c r="K466" s="48"/>
      <c r="L466" s="48"/>
      <c r="M466" s="48"/>
      <c r="N466" s="48"/>
      <c r="O466" s="48"/>
      <c r="P466" s="48"/>
      <c r="Q466" s="48"/>
      <c r="R466" s="48"/>
      <c r="S466" s="48"/>
      <c r="T466" s="48"/>
      <c r="U466" s="48"/>
      <c r="V466" s="48"/>
      <c r="W466" s="48"/>
      <c r="X466" s="48"/>
      <c r="Y466" s="48"/>
      <c r="Z466" s="48"/>
      <c r="AA466" s="48"/>
      <c r="AB466" s="48"/>
      <c r="AC466" s="48"/>
      <c r="AD466" s="48"/>
      <c r="AE466" s="48"/>
      <c r="AF466" s="48"/>
      <c r="AG466" s="48"/>
      <c r="AH466" s="48"/>
      <c r="AI466" s="48"/>
      <c r="AJ466" s="48"/>
      <c r="AK466" s="48"/>
      <c r="AL466" s="48"/>
      <c r="AM466" s="48"/>
      <c r="AN466" s="48"/>
      <c r="AO466" s="49">
        <f t="shared" si="17"/>
        <v>0</v>
      </c>
      <c r="AP466" s="49">
        <f t="shared" si="18"/>
        <v>0</v>
      </c>
      <c r="AQ466" s="48"/>
      <c r="AR466" s="48"/>
      <c r="AS466" s="48"/>
      <c r="AT466" s="48"/>
      <c r="AU466" s="47">
        <f t="shared" si="19"/>
        <v>0</v>
      </c>
      <c r="AV466" s="46" t="str">
        <f>IFERROR(#REF!*'[2]Paramètres commerciaux'!$C$5+#REF!*'[2]Paramètres commerciaux'!$C$4+(#REF!*'[2]Paramètres commerciaux'!$C$2)/'[2]Trame de calcul'!#REF!+A466*'[2]Paramètres commerciaux'!$C$2+B466*'[2]Paramètres commerciaux'!$C$2+(AC466*'[2]Paramètres commerciaux'!$C$2)/'[2]Trame de calcul'!#REF!+AD466*'[2]Paramètres commerciaux'!$C$2+(AE466*'[2]Paramètres commerciaux'!$C$2)/'[2]Trame de calcul'!#REF!+AF466*'[2]Paramètres commerciaux'!$C$2+AG466*'[2]Paramètres commerciaux'!$C$2+AH466*'[2]Paramètres commerciaux'!$C$3+AI466*'[2]Paramètres commerciaux'!$C$3+AK466*'[2]Paramètres commerciaux'!$C$2+IF(AL466='[2]Liste de choix'!$A$4,('[2]Tps prépa fixe'!$B$2*'[2]Paramètres commerciaux'!$C$2)/#REF!,IF('[2]Trame de calcul'!AR466='[2]Liste de choix'!$A$3,('[2]Tps prépa fixe'!$B$3*'[2]Paramètres commerciaux'!$C$2)/#REF!,0))+IF(AM466&lt;&gt;"",(('[2]Tps prépa fixe'!$B$4*'[2]Paramètres commerciaux'!$C$2)*AN466)/'[2]Trame de calcul'!#REF!,0)+((AM466*'[2]Paramètres commerciaux'!$C$2)+IF('[2]Trame de calcul'!AU466='[2]Liste de choix'!$C$4,'[2]Liste de choix'!$D$4*'[2]Paramètres commerciaux'!$C$2,0))*'[2]Trame de calcul'!AT466,"")</f>
        <v/>
      </c>
      <c r="AW466" s="46" t="str">
        <f>IFERROR(#REF!+#REF!+(#REF!*'[2]Paramètres commerciaux'!$C$1)/'[2]Trame de calcul'!#REF!+#REF!*'[2]Paramètres commerciaux'!$C$1+A466*'[2]Paramètres commerciaux'!$C$1+(AB466*'[2]Paramètres commerciaux'!$C$1)/#REF!+AC466*'[2]Paramètres commerciaux'!$C$1+(AD466*'[2]Paramètres commerciaux'!$C$1)/'[2]Trame de calcul'!#REF!+AE466*'[2]Paramètres commerciaux'!$C$1+AF466*'[2]Paramètres commerciaux'!$C$1+AG466+AH466+AJ466*'[2]Paramètres commerciaux'!$C$1+IF(AK466='[2]Liste de choix'!$A$4,('[2]Tps prépa fixe'!$B$2*'[2]Paramètres commerciaux'!$C$1)/#REF!,IF('[2]Trame de calcul'!AQ466='[2]Liste de choix'!$A$3,('[2]Tps prépa fixe'!$B$3*'[2]Paramètres commerciaux'!$C$1)/#REF!,0))+IF(AL466&lt;&gt;"",(('[2]Tps prépa fixe'!$B$4*'[2]Paramètres commerciaux'!$C$1)*AM466)/'[2]Trame de calcul'!#REF!,0)+((AL466*'[2]Paramètres commerciaux'!$C$1)+IF('[2]Trame de calcul'!AT466='[2]Liste de choix'!$C$4,'[2]Liste de choix'!$D$4*'[2]Paramètres commerciaux'!$C$1,0))*'[2]Trame de calcul'!AS466,"")</f>
        <v/>
      </c>
      <c r="AX466" s="46" t="str">
        <f>IFERROR(AW466+(AI466/#REF!),"")</f>
        <v/>
      </c>
    </row>
    <row r="467" spans="1:50" x14ac:dyDescent="0.3">
      <c r="A467" s="52"/>
      <c r="B467" s="48"/>
      <c r="C467" s="48"/>
      <c r="D467" s="48"/>
      <c r="E467" s="48"/>
      <c r="F467" s="48"/>
      <c r="G467" s="48"/>
      <c r="H467" s="48"/>
      <c r="I467" s="51" t="str">
        <f t="shared" si="15"/>
        <v/>
      </c>
      <c r="J467" s="50" t="str">
        <f t="shared" si="16"/>
        <v/>
      </c>
      <c r="K467" s="48"/>
      <c r="L467" s="48"/>
      <c r="M467" s="48"/>
      <c r="N467" s="48"/>
      <c r="O467" s="48"/>
      <c r="P467" s="48"/>
      <c r="Q467" s="48"/>
      <c r="R467" s="48"/>
      <c r="S467" s="48"/>
      <c r="T467" s="48"/>
      <c r="U467" s="48"/>
      <c r="V467" s="48"/>
      <c r="W467" s="48"/>
      <c r="X467" s="48"/>
      <c r="Y467" s="48"/>
      <c r="Z467" s="48"/>
      <c r="AA467" s="48"/>
      <c r="AB467" s="48"/>
      <c r="AC467" s="48"/>
      <c r="AD467" s="48"/>
      <c r="AE467" s="48"/>
      <c r="AF467" s="48"/>
      <c r="AG467" s="48"/>
      <c r="AH467" s="48"/>
      <c r="AI467" s="48"/>
      <c r="AJ467" s="48"/>
      <c r="AK467" s="48"/>
      <c r="AL467" s="48"/>
      <c r="AM467" s="48"/>
      <c r="AN467" s="48"/>
      <c r="AO467" s="49">
        <f t="shared" si="17"/>
        <v>0</v>
      </c>
      <c r="AP467" s="49">
        <f t="shared" si="18"/>
        <v>0</v>
      </c>
      <c r="AQ467" s="48"/>
      <c r="AR467" s="48"/>
      <c r="AS467" s="48"/>
      <c r="AT467" s="48"/>
      <c r="AU467" s="47">
        <f t="shared" si="19"/>
        <v>0</v>
      </c>
      <c r="AV467" s="46" t="str">
        <f>IFERROR(#REF!*'[2]Paramètres commerciaux'!$C$5+#REF!*'[2]Paramètres commerciaux'!$C$4+(#REF!*'[2]Paramètres commerciaux'!$C$2)/'[2]Trame de calcul'!#REF!+A467*'[2]Paramètres commerciaux'!$C$2+B467*'[2]Paramètres commerciaux'!$C$2+(AC467*'[2]Paramètres commerciaux'!$C$2)/'[2]Trame de calcul'!#REF!+AD467*'[2]Paramètres commerciaux'!$C$2+(AE467*'[2]Paramètres commerciaux'!$C$2)/'[2]Trame de calcul'!#REF!+AF467*'[2]Paramètres commerciaux'!$C$2+AG467*'[2]Paramètres commerciaux'!$C$2+AH467*'[2]Paramètres commerciaux'!$C$3+AI467*'[2]Paramètres commerciaux'!$C$3+AK467*'[2]Paramètres commerciaux'!$C$2+IF(AL467='[2]Liste de choix'!$A$4,('[2]Tps prépa fixe'!$B$2*'[2]Paramètres commerciaux'!$C$2)/#REF!,IF('[2]Trame de calcul'!AR467='[2]Liste de choix'!$A$3,('[2]Tps prépa fixe'!$B$3*'[2]Paramètres commerciaux'!$C$2)/#REF!,0))+IF(AM467&lt;&gt;"",(('[2]Tps prépa fixe'!$B$4*'[2]Paramètres commerciaux'!$C$2)*AN467)/'[2]Trame de calcul'!#REF!,0)+((AM467*'[2]Paramètres commerciaux'!$C$2)+IF('[2]Trame de calcul'!AU467='[2]Liste de choix'!$C$4,'[2]Liste de choix'!$D$4*'[2]Paramètres commerciaux'!$C$2,0))*'[2]Trame de calcul'!AT467,"")</f>
        <v/>
      </c>
      <c r="AW467" s="46" t="str">
        <f>IFERROR(#REF!+#REF!+(#REF!*'[2]Paramètres commerciaux'!$C$1)/'[2]Trame de calcul'!#REF!+#REF!*'[2]Paramètres commerciaux'!$C$1+A467*'[2]Paramètres commerciaux'!$C$1+(AB467*'[2]Paramètres commerciaux'!$C$1)/#REF!+AC467*'[2]Paramètres commerciaux'!$C$1+(AD467*'[2]Paramètres commerciaux'!$C$1)/'[2]Trame de calcul'!#REF!+AE467*'[2]Paramètres commerciaux'!$C$1+AF467*'[2]Paramètres commerciaux'!$C$1+AG467+AH467+AJ467*'[2]Paramètres commerciaux'!$C$1+IF(AK467='[2]Liste de choix'!$A$4,('[2]Tps prépa fixe'!$B$2*'[2]Paramètres commerciaux'!$C$1)/#REF!,IF('[2]Trame de calcul'!AQ467='[2]Liste de choix'!$A$3,('[2]Tps prépa fixe'!$B$3*'[2]Paramètres commerciaux'!$C$1)/#REF!,0))+IF(AL467&lt;&gt;"",(('[2]Tps prépa fixe'!$B$4*'[2]Paramètres commerciaux'!$C$1)*AM467)/'[2]Trame de calcul'!#REF!,0)+((AL467*'[2]Paramètres commerciaux'!$C$1)+IF('[2]Trame de calcul'!AT467='[2]Liste de choix'!$C$4,'[2]Liste de choix'!$D$4*'[2]Paramètres commerciaux'!$C$1,0))*'[2]Trame de calcul'!AS467,"")</f>
        <v/>
      </c>
      <c r="AX467" s="46" t="str">
        <f>IFERROR(AW467+(AI467/#REF!),"")</f>
        <v/>
      </c>
    </row>
    <row r="468" spans="1:50" x14ac:dyDescent="0.3">
      <c r="A468" s="52"/>
      <c r="B468" s="48"/>
      <c r="C468" s="48"/>
      <c r="D468" s="48"/>
      <c r="E468" s="48"/>
      <c r="F468" s="48"/>
      <c r="G468" s="48"/>
      <c r="H468" s="48"/>
      <c r="I468" s="51" t="str">
        <f t="shared" si="15"/>
        <v/>
      </c>
      <c r="J468" s="50" t="str">
        <f t="shared" si="16"/>
        <v/>
      </c>
      <c r="K468" s="48"/>
      <c r="L468" s="48"/>
      <c r="M468" s="48"/>
      <c r="N468" s="48"/>
      <c r="O468" s="48"/>
      <c r="P468" s="48"/>
      <c r="Q468" s="48"/>
      <c r="R468" s="48"/>
      <c r="S468" s="48"/>
      <c r="T468" s="48"/>
      <c r="U468" s="48"/>
      <c r="V468" s="48"/>
      <c r="W468" s="48"/>
      <c r="X468" s="48"/>
      <c r="Y468" s="48"/>
      <c r="Z468" s="48"/>
      <c r="AA468" s="48"/>
      <c r="AB468" s="48"/>
      <c r="AC468" s="48"/>
      <c r="AD468" s="48"/>
      <c r="AE468" s="48"/>
      <c r="AF468" s="48"/>
      <c r="AG468" s="48"/>
      <c r="AH468" s="48"/>
      <c r="AI468" s="48"/>
      <c r="AJ468" s="48"/>
      <c r="AK468" s="48"/>
      <c r="AL468" s="48"/>
      <c r="AM468" s="48"/>
      <c r="AN468" s="48"/>
      <c r="AO468" s="49">
        <f t="shared" si="17"/>
        <v>0</v>
      </c>
      <c r="AP468" s="49">
        <f t="shared" si="18"/>
        <v>0</v>
      </c>
      <c r="AQ468" s="48"/>
      <c r="AR468" s="48"/>
      <c r="AS468" s="48"/>
      <c r="AT468" s="48"/>
      <c r="AU468" s="47">
        <f t="shared" si="19"/>
        <v>0</v>
      </c>
      <c r="AV468" s="46" t="str">
        <f>IFERROR(#REF!*'[2]Paramètres commerciaux'!$C$5+#REF!*'[2]Paramètres commerciaux'!$C$4+(#REF!*'[2]Paramètres commerciaux'!$C$2)/'[2]Trame de calcul'!#REF!+A468*'[2]Paramètres commerciaux'!$C$2+B468*'[2]Paramètres commerciaux'!$C$2+(AC468*'[2]Paramètres commerciaux'!$C$2)/'[2]Trame de calcul'!#REF!+AD468*'[2]Paramètres commerciaux'!$C$2+(AE468*'[2]Paramètres commerciaux'!$C$2)/'[2]Trame de calcul'!#REF!+AF468*'[2]Paramètres commerciaux'!$C$2+AG468*'[2]Paramètres commerciaux'!$C$2+AH468*'[2]Paramètres commerciaux'!$C$3+AI468*'[2]Paramètres commerciaux'!$C$3+AK468*'[2]Paramètres commerciaux'!$C$2+IF(AL468='[2]Liste de choix'!$A$4,('[2]Tps prépa fixe'!$B$2*'[2]Paramètres commerciaux'!$C$2)/#REF!,IF('[2]Trame de calcul'!AR468='[2]Liste de choix'!$A$3,('[2]Tps prépa fixe'!$B$3*'[2]Paramètres commerciaux'!$C$2)/#REF!,0))+IF(AM468&lt;&gt;"",(('[2]Tps prépa fixe'!$B$4*'[2]Paramètres commerciaux'!$C$2)*AN468)/'[2]Trame de calcul'!#REF!,0)+((AM468*'[2]Paramètres commerciaux'!$C$2)+IF('[2]Trame de calcul'!AU468='[2]Liste de choix'!$C$4,'[2]Liste de choix'!$D$4*'[2]Paramètres commerciaux'!$C$2,0))*'[2]Trame de calcul'!AT468,"")</f>
        <v/>
      </c>
      <c r="AW468" s="46" t="str">
        <f>IFERROR(#REF!+#REF!+(#REF!*'[2]Paramètres commerciaux'!$C$1)/'[2]Trame de calcul'!#REF!+#REF!*'[2]Paramètres commerciaux'!$C$1+A468*'[2]Paramètres commerciaux'!$C$1+(AB468*'[2]Paramètres commerciaux'!$C$1)/#REF!+AC468*'[2]Paramètres commerciaux'!$C$1+(AD468*'[2]Paramètres commerciaux'!$C$1)/'[2]Trame de calcul'!#REF!+AE468*'[2]Paramètres commerciaux'!$C$1+AF468*'[2]Paramètres commerciaux'!$C$1+AG468+AH468+AJ468*'[2]Paramètres commerciaux'!$C$1+IF(AK468='[2]Liste de choix'!$A$4,('[2]Tps prépa fixe'!$B$2*'[2]Paramètres commerciaux'!$C$1)/#REF!,IF('[2]Trame de calcul'!AQ468='[2]Liste de choix'!$A$3,('[2]Tps prépa fixe'!$B$3*'[2]Paramètres commerciaux'!$C$1)/#REF!,0))+IF(AL468&lt;&gt;"",(('[2]Tps prépa fixe'!$B$4*'[2]Paramètres commerciaux'!$C$1)*AM468)/'[2]Trame de calcul'!#REF!,0)+((AL468*'[2]Paramètres commerciaux'!$C$1)+IF('[2]Trame de calcul'!AT468='[2]Liste de choix'!$C$4,'[2]Liste de choix'!$D$4*'[2]Paramètres commerciaux'!$C$1,0))*'[2]Trame de calcul'!AS468,"")</f>
        <v/>
      </c>
      <c r="AX468" s="46" t="str">
        <f>IFERROR(AW468+(AI468/#REF!),"")</f>
        <v/>
      </c>
    </row>
    <row r="469" spans="1:50" x14ac:dyDescent="0.3">
      <c r="A469" s="52"/>
      <c r="B469" s="48"/>
      <c r="C469" s="48"/>
      <c r="D469" s="48"/>
      <c r="E469" s="48"/>
      <c r="F469" s="48"/>
      <c r="G469" s="48"/>
      <c r="H469" s="48"/>
      <c r="I469" s="51" t="str">
        <f t="shared" si="15"/>
        <v/>
      </c>
      <c r="J469" s="50" t="str">
        <f t="shared" si="16"/>
        <v/>
      </c>
      <c r="K469" s="48"/>
      <c r="L469" s="48"/>
      <c r="M469" s="48"/>
      <c r="N469" s="48"/>
      <c r="O469" s="48"/>
      <c r="P469" s="48"/>
      <c r="Q469" s="48"/>
      <c r="R469" s="48"/>
      <c r="S469" s="48"/>
      <c r="T469" s="48"/>
      <c r="U469" s="48"/>
      <c r="V469" s="48"/>
      <c r="W469" s="48"/>
      <c r="X469" s="48"/>
      <c r="Y469" s="48"/>
      <c r="Z469" s="48"/>
      <c r="AA469" s="48"/>
      <c r="AB469" s="48"/>
      <c r="AC469" s="48"/>
      <c r="AD469" s="48"/>
      <c r="AE469" s="48"/>
      <c r="AF469" s="48"/>
      <c r="AG469" s="48"/>
      <c r="AH469" s="48"/>
      <c r="AI469" s="48"/>
      <c r="AJ469" s="48"/>
      <c r="AK469" s="48"/>
      <c r="AL469" s="48"/>
      <c r="AM469" s="48"/>
      <c r="AN469" s="48"/>
      <c r="AO469" s="49">
        <f t="shared" si="17"/>
        <v>0</v>
      </c>
      <c r="AP469" s="49">
        <f t="shared" si="18"/>
        <v>0</v>
      </c>
      <c r="AQ469" s="48"/>
      <c r="AR469" s="48"/>
      <c r="AS469" s="48"/>
      <c r="AT469" s="48"/>
      <c r="AU469" s="47">
        <f t="shared" si="19"/>
        <v>0</v>
      </c>
      <c r="AV469" s="46" t="str">
        <f>IFERROR(#REF!*'[2]Paramètres commerciaux'!$C$5+#REF!*'[2]Paramètres commerciaux'!$C$4+(#REF!*'[2]Paramètres commerciaux'!$C$2)/'[2]Trame de calcul'!#REF!+A469*'[2]Paramètres commerciaux'!$C$2+B469*'[2]Paramètres commerciaux'!$C$2+(AC469*'[2]Paramètres commerciaux'!$C$2)/'[2]Trame de calcul'!#REF!+AD469*'[2]Paramètres commerciaux'!$C$2+(AE469*'[2]Paramètres commerciaux'!$C$2)/'[2]Trame de calcul'!#REF!+AF469*'[2]Paramètres commerciaux'!$C$2+AG469*'[2]Paramètres commerciaux'!$C$2+AH469*'[2]Paramètres commerciaux'!$C$3+AI469*'[2]Paramètres commerciaux'!$C$3+AK469*'[2]Paramètres commerciaux'!$C$2+IF(AL469='[2]Liste de choix'!$A$4,('[2]Tps prépa fixe'!$B$2*'[2]Paramètres commerciaux'!$C$2)/#REF!,IF('[2]Trame de calcul'!AR469='[2]Liste de choix'!$A$3,('[2]Tps prépa fixe'!$B$3*'[2]Paramètres commerciaux'!$C$2)/#REF!,0))+IF(AM469&lt;&gt;"",(('[2]Tps prépa fixe'!$B$4*'[2]Paramètres commerciaux'!$C$2)*AN469)/'[2]Trame de calcul'!#REF!,0)+((AM469*'[2]Paramètres commerciaux'!$C$2)+IF('[2]Trame de calcul'!AU469='[2]Liste de choix'!$C$4,'[2]Liste de choix'!$D$4*'[2]Paramètres commerciaux'!$C$2,0))*'[2]Trame de calcul'!AT469,"")</f>
        <v/>
      </c>
      <c r="AW469" s="46" t="str">
        <f>IFERROR(#REF!+#REF!+(#REF!*'[2]Paramètres commerciaux'!$C$1)/'[2]Trame de calcul'!#REF!+#REF!*'[2]Paramètres commerciaux'!$C$1+A469*'[2]Paramètres commerciaux'!$C$1+(AB469*'[2]Paramètres commerciaux'!$C$1)/#REF!+AC469*'[2]Paramètres commerciaux'!$C$1+(AD469*'[2]Paramètres commerciaux'!$C$1)/'[2]Trame de calcul'!#REF!+AE469*'[2]Paramètres commerciaux'!$C$1+AF469*'[2]Paramètres commerciaux'!$C$1+AG469+AH469+AJ469*'[2]Paramètres commerciaux'!$C$1+IF(AK469='[2]Liste de choix'!$A$4,('[2]Tps prépa fixe'!$B$2*'[2]Paramètres commerciaux'!$C$1)/#REF!,IF('[2]Trame de calcul'!AQ469='[2]Liste de choix'!$A$3,('[2]Tps prépa fixe'!$B$3*'[2]Paramètres commerciaux'!$C$1)/#REF!,0))+IF(AL469&lt;&gt;"",(('[2]Tps prépa fixe'!$B$4*'[2]Paramètres commerciaux'!$C$1)*AM469)/'[2]Trame de calcul'!#REF!,0)+((AL469*'[2]Paramètres commerciaux'!$C$1)+IF('[2]Trame de calcul'!AT469='[2]Liste de choix'!$C$4,'[2]Liste de choix'!$D$4*'[2]Paramètres commerciaux'!$C$1,0))*'[2]Trame de calcul'!AS469,"")</f>
        <v/>
      </c>
      <c r="AX469" s="46" t="str">
        <f>IFERROR(AW469+(AI469/#REF!),"")</f>
        <v/>
      </c>
    </row>
    <row r="470" spans="1:50" x14ac:dyDescent="0.3">
      <c r="A470" s="52"/>
      <c r="B470" s="48"/>
      <c r="C470" s="48"/>
      <c r="D470" s="48"/>
      <c r="E470" s="48"/>
      <c r="F470" s="48"/>
      <c r="G470" s="48"/>
      <c r="H470" s="48"/>
      <c r="I470" s="51" t="str">
        <f t="shared" si="15"/>
        <v/>
      </c>
      <c r="J470" s="50" t="str">
        <f t="shared" si="16"/>
        <v/>
      </c>
      <c r="K470" s="48"/>
      <c r="L470" s="48"/>
      <c r="M470" s="48"/>
      <c r="N470" s="48"/>
      <c r="O470" s="48"/>
      <c r="P470" s="48"/>
      <c r="Q470" s="48"/>
      <c r="R470" s="48"/>
      <c r="S470" s="48"/>
      <c r="T470" s="48"/>
      <c r="U470" s="48"/>
      <c r="V470" s="48"/>
      <c r="W470" s="48"/>
      <c r="X470" s="48"/>
      <c r="Y470" s="48"/>
      <c r="Z470" s="48"/>
      <c r="AA470" s="48"/>
      <c r="AB470" s="48"/>
      <c r="AC470" s="48"/>
      <c r="AD470" s="48"/>
      <c r="AE470" s="48"/>
      <c r="AF470" s="48"/>
      <c r="AG470" s="48"/>
      <c r="AH470" s="48"/>
      <c r="AI470" s="48"/>
      <c r="AJ470" s="48"/>
      <c r="AK470" s="48"/>
      <c r="AL470" s="48"/>
      <c r="AM470" s="48"/>
      <c r="AN470" s="48"/>
      <c r="AO470" s="49">
        <f t="shared" si="17"/>
        <v>0</v>
      </c>
      <c r="AP470" s="49">
        <f t="shared" si="18"/>
        <v>0</v>
      </c>
      <c r="AQ470" s="48"/>
      <c r="AR470" s="48"/>
      <c r="AS470" s="48"/>
      <c r="AT470" s="48"/>
      <c r="AU470" s="47">
        <f t="shared" si="19"/>
        <v>0</v>
      </c>
      <c r="AV470" s="46" t="str">
        <f>IFERROR(#REF!*'[2]Paramètres commerciaux'!$C$5+#REF!*'[2]Paramètres commerciaux'!$C$4+(#REF!*'[2]Paramètres commerciaux'!$C$2)/'[2]Trame de calcul'!#REF!+A470*'[2]Paramètres commerciaux'!$C$2+B470*'[2]Paramètres commerciaux'!$C$2+(AC470*'[2]Paramètres commerciaux'!$C$2)/'[2]Trame de calcul'!#REF!+AD470*'[2]Paramètres commerciaux'!$C$2+(AE470*'[2]Paramètres commerciaux'!$C$2)/'[2]Trame de calcul'!#REF!+AF470*'[2]Paramètres commerciaux'!$C$2+AG470*'[2]Paramètres commerciaux'!$C$2+AH470*'[2]Paramètres commerciaux'!$C$3+AI470*'[2]Paramètres commerciaux'!$C$3+AK470*'[2]Paramètres commerciaux'!$C$2+IF(AL470='[2]Liste de choix'!$A$4,('[2]Tps prépa fixe'!$B$2*'[2]Paramètres commerciaux'!$C$2)/#REF!,IF('[2]Trame de calcul'!AR470='[2]Liste de choix'!$A$3,('[2]Tps prépa fixe'!$B$3*'[2]Paramètres commerciaux'!$C$2)/#REF!,0))+IF(AM470&lt;&gt;"",(('[2]Tps prépa fixe'!$B$4*'[2]Paramètres commerciaux'!$C$2)*AN470)/'[2]Trame de calcul'!#REF!,0)+((AM470*'[2]Paramètres commerciaux'!$C$2)+IF('[2]Trame de calcul'!AU470='[2]Liste de choix'!$C$4,'[2]Liste de choix'!$D$4*'[2]Paramètres commerciaux'!$C$2,0))*'[2]Trame de calcul'!AT470,"")</f>
        <v/>
      </c>
      <c r="AW470" s="46" t="str">
        <f>IFERROR(#REF!+#REF!+(#REF!*'[2]Paramètres commerciaux'!$C$1)/'[2]Trame de calcul'!#REF!+#REF!*'[2]Paramètres commerciaux'!$C$1+A470*'[2]Paramètres commerciaux'!$C$1+(AB470*'[2]Paramètres commerciaux'!$C$1)/#REF!+AC470*'[2]Paramètres commerciaux'!$C$1+(AD470*'[2]Paramètres commerciaux'!$C$1)/'[2]Trame de calcul'!#REF!+AE470*'[2]Paramètres commerciaux'!$C$1+AF470*'[2]Paramètres commerciaux'!$C$1+AG470+AH470+AJ470*'[2]Paramètres commerciaux'!$C$1+IF(AK470='[2]Liste de choix'!$A$4,('[2]Tps prépa fixe'!$B$2*'[2]Paramètres commerciaux'!$C$1)/#REF!,IF('[2]Trame de calcul'!AQ470='[2]Liste de choix'!$A$3,('[2]Tps prépa fixe'!$B$3*'[2]Paramètres commerciaux'!$C$1)/#REF!,0))+IF(AL470&lt;&gt;"",(('[2]Tps prépa fixe'!$B$4*'[2]Paramètres commerciaux'!$C$1)*AM470)/'[2]Trame de calcul'!#REF!,0)+((AL470*'[2]Paramètres commerciaux'!$C$1)+IF('[2]Trame de calcul'!AT470='[2]Liste de choix'!$C$4,'[2]Liste de choix'!$D$4*'[2]Paramètres commerciaux'!$C$1,0))*'[2]Trame de calcul'!AS470,"")</f>
        <v/>
      </c>
      <c r="AX470" s="46" t="str">
        <f>IFERROR(AW470+(AI470/#REF!),"")</f>
        <v/>
      </c>
    </row>
    <row r="471" spans="1:50" x14ac:dyDescent="0.3">
      <c r="A471" s="52"/>
      <c r="B471" s="48"/>
      <c r="C471" s="48"/>
      <c r="D471" s="48"/>
      <c r="E471" s="48"/>
      <c r="F471" s="48"/>
      <c r="G471" s="48"/>
      <c r="H471" s="48"/>
      <c r="I471" s="51" t="str">
        <f t="shared" si="15"/>
        <v/>
      </c>
      <c r="J471" s="50" t="str">
        <f t="shared" si="16"/>
        <v/>
      </c>
      <c r="K471" s="48"/>
      <c r="L471" s="48"/>
      <c r="M471" s="48"/>
      <c r="N471" s="48"/>
      <c r="O471" s="48"/>
      <c r="P471" s="48"/>
      <c r="Q471" s="48"/>
      <c r="R471" s="48"/>
      <c r="S471" s="48"/>
      <c r="T471" s="48"/>
      <c r="U471" s="48"/>
      <c r="V471" s="48"/>
      <c r="W471" s="48"/>
      <c r="X471" s="48"/>
      <c r="Y471" s="48"/>
      <c r="Z471" s="48"/>
      <c r="AA471" s="48"/>
      <c r="AB471" s="48"/>
      <c r="AC471" s="48"/>
      <c r="AD471" s="48"/>
      <c r="AE471" s="48"/>
      <c r="AF471" s="48"/>
      <c r="AG471" s="48"/>
      <c r="AH471" s="48"/>
      <c r="AI471" s="48"/>
      <c r="AJ471" s="48"/>
      <c r="AK471" s="48"/>
      <c r="AL471" s="48"/>
      <c r="AM471" s="48"/>
      <c r="AN471" s="48"/>
      <c r="AO471" s="49">
        <f t="shared" si="17"/>
        <v>0</v>
      </c>
      <c r="AP471" s="49">
        <f t="shared" si="18"/>
        <v>0</v>
      </c>
      <c r="AQ471" s="48"/>
      <c r="AR471" s="48"/>
      <c r="AS471" s="48"/>
      <c r="AT471" s="48"/>
      <c r="AU471" s="47">
        <f t="shared" si="19"/>
        <v>0</v>
      </c>
      <c r="AV471" s="46" t="str">
        <f>IFERROR(#REF!*'[2]Paramètres commerciaux'!$C$5+#REF!*'[2]Paramètres commerciaux'!$C$4+(#REF!*'[2]Paramètres commerciaux'!$C$2)/'[2]Trame de calcul'!#REF!+A471*'[2]Paramètres commerciaux'!$C$2+B471*'[2]Paramètres commerciaux'!$C$2+(AC471*'[2]Paramètres commerciaux'!$C$2)/'[2]Trame de calcul'!#REF!+AD471*'[2]Paramètres commerciaux'!$C$2+(AE471*'[2]Paramètres commerciaux'!$C$2)/'[2]Trame de calcul'!#REF!+AF471*'[2]Paramètres commerciaux'!$C$2+AG471*'[2]Paramètres commerciaux'!$C$2+AH471*'[2]Paramètres commerciaux'!$C$3+AI471*'[2]Paramètres commerciaux'!$C$3+AK471*'[2]Paramètres commerciaux'!$C$2+IF(AL471='[2]Liste de choix'!$A$4,('[2]Tps prépa fixe'!$B$2*'[2]Paramètres commerciaux'!$C$2)/#REF!,IF('[2]Trame de calcul'!AR471='[2]Liste de choix'!$A$3,('[2]Tps prépa fixe'!$B$3*'[2]Paramètres commerciaux'!$C$2)/#REF!,0))+IF(AM471&lt;&gt;"",(('[2]Tps prépa fixe'!$B$4*'[2]Paramètres commerciaux'!$C$2)*AN471)/'[2]Trame de calcul'!#REF!,0)+((AM471*'[2]Paramètres commerciaux'!$C$2)+IF('[2]Trame de calcul'!AU471='[2]Liste de choix'!$C$4,'[2]Liste de choix'!$D$4*'[2]Paramètres commerciaux'!$C$2,0))*'[2]Trame de calcul'!AT471,"")</f>
        <v/>
      </c>
      <c r="AW471" s="46" t="str">
        <f>IFERROR(#REF!+#REF!+(#REF!*'[2]Paramètres commerciaux'!$C$1)/'[2]Trame de calcul'!#REF!+#REF!*'[2]Paramètres commerciaux'!$C$1+A471*'[2]Paramètres commerciaux'!$C$1+(AB471*'[2]Paramètres commerciaux'!$C$1)/#REF!+AC471*'[2]Paramètres commerciaux'!$C$1+(AD471*'[2]Paramètres commerciaux'!$C$1)/'[2]Trame de calcul'!#REF!+AE471*'[2]Paramètres commerciaux'!$C$1+AF471*'[2]Paramètres commerciaux'!$C$1+AG471+AH471+AJ471*'[2]Paramètres commerciaux'!$C$1+IF(AK471='[2]Liste de choix'!$A$4,('[2]Tps prépa fixe'!$B$2*'[2]Paramètres commerciaux'!$C$1)/#REF!,IF('[2]Trame de calcul'!AQ471='[2]Liste de choix'!$A$3,('[2]Tps prépa fixe'!$B$3*'[2]Paramètres commerciaux'!$C$1)/#REF!,0))+IF(AL471&lt;&gt;"",(('[2]Tps prépa fixe'!$B$4*'[2]Paramètres commerciaux'!$C$1)*AM471)/'[2]Trame de calcul'!#REF!,0)+((AL471*'[2]Paramètres commerciaux'!$C$1)+IF('[2]Trame de calcul'!AT471='[2]Liste de choix'!$C$4,'[2]Liste de choix'!$D$4*'[2]Paramètres commerciaux'!$C$1,0))*'[2]Trame de calcul'!AS471,"")</f>
        <v/>
      </c>
      <c r="AX471" s="46" t="str">
        <f>IFERROR(AW471+(AI471/#REF!),"")</f>
        <v/>
      </c>
    </row>
    <row r="472" spans="1:50" x14ac:dyDescent="0.3">
      <c r="A472" s="52"/>
      <c r="B472" s="48"/>
      <c r="C472" s="48"/>
      <c r="D472" s="48"/>
      <c r="E472" s="48"/>
      <c r="F472" s="48"/>
      <c r="G472" s="48"/>
      <c r="H472" s="48"/>
      <c r="I472" s="51" t="str">
        <f t="shared" si="15"/>
        <v/>
      </c>
      <c r="J472" s="50" t="str">
        <f t="shared" si="16"/>
        <v/>
      </c>
      <c r="K472" s="48"/>
      <c r="L472" s="48"/>
      <c r="M472" s="48"/>
      <c r="N472" s="48"/>
      <c r="O472" s="48"/>
      <c r="P472" s="48"/>
      <c r="Q472" s="48"/>
      <c r="R472" s="48"/>
      <c r="S472" s="48"/>
      <c r="T472" s="48"/>
      <c r="U472" s="48"/>
      <c r="V472" s="48"/>
      <c r="W472" s="48"/>
      <c r="X472" s="48"/>
      <c r="Y472" s="48"/>
      <c r="Z472" s="48"/>
      <c r="AA472" s="48"/>
      <c r="AB472" s="48"/>
      <c r="AC472" s="48"/>
      <c r="AD472" s="48"/>
      <c r="AE472" s="48"/>
      <c r="AF472" s="48"/>
      <c r="AG472" s="48"/>
      <c r="AH472" s="48"/>
      <c r="AI472" s="48"/>
      <c r="AJ472" s="48"/>
      <c r="AK472" s="48"/>
      <c r="AL472" s="48"/>
      <c r="AM472" s="48"/>
      <c r="AN472" s="48"/>
      <c r="AO472" s="49">
        <f t="shared" si="17"/>
        <v>0</v>
      </c>
      <c r="AP472" s="49">
        <f t="shared" si="18"/>
        <v>0</v>
      </c>
      <c r="AQ472" s="48"/>
      <c r="AR472" s="48"/>
      <c r="AS472" s="48"/>
      <c r="AT472" s="48"/>
      <c r="AU472" s="47">
        <f t="shared" si="19"/>
        <v>0</v>
      </c>
      <c r="AV472" s="46" t="str">
        <f>IFERROR(#REF!*'[2]Paramètres commerciaux'!$C$5+#REF!*'[2]Paramètres commerciaux'!$C$4+(#REF!*'[2]Paramètres commerciaux'!$C$2)/'[2]Trame de calcul'!#REF!+A472*'[2]Paramètres commerciaux'!$C$2+B472*'[2]Paramètres commerciaux'!$C$2+(AC472*'[2]Paramètres commerciaux'!$C$2)/'[2]Trame de calcul'!#REF!+AD472*'[2]Paramètres commerciaux'!$C$2+(AE472*'[2]Paramètres commerciaux'!$C$2)/'[2]Trame de calcul'!#REF!+AF472*'[2]Paramètres commerciaux'!$C$2+AG472*'[2]Paramètres commerciaux'!$C$2+AH472*'[2]Paramètres commerciaux'!$C$3+AI472*'[2]Paramètres commerciaux'!$C$3+AK472*'[2]Paramètres commerciaux'!$C$2+IF(AL472='[2]Liste de choix'!$A$4,('[2]Tps prépa fixe'!$B$2*'[2]Paramètres commerciaux'!$C$2)/#REF!,IF('[2]Trame de calcul'!AR472='[2]Liste de choix'!$A$3,('[2]Tps prépa fixe'!$B$3*'[2]Paramètres commerciaux'!$C$2)/#REF!,0))+IF(AM472&lt;&gt;"",(('[2]Tps prépa fixe'!$B$4*'[2]Paramètres commerciaux'!$C$2)*AN472)/'[2]Trame de calcul'!#REF!,0)+((AM472*'[2]Paramètres commerciaux'!$C$2)+IF('[2]Trame de calcul'!AU472='[2]Liste de choix'!$C$4,'[2]Liste de choix'!$D$4*'[2]Paramètres commerciaux'!$C$2,0))*'[2]Trame de calcul'!AT472,"")</f>
        <v/>
      </c>
      <c r="AW472" s="46" t="str">
        <f>IFERROR(#REF!+#REF!+(#REF!*'[2]Paramètres commerciaux'!$C$1)/'[2]Trame de calcul'!#REF!+#REF!*'[2]Paramètres commerciaux'!$C$1+A472*'[2]Paramètres commerciaux'!$C$1+(AB472*'[2]Paramètres commerciaux'!$C$1)/#REF!+AC472*'[2]Paramètres commerciaux'!$C$1+(AD472*'[2]Paramètres commerciaux'!$C$1)/'[2]Trame de calcul'!#REF!+AE472*'[2]Paramètres commerciaux'!$C$1+AF472*'[2]Paramètres commerciaux'!$C$1+AG472+AH472+AJ472*'[2]Paramètres commerciaux'!$C$1+IF(AK472='[2]Liste de choix'!$A$4,('[2]Tps prépa fixe'!$B$2*'[2]Paramètres commerciaux'!$C$1)/#REF!,IF('[2]Trame de calcul'!AQ472='[2]Liste de choix'!$A$3,('[2]Tps prépa fixe'!$B$3*'[2]Paramètres commerciaux'!$C$1)/#REF!,0))+IF(AL472&lt;&gt;"",(('[2]Tps prépa fixe'!$B$4*'[2]Paramètres commerciaux'!$C$1)*AM472)/'[2]Trame de calcul'!#REF!,0)+((AL472*'[2]Paramètres commerciaux'!$C$1)+IF('[2]Trame de calcul'!AT472='[2]Liste de choix'!$C$4,'[2]Liste de choix'!$D$4*'[2]Paramètres commerciaux'!$C$1,0))*'[2]Trame de calcul'!AS472,"")</f>
        <v/>
      </c>
      <c r="AX472" s="46" t="str">
        <f>IFERROR(AW472+(AI472/#REF!),"")</f>
        <v/>
      </c>
    </row>
    <row r="473" spans="1:50" x14ac:dyDescent="0.3">
      <c r="A473" s="52"/>
      <c r="B473" s="48"/>
      <c r="C473" s="48"/>
      <c r="D473" s="48"/>
      <c r="E473" s="48"/>
      <c r="F473" s="48"/>
      <c r="G473" s="48"/>
      <c r="H473" s="48"/>
      <c r="I473" s="51" t="str">
        <f t="shared" si="15"/>
        <v/>
      </c>
      <c r="J473" s="50" t="str">
        <f t="shared" si="16"/>
        <v/>
      </c>
      <c r="K473" s="48"/>
      <c r="L473" s="48"/>
      <c r="M473" s="48"/>
      <c r="N473" s="48"/>
      <c r="O473" s="48"/>
      <c r="P473" s="48"/>
      <c r="Q473" s="48"/>
      <c r="R473" s="48"/>
      <c r="S473" s="48"/>
      <c r="T473" s="48"/>
      <c r="U473" s="48"/>
      <c r="V473" s="48"/>
      <c r="W473" s="48"/>
      <c r="X473" s="48"/>
      <c r="Y473" s="48"/>
      <c r="Z473" s="48"/>
      <c r="AA473" s="48"/>
      <c r="AB473" s="48"/>
      <c r="AC473" s="48"/>
      <c r="AD473" s="48"/>
      <c r="AE473" s="48"/>
      <c r="AF473" s="48"/>
      <c r="AG473" s="48"/>
      <c r="AH473" s="48"/>
      <c r="AI473" s="48"/>
      <c r="AJ473" s="48"/>
      <c r="AK473" s="48"/>
      <c r="AL473" s="48"/>
      <c r="AM473" s="48"/>
      <c r="AN473" s="48"/>
      <c r="AO473" s="49">
        <f t="shared" si="17"/>
        <v>0</v>
      </c>
      <c r="AP473" s="49">
        <f t="shared" si="18"/>
        <v>0</v>
      </c>
      <c r="AQ473" s="48"/>
      <c r="AR473" s="48"/>
      <c r="AS473" s="48"/>
      <c r="AT473" s="48"/>
      <c r="AU473" s="47">
        <f t="shared" si="19"/>
        <v>0</v>
      </c>
      <c r="AV473" s="46" t="str">
        <f>IFERROR(#REF!*'[2]Paramètres commerciaux'!$C$5+#REF!*'[2]Paramètres commerciaux'!$C$4+(#REF!*'[2]Paramètres commerciaux'!$C$2)/'[2]Trame de calcul'!#REF!+A473*'[2]Paramètres commerciaux'!$C$2+B473*'[2]Paramètres commerciaux'!$C$2+(AC473*'[2]Paramètres commerciaux'!$C$2)/'[2]Trame de calcul'!#REF!+AD473*'[2]Paramètres commerciaux'!$C$2+(AE473*'[2]Paramètres commerciaux'!$C$2)/'[2]Trame de calcul'!#REF!+AF473*'[2]Paramètres commerciaux'!$C$2+AG473*'[2]Paramètres commerciaux'!$C$2+AH473*'[2]Paramètres commerciaux'!$C$3+AI473*'[2]Paramètres commerciaux'!$C$3+AK473*'[2]Paramètres commerciaux'!$C$2+IF(AL473='[2]Liste de choix'!$A$4,('[2]Tps prépa fixe'!$B$2*'[2]Paramètres commerciaux'!$C$2)/#REF!,IF('[2]Trame de calcul'!AR473='[2]Liste de choix'!$A$3,('[2]Tps prépa fixe'!$B$3*'[2]Paramètres commerciaux'!$C$2)/#REF!,0))+IF(AM473&lt;&gt;"",(('[2]Tps prépa fixe'!$B$4*'[2]Paramètres commerciaux'!$C$2)*AN473)/'[2]Trame de calcul'!#REF!,0)+((AM473*'[2]Paramètres commerciaux'!$C$2)+IF('[2]Trame de calcul'!AU473='[2]Liste de choix'!$C$4,'[2]Liste de choix'!$D$4*'[2]Paramètres commerciaux'!$C$2,0))*'[2]Trame de calcul'!AT473,"")</f>
        <v/>
      </c>
      <c r="AW473" s="46" t="str">
        <f>IFERROR(#REF!+#REF!+(#REF!*'[2]Paramètres commerciaux'!$C$1)/'[2]Trame de calcul'!#REF!+#REF!*'[2]Paramètres commerciaux'!$C$1+A473*'[2]Paramètres commerciaux'!$C$1+(AB473*'[2]Paramètres commerciaux'!$C$1)/#REF!+AC473*'[2]Paramètres commerciaux'!$C$1+(AD473*'[2]Paramètres commerciaux'!$C$1)/'[2]Trame de calcul'!#REF!+AE473*'[2]Paramètres commerciaux'!$C$1+AF473*'[2]Paramètres commerciaux'!$C$1+AG473+AH473+AJ473*'[2]Paramètres commerciaux'!$C$1+IF(AK473='[2]Liste de choix'!$A$4,('[2]Tps prépa fixe'!$B$2*'[2]Paramètres commerciaux'!$C$1)/#REF!,IF('[2]Trame de calcul'!AQ473='[2]Liste de choix'!$A$3,('[2]Tps prépa fixe'!$B$3*'[2]Paramètres commerciaux'!$C$1)/#REF!,0))+IF(AL473&lt;&gt;"",(('[2]Tps prépa fixe'!$B$4*'[2]Paramètres commerciaux'!$C$1)*AM473)/'[2]Trame de calcul'!#REF!,0)+((AL473*'[2]Paramètres commerciaux'!$C$1)+IF('[2]Trame de calcul'!AT473='[2]Liste de choix'!$C$4,'[2]Liste de choix'!$D$4*'[2]Paramètres commerciaux'!$C$1,0))*'[2]Trame de calcul'!AS473,"")</f>
        <v/>
      </c>
      <c r="AX473" s="46" t="str">
        <f>IFERROR(AW473+(AI473/#REF!),"")</f>
        <v/>
      </c>
    </row>
    <row r="474" spans="1:50" x14ac:dyDescent="0.3">
      <c r="A474" s="52"/>
      <c r="B474" s="48"/>
      <c r="C474" s="48"/>
      <c r="D474" s="48"/>
      <c r="E474" s="48"/>
      <c r="F474" s="48"/>
      <c r="G474" s="48"/>
      <c r="H474" s="48"/>
      <c r="I474" s="51" t="str">
        <f t="shared" si="15"/>
        <v/>
      </c>
      <c r="J474" s="50" t="str">
        <f t="shared" si="16"/>
        <v/>
      </c>
      <c r="K474" s="48"/>
      <c r="L474" s="48"/>
      <c r="M474" s="48"/>
      <c r="N474" s="48"/>
      <c r="O474" s="48"/>
      <c r="P474" s="48"/>
      <c r="Q474" s="48"/>
      <c r="R474" s="48"/>
      <c r="S474" s="48"/>
      <c r="T474" s="48"/>
      <c r="U474" s="48"/>
      <c r="V474" s="48"/>
      <c r="W474" s="48"/>
      <c r="X474" s="48"/>
      <c r="Y474" s="48"/>
      <c r="Z474" s="48"/>
      <c r="AA474" s="48"/>
      <c r="AB474" s="48"/>
      <c r="AC474" s="48"/>
      <c r="AD474" s="48"/>
      <c r="AE474" s="48"/>
      <c r="AF474" s="48"/>
      <c r="AG474" s="48"/>
      <c r="AH474" s="48"/>
      <c r="AI474" s="48"/>
      <c r="AJ474" s="48"/>
      <c r="AK474" s="48"/>
      <c r="AL474" s="48"/>
      <c r="AM474" s="48"/>
      <c r="AN474" s="48"/>
      <c r="AO474" s="49">
        <f t="shared" si="17"/>
        <v>0</v>
      </c>
      <c r="AP474" s="49">
        <f t="shared" si="18"/>
        <v>0</v>
      </c>
      <c r="AQ474" s="48"/>
      <c r="AR474" s="48"/>
      <c r="AS474" s="48"/>
      <c r="AT474" s="48"/>
      <c r="AU474" s="47">
        <f t="shared" si="19"/>
        <v>0</v>
      </c>
      <c r="AV474" s="46" t="str">
        <f>IFERROR(#REF!*'[2]Paramètres commerciaux'!$C$5+#REF!*'[2]Paramètres commerciaux'!$C$4+(#REF!*'[2]Paramètres commerciaux'!$C$2)/'[2]Trame de calcul'!#REF!+A474*'[2]Paramètres commerciaux'!$C$2+B474*'[2]Paramètres commerciaux'!$C$2+(AC474*'[2]Paramètres commerciaux'!$C$2)/'[2]Trame de calcul'!#REF!+AD474*'[2]Paramètres commerciaux'!$C$2+(AE474*'[2]Paramètres commerciaux'!$C$2)/'[2]Trame de calcul'!#REF!+AF474*'[2]Paramètres commerciaux'!$C$2+AG474*'[2]Paramètres commerciaux'!$C$2+AH474*'[2]Paramètres commerciaux'!$C$3+AI474*'[2]Paramètres commerciaux'!$C$3+AK474*'[2]Paramètres commerciaux'!$C$2+IF(AL474='[2]Liste de choix'!$A$4,('[2]Tps prépa fixe'!$B$2*'[2]Paramètres commerciaux'!$C$2)/#REF!,IF('[2]Trame de calcul'!AR474='[2]Liste de choix'!$A$3,('[2]Tps prépa fixe'!$B$3*'[2]Paramètres commerciaux'!$C$2)/#REF!,0))+IF(AM474&lt;&gt;"",(('[2]Tps prépa fixe'!$B$4*'[2]Paramètres commerciaux'!$C$2)*AN474)/'[2]Trame de calcul'!#REF!,0)+((AM474*'[2]Paramètres commerciaux'!$C$2)+IF('[2]Trame de calcul'!AU474='[2]Liste de choix'!$C$4,'[2]Liste de choix'!$D$4*'[2]Paramètres commerciaux'!$C$2,0))*'[2]Trame de calcul'!AT474,"")</f>
        <v/>
      </c>
      <c r="AW474" s="46" t="str">
        <f>IFERROR(#REF!+#REF!+(#REF!*'[2]Paramètres commerciaux'!$C$1)/'[2]Trame de calcul'!#REF!+#REF!*'[2]Paramètres commerciaux'!$C$1+A474*'[2]Paramètres commerciaux'!$C$1+(AB474*'[2]Paramètres commerciaux'!$C$1)/#REF!+AC474*'[2]Paramètres commerciaux'!$C$1+(AD474*'[2]Paramètres commerciaux'!$C$1)/'[2]Trame de calcul'!#REF!+AE474*'[2]Paramètres commerciaux'!$C$1+AF474*'[2]Paramètres commerciaux'!$C$1+AG474+AH474+AJ474*'[2]Paramètres commerciaux'!$C$1+IF(AK474='[2]Liste de choix'!$A$4,('[2]Tps prépa fixe'!$B$2*'[2]Paramètres commerciaux'!$C$1)/#REF!,IF('[2]Trame de calcul'!AQ474='[2]Liste de choix'!$A$3,('[2]Tps prépa fixe'!$B$3*'[2]Paramètres commerciaux'!$C$1)/#REF!,0))+IF(AL474&lt;&gt;"",(('[2]Tps prépa fixe'!$B$4*'[2]Paramètres commerciaux'!$C$1)*AM474)/'[2]Trame de calcul'!#REF!,0)+((AL474*'[2]Paramètres commerciaux'!$C$1)+IF('[2]Trame de calcul'!AT474='[2]Liste de choix'!$C$4,'[2]Liste de choix'!$D$4*'[2]Paramètres commerciaux'!$C$1,0))*'[2]Trame de calcul'!AS474,"")</f>
        <v/>
      </c>
      <c r="AX474" s="46" t="str">
        <f>IFERROR(AW474+(AI474/#REF!),"")</f>
        <v/>
      </c>
    </row>
    <row r="475" spans="1:50" x14ac:dyDescent="0.3">
      <c r="A475" s="52"/>
      <c r="B475" s="48"/>
      <c r="C475" s="48"/>
      <c r="D475" s="48"/>
      <c r="E475" s="48"/>
      <c r="F475" s="48"/>
      <c r="G475" s="48"/>
      <c r="H475" s="48"/>
      <c r="I475" s="51" t="str">
        <f t="shared" si="15"/>
        <v/>
      </c>
      <c r="J475" s="50" t="str">
        <f t="shared" si="16"/>
        <v/>
      </c>
      <c r="K475" s="48"/>
      <c r="L475" s="48"/>
      <c r="M475" s="48"/>
      <c r="N475" s="48"/>
      <c r="O475" s="48"/>
      <c r="P475" s="48"/>
      <c r="Q475" s="48"/>
      <c r="R475" s="48"/>
      <c r="S475" s="48"/>
      <c r="T475" s="48"/>
      <c r="U475" s="48"/>
      <c r="V475" s="48"/>
      <c r="W475" s="48"/>
      <c r="X475" s="48"/>
      <c r="Y475" s="48"/>
      <c r="Z475" s="48"/>
      <c r="AA475" s="48"/>
      <c r="AB475" s="48"/>
      <c r="AC475" s="48"/>
      <c r="AD475" s="48"/>
      <c r="AE475" s="48"/>
      <c r="AF475" s="48"/>
      <c r="AG475" s="48"/>
      <c r="AH475" s="48"/>
      <c r="AI475" s="48"/>
      <c r="AJ475" s="48"/>
      <c r="AK475" s="48"/>
      <c r="AL475" s="48"/>
      <c r="AM475" s="48"/>
      <c r="AN475" s="48"/>
      <c r="AO475" s="49">
        <f t="shared" si="17"/>
        <v>0</v>
      </c>
      <c r="AP475" s="49">
        <f t="shared" si="18"/>
        <v>0</v>
      </c>
      <c r="AQ475" s="48"/>
      <c r="AR475" s="48"/>
      <c r="AS475" s="48"/>
      <c r="AT475" s="48"/>
      <c r="AU475" s="47">
        <f t="shared" si="19"/>
        <v>0</v>
      </c>
      <c r="AV475" s="46" t="str">
        <f>IFERROR(#REF!*'[2]Paramètres commerciaux'!$C$5+#REF!*'[2]Paramètres commerciaux'!$C$4+(#REF!*'[2]Paramètres commerciaux'!$C$2)/'[2]Trame de calcul'!#REF!+A475*'[2]Paramètres commerciaux'!$C$2+B475*'[2]Paramètres commerciaux'!$C$2+(AC475*'[2]Paramètres commerciaux'!$C$2)/'[2]Trame de calcul'!#REF!+AD475*'[2]Paramètres commerciaux'!$C$2+(AE475*'[2]Paramètres commerciaux'!$C$2)/'[2]Trame de calcul'!#REF!+AF475*'[2]Paramètres commerciaux'!$C$2+AG475*'[2]Paramètres commerciaux'!$C$2+AH475*'[2]Paramètres commerciaux'!$C$3+AI475*'[2]Paramètres commerciaux'!$C$3+AK475*'[2]Paramètres commerciaux'!$C$2+IF(AL475='[2]Liste de choix'!$A$4,('[2]Tps prépa fixe'!$B$2*'[2]Paramètres commerciaux'!$C$2)/#REF!,IF('[2]Trame de calcul'!AR475='[2]Liste de choix'!$A$3,('[2]Tps prépa fixe'!$B$3*'[2]Paramètres commerciaux'!$C$2)/#REF!,0))+IF(AM475&lt;&gt;"",(('[2]Tps prépa fixe'!$B$4*'[2]Paramètres commerciaux'!$C$2)*AN475)/'[2]Trame de calcul'!#REF!,0)+((AM475*'[2]Paramètres commerciaux'!$C$2)+IF('[2]Trame de calcul'!AU475='[2]Liste de choix'!$C$4,'[2]Liste de choix'!$D$4*'[2]Paramètres commerciaux'!$C$2,0))*'[2]Trame de calcul'!AT475,"")</f>
        <v/>
      </c>
      <c r="AW475" s="46" t="str">
        <f>IFERROR(#REF!+#REF!+(#REF!*'[2]Paramètres commerciaux'!$C$1)/'[2]Trame de calcul'!#REF!+#REF!*'[2]Paramètres commerciaux'!$C$1+A475*'[2]Paramètres commerciaux'!$C$1+(AB475*'[2]Paramètres commerciaux'!$C$1)/#REF!+AC475*'[2]Paramètres commerciaux'!$C$1+(AD475*'[2]Paramètres commerciaux'!$C$1)/'[2]Trame de calcul'!#REF!+AE475*'[2]Paramètres commerciaux'!$C$1+AF475*'[2]Paramètres commerciaux'!$C$1+AG475+AH475+AJ475*'[2]Paramètres commerciaux'!$C$1+IF(AK475='[2]Liste de choix'!$A$4,('[2]Tps prépa fixe'!$B$2*'[2]Paramètres commerciaux'!$C$1)/#REF!,IF('[2]Trame de calcul'!AQ475='[2]Liste de choix'!$A$3,('[2]Tps prépa fixe'!$B$3*'[2]Paramètres commerciaux'!$C$1)/#REF!,0))+IF(AL475&lt;&gt;"",(('[2]Tps prépa fixe'!$B$4*'[2]Paramètres commerciaux'!$C$1)*AM475)/'[2]Trame de calcul'!#REF!,0)+((AL475*'[2]Paramètres commerciaux'!$C$1)+IF('[2]Trame de calcul'!AT475='[2]Liste de choix'!$C$4,'[2]Liste de choix'!$D$4*'[2]Paramètres commerciaux'!$C$1,0))*'[2]Trame de calcul'!AS475,"")</f>
        <v/>
      </c>
      <c r="AX475" s="46" t="str">
        <f>IFERROR(AW475+(AI475/#REF!),"")</f>
        <v/>
      </c>
    </row>
    <row r="476" spans="1:50" x14ac:dyDescent="0.3">
      <c r="A476" s="52"/>
      <c r="B476" s="48"/>
      <c r="C476" s="48"/>
      <c r="D476" s="48"/>
      <c r="E476" s="48"/>
      <c r="F476" s="48"/>
      <c r="G476" s="48"/>
      <c r="H476" s="48"/>
      <c r="I476" s="51" t="str">
        <f t="shared" si="15"/>
        <v/>
      </c>
      <c r="J476" s="50" t="str">
        <f t="shared" si="16"/>
        <v/>
      </c>
      <c r="K476" s="48"/>
      <c r="L476" s="48"/>
      <c r="M476" s="48"/>
      <c r="N476" s="48"/>
      <c r="O476" s="48"/>
      <c r="P476" s="48"/>
      <c r="Q476" s="48"/>
      <c r="R476" s="48"/>
      <c r="S476" s="48"/>
      <c r="T476" s="48"/>
      <c r="U476" s="48"/>
      <c r="V476" s="48"/>
      <c r="W476" s="48"/>
      <c r="X476" s="48"/>
      <c r="Y476" s="48"/>
      <c r="Z476" s="48"/>
      <c r="AA476" s="48"/>
      <c r="AB476" s="48"/>
      <c r="AC476" s="48"/>
      <c r="AD476" s="48"/>
      <c r="AE476" s="48"/>
      <c r="AF476" s="48"/>
      <c r="AG476" s="48"/>
      <c r="AH476" s="48"/>
      <c r="AI476" s="48"/>
      <c r="AJ476" s="48"/>
      <c r="AK476" s="48"/>
      <c r="AL476" s="48"/>
      <c r="AM476" s="48"/>
      <c r="AN476" s="48"/>
      <c r="AO476" s="49">
        <f t="shared" si="17"/>
        <v>0</v>
      </c>
      <c r="AP476" s="49">
        <f t="shared" si="18"/>
        <v>0</v>
      </c>
      <c r="AQ476" s="48"/>
      <c r="AR476" s="48"/>
      <c r="AS476" s="48"/>
      <c r="AT476" s="48"/>
      <c r="AU476" s="47">
        <f t="shared" si="19"/>
        <v>0</v>
      </c>
      <c r="AV476" s="46" t="str">
        <f>IFERROR(#REF!*'[2]Paramètres commerciaux'!$C$5+#REF!*'[2]Paramètres commerciaux'!$C$4+(#REF!*'[2]Paramètres commerciaux'!$C$2)/'[2]Trame de calcul'!#REF!+A476*'[2]Paramètres commerciaux'!$C$2+B476*'[2]Paramètres commerciaux'!$C$2+(AC476*'[2]Paramètres commerciaux'!$C$2)/'[2]Trame de calcul'!#REF!+AD476*'[2]Paramètres commerciaux'!$C$2+(AE476*'[2]Paramètres commerciaux'!$C$2)/'[2]Trame de calcul'!#REF!+AF476*'[2]Paramètres commerciaux'!$C$2+AG476*'[2]Paramètres commerciaux'!$C$2+AH476*'[2]Paramètres commerciaux'!$C$3+AI476*'[2]Paramètres commerciaux'!$C$3+AK476*'[2]Paramètres commerciaux'!$C$2+IF(AL476='[2]Liste de choix'!$A$4,('[2]Tps prépa fixe'!$B$2*'[2]Paramètres commerciaux'!$C$2)/#REF!,IF('[2]Trame de calcul'!AR476='[2]Liste de choix'!$A$3,('[2]Tps prépa fixe'!$B$3*'[2]Paramètres commerciaux'!$C$2)/#REF!,0))+IF(AM476&lt;&gt;"",(('[2]Tps prépa fixe'!$B$4*'[2]Paramètres commerciaux'!$C$2)*AN476)/'[2]Trame de calcul'!#REF!,0)+((AM476*'[2]Paramètres commerciaux'!$C$2)+IF('[2]Trame de calcul'!AU476='[2]Liste de choix'!$C$4,'[2]Liste de choix'!$D$4*'[2]Paramètres commerciaux'!$C$2,0))*'[2]Trame de calcul'!AT476,"")</f>
        <v/>
      </c>
      <c r="AW476" s="46" t="str">
        <f>IFERROR(#REF!+#REF!+(#REF!*'[2]Paramètres commerciaux'!$C$1)/'[2]Trame de calcul'!#REF!+#REF!*'[2]Paramètres commerciaux'!$C$1+A476*'[2]Paramètres commerciaux'!$C$1+(AB476*'[2]Paramètres commerciaux'!$C$1)/#REF!+AC476*'[2]Paramètres commerciaux'!$C$1+(AD476*'[2]Paramètres commerciaux'!$C$1)/'[2]Trame de calcul'!#REF!+AE476*'[2]Paramètres commerciaux'!$C$1+AF476*'[2]Paramètres commerciaux'!$C$1+AG476+AH476+AJ476*'[2]Paramètres commerciaux'!$C$1+IF(AK476='[2]Liste de choix'!$A$4,('[2]Tps prépa fixe'!$B$2*'[2]Paramètres commerciaux'!$C$1)/#REF!,IF('[2]Trame de calcul'!AQ476='[2]Liste de choix'!$A$3,('[2]Tps prépa fixe'!$B$3*'[2]Paramètres commerciaux'!$C$1)/#REF!,0))+IF(AL476&lt;&gt;"",(('[2]Tps prépa fixe'!$B$4*'[2]Paramètres commerciaux'!$C$1)*AM476)/'[2]Trame de calcul'!#REF!,0)+((AL476*'[2]Paramètres commerciaux'!$C$1)+IF('[2]Trame de calcul'!AT476='[2]Liste de choix'!$C$4,'[2]Liste de choix'!$D$4*'[2]Paramètres commerciaux'!$C$1,0))*'[2]Trame de calcul'!AS476,"")</f>
        <v/>
      </c>
      <c r="AX476" s="46" t="str">
        <f>IFERROR(AW476+(AI476/#REF!),"")</f>
        <v/>
      </c>
    </row>
    <row r="477" spans="1:50" x14ac:dyDescent="0.3">
      <c r="A477" s="52"/>
      <c r="B477" s="48"/>
      <c r="C477" s="48"/>
      <c r="D477" s="48"/>
      <c r="E477" s="48"/>
      <c r="F477" s="48"/>
      <c r="G477" s="48"/>
      <c r="H477" s="48"/>
      <c r="I477" s="51" t="str">
        <f t="shared" si="15"/>
        <v/>
      </c>
      <c r="J477" s="50" t="str">
        <f t="shared" si="16"/>
        <v/>
      </c>
      <c r="K477" s="48"/>
      <c r="L477" s="48"/>
      <c r="M477" s="48"/>
      <c r="N477" s="48"/>
      <c r="O477" s="48"/>
      <c r="P477" s="48"/>
      <c r="Q477" s="48"/>
      <c r="R477" s="48"/>
      <c r="S477" s="48"/>
      <c r="T477" s="48"/>
      <c r="U477" s="48"/>
      <c r="V477" s="48"/>
      <c r="W477" s="48"/>
      <c r="X477" s="48"/>
      <c r="Y477" s="48"/>
      <c r="Z477" s="48"/>
      <c r="AA477" s="48"/>
      <c r="AB477" s="48"/>
      <c r="AC477" s="48"/>
      <c r="AD477" s="48"/>
      <c r="AE477" s="48"/>
      <c r="AF477" s="48"/>
      <c r="AG477" s="48"/>
      <c r="AH477" s="48"/>
      <c r="AI477" s="48"/>
      <c r="AJ477" s="48"/>
      <c r="AK477" s="48"/>
      <c r="AL477" s="48"/>
      <c r="AM477" s="48"/>
      <c r="AN477" s="48"/>
      <c r="AO477" s="49">
        <f t="shared" si="17"/>
        <v>0</v>
      </c>
      <c r="AP477" s="49">
        <f t="shared" si="18"/>
        <v>0</v>
      </c>
      <c r="AQ477" s="48"/>
      <c r="AR477" s="48"/>
      <c r="AS477" s="48"/>
      <c r="AT477" s="48"/>
      <c r="AU477" s="47">
        <f t="shared" si="19"/>
        <v>0</v>
      </c>
      <c r="AV477" s="46" t="str">
        <f>IFERROR(#REF!*'[2]Paramètres commerciaux'!$C$5+#REF!*'[2]Paramètres commerciaux'!$C$4+(#REF!*'[2]Paramètres commerciaux'!$C$2)/'[2]Trame de calcul'!#REF!+A477*'[2]Paramètres commerciaux'!$C$2+B477*'[2]Paramètres commerciaux'!$C$2+(AC477*'[2]Paramètres commerciaux'!$C$2)/'[2]Trame de calcul'!#REF!+AD477*'[2]Paramètres commerciaux'!$C$2+(AE477*'[2]Paramètres commerciaux'!$C$2)/'[2]Trame de calcul'!#REF!+AF477*'[2]Paramètres commerciaux'!$C$2+AG477*'[2]Paramètres commerciaux'!$C$2+AH477*'[2]Paramètres commerciaux'!$C$3+AI477*'[2]Paramètres commerciaux'!$C$3+AK477*'[2]Paramètres commerciaux'!$C$2+IF(AL477='[2]Liste de choix'!$A$4,('[2]Tps prépa fixe'!$B$2*'[2]Paramètres commerciaux'!$C$2)/#REF!,IF('[2]Trame de calcul'!AR477='[2]Liste de choix'!$A$3,('[2]Tps prépa fixe'!$B$3*'[2]Paramètres commerciaux'!$C$2)/#REF!,0))+IF(AM477&lt;&gt;"",(('[2]Tps prépa fixe'!$B$4*'[2]Paramètres commerciaux'!$C$2)*AN477)/'[2]Trame de calcul'!#REF!,0)+((AM477*'[2]Paramètres commerciaux'!$C$2)+IF('[2]Trame de calcul'!AU477='[2]Liste de choix'!$C$4,'[2]Liste de choix'!$D$4*'[2]Paramètres commerciaux'!$C$2,0))*'[2]Trame de calcul'!AT477,"")</f>
        <v/>
      </c>
      <c r="AW477" s="46" t="str">
        <f>IFERROR(#REF!+#REF!+(#REF!*'[2]Paramètres commerciaux'!$C$1)/'[2]Trame de calcul'!#REF!+#REF!*'[2]Paramètres commerciaux'!$C$1+A477*'[2]Paramètres commerciaux'!$C$1+(AB477*'[2]Paramètres commerciaux'!$C$1)/#REF!+AC477*'[2]Paramètres commerciaux'!$C$1+(AD477*'[2]Paramètres commerciaux'!$C$1)/'[2]Trame de calcul'!#REF!+AE477*'[2]Paramètres commerciaux'!$C$1+AF477*'[2]Paramètres commerciaux'!$C$1+AG477+AH477+AJ477*'[2]Paramètres commerciaux'!$C$1+IF(AK477='[2]Liste de choix'!$A$4,('[2]Tps prépa fixe'!$B$2*'[2]Paramètres commerciaux'!$C$1)/#REF!,IF('[2]Trame de calcul'!AQ477='[2]Liste de choix'!$A$3,('[2]Tps prépa fixe'!$B$3*'[2]Paramètres commerciaux'!$C$1)/#REF!,0))+IF(AL477&lt;&gt;"",(('[2]Tps prépa fixe'!$B$4*'[2]Paramètres commerciaux'!$C$1)*AM477)/'[2]Trame de calcul'!#REF!,0)+((AL477*'[2]Paramètres commerciaux'!$C$1)+IF('[2]Trame de calcul'!AT477='[2]Liste de choix'!$C$4,'[2]Liste de choix'!$D$4*'[2]Paramètres commerciaux'!$C$1,0))*'[2]Trame de calcul'!AS477,"")</f>
        <v/>
      </c>
      <c r="AX477" s="46" t="str">
        <f>IFERROR(AW477+(AI477/#REF!),"")</f>
        <v/>
      </c>
    </row>
    <row r="478" spans="1:50" x14ac:dyDescent="0.3">
      <c r="A478" s="52"/>
      <c r="B478" s="48"/>
      <c r="C478" s="48"/>
      <c r="D478" s="48"/>
      <c r="E478" s="48"/>
      <c r="F478" s="48"/>
      <c r="G478" s="48"/>
      <c r="H478" s="48"/>
      <c r="I478" s="51" t="str">
        <f t="shared" si="15"/>
        <v/>
      </c>
      <c r="J478" s="50" t="str">
        <f t="shared" si="16"/>
        <v/>
      </c>
      <c r="K478" s="48"/>
      <c r="L478" s="48"/>
      <c r="M478" s="48"/>
      <c r="N478" s="48"/>
      <c r="O478" s="48"/>
      <c r="P478" s="48"/>
      <c r="Q478" s="48"/>
      <c r="R478" s="48"/>
      <c r="S478" s="48"/>
      <c r="T478" s="48"/>
      <c r="U478" s="48"/>
      <c r="V478" s="48"/>
      <c r="W478" s="48"/>
      <c r="X478" s="48"/>
      <c r="Y478" s="48"/>
      <c r="Z478" s="48"/>
      <c r="AA478" s="48"/>
      <c r="AB478" s="48"/>
      <c r="AC478" s="48"/>
      <c r="AD478" s="48"/>
      <c r="AE478" s="48"/>
      <c r="AF478" s="48"/>
      <c r="AG478" s="48"/>
      <c r="AH478" s="48"/>
      <c r="AI478" s="48"/>
      <c r="AJ478" s="48"/>
      <c r="AK478" s="48"/>
      <c r="AL478" s="48"/>
      <c r="AM478" s="48"/>
      <c r="AN478" s="48"/>
      <c r="AO478" s="49">
        <f t="shared" si="17"/>
        <v>0</v>
      </c>
      <c r="AP478" s="49">
        <f t="shared" si="18"/>
        <v>0</v>
      </c>
      <c r="AQ478" s="48"/>
      <c r="AR478" s="48"/>
      <c r="AS478" s="48"/>
      <c r="AT478" s="48"/>
      <c r="AU478" s="47">
        <f t="shared" si="19"/>
        <v>0</v>
      </c>
      <c r="AV478" s="46" t="str">
        <f>IFERROR(#REF!*'[2]Paramètres commerciaux'!$C$5+#REF!*'[2]Paramètres commerciaux'!$C$4+(#REF!*'[2]Paramètres commerciaux'!$C$2)/'[2]Trame de calcul'!#REF!+A478*'[2]Paramètres commerciaux'!$C$2+B478*'[2]Paramètres commerciaux'!$C$2+(AC478*'[2]Paramètres commerciaux'!$C$2)/'[2]Trame de calcul'!#REF!+AD478*'[2]Paramètres commerciaux'!$C$2+(AE478*'[2]Paramètres commerciaux'!$C$2)/'[2]Trame de calcul'!#REF!+AF478*'[2]Paramètres commerciaux'!$C$2+AG478*'[2]Paramètres commerciaux'!$C$2+AH478*'[2]Paramètres commerciaux'!$C$3+AI478*'[2]Paramètres commerciaux'!$C$3+AK478*'[2]Paramètres commerciaux'!$C$2+IF(AL478='[2]Liste de choix'!$A$4,('[2]Tps prépa fixe'!$B$2*'[2]Paramètres commerciaux'!$C$2)/#REF!,IF('[2]Trame de calcul'!AR478='[2]Liste de choix'!$A$3,('[2]Tps prépa fixe'!$B$3*'[2]Paramètres commerciaux'!$C$2)/#REF!,0))+IF(AM478&lt;&gt;"",(('[2]Tps prépa fixe'!$B$4*'[2]Paramètres commerciaux'!$C$2)*AN478)/'[2]Trame de calcul'!#REF!,0)+((AM478*'[2]Paramètres commerciaux'!$C$2)+IF('[2]Trame de calcul'!AU478='[2]Liste de choix'!$C$4,'[2]Liste de choix'!$D$4*'[2]Paramètres commerciaux'!$C$2,0))*'[2]Trame de calcul'!AT478,"")</f>
        <v/>
      </c>
      <c r="AW478" s="46" t="str">
        <f>IFERROR(#REF!+#REF!+(#REF!*'[2]Paramètres commerciaux'!$C$1)/'[2]Trame de calcul'!#REF!+#REF!*'[2]Paramètres commerciaux'!$C$1+A478*'[2]Paramètres commerciaux'!$C$1+(AB478*'[2]Paramètres commerciaux'!$C$1)/#REF!+AC478*'[2]Paramètres commerciaux'!$C$1+(AD478*'[2]Paramètres commerciaux'!$C$1)/'[2]Trame de calcul'!#REF!+AE478*'[2]Paramètres commerciaux'!$C$1+AF478*'[2]Paramètres commerciaux'!$C$1+AG478+AH478+AJ478*'[2]Paramètres commerciaux'!$C$1+IF(AK478='[2]Liste de choix'!$A$4,('[2]Tps prépa fixe'!$B$2*'[2]Paramètres commerciaux'!$C$1)/#REF!,IF('[2]Trame de calcul'!AQ478='[2]Liste de choix'!$A$3,('[2]Tps prépa fixe'!$B$3*'[2]Paramètres commerciaux'!$C$1)/#REF!,0))+IF(AL478&lt;&gt;"",(('[2]Tps prépa fixe'!$B$4*'[2]Paramètres commerciaux'!$C$1)*AM478)/'[2]Trame de calcul'!#REF!,0)+((AL478*'[2]Paramètres commerciaux'!$C$1)+IF('[2]Trame de calcul'!AT478='[2]Liste de choix'!$C$4,'[2]Liste de choix'!$D$4*'[2]Paramètres commerciaux'!$C$1,0))*'[2]Trame de calcul'!AS478,"")</f>
        <v/>
      </c>
      <c r="AX478" s="46" t="str">
        <f>IFERROR(AW478+(AI478/#REF!),"")</f>
        <v/>
      </c>
    </row>
    <row r="479" spans="1:50" x14ac:dyDescent="0.3">
      <c r="A479" s="52"/>
      <c r="B479" s="48"/>
      <c r="C479" s="48"/>
      <c r="D479" s="48"/>
      <c r="E479" s="48"/>
      <c r="F479" s="48"/>
      <c r="G479" s="48"/>
      <c r="H479" s="48"/>
      <c r="I479" s="51" t="str">
        <f t="shared" si="15"/>
        <v/>
      </c>
      <c r="J479" s="50" t="str">
        <f t="shared" si="16"/>
        <v/>
      </c>
      <c r="K479" s="48"/>
      <c r="L479" s="48"/>
      <c r="M479" s="48"/>
      <c r="N479" s="48"/>
      <c r="O479" s="48"/>
      <c r="P479" s="48"/>
      <c r="Q479" s="48"/>
      <c r="R479" s="48"/>
      <c r="S479" s="48"/>
      <c r="T479" s="48"/>
      <c r="U479" s="48"/>
      <c r="V479" s="48"/>
      <c r="W479" s="48"/>
      <c r="X479" s="48"/>
      <c r="Y479" s="48"/>
      <c r="Z479" s="48"/>
      <c r="AA479" s="48"/>
      <c r="AB479" s="48"/>
      <c r="AC479" s="48"/>
      <c r="AD479" s="48"/>
      <c r="AE479" s="48"/>
      <c r="AF479" s="48"/>
      <c r="AG479" s="48"/>
      <c r="AH479" s="48"/>
      <c r="AI479" s="48"/>
      <c r="AJ479" s="48"/>
      <c r="AK479" s="48"/>
      <c r="AL479" s="48"/>
      <c r="AM479" s="48"/>
      <c r="AN479" s="48"/>
      <c r="AO479" s="49">
        <f t="shared" si="17"/>
        <v>0</v>
      </c>
      <c r="AP479" s="49">
        <f t="shared" si="18"/>
        <v>0</v>
      </c>
      <c r="AQ479" s="48"/>
      <c r="AR479" s="48"/>
      <c r="AS479" s="48"/>
      <c r="AT479" s="48"/>
      <c r="AU479" s="47">
        <f t="shared" si="19"/>
        <v>0</v>
      </c>
      <c r="AV479" s="46" t="str">
        <f>IFERROR(#REF!*'[2]Paramètres commerciaux'!$C$5+#REF!*'[2]Paramètres commerciaux'!$C$4+(#REF!*'[2]Paramètres commerciaux'!$C$2)/'[2]Trame de calcul'!#REF!+A479*'[2]Paramètres commerciaux'!$C$2+B479*'[2]Paramètres commerciaux'!$C$2+(AC479*'[2]Paramètres commerciaux'!$C$2)/'[2]Trame de calcul'!#REF!+AD479*'[2]Paramètres commerciaux'!$C$2+(AE479*'[2]Paramètres commerciaux'!$C$2)/'[2]Trame de calcul'!#REF!+AF479*'[2]Paramètres commerciaux'!$C$2+AG479*'[2]Paramètres commerciaux'!$C$2+AH479*'[2]Paramètres commerciaux'!$C$3+AI479*'[2]Paramètres commerciaux'!$C$3+AK479*'[2]Paramètres commerciaux'!$C$2+IF(AL479='[2]Liste de choix'!$A$4,('[2]Tps prépa fixe'!$B$2*'[2]Paramètres commerciaux'!$C$2)/#REF!,IF('[2]Trame de calcul'!AR479='[2]Liste de choix'!$A$3,('[2]Tps prépa fixe'!$B$3*'[2]Paramètres commerciaux'!$C$2)/#REF!,0))+IF(AM479&lt;&gt;"",(('[2]Tps prépa fixe'!$B$4*'[2]Paramètres commerciaux'!$C$2)*AN479)/'[2]Trame de calcul'!#REF!,0)+((AM479*'[2]Paramètres commerciaux'!$C$2)+IF('[2]Trame de calcul'!AU479='[2]Liste de choix'!$C$4,'[2]Liste de choix'!$D$4*'[2]Paramètres commerciaux'!$C$2,0))*'[2]Trame de calcul'!AT479,"")</f>
        <v/>
      </c>
      <c r="AW479" s="46" t="str">
        <f>IFERROR(#REF!+#REF!+(#REF!*'[2]Paramètres commerciaux'!$C$1)/'[2]Trame de calcul'!#REF!+#REF!*'[2]Paramètres commerciaux'!$C$1+A479*'[2]Paramètres commerciaux'!$C$1+(AB479*'[2]Paramètres commerciaux'!$C$1)/#REF!+AC479*'[2]Paramètres commerciaux'!$C$1+(AD479*'[2]Paramètres commerciaux'!$C$1)/'[2]Trame de calcul'!#REF!+AE479*'[2]Paramètres commerciaux'!$C$1+AF479*'[2]Paramètres commerciaux'!$C$1+AG479+AH479+AJ479*'[2]Paramètres commerciaux'!$C$1+IF(AK479='[2]Liste de choix'!$A$4,('[2]Tps prépa fixe'!$B$2*'[2]Paramètres commerciaux'!$C$1)/#REF!,IF('[2]Trame de calcul'!AQ479='[2]Liste de choix'!$A$3,('[2]Tps prépa fixe'!$B$3*'[2]Paramètres commerciaux'!$C$1)/#REF!,0))+IF(AL479&lt;&gt;"",(('[2]Tps prépa fixe'!$B$4*'[2]Paramètres commerciaux'!$C$1)*AM479)/'[2]Trame de calcul'!#REF!,0)+((AL479*'[2]Paramètres commerciaux'!$C$1)+IF('[2]Trame de calcul'!AT479='[2]Liste de choix'!$C$4,'[2]Liste de choix'!$D$4*'[2]Paramètres commerciaux'!$C$1,0))*'[2]Trame de calcul'!AS479,"")</f>
        <v/>
      </c>
      <c r="AX479" s="46" t="str">
        <f>IFERROR(AW479+(AI479/#REF!),"")</f>
        <v/>
      </c>
    </row>
    <row r="480" spans="1:50" x14ac:dyDescent="0.3">
      <c r="A480" s="52"/>
      <c r="B480" s="48"/>
      <c r="C480" s="48"/>
      <c r="D480" s="48"/>
      <c r="E480" s="48"/>
      <c r="F480" s="48"/>
      <c r="G480" s="48"/>
      <c r="H480" s="48"/>
      <c r="I480" s="51" t="str">
        <f t="shared" si="15"/>
        <v/>
      </c>
      <c r="J480" s="50" t="str">
        <f t="shared" si="16"/>
        <v/>
      </c>
      <c r="K480" s="48"/>
      <c r="L480" s="48"/>
      <c r="M480" s="48"/>
      <c r="N480" s="48"/>
      <c r="O480" s="48"/>
      <c r="P480" s="48"/>
      <c r="Q480" s="48"/>
      <c r="R480" s="48"/>
      <c r="S480" s="48"/>
      <c r="T480" s="48"/>
      <c r="U480" s="48"/>
      <c r="V480" s="48"/>
      <c r="W480" s="48"/>
      <c r="X480" s="48"/>
      <c r="Y480" s="48"/>
      <c r="Z480" s="48"/>
      <c r="AA480" s="48"/>
      <c r="AB480" s="48"/>
      <c r="AC480" s="48"/>
      <c r="AD480" s="48"/>
      <c r="AE480" s="48"/>
      <c r="AF480" s="48"/>
      <c r="AG480" s="48"/>
      <c r="AH480" s="48"/>
      <c r="AI480" s="48"/>
      <c r="AJ480" s="48"/>
      <c r="AK480" s="48"/>
      <c r="AL480" s="48"/>
      <c r="AM480" s="48"/>
      <c r="AN480" s="48"/>
      <c r="AO480" s="49">
        <f t="shared" si="17"/>
        <v>0</v>
      </c>
      <c r="AP480" s="49">
        <f t="shared" si="18"/>
        <v>0</v>
      </c>
      <c r="AQ480" s="48"/>
      <c r="AR480" s="48"/>
      <c r="AS480" s="48"/>
      <c r="AT480" s="48"/>
      <c r="AU480" s="47">
        <f t="shared" si="19"/>
        <v>0</v>
      </c>
      <c r="AV480" s="46" t="str">
        <f>IFERROR(#REF!*'[2]Paramètres commerciaux'!$C$5+#REF!*'[2]Paramètres commerciaux'!$C$4+(#REF!*'[2]Paramètres commerciaux'!$C$2)/'[2]Trame de calcul'!#REF!+A480*'[2]Paramètres commerciaux'!$C$2+B480*'[2]Paramètres commerciaux'!$C$2+(AC480*'[2]Paramètres commerciaux'!$C$2)/'[2]Trame de calcul'!#REF!+AD480*'[2]Paramètres commerciaux'!$C$2+(AE480*'[2]Paramètres commerciaux'!$C$2)/'[2]Trame de calcul'!#REF!+AF480*'[2]Paramètres commerciaux'!$C$2+AG480*'[2]Paramètres commerciaux'!$C$2+AH480*'[2]Paramètres commerciaux'!$C$3+AI480*'[2]Paramètres commerciaux'!$C$3+AK480*'[2]Paramètres commerciaux'!$C$2+IF(AL480='[2]Liste de choix'!$A$4,('[2]Tps prépa fixe'!$B$2*'[2]Paramètres commerciaux'!$C$2)/#REF!,IF('[2]Trame de calcul'!AR480='[2]Liste de choix'!$A$3,('[2]Tps prépa fixe'!$B$3*'[2]Paramètres commerciaux'!$C$2)/#REF!,0))+IF(AM480&lt;&gt;"",(('[2]Tps prépa fixe'!$B$4*'[2]Paramètres commerciaux'!$C$2)*AN480)/'[2]Trame de calcul'!#REF!,0)+((AM480*'[2]Paramètres commerciaux'!$C$2)+IF('[2]Trame de calcul'!AU480='[2]Liste de choix'!$C$4,'[2]Liste de choix'!$D$4*'[2]Paramètres commerciaux'!$C$2,0))*'[2]Trame de calcul'!AT480,"")</f>
        <v/>
      </c>
      <c r="AW480" s="46" t="str">
        <f>IFERROR(#REF!+#REF!+(#REF!*'[2]Paramètres commerciaux'!$C$1)/'[2]Trame de calcul'!#REF!+#REF!*'[2]Paramètres commerciaux'!$C$1+A480*'[2]Paramètres commerciaux'!$C$1+(AB480*'[2]Paramètres commerciaux'!$C$1)/#REF!+AC480*'[2]Paramètres commerciaux'!$C$1+(AD480*'[2]Paramètres commerciaux'!$C$1)/'[2]Trame de calcul'!#REF!+AE480*'[2]Paramètres commerciaux'!$C$1+AF480*'[2]Paramètres commerciaux'!$C$1+AG480+AH480+AJ480*'[2]Paramètres commerciaux'!$C$1+IF(AK480='[2]Liste de choix'!$A$4,('[2]Tps prépa fixe'!$B$2*'[2]Paramètres commerciaux'!$C$1)/#REF!,IF('[2]Trame de calcul'!AQ480='[2]Liste de choix'!$A$3,('[2]Tps prépa fixe'!$B$3*'[2]Paramètres commerciaux'!$C$1)/#REF!,0))+IF(AL480&lt;&gt;"",(('[2]Tps prépa fixe'!$B$4*'[2]Paramètres commerciaux'!$C$1)*AM480)/'[2]Trame de calcul'!#REF!,0)+((AL480*'[2]Paramètres commerciaux'!$C$1)+IF('[2]Trame de calcul'!AT480='[2]Liste de choix'!$C$4,'[2]Liste de choix'!$D$4*'[2]Paramètres commerciaux'!$C$1,0))*'[2]Trame de calcul'!AS480,"")</f>
        <v/>
      </c>
      <c r="AX480" s="46" t="str">
        <f>IFERROR(AW480+(AI480/#REF!),"")</f>
        <v/>
      </c>
    </row>
    <row r="481" spans="1:50" x14ac:dyDescent="0.3">
      <c r="A481" s="52"/>
      <c r="B481" s="48"/>
      <c r="C481" s="48"/>
      <c r="D481" s="48"/>
      <c r="E481" s="48"/>
      <c r="F481" s="48"/>
      <c r="G481" s="48"/>
      <c r="H481" s="48"/>
      <c r="I481" s="51" t="str">
        <f t="shared" si="15"/>
        <v/>
      </c>
      <c r="J481" s="50" t="str">
        <f t="shared" si="16"/>
        <v/>
      </c>
      <c r="K481" s="48"/>
      <c r="L481" s="48"/>
      <c r="M481" s="48"/>
      <c r="N481" s="48"/>
      <c r="O481" s="48"/>
      <c r="P481" s="48"/>
      <c r="Q481" s="48"/>
      <c r="R481" s="48"/>
      <c r="S481" s="48"/>
      <c r="T481" s="48"/>
      <c r="U481" s="48"/>
      <c r="V481" s="48"/>
      <c r="W481" s="48"/>
      <c r="X481" s="48"/>
      <c r="Y481" s="48"/>
      <c r="Z481" s="48"/>
      <c r="AA481" s="48"/>
      <c r="AB481" s="48"/>
      <c r="AC481" s="48"/>
      <c r="AD481" s="48"/>
      <c r="AE481" s="48"/>
      <c r="AF481" s="48"/>
      <c r="AG481" s="48"/>
      <c r="AH481" s="48"/>
      <c r="AI481" s="48"/>
      <c r="AJ481" s="48"/>
      <c r="AK481" s="48"/>
      <c r="AL481" s="48"/>
      <c r="AM481" s="48"/>
      <c r="AN481" s="48"/>
      <c r="AO481" s="49">
        <f t="shared" si="17"/>
        <v>0</v>
      </c>
      <c r="AP481" s="49">
        <f t="shared" si="18"/>
        <v>0</v>
      </c>
      <c r="AQ481" s="48"/>
      <c r="AR481" s="48"/>
      <c r="AS481" s="48"/>
      <c r="AT481" s="48"/>
      <c r="AU481" s="47">
        <f t="shared" si="19"/>
        <v>0</v>
      </c>
      <c r="AV481" s="46" t="str">
        <f>IFERROR(#REF!*'[2]Paramètres commerciaux'!$C$5+#REF!*'[2]Paramètres commerciaux'!$C$4+(#REF!*'[2]Paramètres commerciaux'!$C$2)/'[2]Trame de calcul'!#REF!+A481*'[2]Paramètres commerciaux'!$C$2+B481*'[2]Paramètres commerciaux'!$C$2+(AC481*'[2]Paramètres commerciaux'!$C$2)/'[2]Trame de calcul'!#REF!+AD481*'[2]Paramètres commerciaux'!$C$2+(AE481*'[2]Paramètres commerciaux'!$C$2)/'[2]Trame de calcul'!#REF!+AF481*'[2]Paramètres commerciaux'!$C$2+AG481*'[2]Paramètres commerciaux'!$C$2+AH481*'[2]Paramètres commerciaux'!$C$3+AI481*'[2]Paramètres commerciaux'!$C$3+AK481*'[2]Paramètres commerciaux'!$C$2+IF(AL481='[2]Liste de choix'!$A$4,('[2]Tps prépa fixe'!$B$2*'[2]Paramètres commerciaux'!$C$2)/#REF!,IF('[2]Trame de calcul'!AR481='[2]Liste de choix'!$A$3,('[2]Tps prépa fixe'!$B$3*'[2]Paramètres commerciaux'!$C$2)/#REF!,0))+IF(AM481&lt;&gt;"",(('[2]Tps prépa fixe'!$B$4*'[2]Paramètres commerciaux'!$C$2)*AN481)/'[2]Trame de calcul'!#REF!,0)+((AM481*'[2]Paramètres commerciaux'!$C$2)+IF('[2]Trame de calcul'!AU481='[2]Liste de choix'!$C$4,'[2]Liste de choix'!$D$4*'[2]Paramètres commerciaux'!$C$2,0))*'[2]Trame de calcul'!AT481,"")</f>
        <v/>
      </c>
      <c r="AW481" s="46" t="str">
        <f>IFERROR(#REF!+#REF!+(#REF!*'[2]Paramètres commerciaux'!$C$1)/'[2]Trame de calcul'!#REF!+#REF!*'[2]Paramètres commerciaux'!$C$1+A481*'[2]Paramètres commerciaux'!$C$1+(AB481*'[2]Paramètres commerciaux'!$C$1)/#REF!+AC481*'[2]Paramètres commerciaux'!$C$1+(AD481*'[2]Paramètres commerciaux'!$C$1)/'[2]Trame de calcul'!#REF!+AE481*'[2]Paramètres commerciaux'!$C$1+AF481*'[2]Paramètres commerciaux'!$C$1+AG481+AH481+AJ481*'[2]Paramètres commerciaux'!$C$1+IF(AK481='[2]Liste de choix'!$A$4,('[2]Tps prépa fixe'!$B$2*'[2]Paramètres commerciaux'!$C$1)/#REF!,IF('[2]Trame de calcul'!AQ481='[2]Liste de choix'!$A$3,('[2]Tps prépa fixe'!$B$3*'[2]Paramètres commerciaux'!$C$1)/#REF!,0))+IF(AL481&lt;&gt;"",(('[2]Tps prépa fixe'!$B$4*'[2]Paramètres commerciaux'!$C$1)*AM481)/'[2]Trame de calcul'!#REF!,0)+((AL481*'[2]Paramètres commerciaux'!$C$1)+IF('[2]Trame de calcul'!AT481='[2]Liste de choix'!$C$4,'[2]Liste de choix'!$D$4*'[2]Paramètres commerciaux'!$C$1,0))*'[2]Trame de calcul'!AS481,"")</f>
        <v/>
      </c>
      <c r="AX481" s="46" t="str">
        <f>IFERROR(AW481+(AI481/#REF!),"")</f>
        <v/>
      </c>
    </row>
    <row r="482" spans="1:50" x14ac:dyDescent="0.3">
      <c r="A482" s="52"/>
      <c r="B482" s="48"/>
      <c r="C482" s="48"/>
      <c r="D482" s="48"/>
      <c r="E482" s="48"/>
      <c r="F482" s="48"/>
      <c r="G482" s="48"/>
      <c r="H482" s="48"/>
      <c r="I482" s="51" t="str">
        <f t="shared" si="15"/>
        <v/>
      </c>
      <c r="J482" s="50" t="str">
        <f t="shared" si="16"/>
        <v/>
      </c>
      <c r="K482" s="48"/>
      <c r="L482" s="48"/>
      <c r="M482" s="48"/>
      <c r="N482" s="48"/>
      <c r="O482" s="48"/>
      <c r="P482" s="48"/>
      <c r="Q482" s="48"/>
      <c r="R482" s="48"/>
      <c r="S482" s="48"/>
      <c r="T482" s="48"/>
      <c r="U482" s="48"/>
      <c r="V482" s="48"/>
      <c r="W482" s="48"/>
      <c r="X482" s="48"/>
      <c r="Y482" s="48"/>
      <c r="Z482" s="48"/>
      <c r="AA482" s="48"/>
      <c r="AB482" s="48"/>
      <c r="AC482" s="48"/>
      <c r="AD482" s="48"/>
      <c r="AE482" s="48"/>
      <c r="AF482" s="48"/>
      <c r="AG482" s="48"/>
      <c r="AH482" s="48"/>
      <c r="AI482" s="48"/>
      <c r="AJ482" s="48"/>
      <c r="AK482" s="48"/>
      <c r="AL482" s="48"/>
      <c r="AM482" s="48"/>
      <c r="AN482" s="48"/>
      <c r="AO482" s="49">
        <f t="shared" si="17"/>
        <v>0</v>
      </c>
      <c r="AP482" s="49">
        <f t="shared" si="18"/>
        <v>0</v>
      </c>
      <c r="AQ482" s="48"/>
      <c r="AR482" s="48"/>
      <c r="AS482" s="48"/>
      <c r="AT482" s="48"/>
      <c r="AU482" s="47">
        <f t="shared" si="19"/>
        <v>0</v>
      </c>
      <c r="AV482" s="46" t="str">
        <f>IFERROR(#REF!*'[2]Paramètres commerciaux'!$C$5+#REF!*'[2]Paramètres commerciaux'!$C$4+(#REF!*'[2]Paramètres commerciaux'!$C$2)/'[2]Trame de calcul'!#REF!+A482*'[2]Paramètres commerciaux'!$C$2+B482*'[2]Paramètres commerciaux'!$C$2+(AC482*'[2]Paramètres commerciaux'!$C$2)/'[2]Trame de calcul'!#REF!+AD482*'[2]Paramètres commerciaux'!$C$2+(AE482*'[2]Paramètres commerciaux'!$C$2)/'[2]Trame de calcul'!#REF!+AF482*'[2]Paramètres commerciaux'!$C$2+AG482*'[2]Paramètres commerciaux'!$C$2+AH482*'[2]Paramètres commerciaux'!$C$3+AI482*'[2]Paramètres commerciaux'!$C$3+AK482*'[2]Paramètres commerciaux'!$C$2+IF(AL482='[2]Liste de choix'!$A$4,('[2]Tps prépa fixe'!$B$2*'[2]Paramètres commerciaux'!$C$2)/#REF!,IF('[2]Trame de calcul'!AR482='[2]Liste de choix'!$A$3,('[2]Tps prépa fixe'!$B$3*'[2]Paramètres commerciaux'!$C$2)/#REF!,0))+IF(AM482&lt;&gt;"",(('[2]Tps prépa fixe'!$B$4*'[2]Paramètres commerciaux'!$C$2)*AN482)/'[2]Trame de calcul'!#REF!,0)+((AM482*'[2]Paramètres commerciaux'!$C$2)+IF('[2]Trame de calcul'!AU482='[2]Liste de choix'!$C$4,'[2]Liste de choix'!$D$4*'[2]Paramètres commerciaux'!$C$2,0))*'[2]Trame de calcul'!AT482,"")</f>
        <v/>
      </c>
      <c r="AW482" s="46" t="str">
        <f>IFERROR(#REF!+#REF!+(#REF!*'[2]Paramètres commerciaux'!$C$1)/'[2]Trame de calcul'!#REF!+#REF!*'[2]Paramètres commerciaux'!$C$1+A482*'[2]Paramètres commerciaux'!$C$1+(AB482*'[2]Paramètres commerciaux'!$C$1)/#REF!+AC482*'[2]Paramètres commerciaux'!$C$1+(AD482*'[2]Paramètres commerciaux'!$C$1)/'[2]Trame de calcul'!#REF!+AE482*'[2]Paramètres commerciaux'!$C$1+AF482*'[2]Paramètres commerciaux'!$C$1+AG482+AH482+AJ482*'[2]Paramètres commerciaux'!$C$1+IF(AK482='[2]Liste de choix'!$A$4,('[2]Tps prépa fixe'!$B$2*'[2]Paramètres commerciaux'!$C$1)/#REF!,IF('[2]Trame de calcul'!AQ482='[2]Liste de choix'!$A$3,('[2]Tps prépa fixe'!$B$3*'[2]Paramètres commerciaux'!$C$1)/#REF!,0))+IF(AL482&lt;&gt;"",(('[2]Tps prépa fixe'!$B$4*'[2]Paramètres commerciaux'!$C$1)*AM482)/'[2]Trame de calcul'!#REF!,0)+((AL482*'[2]Paramètres commerciaux'!$C$1)+IF('[2]Trame de calcul'!AT482='[2]Liste de choix'!$C$4,'[2]Liste de choix'!$D$4*'[2]Paramètres commerciaux'!$C$1,0))*'[2]Trame de calcul'!AS482,"")</f>
        <v/>
      </c>
      <c r="AX482" s="46" t="str">
        <f>IFERROR(AW482+(AI482/#REF!),"")</f>
        <v/>
      </c>
    </row>
    <row r="483" spans="1:50" x14ac:dyDescent="0.3">
      <c r="A483" s="52"/>
      <c r="B483" s="48"/>
      <c r="C483" s="48"/>
      <c r="D483" s="48"/>
      <c r="E483" s="48"/>
      <c r="F483" s="48"/>
      <c r="G483" s="48"/>
      <c r="H483" s="48"/>
      <c r="I483" s="51" t="str">
        <f t="shared" si="15"/>
        <v/>
      </c>
      <c r="J483" s="50" t="str">
        <f t="shared" si="16"/>
        <v/>
      </c>
      <c r="K483" s="48"/>
      <c r="L483" s="48"/>
      <c r="M483" s="48"/>
      <c r="N483" s="48"/>
      <c r="O483" s="48"/>
      <c r="P483" s="48"/>
      <c r="Q483" s="48"/>
      <c r="R483" s="48"/>
      <c r="S483" s="48"/>
      <c r="T483" s="48"/>
      <c r="U483" s="48"/>
      <c r="V483" s="48"/>
      <c r="W483" s="48"/>
      <c r="X483" s="48"/>
      <c r="Y483" s="48"/>
      <c r="Z483" s="48"/>
      <c r="AA483" s="48"/>
      <c r="AB483" s="48"/>
      <c r="AC483" s="48"/>
      <c r="AD483" s="48"/>
      <c r="AE483" s="48"/>
      <c r="AF483" s="48"/>
      <c r="AG483" s="48"/>
      <c r="AH483" s="48"/>
      <c r="AI483" s="48"/>
      <c r="AJ483" s="48"/>
      <c r="AK483" s="48"/>
      <c r="AL483" s="48"/>
      <c r="AM483" s="48"/>
      <c r="AN483" s="48"/>
      <c r="AO483" s="49">
        <f t="shared" si="17"/>
        <v>0</v>
      </c>
      <c r="AP483" s="49">
        <f t="shared" si="18"/>
        <v>0</v>
      </c>
      <c r="AQ483" s="48"/>
      <c r="AR483" s="48"/>
      <c r="AS483" s="48"/>
      <c r="AT483" s="48"/>
      <c r="AU483" s="47">
        <f t="shared" si="19"/>
        <v>0</v>
      </c>
      <c r="AV483" s="46" t="str">
        <f>IFERROR(#REF!*'[2]Paramètres commerciaux'!$C$5+#REF!*'[2]Paramètres commerciaux'!$C$4+(#REF!*'[2]Paramètres commerciaux'!$C$2)/'[2]Trame de calcul'!#REF!+A483*'[2]Paramètres commerciaux'!$C$2+B483*'[2]Paramètres commerciaux'!$C$2+(AC483*'[2]Paramètres commerciaux'!$C$2)/'[2]Trame de calcul'!#REF!+AD483*'[2]Paramètres commerciaux'!$C$2+(AE483*'[2]Paramètres commerciaux'!$C$2)/'[2]Trame de calcul'!#REF!+AF483*'[2]Paramètres commerciaux'!$C$2+AG483*'[2]Paramètres commerciaux'!$C$2+AH483*'[2]Paramètres commerciaux'!$C$3+AI483*'[2]Paramètres commerciaux'!$C$3+AK483*'[2]Paramètres commerciaux'!$C$2+IF(AL483='[2]Liste de choix'!$A$4,('[2]Tps prépa fixe'!$B$2*'[2]Paramètres commerciaux'!$C$2)/#REF!,IF('[2]Trame de calcul'!AR483='[2]Liste de choix'!$A$3,('[2]Tps prépa fixe'!$B$3*'[2]Paramètres commerciaux'!$C$2)/#REF!,0))+IF(AM483&lt;&gt;"",(('[2]Tps prépa fixe'!$B$4*'[2]Paramètres commerciaux'!$C$2)*AN483)/'[2]Trame de calcul'!#REF!,0)+((AM483*'[2]Paramètres commerciaux'!$C$2)+IF('[2]Trame de calcul'!AU483='[2]Liste de choix'!$C$4,'[2]Liste de choix'!$D$4*'[2]Paramètres commerciaux'!$C$2,0))*'[2]Trame de calcul'!AT483,"")</f>
        <v/>
      </c>
      <c r="AW483" s="46" t="str">
        <f>IFERROR(#REF!+#REF!+(#REF!*'[2]Paramètres commerciaux'!$C$1)/'[2]Trame de calcul'!#REF!+#REF!*'[2]Paramètres commerciaux'!$C$1+A483*'[2]Paramètres commerciaux'!$C$1+(AB483*'[2]Paramètres commerciaux'!$C$1)/#REF!+AC483*'[2]Paramètres commerciaux'!$C$1+(AD483*'[2]Paramètres commerciaux'!$C$1)/'[2]Trame de calcul'!#REF!+AE483*'[2]Paramètres commerciaux'!$C$1+AF483*'[2]Paramètres commerciaux'!$C$1+AG483+AH483+AJ483*'[2]Paramètres commerciaux'!$C$1+IF(AK483='[2]Liste de choix'!$A$4,('[2]Tps prépa fixe'!$B$2*'[2]Paramètres commerciaux'!$C$1)/#REF!,IF('[2]Trame de calcul'!AQ483='[2]Liste de choix'!$A$3,('[2]Tps prépa fixe'!$B$3*'[2]Paramètres commerciaux'!$C$1)/#REF!,0))+IF(AL483&lt;&gt;"",(('[2]Tps prépa fixe'!$B$4*'[2]Paramètres commerciaux'!$C$1)*AM483)/'[2]Trame de calcul'!#REF!,0)+((AL483*'[2]Paramètres commerciaux'!$C$1)+IF('[2]Trame de calcul'!AT483='[2]Liste de choix'!$C$4,'[2]Liste de choix'!$D$4*'[2]Paramètres commerciaux'!$C$1,0))*'[2]Trame de calcul'!AS483,"")</f>
        <v/>
      </c>
      <c r="AX483" s="46" t="str">
        <f>IFERROR(AW483+(AI483/#REF!),"")</f>
        <v/>
      </c>
    </row>
    <row r="484" spans="1:50" x14ac:dyDescent="0.3">
      <c r="A484" s="52"/>
      <c r="B484" s="48"/>
      <c r="C484" s="48"/>
      <c r="D484" s="48"/>
      <c r="E484" s="48"/>
      <c r="F484" s="48"/>
      <c r="G484" s="48"/>
      <c r="H484" s="48"/>
      <c r="I484" s="51" t="str">
        <f t="shared" si="15"/>
        <v/>
      </c>
      <c r="J484" s="50" t="str">
        <f t="shared" si="16"/>
        <v/>
      </c>
      <c r="K484" s="48"/>
      <c r="L484" s="48"/>
      <c r="M484" s="48"/>
      <c r="N484" s="48"/>
      <c r="O484" s="48"/>
      <c r="P484" s="48"/>
      <c r="Q484" s="48"/>
      <c r="R484" s="48"/>
      <c r="S484" s="48"/>
      <c r="T484" s="48"/>
      <c r="U484" s="48"/>
      <c r="V484" s="48"/>
      <c r="W484" s="48"/>
      <c r="X484" s="48"/>
      <c r="Y484" s="48"/>
      <c r="Z484" s="48"/>
      <c r="AA484" s="48"/>
      <c r="AB484" s="48"/>
      <c r="AC484" s="48"/>
      <c r="AD484" s="48"/>
      <c r="AE484" s="48"/>
      <c r="AF484" s="48"/>
      <c r="AG484" s="48"/>
      <c r="AH484" s="48"/>
      <c r="AI484" s="48"/>
      <c r="AJ484" s="48"/>
      <c r="AK484" s="48"/>
      <c r="AL484" s="48"/>
      <c r="AM484" s="48"/>
      <c r="AN484" s="48"/>
      <c r="AO484" s="49">
        <f t="shared" si="17"/>
        <v>0</v>
      </c>
      <c r="AP484" s="49">
        <f t="shared" si="18"/>
        <v>0</v>
      </c>
      <c r="AQ484" s="48"/>
      <c r="AR484" s="48"/>
      <c r="AS484" s="48"/>
      <c r="AT484" s="48"/>
      <c r="AU484" s="47">
        <f t="shared" si="19"/>
        <v>0</v>
      </c>
      <c r="AV484" s="46" t="str">
        <f>IFERROR(#REF!*'[2]Paramètres commerciaux'!$C$5+#REF!*'[2]Paramètres commerciaux'!$C$4+(#REF!*'[2]Paramètres commerciaux'!$C$2)/'[2]Trame de calcul'!#REF!+A484*'[2]Paramètres commerciaux'!$C$2+B484*'[2]Paramètres commerciaux'!$C$2+(AC484*'[2]Paramètres commerciaux'!$C$2)/'[2]Trame de calcul'!#REF!+AD484*'[2]Paramètres commerciaux'!$C$2+(AE484*'[2]Paramètres commerciaux'!$C$2)/'[2]Trame de calcul'!#REF!+AF484*'[2]Paramètres commerciaux'!$C$2+AG484*'[2]Paramètres commerciaux'!$C$2+AH484*'[2]Paramètres commerciaux'!$C$3+AI484*'[2]Paramètres commerciaux'!$C$3+AK484*'[2]Paramètres commerciaux'!$C$2+IF(AL484='[2]Liste de choix'!$A$4,('[2]Tps prépa fixe'!$B$2*'[2]Paramètres commerciaux'!$C$2)/#REF!,IF('[2]Trame de calcul'!AR484='[2]Liste de choix'!$A$3,('[2]Tps prépa fixe'!$B$3*'[2]Paramètres commerciaux'!$C$2)/#REF!,0))+IF(AM484&lt;&gt;"",(('[2]Tps prépa fixe'!$B$4*'[2]Paramètres commerciaux'!$C$2)*AN484)/'[2]Trame de calcul'!#REF!,0)+((AM484*'[2]Paramètres commerciaux'!$C$2)+IF('[2]Trame de calcul'!AU484='[2]Liste de choix'!$C$4,'[2]Liste de choix'!$D$4*'[2]Paramètres commerciaux'!$C$2,0))*'[2]Trame de calcul'!AT484,"")</f>
        <v/>
      </c>
      <c r="AW484" s="46" t="str">
        <f>IFERROR(#REF!+#REF!+(#REF!*'[2]Paramètres commerciaux'!$C$1)/'[2]Trame de calcul'!#REF!+#REF!*'[2]Paramètres commerciaux'!$C$1+A484*'[2]Paramètres commerciaux'!$C$1+(AB484*'[2]Paramètres commerciaux'!$C$1)/#REF!+AC484*'[2]Paramètres commerciaux'!$C$1+(AD484*'[2]Paramètres commerciaux'!$C$1)/'[2]Trame de calcul'!#REF!+AE484*'[2]Paramètres commerciaux'!$C$1+AF484*'[2]Paramètres commerciaux'!$C$1+AG484+AH484+AJ484*'[2]Paramètres commerciaux'!$C$1+IF(AK484='[2]Liste de choix'!$A$4,('[2]Tps prépa fixe'!$B$2*'[2]Paramètres commerciaux'!$C$1)/#REF!,IF('[2]Trame de calcul'!AQ484='[2]Liste de choix'!$A$3,('[2]Tps prépa fixe'!$B$3*'[2]Paramètres commerciaux'!$C$1)/#REF!,0))+IF(AL484&lt;&gt;"",(('[2]Tps prépa fixe'!$B$4*'[2]Paramètres commerciaux'!$C$1)*AM484)/'[2]Trame de calcul'!#REF!,0)+((AL484*'[2]Paramètres commerciaux'!$C$1)+IF('[2]Trame de calcul'!AT484='[2]Liste de choix'!$C$4,'[2]Liste de choix'!$D$4*'[2]Paramètres commerciaux'!$C$1,0))*'[2]Trame de calcul'!AS484,"")</f>
        <v/>
      </c>
      <c r="AX484" s="46" t="str">
        <f>IFERROR(AW484+(AI484/#REF!),"")</f>
        <v/>
      </c>
    </row>
    <row r="485" spans="1:50" x14ac:dyDescent="0.3">
      <c r="A485" s="52"/>
      <c r="B485" s="48"/>
      <c r="C485" s="48"/>
      <c r="D485" s="48"/>
      <c r="E485" s="48"/>
      <c r="F485" s="48"/>
      <c r="G485" s="48"/>
      <c r="H485" s="48"/>
      <c r="I485" s="51" t="str">
        <f t="shared" si="15"/>
        <v/>
      </c>
      <c r="J485" s="50" t="str">
        <f t="shared" si="16"/>
        <v/>
      </c>
      <c r="K485" s="48"/>
      <c r="L485" s="48"/>
      <c r="M485" s="48"/>
      <c r="N485" s="48"/>
      <c r="O485" s="48"/>
      <c r="P485" s="48"/>
      <c r="Q485" s="48"/>
      <c r="R485" s="48"/>
      <c r="S485" s="48"/>
      <c r="T485" s="48"/>
      <c r="U485" s="48"/>
      <c r="V485" s="48"/>
      <c r="W485" s="48"/>
      <c r="X485" s="48"/>
      <c r="Y485" s="48"/>
      <c r="Z485" s="48"/>
      <c r="AA485" s="48"/>
      <c r="AB485" s="48"/>
      <c r="AC485" s="48"/>
      <c r="AD485" s="48"/>
      <c r="AE485" s="48"/>
      <c r="AF485" s="48"/>
      <c r="AG485" s="48"/>
      <c r="AH485" s="48"/>
      <c r="AI485" s="48"/>
      <c r="AJ485" s="48"/>
      <c r="AK485" s="48"/>
      <c r="AL485" s="48"/>
      <c r="AM485" s="48"/>
      <c r="AN485" s="48"/>
      <c r="AO485" s="49">
        <f t="shared" si="17"/>
        <v>0</v>
      </c>
      <c r="AP485" s="49">
        <f t="shared" si="18"/>
        <v>0</v>
      </c>
      <c r="AQ485" s="48"/>
      <c r="AR485" s="48"/>
      <c r="AS485" s="48"/>
      <c r="AT485" s="48"/>
      <c r="AU485" s="47">
        <f t="shared" si="19"/>
        <v>0</v>
      </c>
      <c r="AV485" s="46" t="str">
        <f>IFERROR(#REF!*'[2]Paramètres commerciaux'!$C$5+#REF!*'[2]Paramètres commerciaux'!$C$4+(#REF!*'[2]Paramètres commerciaux'!$C$2)/'[2]Trame de calcul'!#REF!+A485*'[2]Paramètres commerciaux'!$C$2+B485*'[2]Paramètres commerciaux'!$C$2+(AC485*'[2]Paramètres commerciaux'!$C$2)/'[2]Trame de calcul'!#REF!+AD485*'[2]Paramètres commerciaux'!$C$2+(AE485*'[2]Paramètres commerciaux'!$C$2)/'[2]Trame de calcul'!#REF!+AF485*'[2]Paramètres commerciaux'!$C$2+AG485*'[2]Paramètres commerciaux'!$C$2+AH485*'[2]Paramètres commerciaux'!$C$3+AI485*'[2]Paramètres commerciaux'!$C$3+AK485*'[2]Paramètres commerciaux'!$C$2+IF(AL485='[2]Liste de choix'!$A$4,('[2]Tps prépa fixe'!$B$2*'[2]Paramètres commerciaux'!$C$2)/#REF!,IF('[2]Trame de calcul'!AR485='[2]Liste de choix'!$A$3,('[2]Tps prépa fixe'!$B$3*'[2]Paramètres commerciaux'!$C$2)/#REF!,0))+IF(AM485&lt;&gt;"",(('[2]Tps prépa fixe'!$B$4*'[2]Paramètres commerciaux'!$C$2)*AN485)/'[2]Trame de calcul'!#REF!,0)+((AM485*'[2]Paramètres commerciaux'!$C$2)+IF('[2]Trame de calcul'!AU485='[2]Liste de choix'!$C$4,'[2]Liste de choix'!$D$4*'[2]Paramètres commerciaux'!$C$2,0))*'[2]Trame de calcul'!AT485,"")</f>
        <v/>
      </c>
      <c r="AW485" s="46" t="str">
        <f>IFERROR(#REF!+#REF!+(#REF!*'[2]Paramètres commerciaux'!$C$1)/'[2]Trame de calcul'!#REF!+#REF!*'[2]Paramètres commerciaux'!$C$1+A485*'[2]Paramètres commerciaux'!$C$1+(AB485*'[2]Paramètres commerciaux'!$C$1)/#REF!+AC485*'[2]Paramètres commerciaux'!$C$1+(AD485*'[2]Paramètres commerciaux'!$C$1)/'[2]Trame de calcul'!#REF!+AE485*'[2]Paramètres commerciaux'!$C$1+AF485*'[2]Paramètres commerciaux'!$C$1+AG485+AH485+AJ485*'[2]Paramètres commerciaux'!$C$1+IF(AK485='[2]Liste de choix'!$A$4,('[2]Tps prépa fixe'!$B$2*'[2]Paramètres commerciaux'!$C$1)/#REF!,IF('[2]Trame de calcul'!AQ485='[2]Liste de choix'!$A$3,('[2]Tps prépa fixe'!$B$3*'[2]Paramètres commerciaux'!$C$1)/#REF!,0))+IF(AL485&lt;&gt;"",(('[2]Tps prépa fixe'!$B$4*'[2]Paramètres commerciaux'!$C$1)*AM485)/'[2]Trame de calcul'!#REF!,0)+((AL485*'[2]Paramètres commerciaux'!$C$1)+IF('[2]Trame de calcul'!AT485='[2]Liste de choix'!$C$4,'[2]Liste de choix'!$D$4*'[2]Paramètres commerciaux'!$C$1,0))*'[2]Trame de calcul'!AS485,"")</f>
        <v/>
      </c>
      <c r="AX485" s="46" t="str">
        <f>IFERROR(AW485+(AI485/#REF!),"")</f>
        <v/>
      </c>
    </row>
    <row r="486" spans="1:50" x14ac:dyDescent="0.3">
      <c r="A486" s="52"/>
      <c r="B486" s="48"/>
      <c r="C486" s="48"/>
      <c r="D486" s="48"/>
      <c r="E486" s="48"/>
      <c r="F486" s="48"/>
      <c r="G486" s="48"/>
      <c r="H486" s="48"/>
      <c r="I486" s="51" t="str">
        <f t="shared" si="15"/>
        <v/>
      </c>
      <c r="J486" s="50" t="str">
        <f t="shared" si="16"/>
        <v/>
      </c>
      <c r="K486" s="48"/>
      <c r="L486" s="48"/>
      <c r="M486" s="48"/>
      <c r="N486" s="48"/>
      <c r="O486" s="48"/>
      <c r="P486" s="48"/>
      <c r="Q486" s="48"/>
      <c r="R486" s="48"/>
      <c r="S486" s="48"/>
      <c r="T486" s="48"/>
      <c r="U486" s="48"/>
      <c r="V486" s="48"/>
      <c r="W486" s="48"/>
      <c r="X486" s="48"/>
      <c r="Y486" s="48"/>
      <c r="Z486" s="48"/>
      <c r="AA486" s="48"/>
      <c r="AB486" s="48"/>
      <c r="AC486" s="48"/>
      <c r="AD486" s="48"/>
      <c r="AE486" s="48"/>
      <c r="AF486" s="48"/>
      <c r="AG486" s="48"/>
      <c r="AH486" s="48"/>
      <c r="AI486" s="48"/>
      <c r="AJ486" s="48"/>
      <c r="AK486" s="48"/>
      <c r="AL486" s="48"/>
      <c r="AM486" s="48"/>
      <c r="AN486" s="48"/>
      <c r="AO486" s="49">
        <f t="shared" si="17"/>
        <v>0</v>
      </c>
      <c r="AP486" s="49">
        <f t="shared" si="18"/>
        <v>0</v>
      </c>
      <c r="AQ486" s="48"/>
      <c r="AR486" s="48"/>
      <c r="AS486" s="48"/>
      <c r="AT486" s="48"/>
      <c r="AU486" s="47">
        <f t="shared" si="19"/>
        <v>0</v>
      </c>
      <c r="AV486" s="46" t="str">
        <f>IFERROR(#REF!*'[2]Paramètres commerciaux'!$C$5+#REF!*'[2]Paramètres commerciaux'!$C$4+(#REF!*'[2]Paramètres commerciaux'!$C$2)/'[2]Trame de calcul'!#REF!+A486*'[2]Paramètres commerciaux'!$C$2+B486*'[2]Paramètres commerciaux'!$C$2+(AC486*'[2]Paramètres commerciaux'!$C$2)/'[2]Trame de calcul'!#REF!+AD486*'[2]Paramètres commerciaux'!$C$2+(AE486*'[2]Paramètres commerciaux'!$C$2)/'[2]Trame de calcul'!#REF!+AF486*'[2]Paramètres commerciaux'!$C$2+AG486*'[2]Paramètres commerciaux'!$C$2+AH486*'[2]Paramètres commerciaux'!$C$3+AI486*'[2]Paramètres commerciaux'!$C$3+AK486*'[2]Paramètres commerciaux'!$C$2+IF(AL486='[2]Liste de choix'!$A$4,('[2]Tps prépa fixe'!$B$2*'[2]Paramètres commerciaux'!$C$2)/#REF!,IF('[2]Trame de calcul'!AR486='[2]Liste de choix'!$A$3,('[2]Tps prépa fixe'!$B$3*'[2]Paramètres commerciaux'!$C$2)/#REF!,0))+IF(AM486&lt;&gt;"",(('[2]Tps prépa fixe'!$B$4*'[2]Paramètres commerciaux'!$C$2)*AN486)/'[2]Trame de calcul'!#REF!,0)+((AM486*'[2]Paramètres commerciaux'!$C$2)+IF('[2]Trame de calcul'!AU486='[2]Liste de choix'!$C$4,'[2]Liste de choix'!$D$4*'[2]Paramètres commerciaux'!$C$2,0))*'[2]Trame de calcul'!AT486,"")</f>
        <v/>
      </c>
      <c r="AW486" s="46" t="str">
        <f>IFERROR(#REF!+#REF!+(#REF!*'[2]Paramètres commerciaux'!$C$1)/'[2]Trame de calcul'!#REF!+#REF!*'[2]Paramètres commerciaux'!$C$1+A486*'[2]Paramètres commerciaux'!$C$1+(AB486*'[2]Paramètres commerciaux'!$C$1)/#REF!+AC486*'[2]Paramètres commerciaux'!$C$1+(AD486*'[2]Paramètres commerciaux'!$C$1)/'[2]Trame de calcul'!#REF!+AE486*'[2]Paramètres commerciaux'!$C$1+AF486*'[2]Paramètres commerciaux'!$C$1+AG486+AH486+AJ486*'[2]Paramètres commerciaux'!$C$1+IF(AK486='[2]Liste de choix'!$A$4,('[2]Tps prépa fixe'!$B$2*'[2]Paramètres commerciaux'!$C$1)/#REF!,IF('[2]Trame de calcul'!AQ486='[2]Liste de choix'!$A$3,('[2]Tps prépa fixe'!$B$3*'[2]Paramètres commerciaux'!$C$1)/#REF!,0))+IF(AL486&lt;&gt;"",(('[2]Tps prépa fixe'!$B$4*'[2]Paramètres commerciaux'!$C$1)*AM486)/'[2]Trame de calcul'!#REF!,0)+((AL486*'[2]Paramètres commerciaux'!$C$1)+IF('[2]Trame de calcul'!AT486='[2]Liste de choix'!$C$4,'[2]Liste de choix'!$D$4*'[2]Paramètres commerciaux'!$C$1,0))*'[2]Trame de calcul'!AS486,"")</f>
        <v/>
      </c>
      <c r="AX486" s="46" t="str">
        <f>IFERROR(AW486+(AI486/#REF!),"")</f>
        <v/>
      </c>
    </row>
    <row r="487" spans="1:50" x14ac:dyDescent="0.3">
      <c r="A487" s="52"/>
      <c r="B487" s="48"/>
      <c r="C487" s="48"/>
      <c r="D487" s="48"/>
      <c r="E487" s="48"/>
      <c r="F487" s="48"/>
      <c r="G487" s="48"/>
      <c r="H487" s="48"/>
      <c r="I487" s="51" t="str">
        <f t="shared" si="15"/>
        <v/>
      </c>
      <c r="J487" s="50" t="str">
        <f t="shared" si="16"/>
        <v/>
      </c>
      <c r="K487" s="48"/>
      <c r="L487" s="48"/>
      <c r="M487" s="48"/>
      <c r="N487" s="48"/>
      <c r="O487" s="48"/>
      <c r="P487" s="48"/>
      <c r="Q487" s="48"/>
      <c r="R487" s="48"/>
      <c r="S487" s="48"/>
      <c r="T487" s="48"/>
      <c r="U487" s="48"/>
      <c r="V487" s="48"/>
      <c r="W487" s="48"/>
      <c r="X487" s="48"/>
      <c r="Y487" s="48"/>
      <c r="Z487" s="48"/>
      <c r="AA487" s="48"/>
      <c r="AB487" s="48"/>
      <c r="AC487" s="48"/>
      <c r="AD487" s="48"/>
      <c r="AE487" s="48"/>
      <c r="AF487" s="48"/>
      <c r="AG487" s="48"/>
      <c r="AH487" s="48"/>
      <c r="AI487" s="48"/>
      <c r="AJ487" s="48"/>
      <c r="AK487" s="48"/>
      <c r="AL487" s="48"/>
      <c r="AM487" s="48"/>
      <c r="AN487" s="48"/>
      <c r="AO487" s="49">
        <f t="shared" si="17"/>
        <v>0</v>
      </c>
      <c r="AP487" s="49">
        <f t="shared" si="18"/>
        <v>0</v>
      </c>
      <c r="AQ487" s="48"/>
      <c r="AR487" s="48"/>
      <c r="AS487" s="48"/>
      <c r="AT487" s="48"/>
      <c r="AU487" s="47">
        <f t="shared" si="19"/>
        <v>0</v>
      </c>
      <c r="AV487" s="46" t="str">
        <f>IFERROR(#REF!*'[2]Paramètres commerciaux'!$C$5+#REF!*'[2]Paramètres commerciaux'!$C$4+(#REF!*'[2]Paramètres commerciaux'!$C$2)/'[2]Trame de calcul'!#REF!+A487*'[2]Paramètres commerciaux'!$C$2+B487*'[2]Paramètres commerciaux'!$C$2+(AC487*'[2]Paramètres commerciaux'!$C$2)/'[2]Trame de calcul'!#REF!+AD487*'[2]Paramètres commerciaux'!$C$2+(AE487*'[2]Paramètres commerciaux'!$C$2)/'[2]Trame de calcul'!#REF!+AF487*'[2]Paramètres commerciaux'!$C$2+AG487*'[2]Paramètres commerciaux'!$C$2+AH487*'[2]Paramètres commerciaux'!$C$3+AI487*'[2]Paramètres commerciaux'!$C$3+AK487*'[2]Paramètres commerciaux'!$C$2+IF(AL487='[2]Liste de choix'!$A$4,('[2]Tps prépa fixe'!$B$2*'[2]Paramètres commerciaux'!$C$2)/#REF!,IF('[2]Trame de calcul'!AR487='[2]Liste de choix'!$A$3,('[2]Tps prépa fixe'!$B$3*'[2]Paramètres commerciaux'!$C$2)/#REF!,0))+IF(AM487&lt;&gt;"",(('[2]Tps prépa fixe'!$B$4*'[2]Paramètres commerciaux'!$C$2)*AN487)/'[2]Trame de calcul'!#REF!,0)+((AM487*'[2]Paramètres commerciaux'!$C$2)+IF('[2]Trame de calcul'!AU487='[2]Liste de choix'!$C$4,'[2]Liste de choix'!$D$4*'[2]Paramètres commerciaux'!$C$2,0))*'[2]Trame de calcul'!AT487,"")</f>
        <v/>
      </c>
      <c r="AW487" s="46" t="str">
        <f>IFERROR(#REF!+#REF!+(#REF!*'[2]Paramètres commerciaux'!$C$1)/'[2]Trame de calcul'!#REF!+#REF!*'[2]Paramètres commerciaux'!$C$1+A487*'[2]Paramètres commerciaux'!$C$1+(AB487*'[2]Paramètres commerciaux'!$C$1)/#REF!+AC487*'[2]Paramètres commerciaux'!$C$1+(AD487*'[2]Paramètres commerciaux'!$C$1)/'[2]Trame de calcul'!#REF!+AE487*'[2]Paramètres commerciaux'!$C$1+AF487*'[2]Paramètres commerciaux'!$C$1+AG487+AH487+AJ487*'[2]Paramètres commerciaux'!$C$1+IF(AK487='[2]Liste de choix'!$A$4,('[2]Tps prépa fixe'!$B$2*'[2]Paramètres commerciaux'!$C$1)/#REF!,IF('[2]Trame de calcul'!AQ487='[2]Liste de choix'!$A$3,('[2]Tps prépa fixe'!$B$3*'[2]Paramètres commerciaux'!$C$1)/#REF!,0))+IF(AL487&lt;&gt;"",(('[2]Tps prépa fixe'!$B$4*'[2]Paramètres commerciaux'!$C$1)*AM487)/'[2]Trame de calcul'!#REF!,0)+((AL487*'[2]Paramètres commerciaux'!$C$1)+IF('[2]Trame de calcul'!AT487='[2]Liste de choix'!$C$4,'[2]Liste de choix'!$D$4*'[2]Paramètres commerciaux'!$C$1,0))*'[2]Trame de calcul'!AS487,"")</f>
        <v/>
      </c>
      <c r="AX487" s="46" t="str">
        <f>IFERROR(AW487+(AI487/#REF!),"")</f>
        <v/>
      </c>
    </row>
    <row r="488" spans="1:50" x14ac:dyDescent="0.3">
      <c r="A488" s="52"/>
      <c r="B488" s="48"/>
      <c r="C488" s="48"/>
      <c r="D488" s="48"/>
      <c r="E488" s="48"/>
      <c r="F488" s="48"/>
      <c r="G488" s="48"/>
      <c r="H488" s="48"/>
      <c r="I488" s="51" t="str">
        <f t="shared" si="15"/>
        <v/>
      </c>
      <c r="J488" s="50" t="str">
        <f t="shared" si="16"/>
        <v/>
      </c>
      <c r="K488" s="48"/>
      <c r="L488" s="48"/>
      <c r="M488" s="48"/>
      <c r="N488" s="48"/>
      <c r="O488" s="48"/>
      <c r="P488" s="48"/>
      <c r="Q488" s="48"/>
      <c r="R488" s="48"/>
      <c r="S488" s="48"/>
      <c r="T488" s="48"/>
      <c r="U488" s="48"/>
      <c r="V488" s="48"/>
      <c r="W488" s="48"/>
      <c r="X488" s="48"/>
      <c r="Y488" s="48"/>
      <c r="Z488" s="48"/>
      <c r="AA488" s="48"/>
      <c r="AB488" s="48"/>
      <c r="AC488" s="48"/>
      <c r="AD488" s="48"/>
      <c r="AE488" s="48"/>
      <c r="AF488" s="48"/>
      <c r="AG488" s="48"/>
      <c r="AH488" s="48"/>
      <c r="AI488" s="48"/>
      <c r="AJ488" s="48"/>
      <c r="AK488" s="48"/>
      <c r="AL488" s="48"/>
      <c r="AM488" s="48"/>
      <c r="AN488" s="48"/>
      <c r="AO488" s="49">
        <f t="shared" si="17"/>
        <v>0</v>
      </c>
      <c r="AP488" s="49">
        <f t="shared" si="18"/>
        <v>0</v>
      </c>
      <c r="AQ488" s="48"/>
      <c r="AR488" s="48"/>
      <c r="AS488" s="48"/>
      <c r="AT488" s="48"/>
      <c r="AU488" s="47">
        <f t="shared" si="19"/>
        <v>0</v>
      </c>
      <c r="AV488" s="46" t="str">
        <f>IFERROR(#REF!*'[2]Paramètres commerciaux'!$C$5+#REF!*'[2]Paramètres commerciaux'!$C$4+(#REF!*'[2]Paramètres commerciaux'!$C$2)/'[2]Trame de calcul'!#REF!+A488*'[2]Paramètres commerciaux'!$C$2+B488*'[2]Paramètres commerciaux'!$C$2+(AC488*'[2]Paramètres commerciaux'!$C$2)/'[2]Trame de calcul'!#REF!+AD488*'[2]Paramètres commerciaux'!$C$2+(AE488*'[2]Paramètres commerciaux'!$C$2)/'[2]Trame de calcul'!#REF!+AF488*'[2]Paramètres commerciaux'!$C$2+AG488*'[2]Paramètres commerciaux'!$C$2+AH488*'[2]Paramètres commerciaux'!$C$3+AI488*'[2]Paramètres commerciaux'!$C$3+AK488*'[2]Paramètres commerciaux'!$C$2+IF(AL488='[2]Liste de choix'!$A$4,('[2]Tps prépa fixe'!$B$2*'[2]Paramètres commerciaux'!$C$2)/#REF!,IF('[2]Trame de calcul'!AR488='[2]Liste de choix'!$A$3,('[2]Tps prépa fixe'!$B$3*'[2]Paramètres commerciaux'!$C$2)/#REF!,0))+IF(AM488&lt;&gt;"",(('[2]Tps prépa fixe'!$B$4*'[2]Paramètres commerciaux'!$C$2)*AN488)/'[2]Trame de calcul'!#REF!,0)+((AM488*'[2]Paramètres commerciaux'!$C$2)+IF('[2]Trame de calcul'!AU488='[2]Liste de choix'!$C$4,'[2]Liste de choix'!$D$4*'[2]Paramètres commerciaux'!$C$2,0))*'[2]Trame de calcul'!AT488,"")</f>
        <v/>
      </c>
      <c r="AW488" s="46" t="str">
        <f>IFERROR(#REF!+#REF!+(#REF!*'[2]Paramètres commerciaux'!$C$1)/'[2]Trame de calcul'!#REF!+#REF!*'[2]Paramètres commerciaux'!$C$1+A488*'[2]Paramètres commerciaux'!$C$1+(AB488*'[2]Paramètres commerciaux'!$C$1)/#REF!+AC488*'[2]Paramètres commerciaux'!$C$1+(AD488*'[2]Paramètres commerciaux'!$C$1)/'[2]Trame de calcul'!#REF!+AE488*'[2]Paramètres commerciaux'!$C$1+AF488*'[2]Paramètres commerciaux'!$C$1+AG488+AH488+AJ488*'[2]Paramètres commerciaux'!$C$1+IF(AK488='[2]Liste de choix'!$A$4,('[2]Tps prépa fixe'!$B$2*'[2]Paramètres commerciaux'!$C$1)/#REF!,IF('[2]Trame de calcul'!AQ488='[2]Liste de choix'!$A$3,('[2]Tps prépa fixe'!$B$3*'[2]Paramètres commerciaux'!$C$1)/#REF!,0))+IF(AL488&lt;&gt;"",(('[2]Tps prépa fixe'!$B$4*'[2]Paramètres commerciaux'!$C$1)*AM488)/'[2]Trame de calcul'!#REF!,0)+((AL488*'[2]Paramètres commerciaux'!$C$1)+IF('[2]Trame de calcul'!AT488='[2]Liste de choix'!$C$4,'[2]Liste de choix'!$D$4*'[2]Paramètres commerciaux'!$C$1,0))*'[2]Trame de calcul'!AS488,"")</f>
        <v/>
      </c>
      <c r="AX488" s="46" t="str">
        <f>IFERROR(AW488+(AI488/#REF!),"")</f>
        <v/>
      </c>
    </row>
  </sheetData>
  <dataValidations count="2">
    <dataValidation type="list" allowBlank="1" showInputMessage="1" showErrorMessage="1" sqref="AP2:AP238" xr:uid="{38CAABA2-627E-492D-8F20-1546666288CA}">
      <formula1>liste_aog_ts</formula1>
    </dataValidation>
    <dataValidation type="list" allowBlank="1" showInputMessage="1" showErrorMessage="1" sqref="C2:C488" xr:uid="{E98A6D7A-5545-4383-93F5-C7694822A3CF}">
      <formula1>Classification_Article</formula1>
    </dataValidation>
  </dataValidations>
  <pageMargins left="0.7" right="0.7" top="0.75" bottom="0.75" header="0.3" footer="0.3"/>
  <legacyDrawing r:id="rId1"/>
</worksheet>
</file>

<file path=xl/worksheets/sheet6.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93843ADB-D63E-47CE-8238-BEF303FC225A}">
  <sheetPr codeName="Feuil3"/>
  <dimension ref="A1:BD488"/>
  <sheetViews>
    <sheetView topLeftCell="AP1" workbookViewId="0">
      <selection activeCell="AV23" sqref="AV23"/>
    </sheetView>
  </sheetViews>
  <sheetFormatPr baseColWidth="10" defaultRowHeight="16.5" x14ac:dyDescent="0.3"/>
  <cols>
    <col min="1" max="1" width="11" style="33"/>
    <col min="2" max="4" width="11" style="67"/>
    <col min="5" max="8" width="11" style="33"/>
    <col min="9" max="9" width="0" style="33" hidden="1" customWidth="1"/>
    <col min="10" max="12" width="11" style="33"/>
    <col min="13" max="14" width="0" style="33" hidden="1" customWidth="1"/>
    <col min="15" max="20" width="11" style="33"/>
    <col min="21" max="40" width="0" style="33" hidden="1" customWidth="1"/>
    <col min="41" max="16384" width="11" style="33"/>
  </cols>
  <sheetData>
    <row r="1" spans="1:56" ht="81.75" customHeight="1" x14ac:dyDescent="0.3">
      <c r="A1" s="35" t="s">
        <v>104</v>
      </c>
      <c r="B1" s="45" t="s">
        <v>103</v>
      </c>
      <c r="C1" s="45" t="s">
        <v>102</v>
      </c>
      <c r="D1" s="45" t="s">
        <v>101</v>
      </c>
      <c r="E1" s="35" t="s">
        <v>100</v>
      </c>
      <c r="F1" s="35" t="s">
        <v>99</v>
      </c>
      <c r="G1" s="35" t="s">
        <v>98</v>
      </c>
      <c r="H1" s="35" t="s">
        <v>97</v>
      </c>
      <c r="I1" s="35" t="s">
        <v>96</v>
      </c>
      <c r="J1" s="35" t="s">
        <v>95</v>
      </c>
      <c r="K1" s="35" t="s">
        <v>94</v>
      </c>
      <c r="L1" s="35" t="s">
        <v>93</v>
      </c>
      <c r="M1" s="35" t="s">
        <v>92</v>
      </c>
      <c r="N1" s="35" t="s">
        <v>91</v>
      </c>
      <c r="O1" s="35" t="s">
        <v>90</v>
      </c>
      <c r="P1" s="38" t="s">
        <v>89</v>
      </c>
      <c r="Q1" s="38" t="s">
        <v>88</v>
      </c>
      <c r="R1" s="39" t="s">
        <v>68</v>
      </c>
      <c r="S1" s="36" t="s">
        <v>87</v>
      </c>
      <c r="T1" s="36" t="s">
        <v>86</v>
      </c>
      <c r="U1" s="44" t="s">
        <v>85</v>
      </c>
      <c r="V1" s="41" t="s">
        <v>84</v>
      </c>
      <c r="W1" s="41" t="s">
        <v>83</v>
      </c>
      <c r="X1" s="44" t="s">
        <v>82</v>
      </c>
      <c r="Y1" s="44" t="s">
        <v>81</v>
      </c>
      <c r="Z1" s="41" t="s">
        <v>80</v>
      </c>
      <c r="AA1" s="41" t="s">
        <v>79</v>
      </c>
      <c r="AB1" s="44" t="s">
        <v>78</v>
      </c>
      <c r="AC1" s="41" t="s">
        <v>77</v>
      </c>
      <c r="AD1" s="44" t="s">
        <v>76</v>
      </c>
      <c r="AE1" s="41" t="s">
        <v>75</v>
      </c>
      <c r="AF1" s="43" t="s">
        <v>74</v>
      </c>
      <c r="AG1" s="42" t="s">
        <v>73</v>
      </c>
      <c r="AH1" s="44" t="s">
        <v>72</v>
      </c>
      <c r="AI1" s="41" t="s">
        <v>71</v>
      </c>
      <c r="AJ1" s="44" t="s">
        <v>70</v>
      </c>
      <c r="AK1" s="41" t="s">
        <v>69</v>
      </c>
      <c r="AL1" s="43" t="s">
        <v>68</v>
      </c>
      <c r="AM1" s="42" t="s">
        <v>67</v>
      </c>
      <c r="AN1" s="41" t="s">
        <v>66</v>
      </c>
      <c r="AO1" s="40" t="s">
        <v>65</v>
      </c>
      <c r="AP1" s="36" t="s">
        <v>64</v>
      </c>
      <c r="AQ1" s="39" t="s">
        <v>63</v>
      </c>
      <c r="AR1" s="36" t="s">
        <v>62</v>
      </c>
      <c r="AS1" s="36" t="s">
        <v>61</v>
      </c>
      <c r="AT1" s="38" t="s">
        <v>60</v>
      </c>
      <c r="AU1" s="38" t="s">
        <v>59</v>
      </c>
      <c r="AV1" s="37" t="s">
        <v>58</v>
      </c>
      <c r="AW1" s="36" t="s">
        <v>57</v>
      </c>
      <c r="AX1" s="36" t="s">
        <v>56</v>
      </c>
      <c r="AY1" s="35" t="s">
        <v>55</v>
      </c>
      <c r="AZ1" s="35" t="s">
        <v>54</v>
      </c>
      <c r="BA1" s="34" t="s">
        <v>53</v>
      </c>
      <c r="BB1" s="34" t="s">
        <v>52</v>
      </c>
      <c r="BC1" s="34" t="s">
        <v>51</v>
      </c>
      <c r="BD1" s="34" t="s">
        <v>50</v>
      </c>
    </row>
    <row r="2" spans="1:56" x14ac:dyDescent="0.3">
      <c r="B2" s="68"/>
      <c r="C2" s="68"/>
      <c r="G2" s="66"/>
      <c r="H2" s="60"/>
      <c r="I2" s="60"/>
      <c r="J2" s="60"/>
      <c r="K2" s="60"/>
      <c r="L2" s="60"/>
      <c r="M2" s="60"/>
      <c r="N2" s="60"/>
      <c r="O2" s="65"/>
      <c r="P2" s="64"/>
      <c r="Q2" s="60"/>
      <c r="R2" s="60"/>
      <c r="S2" s="60"/>
      <c r="T2" s="60"/>
      <c r="U2" s="60"/>
      <c r="V2" s="60"/>
      <c r="W2" s="60"/>
      <c r="X2" s="60"/>
      <c r="Y2" s="60"/>
      <c r="Z2" s="60"/>
      <c r="AA2" s="60"/>
      <c r="AB2" s="60"/>
      <c r="AC2" s="60"/>
      <c r="AD2" s="60"/>
      <c r="AE2" s="60"/>
      <c r="AF2" s="60"/>
      <c r="AG2" s="60"/>
      <c r="AH2" s="60"/>
      <c r="AI2" s="60"/>
      <c r="AJ2" s="60"/>
      <c r="AK2" s="60"/>
      <c r="AL2" s="60"/>
      <c r="AM2" s="60"/>
      <c r="AN2" s="60"/>
      <c r="AO2" s="63"/>
      <c r="AP2" s="63"/>
      <c r="AQ2" s="60"/>
      <c r="AR2" s="60"/>
      <c r="AS2" s="60"/>
      <c r="AT2" s="60"/>
      <c r="AU2" s="60"/>
      <c r="AV2" s="60"/>
      <c r="AW2" s="60"/>
      <c r="AX2" s="60"/>
      <c r="AY2" s="60"/>
      <c r="AZ2" s="60"/>
      <c r="BA2" s="62"/>
      <c r="BB2" s="61"/>
      <c r="BC2" s="61"/>
      <c r="BD2" s="61"/>
    </row>
    <row r="3" spans="1:56" x14ac:dyDescent="0.3">
      <c r="A3" s="33" t="str">
        <f t="shared" ref="A3:A28" si="0">IF(G3="","",A2)</f>
        <v/>
      </c>
      <c r="B3" s="67" t="str">
        <f t="shared" ref="B3:B28" si="1">IF(G3="","",B2)</f>
        <v/>
      </c>
      <c r="C3" s="67" t="str">
        <f t="shared" ref="C3:C28" si="2">IF(G3="","",C2)</f>
        <v/>
      </c>
      <c r="D3" s="67" t="str">
        <f t="shared" ref="D3:D28" si="3">IF(G3="","",D2)</f>
        <v/>
      </c>
      <c r="E3" s="33" t="str">
        <f t="shared" ref="E3:E28" si="4">IF(G3="","",E2)</f>
        <v/>
      </c>
      <c r="F3" s="33" t="str">
        <f t="shared" ref="F3:F28" si="5">IF(G3="","",F2)</f>
        <v/>
      </c>
      <c r="G3" s="66"/>
      <c r="H3" s="60"/>
      <c r="I3" s="60"/>
      <c r="J3" s="60"/>
      <c r="K3" s="60"/>
      <c r="L3" s="60"/>
      <c r="M3" s="60"/>
      <c r="N3" s="60"/>
      <c r="O3" s="65"/>
      <c r="P3" s="64"/>
      <c r="Q3" s="60"/>
      <c r="R3" s="60"/>
      <c r="S3" s="60"/>
      <c r="T3" s="60"/>
      <c r="U3" s="60"/>
      <c r="V3" s="60"/>
      <c r="W3" s="60"/>
      <c r="X3" s="60"/>
      <c r="Y3" s="60"/>
      <c r="Z3" s="60"/>
      <c r="AA3" s="60"/>
      <c r="AB3" s="60"/>
      <c r="AC3" s="60"/>
      <c r="AD3" s="60"/>
      <c r="AE3" s="60"/>
      <c r="AF3" s="60"/>
      <c r="AG3" s="60"/>
      <c r="AH3" s="60"/>
      <c r="AI3" s="60"/>
      <c r="AJ3" s="60"/>
      <c r="AK3" s="60"/>
      <c r="AL3" s="60"/>
      <c r="AM3" s="60"/>
      <c r="AN3" s="60"/>
      <c r="AO3" s="63"/>
      <c r="AP3" s="63"/>
      <c r="AQ3" s="60"/>
      <c r="AR3" s="60"/>
      <c r="AS3" s="60"/>
      <c r="AT3" s="60"/>
      <c r="AU3" s="60"/>
      <c r="AV3" s="60"/>
      <c r="AW3" s="60"/>
      <c r="AX3" s="60"/>
      <c r="AY3" s="60"/>
      <c r="AZ3" s="60"/>
      <c r="BA3" s="62"/>
      <c r="BB3" s="61"/>
      <c r="BC3" s="61"/>
      <c r="BD3" s="61"/>
    </row>
    <row r="4" spans="1:56" x14ac:dyDescent="0.3">
      <c r="A4" s="33" t="str">
        <f t="shared" si="0"/>
        <v/>
      </c>
      <c r="B4" s="67" t="str">
        <f t="shared" si="1"/>
        <v/>
      </c>
      <c r="C4" s="67" t="str">
        <f t="shared" si="2"/>
        <v/>
      </c>
      <c r="D4" s="67" t="str">
        <f t="shared" si="3"/>
        <v/>
      </c>
      <c r="E4" s="33" t="str">
        <f t="shared" si="4"/>
        <v/>
      </c>
      <c r="F4" s="33" t="str">
        <f t="shared" si="5"/>
        <v/>
      </c>
      <c r="G4" s="66"/>
      <c r="H4" s="60"/>
      <c r="I4" s="60"/>
      <c r="J4" s="60"/>
      <c r="K4" s="60"/>
      <c r="L4" s="60"/>
      <c r="M4" s="60"/>
      <c r="N4" s="60"/>
      <c r="O4" s="65"/>
      <c r="P4" s="64"/>
      <c r="Q4" s="60"/>
      <c r="R4" s="60"/>
      <c r="S4" s="60"/>
      <c r="T4" s="60"/>
      <c r="U4" s="60"/>
      <c r="V4" s="60"/>
      <c r="W4" s="60"/>
      <c r="X4" s="60"/>
      <c r="Y4" s="60"/>
      <c r="Z4" s="60"/>
      <c r="AA4" s="60"/>
      <c r="AB4" s="60"/>
      <c r="AC4" s="60"/>
      <c r="AD4" s="60"/>
      <c r="AE4" s="60"/>
      <c r="AF4" s="60"/>
      <c r="AG4" s="60"/>
      <c r="AH4" s="60"/>
      <c r="AI4" s="60"/>
      <c r="AJ4" s="60"/>
      <c r="AK4" s="60"/>
      <c r="AL4" s="60"/>
      <c r="AM4" s="60"/>
      <c r="AN4" s="60"/>
      <c r="AO4" s="63"/>
      <c r="AP4" s="63"/>
      <c r="AQ4" s="60"/>
      <c r="AR4" s="60"/>
      <c r="AS4" s="60"/>
      <c r="AT4" s="60"/>
      <c r="AU4" s="60"/>
      <c r="AV4" s="60"/>
      <c r="AW4" s="60"/>
      <c r="AX4" s="60"/>
      <c r="AY4" s="60"/>
      <c r="AZ4" s="60"/>
      <c r="BA4" s="62"/>
      <c r="BB4" s="61"/>
      <c r="BC4" s="61"/>
      <c r="BD4" s="61"/>
    </row>
    <row r="5" spans="1:56" x14ac:dyDescent="0.3">
      <c r="A5" s="33" t="str">
        <f t="shared" si="0"/>
        <v/>
      </c>
      <c r="B5" s="67" t="str">
        <f t="shared" si="1"/>
        <v/>
      </c>
      <c r="C5" s="67" t="str">
        <f t="shared" si="2"/>
        <v/>
      </c>
      <c r="D5" s="67" t="str">
        <f t="shared" si="3"/>
        <v/>
      </c>
      <c r="E5" s="33" t="str">
        <f t="shared" si="4"/>
        <v/>
      </c>
      <c r="F5" s="33" t="str">
        <f t="shared" si="5"/>
        <v/>
      </c>
      <c r="G5" s="66"/>
      <c r="H5" s="60"/>
      <c r="I5" s="60"/>
      <c r="J5" s="60"/>
      <c r="K5" s="60"/>
      <c r="L5" s="60"/>
      <c r="M5" s="60"/>
      <c r="N5" s="60"/>
      <c r="O5" s="65"/>
      <c r="P5" s="64"/>
      <c r="Q5" s="60"/>
      <c r="R5" s="60"/>
      <c r="S5" s="60"/>
      <c r="T5" s="60"/>
      <c r="U5" s="60"/>
      <c r="V5" s="60"/>
      <c r="W5" s="60"/>
      <c r="X5" s="60"/>
      <c r="Y5" s="60"/>
      <c r="Z5" s="60"/>
      <c r="AA5" s="60"/>
      <c r="AB5" s="60"/>
      <c r="AC5" s="60"/>
      <c r="AD5" s="60"/>
      <c r="AE5" s="60"/>
      <c r="AF5" s="60"/>
      <c r="AG5" s="60"/>
      <c r="AH5" s="60"/>
      <c r="AI5" s="60"/>
      <c r="AJ5" s="60"/>
      <c r="AK5" s="60"/>
      <c r="AL5" s="60"/>
      <c r="AM5" s="60"/>
      <c r="AN5" s="60"/>
      <c r="AO5" s="63"/>
      <c r="AP5" s="63"/>
      <c r="AQ5" s="60"/>
      <c r="AR5" s="60"/>
      <c r="AS5" s="60"/>
      <c r="AT5" s="60"/>
      <c r="AU5" s="60"/>
      <c r="AV5" s="60"/>
      <c r="AW5" s="60"/>
      <c r="AX5" s="60"/>
      <c r="AY5" s="60"/>
      <c r="AZ5" s="60"/>
      <c r="BA5" s="62"/>
      <c r="BB5" s="61"/>
      <c r="BC5" s="61"/>
      <c r="BD5" s="61"/>
    </row>
    <row r="6" spans="1:56" x14ac:dyDescent="0.3">
      <c r="A6" s="33" t="str">
        <f t="shared" si="0"/>
        <v/>
      </c>
      <c r="B6" s="67" t="str">
        <f t="shared" si="1"/>
        <v/>
      </c>
      <c r="C6" s="67" t="str">
        <f t="shared" si="2"/>
        <v/>
      </c>
      <c r="D6" s="67" t="str">
        <f t="shared" si="3"/>
        <v/>
      </c>
      <c r="E6" s="33" t="str">
        <f t="shared" si="4"/>
        <v/>
      </c>
      <c r="F6" s="33" t="str">
        <f t="shared" si="5"/>
        <v/>
      </c>
      <c r="G6" s="66"/>
      <c r="H6" s="60"/>
      <c r="I6" s="60"/>
      <c r="J6" s="60"/>
      <c r="K6" s="60"/>
      <c r="L6" s="60"/>
      <c r="M6" s="60"/>
      <c r="N6" s="60"/>
      <c r="O6" s="65"/>
      <c r="P6" s="64"/>
      <c r="Q6" s="60"/>
      <c r="R6" s="60"/>
      <c r="S6" s="60"/>
      <c r="T6" s="60"/>
      <c r="U6" s="60"/>
      <c r="V6" s="60"/>
      <c r="W6" s="60"/>
      <c r="X6" s="60"/>
      <c r="Y6" s="60"/>
      <c r="Z6" s="60"/>
      <c r="AA6" s="60"/>
      <c r="AB6" s="60"/>
      <c r="AC6" s="60"/>
      <c r="AD6" s="60"/>
      <c r="AE6" s="60"/>
      <c r="AF6" s="60"/>
      <c r="AG6" s="60"/>
      <c r="AH6" s="60"/>
      <c r="AI6" s="60"/>
      <c r="AJ6" s="60"/>
      <c r="AK6" s="60"/>
      <c r="AL6" s="60"/>
      <c r="AM6" s="60"/>
      <c r="AN6" s="60"/>
      <c r="AO6" s="63"/>
      <c r="AP6" s="63"/>
      <c r="AQ6" s="60"/>
      <c r="AR6" s="60"/>
      <c r="AS6" s="60"/>
      <c r="AT6" s="60"/>
      <c r="AU6" s="60"/>
      <c r="AV6" s="60"/>
      <c r="AW6" s="60"/>
      <c r="AX6" s="60"/>
      <c r="AY6" s="60"/>
      <c r="AZ6" s="60"/>
      <c r="BA6" s="62"/>
      <c r="BB6" s="61"/>
      <c r="BC6" s="61"/>
      <c r="BD6" s="61"/>
    </row>
    <row r="7" spans="1:56" x14ac:dyDescent="0.3">
      <c r="A7" s="33" t="str">
        <f t="shared" si="0"/>
        <v/>
      </c>
      <c r="B7" s="67" t="str">
        <f t="shared" si="1"/>
        <v/>
      </c>
      <c r="C7" s="67" t="str">
        <f t="shared" si="2"/>
        <v/>
      </c>
      <c r="D7" s="67" t="str">
        <f t="shared" si="3"/>
        <v/>
      </c>
      <c r="E7" s="33" t="str">
        <f t="shared" si="4"/>
        <v/>
      </c>
      <c r="F7" s="33" t="str">
        <f t="shared" si="5"/>
        <v/>
      </c>
      <c r="G7" s="66"/>
      <c r="H7" s="60"/>
      <c r="I7" s="60"/>
      <c r="J7" s="60"/>
      <c r="K7" s="60"/>
      <c r="L7" s="60"/>
      <c r="M7" s="60"/>
      <c r="N7" s="60"/>
      <c r="O7" s="65"/>
      <c r="P7" s="64"/>
      <c r="Q7" s="60"/>
      <c r="R7" s="60"/>
      <c r="S7" s="60"/>
      <c r="T7" s="60"/>
      <c r="U7" s="60"/>
      <c r="V7" s="60"/>
      <c r="W7" s="60"/>
      <c r="X7" s="60"/>
      <c r="Y7" s="60"/>
      <c r="Z7" s="60"/>
      <c r="AA7" s="60"/>
      <c r="AB7" s="60"/>
      <c r="AC7" s="60"/>
      <c r="AD7" s="60"/>
      <c r="AE7" s="60"/>
      <c r="AF7" s="60"/>
      <c r="AG7" s="60"/>
      <c r="AH7" s="60"/>
      <c r="AI7" s="60"/>
      <c r="AJ7" s="60"/>
      <c r="AK7" s="60"/>
      <c r="AL7" s="60"/>
      <c r="AM7" s="60"/>
      <c r="AN7" s="60"/>
      <c r="AO7" s="63"/>
      <c r="AP7" s="63"/>
      <c r="AQ7" s="60"/>
      <c r="AR7" s="60"/>
      <c r="AS7" s="60"/>
      <c r="AT7" s="60"/>
      <c r="AU7" s="60"/>
      <c r="AV7" s="60"/>
      <c r="AW7" s="60"/>
      <c r="AX7" s="60"/>
      <c r="AY7" s="60"/>
      <c r="AZ7" s="60"/>
      <c r="BA7" s="62"/>
      <c r="BB7" s="61"/>
      <c r="BC7" s="61"/>
      <c r="BD7" s="61"/>
    </row>
    <row r="8" spans="1:56" x14ac:dyDescent="0.3">
      <c r="A8" s="33" t="str">
        <f t="shared" si="0"/>
        <v/>
      </c>
      <c r="B8" s="67" t="str">
        <f t="shared" si="1"/>
        <v/>
      </c>
      <c r="C8" s="67" t="str">
        <f t="shared" si="2"/>
        <v/>
      </c>
      <c r="D8" s="67" t="str">
        <f t="shared" si="3"/>
        <v/>
      </c>
      <c r="E8" s="33" t="str">
        <f t="shared" si="4"/>
        <v/>
      </c>
      <c r="F8" s="33" t="str">
        <f t="shared" si="5"/>
        <v/>
      </c>
      <c r="G8" s="66"/>
      <c r="H8" s="60"/>
      <c r="I8" s="60"/>
      <c r="J8" s="60"/>
      <c r="K8" s="60"/>
      <c r="L8" s="60"/>
      <c r="M8" s="60"/>
      <c r="N8" s="60"/>
      <c r="O8" s="65"/>
      <c r="P8" s="64"/>
      <c r="Q8" s="60"/>
      <c r="R8" s="60"/>
      <c r="S8" s="60"/>
      <c r="T8" s="60"/>
      <c r="U8" s="60"/>
      <c r="V8" s="60"/>
      <c r="W8" s="60"/>
      <c r="X8" s="60"/>
      <c r="Y8" s="60"/>
      <c r="Z8" s="60"/>
      <c r="AA8" s="60"/>
      <c r="AB8" s="60"/>
      <c r="AC8" s="60"/>
      <c r="AD8" s="60"/>
      <c r="AE8" s="60"/>
      <c r="AF8" s="60"/>
      <c r="AG8" s="60"/>
      <c r="AH8" s="60"/>
      <c r="AI8" s="60"/>
      <c r="AJ8" s="60"/>
      <c r="AK8" s="60"/>
      <c r="AL8" s="60"/>
      <c r="AM8" s="60"/>
      <c r="AN8" s="60"/>
      <c r="AO8" s="63"/>
      <c r="AP8" s="63"/>
      <c r="AQ8" s="60"/>
      <c r="AR8" s="60"/>
      <c r="AS8" s="60"/>
      <c r="AT8" s="60"/>
      <c r="AU8" s="60"/>
      <c r="AV8" s="60"/>
      <c r="AW8" s="60"/>
      <c r="AX8" s="60"/>
      <c r="AY8" s="60"/>
      <c r="AZ8" s="60"/>
      <c r="BA8" s="62"/>
      <c r="BB8" s="61"/>
      <c r="BC8" s="61"/>
      <c r="BD8" s="61"/>
    </row>
    <row r="9" spans="1:56" x14ac:dyDescent="0.3">
      <c r="A9" s="33" t="str">
        <f t="shared" si="0"/>
        <v/>
      </c>
      <c r="B9" s="67" t="str">
        <f t="shared" si="1"/>
        <v/>
      </c>
      <c r="C9" s="67" t="str">
        <f t="shared" si="2"/>
        <v/>
      </c>
      <c r="D9" s="67" t="str">
        <f t="shared" si="3"/>
        <v/>
      </c>
      <c r="E9" s="33" t="str">
        <f t="shared" si="4"/>
        <v/>
      </c>
      <c r="F9" s="33" t="str">
        <f t="shared" si="5"/>
        <v/>
      </c>
      <c r="G9" s="66"/>
      <c r="H9" s="60"/>
      <c r="I9" s="60"/>
      <c r="J9" s="60"/>
      <c r="K9" s="60"/>
      <c r="L9" s="60"/>
      <c r="M9" s="60"/>
      <c r="N9" s="60"/>
      <c r="O9" s="65" t="s">
        <v>105</v>
      </c>
      <c r="P9" s="64" t="s">
        <v>105</v>
      </c>
      <c r="Q9" s="60"/>
      <c r="R9" s="60"/>
      <c r="S9" s="60"/>
      <c r="T9" s="60"/>
      <c r="U9" s="60"/>
      <c r="V9" s="60"/>
      <c r="W9" s="60"/>
      <c r="X9" s="60"/>
      <c r="Y9" s="60"/>
      <c r="Z9" s="60"/>
      <c r="AA9" s="60"/>
      <c r="AB9" s="60"/>
      <c r="AC9" s="60"/>
      <c r="AD9" s="60"/>
      <c r="AE9" s="60"/>
      <c r="AF9" s="60"/>
      <c r="AG9" s="60"/>
      <c r="AH9" s="60"/>
      <c r="AI9" s="60"/>
      <c r="AJ9" s="60"/>
      <c r="AK9" s="60"/>
      <c r="AL9" s="60"/>
      <c r="AM9" s="60"/>
      <c r="AN9" s="60"/>
      <c r="AO9" s="63">
        <v>0</v>
      </c>
      <c r="AP9" s="63">
        <v>0</v>
      </c>
      <c r="AQ9" s="60"/>
      <c r="AR9" s="60"/>
      <c r="AS9" s="60"/>
      <c r="AT9" s="60"/>
      <c r="AU9" s="60"/>
      <c r="AV9" s="60"/>
      <c r="AW9" s="60"/>
      <c r="AX9" s="60"/>
      <c r="AY9" s="60"/>
      <c r="AZ9" s="60"/>
      <c r="BA9" s="62">
        <v>0</v>
      </c>
      <c r="BB9" s="61" t="s">
        <v>105</v>
      </c>
      <c r="BC9" s="61" t="s">
        <v>105</v>
      </c>
      <c r="BD9" s="61" t="s">
        <v>105</v>
      </c>
    </row>
    <row r="10" spans="1:56" x14ac:dyDescent="0.3">
      <c r="A10" s="33" t="str">
        <f t="shared" si="0"/>
        <v/>
      </c>
      <c r="B10" s="67" t="str">
        <f t="shared" si="1"/>
        <v/>
      </c>
      <c r="C10" s="67" t="str">
        <f t="shared" si="2"/>
        <v/>
      </c>
      <c r="D10" s="67" t="str">
        <f t="shared" si="3"/>
        <v/>
      </c>
      <c r="E10" s="33" t="str">
        <f t="shared" si="4"/>
        <v/>
      </c>
      <c r="F10" s="33" t="str">
        <f t="shared" si="5"/>
        <v/>
      </c>
      <c r="G10" s="66"/>
      <c r="H10" s="60"/>
      <c r="I10" s="60"/>
      <c r="J10" s="60"/>
      <c r="K10" s="60"/>
      <c r="L10" s="60"/>
      <c r="M10" s="60"/>
      <c r="N10" s="60"/>
      <c r="O10" s="65" t="s">
        <v>105</v>
      </c>
      <c r="P10" s="64" t="s">
        <v>105</v>
      </c>
      <c r="Q10" s="60"/>
      <c r="R10" s="60"/>
      <c r="S10" s="60"/>
      <c r="T10" s="60"/>
      <c r="U10" s="60"/>
      <c r="V10" s="60"/>
      <c r="W10" s="60"/>
      <c r="X10" s="60"/>
      <c r="Y10" s="60"/>
      <c r="Z10" s="60"/>
      <c r="AA10" s="60"/>
      <c r="AB10" s="60"/>
      <c r="AC10" s="60"/>
      <c r="AD10" s="60"/>
      <c r="AE10" s="60"/>
      <c r="AF10" s="60"/>
      <c r="AG10" s="60"/>
      <c r="AH10" s="60"/>
      <c r="AI10" s="60"/>
      <c r="AJ10" s="60"/>
      <c r="AK10" s="60"/>
      <c r="AL10" s="60"/>
      <c r="AM10" s="60"/>
      <c r="AN10" s="60"/>
      <c r="AO10" s="63">
        <v>0</v>
      </c>
      <c r="AP10" s="63">
        <v>0</v>
      </c>
      <c r="AQ10" s="60"/>
      <c r="AR10" s="60"/>
      <c r="AS10" s="60"/>
      <c r="AT10" s="60"/>
      <c r="AU10" s="60"/>
      <c r="AV10" s="60"/>
      <c r="AW10" s="60"/>
      <c r="AX10" s="60"/>
      <c r="AY10" s="60"/>
      <c r="AZ10" s="60"/>
      <c r="BA10" s="62">
        <v>0</v>
      </c>
      <c r="BB10" s="61" t="s">
        <v>105</v>
      </c>
      <c r="BC10" s="61" t="s">
        <v>105</v>
      </c>
      <c r="BD10" s="61" t="s">
        <v>105</v>
      </c>
    </row>
    <row r="11" spans="1:56" x14ac:dyDescent="0.3">
      <c r="A11" s="33" t="str">
        <f t="shared" si="0"/>
        <v/>
      </c>
      <c r="B11" s="67" t="str">
        <f t="shared" si="1"/>
        <v/>
      </c>
      <c r="C11" s="67" t="str">
        <f t="shared" si="2"/>
        <v/>
      </c>
      <c r="D11" s="67" t="str">
        <f t="shared" si="3"/>
        <v/>
      </c>
      <c r="E11" s="33" t="str">
        <f t="shared" si="4"/>
        <v/>
      </c>
      <c r="F11" s="33" t="str">
        <f t="shared" si="5"/>
        <v/>
      </c>
      <c r="G11" s="66"/>
      <c r="H11" s="60"/>
      <c r="I11" s="60"/>
      <c r="J11" s="60"/>
      <c r="K11" s="60"/>
      <c r="L11" s="60"/>
      <c r="M11" s="60"/>
      <c r="N11" s="60"/>
      <c r="O11" s="65" t="s">
        <v>105</v>
      </c>
      <c r="P11" s="64" t="s">
        <v>105</v>
      </c>
      <c r="Q11" s="60"/>
      <c r="R11" s="60"/>
      <c r="S11" s="60"/>
      <c r="T11" s="60"/>
      <c r="U11" s="60"/>
      <c r="V11" s="60"/>
      <c r="W11" s="60"/>
      <c r="X11" s="60"/>
      <c r="Y11" s="60"/>
      <c r="Z11" s="60"/>
      <c r="AA11" s="60"/>
      <c r="AB11" s="60"/>
      <c r="AC11" s="60"/>
      <c r="AD11" s="60"/>
      <c r="AE11" s="60"/>
      <c r="AF11" s="60"/>
      <c r="AG11" s="60"/>
      <c r="AH11" s="60"/>
      <c r="AI11" s="60"/>
      <c r="AJ11" s="60"/>
      <c r="AK11" s="60"/>
      <c r="AL11" s="60"/>
      <c r="AM11" s="60"/>
      <c r="AN11" s="60"/>
      <c r="AO11" s="63">
        <v>0</v>
      </c>
      <c r="AP11" s="63">
        <v>0</v>
      </c>
      <c r="AQ11" s="60"/>
      <c r="AR11" s="60"/>
      <c r="AS11" s="60"/>
      <c r="AT11" s="60"/>
      <c r="AU11" s="60"/>
      <c r="AV11" s="60"/>
      <c r="AW11" s="60"/>
      <c r="AX11" s="60"/>
      <c r="AY11" s="60"/>
      <c r="AZ11" s="60"/>
      <c r="BA11" s="62">
        <v>0</v>
      </c>
      <c r="BB11" s="61" t="s">
        <v>105</v>
      </c>
      <c r="BC11" s="61" t="s">
        <v>105</v>
      </c>
      <c r="BD11" s="61" t="s">
        <v>105</v>
      </c>
    </row>
    <row r="12" spans="1:56" x14ac:dyDescent="0.3">
      <c r="A12" s="33" t="str">
        <f t="shared" si="0"/>
        <v/>
      </c>
      <c r="B12" s="67" t="str">
        <f t="shared" si="1"/>
        <v/>
      </c>
      <c r="C12" s="67" t="str">
        <f t="shared" si="2"/>
        <v/>
      </c>
      <c r="D12" s="67" t="str">
        <f t="shared" si="3"/>
        <v/>
      </c>
      <c r="E12" s="33" t="str">
        <f t="shared" si="4"/>
        <v/>
      </c>
      <c r="F12" s="33" t="str">
        <f t="shared" si="5"/>
        <v/>
      </c>
      <c r="G12" s="66"/>
      <c r="H12" s="60"/>
      <c r="I12" s="60"/>
      <c r="J12" s="60"/>
      <c r="K12" s="60"/>
      <c r="L12" s="60"/>
      <c r="M12" s="60"/>
      <c r="N12" s="60"/>
      <c r="O12" s="65" t="s">
        <v>105</v>
      </c>
      <c r="P12" s="64" t="s">
        <v>105</v>
      </c>
      <c r="Q12" s="60"/>
      <c r="R12" s="60"/>
      <c r="S12" s="60"/>
      <c r="T12" s="60"/>
      <c r="U12" s="60"/>
      <c r="V12" s="60"/>
      <c r="W12" s="60"/>
      <c r="X12" s="60"/>
      <c r="Y12" s="60"/>
      <c r="Z12" s="60"/>
      <c r="AA12" s="60"/>
      <c r="AB12" s="60"/>
      <c r="AC12" s="60"/>
      <c r="AD12" s="60"/>
      <c r="AE12" s="60"/>
      <c r="AF12" s="60"/>
      <c r="AG12" s="60"/>
      <c r="AH12" s="60"/>
      <c r="AI12" s="60"/>
      <c r="AJ12" s="60"/>
      <c r="AK12" s="60"/>
      <c r="AL12" s="60"/>
      <c r="AM12" s="60"/>
      <c r="AN12" s="60"/>
      <c r="AO12" s="63">
        <v>0</v>
      </c>
      <c r="AP12" s="63">
        <v>0</v>
      </c>
      <c r="AQ12" s="60"/>
      <c r="AR12" s="60"/>
      <c r="AS12" s="60"/>
      <c r="AT12" s="60"/>
      <c r="AU12" s="60"/>
      <c r="AV12" s="60"/>
      <c r="AW12" s="60"/>
      <c r="AX12" s="60"/>
      <c r="AY12" s="60"/>
      <c r="AZ12" s="60"/>
      <c r="BA12" s="62">
        <v>0</v>
      </c>
      <c r="BB12" s="61" t="s">
        <v>105</v>
      </c>
      <c r="BC12" s="61" t="s">
        <v>105</v>
      </c>
      <c r="BD12" s="61" t="s">
        <v>105</v>
      </c>
    </row>
    <row r="13" spans="1:56" x14ac:dyDescent="0.3">
      <c r="A13" s="33" t="str">
        <f t="shared" si="0"/>
        <v/>
      </c>
      <c r="B13" s="67" t="str">
        <f t="shared" si="1"/>
        <v/>
      </c>
      <c r="C13" s="67" t="str">
        <f t="shared" si="2"/>
        <v/>
      </c>
      <c r="D13" s="67" t="str">
        <f t="shared" si="3"/>
        <v/>
      </c>
      <c r="E13" s="33" t="str">
        <f t="shared" si="4"/>
        <v/>
      </c>
      <c r="F13" s="33" t="str">
        <f t="shared" si="5"/>
        <v/>
      </c>
      <c r="G13" s="66"/>
      <c r="H13" s="60"/>
      <c r="I13" s="60"/>
      <c r="J13" s="60"/>
      <c r="K13" s="60"/>
      <c r="L13" s="60"/>
      <c r="M13" s="60"/>
      <c r="N13" s="60"/>
      <c r="O13" s="65" t="s">
        <v>105</v>
      </c>
      <c r="P13" s="64" t="s">
        <v>105</v>
      </c>
      <c r="Q13" s="60"/>
      <c r="R13" s="60"/>
      <c r="S13" s="60"/>
      <c r="T13" s="60"/>
      <c r="U13" s="60"/>
      <c r="V13" s="60"/>
      <c r="W13" s="60"/>
      <c r="X13" s="60"/>
      <c r="Y13" s="60"/>
      <c r="Z13" s="60"/>
      <c r="AA13" s="60"/>
      <c r="AB13" s="60"/>
      <c r="AC13" s="60"/>
      <c r="AD13" s="60"/>
      <c r="AE13" s="60"/>
      <c r="AF13" s="60"/>
      <c r="AG13" s="60"/>
      <c r="AH13" s="60"/>
      <c r="AI13" s="60"/>
      <c r="AJ13" s="60"/>
      <c r="AK13" s="60"/>
      <c r="AL13" s="60"/>
      <c r="AM13" s="60"/>
      <c r="AN13" s="60"/>
      <c r="AO13" s="63">
        <v>0</v>
      </c>
      <c r="AP13" s="63">
        <v>0</v>
      </c>
      <c r="AQ13" s="60"/>
      <c r="AR13" s="60"/>
      <c r="AS13" s="60"/>
      <c r="AT13" s="60"/>
      <c r="AU13" s="60"/>
      <c r="AV13" s="60"/>
      <c r="AW13" s="60"/>
      <c r="AX13" s="60"/>
      <c r="AY13" s="60"/>
      <c r="AZ13" s="60"/>
      <c r="BA13" s="62">
        <v>0</v>
      </c>
      <c r="BB13" s="61" t="s">
        <v>105</v>
      </c>
      <c r="BC13" s="61" t="s">
        <v>105</v>
      </c>
      <c r="BD13" s="61" t="s">
        <v>105</v>
      </c>
    </row>
    <row r="14" spans="1:56" x14ac:dyDescent="0.3">
      <c r="A14" s="33" t="str">
        <f t="shared" si="0"/>
        <v/>
      </c>
      <c r="B14" s="67" t="str">
        <f t="shared" si="1"/>
        <v/>
      </c>
      <c r="C14" s="67" t="str">
        <f t="shared" si="2"/>
        <v/>
      </c>
      <c r="D14" s="67" t="str">
        <f t="shared" si="3"/>
        <v/>
      </c>
      <c r="E14" s="33" t="str">
        <f t="shared" si="4"/>
        <v/>
      </c>
      <c r="F14" s="33" t="str">
        <f t="shared" si="5"/>
        <v/>
      </c>
      <c r="G14" s="66"/>
      <c r="H14" s="60"/>
      <c r="I14" s="60"/>
      <c r="J14" s="60"/>
      <c r="K14" s="60"/>
      <c r="L14" s="60"/>
      <c r="M14" s="60"/>
      <c r="N14" s="60"/>
      <c r="O14" s="65" t="s">
        <v>105</v>
      </c>
      <c r="P14" s="64" t="s">
        <v>105</v>
      </c>
      <c r="Q14" s="60"/>
      <c r="R14" s="60"/>
      <c r="S14" s="60"/>
      <c r="T14" s="60"/>
      <c r="U14" s="60"/>
      <c r="V14" s="60"/>
      <c r="W14" s="60"/>
      <c r="X14" s="60"/>
      <c r="Y14" s="60"/>
      <c r="Z14" s="60"/>
      <c r="AA14" s="60"/>
      <c r="AB14" s="60"/>
      <c r="AC14" s="60"/>
      <c r="AD14" s="60"/>
      <c r="AE14" s="60"/>
      <c r="AF14" s="60"/>
      <c r="AG14" s="60"/>
      <c r="AH14" s="60"/>
      <c r="AI14" s="60"/>
      <c r="AJ14" s="60"/>
      <c r="AK14" s="60"/>
      <c r="AL14" s="60"/>
      <c r="AM14" s="60"/>
      <c r="AN14" s="60"/>
      <c r="AO14" s="63">
        <v>0</v>
      </c>
      <c r="AP14" s="63">
        <v>0</v>
      </c>
      <c r="AQ14" s="60"/>
      <c r="AR14" s="60"/>
      <c r="AS14" s="60"/>
      <c r="AT14" s="60"/>
      <c r="AU14" s="60"/>
      <c r="AV14" s="60"/>
      <c r="AW14" s="60"/>
      <c r="AX14" s="60"/>
      <c r="AY14" s="60"/>
      <c r="AZ14" s="60"/>
      <c r="BA14" s="62">
        <v>0</v>
      </c>
      <c r="BB14" s="61" t="s">
        <v>105</v>
      </c>
      <c r="BC14" s="61" t="s">
        <v>105</v>
      </c>
      <c r="BD14" s="61" t="s">
        <v>105</v>
      </c>
    </row>
    <row r="15" spans="1:56" x14ac:dyDescent="0.3">
      <c r="A15" s="33" t="str">
        <f t="shared" si="0"/>
        <v/>
      </c>
      <c r="B15" s="67" t="str">
        <f t="shared" si="1"/>
        <v/>
      </c>
      <c r="C15" s="67" t="str">
        <f t="shared" si="2"/>
        <v/>
      </c>
      <c r="D15" s="67" t="str">
        <f t="shared" si="3"/>
        <v/>
      </c>
      <c r="E15" s="33" t="str">
        <f t="shared" si="4"/>
        <v/>
      </c>
      <c r="F15" s="33" t="str">
        <f t="shared" si="5"/>
        <v/>
      </c>
      <c r="G15" s="66"/>
      <c r="H15" s="60"/>
      <c r="I15" s="60"/>
      <c r="J15" s="60"/>
      <c r="K15" s="60"/>
      <c r="L15" s="60"/>
      <c r="M15" s="60"/>
      <c r="N15" s="60"/>
      <c r="O15" s="65" t="s">
        <v>105</v>
      </c>
      <c r="P15" s="64" t="s">
        <v>105</v>
      </c>
      <c r="Q15" s="60"/>
      <c r="R15" s="60"/>
      <c r="S15" s="60"/>
      <c r="T15" s="60"/>
      <c r="U15" s="60"/>
      <c r="V15" s="60"/>
      <c r="W15" s="60"/>
      <c r="X15" s="60"/>
      <c r="Y15" s="60"/>
      <c r="Z15" s="60"/>
      <c r="AA15" s="60"/>
      <c r="AB15" s="60"/>
      <c r="AC15" s="60"/>
      <c r="AD15" s="60"/>
      <c r="AE15" s="60"/>
      <c r="AF15" s="60"/>
      <c r="AG15" s="60"/>
      <c r="AH15" s="60"/>
      <c r="AI15" s="60"/>
      <c r="AJ15" s="60"/>
      <c r="AK15" s="60"/>
      <c r="AL15" s="60"/>
      <c r="AM15" s="60"/>
      <c r="AN15" s="60"/>
      <c r="AO15" s="63">
        <v>0</v>
      </c>
      <c r="AP15" s="63">
        <v>0</v>
      </c>
      <c r="AQ15" s="60"/>
      <c r="AR15" s="60"/>
      <c r="AS15" s="60"/>
      <c r="AT15" s="60"/>
      <c r="AU15" s="60"/>
      <c r="AV15" s="60"/>
      <c r="AW15" s="60"/>
      <c r="AX15" s="60"/>
      <c r="AY15" s="60"/>
      <c r="AZ15" s="60"/>
      <c r="BA15" s="62">
        <v>0</v>
      </c>
      <c r="BB15" s="61" t="s">
        <v>105</v>
      </c>
      <c r="BC15" s="61" t="s">
        <v>105</v>
      </c>
      <c r="BD15" s="61" t="s">
        <v>105</v>
      </c>
    </row>
    <row r="16" spans="1:56" x14ac:dyDescent="0.3">
      <c r="A16" s="33" t="str">
        <f t="shared" si="0"/>
        <v/>
      </c>
      <c r="B16" s="67" t="str">
        <f t="shared" si="1"/>
        <v/>
      </c>
      <c r="C16" s="67" t="str">
        <f t="shared" si="2"/>
        <v/>
      </c>
      <c r="D16" s="67" t="str">
        <f t="shared" si="3"/>
        <v/>
      </c>
      <c r="E16" s="33" t="str">
        <f t="shared" si="4"/>
        <v/>
      </c>
      <c r="F16" s="33" t="str">
        <f t="shared" si="5"/>
        <v/>
      </c>
      <c r="G16" s="66"/>
      <c r="H16" s="60"/>
      <c r="I16" s="60"/>
      <c r="J16" s="60"/>
      <c r="K16" s="60"/>
      <c r="L16" s="60"/>
      <c r="M16" s="60"/>
      <c r="N16" s="60"/>
      <c r="O16" s="65" t="s">
        <v>105</v>
      </c>
      <c r="P16" s="64" t="s">
        <v>105</v>
      </c>
      <c r="Q16" s="60"/>
      <c r="R16" s="60"/>
      <c r="S16" s="60"/>
      <c r="T16" s="60"/>
      <c r="U16" s="60"/>
      <c r="V16" s="60"/>
      <c r="W16" s="60"/>
      <c r="X16" s="60"/>
      <c r="Y16" s="60"/>
      <c r="Z16" s="60"/>
      <c r="AA16" s="60"/>
      <c r="AB16" s="60"/>
      <c r="AC16" s="60"/>
      <c r="AD16" s="60"/>
      <c r="AE16" s="60"/>
      <c r="AF16" s="60"/>
      <c r="AG16" s="60"/>
      <c r="AH16" s="60"/>
      <c r="AI16" s="60"/>
      <c r="AJ16" s="60"/>
      <c r="AK16" s="60"/>
      <c r="AL16" s="60"/>
      <c r="AM16" s="60"/>
      <c r="AN16" s="60"/>
      <c r="AO16" s="63">
        <v>0</v>
      </c>
      <c r="AP16" s="63">
        <v>0</v>
      </c>
      <c r="AQ16" s="60"/>
      <c r="AR16" s="60"/>
      <c r="AS16" s="60"/>
      <c r="AT16" s="60"/>
      <c r="AU16" s="60"/>
      <c r="AV16" s="60"/>
      <c r="AW16" s="60"/>
      <c r="AX16" s="60"/>
      <c r="AY16" s="60"/>
      <c r="AZ16" s="60"/>
      <c r="BA16" s="62">
        <v>0</v>
      </c>
      <c r="BB16" s="61" t="s">
        <v>105</v>
      </c>
      <c r="BC16" s="61" t="s">
        <v>105</v>
      </c>
      <c r="BD16" s="61" t="s">
        <v>105</v>
      </c>
    </row>
    <row r="17" spans="1:56" x14ac:dyDescent="0.3">
      <c r="A17" s="33" t="str">
        <f t="shared" si="0"/>
        <v/>
      </c>
      <c r="B17" s="67" t="str">
        <f t="shared" si="1"/>
        <v/>
      </c>
      <c r="C17" s="67" t="str">
        <f t="shared" si="2"/>
        <v/>
      </c>
      <c r="D17" s="67" t="str">
        <f t="shared" si="3"/>
        <v/>
      </c>
      <c r="E17" s="33" t="str">
        <f t="shared" si="4"/>
        <v/>
      </c>
      <c r="F17" s="33" t="str">
        <f t="shared" si="5"/>
        <v/>
      </c>
      <c r="G17" s="66"/>
      <c r="H17" s="60"/>
      <c r="I17" s="60"/>
      <c r="J17" s="60"/>
      <c r="K17" s="60"/>
      <c r="L17" s="60"/>
      <c r="M17" s="60"/>
      <c r="N17" s="60"/>
      <c r="O17" s="65" t="s">
        <v>105</v>
      </c>
      <c r="P17" s="64" t="s">
        <v>105</v>
      </c>
      <c r="Q17" s="60"/>
      <c r="R17" s="60"/>
      <c r="S17" s="60"/>
      <c r="T17" s="60"/>
      <c r="U17" s="60"/>
      <c r="V17" s="60"/>
      <c r="W17" s="60"/>
      <c r="X17" s="60"/>
      <c r="Y17" s="60"/>
      <c r="Z17" s="60"/>
      <c r="AA17" s="60"/>
      <c r="AB17" s="60"/>
      <c r="AC17" s="60"/>
      <c r="AD17" s="60"/>
      <c r="AE17" s="60"/>
      <c r="AF17" s="60"/>
      <c r="AG17" s="60"/>
      <c r="AH17" s="60"/>
      <c r="AI17" s="60"/>
      <c r="AJ17" s="60"/>
      <c r="AK17" s="60"/>
      <c r="AL17" s="60"/>
      <c r="AM17" s="60"/>
      <c r="AN17" s="60"/>
      <c r="AO17" s="63">
        <v>0</v>
      </c>
      <c r="AP17" s="63">
        <v>0</v>
      </c>
      <c r="AQ17" s="60"/>
      <c r="AR17" s="60"/>
      <c r="AS17" s="60"/>
      <c r="AT17" s="60"/>
      <c r="AU17" s="60"/>
      <c r="AV17" s="60"/>
      <c r="AW17" s="60"/>
      <c r="AX17" s="60"/>
      <c r="AY17" s="60"/>
      <c r="AZ17" s="60"/>
      <c r="BA17" s="62">
        <v>0</v>
      </c>
      <c r="BB17" s="61" t="s">
        <v>105</v>
      </c>
      <c r="BC17" s="61" t="s">
        <v>105</v>
      </c>
      <c r="BD17" s="61" t="s">
        <v>105</v>
      </c>
    </row>
    <row r="18" spans="1:56" x14ac:dyDescent="0.3">
      <c r="A18" s="33" t="str">
        <f t="shared" si="0"/>
        <v/>
      </c>
      <c r="B18" s="67" t="str">
        <f t="shared" si="1"/>
        <v/>
      </c>
      <c r="C18" s="67" t="str">
        <f t="shared" si="2"/>
        <v/>
      </c>
      <c r="D18" s="67" t="str">
        <f t="shared" si="3"/>
        <v/>
      </c>
      <c r="E18" s="33" t="str">
        <f t="shared" si="4"/>
        <v/>
      </c>
      <c r="F18" s="33" t="str">
        <f t="shared" si="5"/>
        <v/>
      </c>
      <c r="G18" s="66"/>
      <c r="H18" s="60"/>
      <c r="I18" s="60"/>
      <c r="J18" s="60"/>
      <c r="K18" s="60"/>
      <c r="L18" s="60"/>
      <c r="M18" s="60"/>
      <c r="N18" s="60"/>
      <c r="O18" s="65" t="s">
        <v>105</v>
      </c>
      <c r="P18" s="64" t="s">
        <v>105</v>
      </c>
      <c r="Q18" s="60"/>
      <c r="R18" s="60"/>
      <c r="S18" s="60"/>
      <c r="T18" s="60"/>
      <c r="U18" s="60"/>
      <c r="V18" s="60"/>
      <c r="W18" s="60"/>
      <c r="X18" s="60"/>
      <c r="Y18" s="60"/>
      <c r="Z18" s="60"/>
      <c r="AA18" s="60"/>
      <c r="AB18" s="60"/>
      <c r="AC18" s="60"/>
      <c r="AD18" s="60"/>
      <c r="AE18" s="60"/>
      <c r="AF18" s="60"/>
      <c r="AG18" s="60"/>
      <c r="AH18" s="60"/>
      <c r="AI18" s="60"/>
      <c r="AJ18" s="60"/>
      <c r="AK18" s="60"/>
      <c r="AL18" s="60"/>
      <c r="AM18" s="60"/>
      <c r="AN18" s="60"/>
      <c r="AO18" s="63">
        <v>0</v>
      </c>
      <c r="AP18" s="63">
        <v>0</v>
      </c>
      <c r="AQ18" s="60"/>
      <c r="AR18" s="60"/>
      <c r="AS18" s="60"/>
      <c r="AT18" s="60"/>
      <c r="AU18" s="60"/>
      <c r="AV18" s="60"/>
      <c r="AW18" s="60"/>
      <c r="AX18" s="60"/>
      <c r="AY18" s="60"/>
      <c r="AZ18" s="60"/>
      <c r="BA18" s="62">
        <v>0</v>
      </c>
      <c r="BB18" s="61" t="s">
        <v>105</v>
      </c>
      <c r="BC18" s="61" t="s">
        <v>105</v>
      </c>
      <c r="BD18" s="61" t="s">
        <v>105</v>
      </c>
    </row>
    <row r="19" spans="1:56" x14ac:dyDescent="0.3">
      <c r="A19" s="33" t="str">
        <f t="shared" si="0"/>
        <v/>
      </c>
      <c r="B19" s="67" t="str">
        <f t="shared" si="1"/>
        <v/>
      </c>
      <c r="C19" s="67" t="str">
        <f t="shared" si="2"/>
        <v/>
      </c>
      <c r="D19" s="67" t="str">
        <f t="shared" si="3"/>
        <v/>
      </c>
      <c r="E19" s="33" t="str">
        <f t="shared" si="4"/>
        <v/>
      </c>
      <c r="F19" s="33" t="str">
        <f t="shared" si="5"/>
        <v/>
      </c>
      <c r="G19" s="66"/>
      <c r="H19" s="60"/>
      <c r="I19" s="60"/>
      <c r="J19" s="60"/>
      <c r="K19" s="60"/>
      <c r="L19" s="60"/>
      <c r="M19" s="60"/>
      <c r="N19" s="60"/>
      <c r="O19" s="65" t="s">
        <v>105</v>
      </c>
      <c r="P19" s="64" t="s">
        <v>105</v>
      </c>
      <c r="Q19" s="60"/>
      <c r="R19" s="60"/>
      <c r="S19" s="60"/>
      <c r="T19" s="60"/>
      <c r="U19" s="60"/>
      <c r="V19" s="60"/>
      <c r="W19" s="60"/>
      <c r="X19" s="60"/>
      <c r="Y19" s="60"/>
      <c r="Z19" s="60"/>
      <c r="AA19" s="60"/>
      <c r="AB19" s="60"/>
      <c r="AC19" s="60"/>
      <c r="AD19" s="60"/>
      <c r="AE19" s="60"/>
      <c r="AF19" s="60"/>
      <c r="AG19" s="60"/>
      <c r="AH19" s="60"/>
      <c r="AI19" s="60"/>
      <c r="AJ19" s="60"/>
      <c r="AK19" s="60"/>
      <c r="AL19" s="60"/>
      <c r="AM19" s="60"/>
      <c r="AN19" s="60"/>
      <c r="AO19" s="63">
        <v>0</v>
      </c>
      <c r="AP19" s="63">
        <v>0</v>
      </c>
      <c r="AQ19" s="60"/>
      <c r="AR19" s="60"/>
      <c r="AS19" s="60"/>
      <c r="AT19" s="60"/>
      <c r="AU19" s="60"/>
      <c r="AV19" s="60"/>
      <c r="AW19" s="60"/>
      <c r="AX19" s="60"/>
      <c r="AY19" s="60"/>
      <c r="AZ19" s="60"/>
      <c r="BA19" s="62">
        <v>0</v>
      </c>
      <c r="BB19" s="61" t="s">
        <v>105</v>
      </c>
      <c r="BC19" s="61" t="s">
        <v>105</v>
      </c>
      <c r="BD19" s="61" t="s">
        <v>105</v>
      </c>
    </row>
    <row r="20" spans="1:56" x14ac:dyDescent="0.3">
      <c r="A20" s="33" t="str">
        <f t="shared" si="0"/>
        <v/>
      </c>
      <c r="B20" s="67" t="str">
        <f t="shared" si="1"/>
        <v/>
      </c>
      <c r="C20" s="67" t="str">
        <f t="shared" si="2"/>
        <v/>
      </c>
      <c r="D20" s="67" t="str">
        <f t="shared" si="3"/>
        <v/>
      </c>
      <c r="E20" s="33" t="str">
        <f t="shared" si="4"/>
        <v/>
      </c>
      <c r="F20" s="33" t="str">
        <f t="shared" si="5"/>
        <v/>
      </c>
      <c r="G20" s="66"/>
      <c r="H20" s="60"/>
      <c r="I20" s="60"/>
      <c r="J20" s="60"/>
      <c r="K20" s="60"/>
      <c r="L20" s="60"/>
      <c r="M20" s="60"/>
      <c r="N20" s="60"/>
      <c r="O20" s="65" t="s">
        <v>105</v>
      </c>
      <c r="P20" s="64" t="s">
        <v>105</v>
      </c>
      <c r="Q20" s="60"/>
      <c r="R20" s="60"/>
      <c r="S20" s="60"/>
      <c r="T20" s="60"/>
      <c r="U20" s="60"/>
      <c r="V20" s="60"/>
      <c r="W20" s="60"/>
      <c r="X20" s="60"/>
      <c r="Y20" s="60"/>
      <c r="Z20" s="60"/>
      <c r="AA20" s="60"/>
      <c r="AB20" s="60"/>
      <c r="AC20" s="60"/>
      <c r="AD20" s="60"/>
      <c r="AE20" s="60"/>
      <c r="AF20" s="60"/>
      <c r="AG20" s="60"/>
      <c r="AH20" s="60"/>
      <c r="AI20" s="60"/>
      <c r="AJ20" s="60"/>
      <c r="AK20" s="60"/>
      <c r="AL20" s="60"/>
      <c r="AM20" s="60"/>
      <c r="AN20" s="60"/>
      <c r="AO20" s="63">
        <v>0</v>
      </c>
      <c r="AP20" s="63">
        <v>0</v>
      </c>
      <c r="AQ20" s="60"/>
      <c r="AR20" s="60"/>
      <c r="AS20" s="60"/>
      <c r="AT20" s="60"/>
      <c r="AU20" s="60"/>
      <c r="AV20" s="60"/>
      <c r="AW20" s="60"/>
      <c r="AX20" s="60"/>
      <c r="AY20" s="60"/>
      <c r="AZ20" s="60"/>
      <c r="BA20" s="62">
        <v>0</v>
      </c>
      <c r="BB20" s="61" t="s">
        <v>105</v>
      </c>
      <c r="BC20" s="61" t="s">
        <v>105</v>
      </c>
      <c r="BD20" s="61" t="s">
        <v>105</v>
      </c>
    </row>
    <row r="21" spans="1:56" x14ac:dyDescent="0.3">
      <c r="A21" s="33" t="str">
        <f t="shared" si="0"/>
        <v/>
      </c>
      <c r="B21" s="67" t="str">
        <f t="shared" si="1"/>
        <v/>
      </c>
      <c r="C21" s="67" t="str">
        <f t="shared" si="2"/>
        <v/>
      </c>
      <c r="D21" s="67" t="str">
        <f t="shared" si="3"/>
        <v/>
      </c>
      <c r="E21" s="33" t="str">
        <f t="shared" si="4"/>
        <v/>
      </c>
      <c r="F21" s="33" t="str">
        <f t="shared" si="5"/>
        <v/>
      </c>
      <c r="G21" s="66"/>
      <c r="H21" s="60"/>
      <c r="I21" s="60"/>
      <c r="J21" s="60"/>
      <c r="K21" s="60"/>
      <c r="L21" s="60"/>
      <c r="M21" s="60"/>
      <c r="N21" s="60"/>
      <c r="O21" s="65" t="s">
        <v>105</v>
      </c>
      <c r="P21" s="64" t="s">
        <v>105</v>
      </c>
      <c r="Q21" s="60"/>
      <c r="R21" s="60"/>
      <c r="S21" s="60"/>
      <c r="T21" s="60"/>
      <c r="U21" s="60"/>
      <c r="V21" s="60"/>
      <c r="W21" s="60"/>
      <c r="X21" s="60"/>
      <c r="Y21" s="60"/>
      <c r="Z21" s="60"/>
      <c r="AA21" s="60"/>
      <c r="AB21" s="60"/>
      <c r="AC21" s="60"/>
      <c r="AD21" s="60"/>
      <c r="AE21" s="60"/>
      <c r="AF21" s="60"/>
      <c r="AG21" s="60"/>
      <c r="AH21" s="60"/>
      <c r="AI21" s="60"/>
      <c r="AJ21" s="60"/>
      <c r="AK21" s="60"/>
      <c r="AL21" s="60"/>
      <c r="AM21" s="60"/>
      <c r="AN21" s="60"/>
      <c r="AO21" s="63">
        <v>0</v>
      </c>
      <c r="AP21" s="63">
        <v>0</v>
      </c>
      <c r="AQ21" s="60"/>
      <c r="AR21" s="60"/>
      <c r="AS21" s="60"/>
      <c r="AT21" s="60"/>
      <c r="AU21" s="60"/>
      <c r="AV21" s="60"/>
      <c r="AW21" s="60"/>
      <c r="AX21" s="60"/>
      <c r="AY21" s="60"/>
      <c r="AZ21" s="60"/>
      <c r="BA21" s="62">
        <v>0</v>
      </c>
      <c r="BB21" s="61" t="s">
        <v>105</v>
      </c>
      <c r="BC21" s="61" t="s">
        <v>105</v>
      </c>
      <c r="BD21" s="61" t="s">
        <v>105</v>
      </c>
    </row>
    <row r="22" spans="1:56" x14ac:dyDescent="0.3">
      <c r="A22" s="33" t="str">
        <f t="shared" si="0"/>
        <v/>
      </c>
      <c r="B22" s="67" t="str">
        <f t="shared" si="1"/>
        <v/>
      </c>
      <c r="C22" s="67" t="str">
        <f t="shared" si="2"/>
        <v/>
      </c>
      <c r="D22" s="67" t="str">
        <f t="shared" si="3"/>
        <v/>
      </c>
      <c r="E22" s="33" t="str">
        <f t="shared" si="4"/>
        <v/>
      </c>
      <c r="F22" s="33" t="str">
        <f t="shared" si="5"/>
        <v/>
      </c>
      <c r="G22" s="66"/>
      <c r="H22" s="60"/>
      <c r="I22" s="60"/>
      <c r="J22" s="60"/>
      <c r="K22" s="60"/>
      <c r="L22" s="60"/>
      <c r="M22" s="60"/>
      <c r="N22" s="60"/>
      <c r="O22" s="65" t="s">
        <v>105</v>
      </c>
      <c r="P22" s="64" t="s">
        <v>105</v>
      </c>
      <c r="Q22" s="60"/>
      <c r="R22" s="60"/>
      <c r="S22" s="60"/>
      <c r="T22" s="60"/>
      <c r="U22" s="60"/>
      <c r="V22" s="60"/>
      <c r="W22" s="60"/>
      <c r="X22" s="60"/>
      <c r="Y22" s="60"/>
      <c r="Z22" s="60"/>
      <c r="AA22" s="60"/>
      <c r="AB22" s="60"/>
      <c r="AC22" s="60"/>
      <c r="AD22" s="60"/>
      <c r="AE22" s="60"/>
      <c r="AF22" s="60"/>
      <c r="AG22" s="60"/>
      <c r="AH22" s="60"/>
      <c r="AI22" s="60"/>
      <c r="AJ22" s="60"/>
      <c r="AK22" s="60"/>
      <c r="AL22" s="60"/>
      <c r="AM22" s="60"/>
      <c r="AN22" s="60"/>
      <c r="AO22" s="63">
        <v>0</v>
      </c>
      <c r="AP22" s="63">
        <v>0</v>
      </c>
      <c r="AQ22" s="60"/>
      <c r="AR22" s="60"/>
      <c r="AS22" s="60"/>
      <c r="AT22" s="60"/>
      <c r="AU22" s="60"/>
      <c r="AV22" s="60"/>
      <c r="AW22" s="60"/>
      <c r="AX22" s="60"/>
      <c r="AY22" s="60"/>
      <c r="AZ22" s="60"/>
      <c r="BA22" s="62">
        <v>0</v>
      </c>
      <c r="BB22" s="61" t="s">
        <v>105</v>
      </c>
      <c r="BC22" s="61" t="s">
        <v>105</v>
      </c>
      <c r="BD22" s="61" t="s">
        <v>105</v>
      </c>
    </row>
    <row r="23" spans="1:56" x14ac:dyDescent="0.3">
      <c r="A23" s="33" t="str">
        <f t="shared" si="0"/>
        <v/>
      </c>
      <c r="B23" s="67" t="str">
        <f t="shared" si="1"/>
        <v/>
      </c>
      <c r="C23" s="67" t="str">
        <f t="shared" si="2"/>
        <v/>
      </c>
      <c r="D23" s="67" t="str">
        <f t="shared" si="3"/>
        <v/>
      </c>
      <c r="E23" s="33" t="str">
        <f t="shared" si="4"/>
        <v/>
      </c>
      <c r="F23" s="33" t="str">
        <f t="shared" si="5"/>
        <v/>
      </c>
      <c r="G23" s="66"/>
      <c r="H23" s="60"/>
      <c r="I23" s="60"/>
      <c r="J23" s="60"/>
      <c r="K23" s="60"/>
      <c r="L23" s="60"/>
      <c r="M23" s="60"/>
      <c r="N23" s="60"/>
      <c r="O23" s="65" t="s">
        <v>105</v>
      </c>
      <c r="P23" s="64" t="s">
        <v>105</v>
      </c>
      <c r="Q23" s="60"/>
      <c r="R23" s="60"/>
      <c r="S23" s="60"/>
      <c r="T23" s="60"/>
      <c r="U23" s="60"/>
      <c r="V23" s="60"/>
      <c r="W23" s="60"/>
      <c r="X23" s="60"/>
      <c r="Y23" s="60"/>
      <c r="Z23" s="60"/>
      <c r="AA23" s="60"/>
      <c r="AB23" s="60"/>
      <c r="AC23" s="60"/>
      <c r="AD23" s="60"/>
      <c r="AE23" s="60"/>
      <c r="AF23" s="60"/>
      <c r="AG23" s="60"/>
      <c r="AH23" s="60"/>
      <c r="AI23" s="60"/>
      <c r="AJ23" s="60"/>
      <c r="AK23" s="60"/>
      <c r="AL23" s="60"/>
      <c r="AM23" s="60"/>
      <c r="AN23" s="60"/>
      <c r="AO23" s="63">
        <v>0</v>
      </c>
      <c r="AP23" s="63">
        <v>0</v>
      </c>
      <c r="AQ23" s="60"/>
      <c r="AR23" s="60"/>
      <c r="AS23" s="60"/>
      <c r="AT23" s="60"/>
      <c r="AU23" s="60"/>
      <c r="AV23" s="60"/>
      <c r="AW23" s="60"/>
      <c r="AX23" s="60"/>
      <c r="AY23" s="60"/>
      <c r="AZ23" s="60"/>
      <c r="BA23" s="62">
        <v>0</v>
      </c>
      <c r="BB23" s="61" t="s">
        <v>105</v>
      </c>
      <c r="BC23" s="61" t="s">
        <v>105</v>
      </c>
      <c r="BD23" s="61" t="s">
        <v>105</v>
      </c>
    </row>
    <row r="24" spans="1:56" x14ac:dyDescent="0.3">
      <c r="A24" s="33" t="str">
        <f t="shared" si="0"/>
        <v/>
      </c>
      <c r="B24" s="67" t="str">
        <f t="shared" si="1"/>
        <v/>
      </c>
      <c r="C24" s="67" t="str">
        <f t="shared" si="2"/>
        <v/>
      </c>
      <c r="D24" s="67" t="str">
        <f t="shared" si="3"/>
        <v/>
      </c>
      <c r="E24" s="33" t="str">
        <f t="shared" si="4"/>
        <v/>
      </c>
      <c r="F24" s="33" t="str">
        <f t="shared" si="5"/>
        <v/>
      </c>
      <c r="G24" s="66"/>
      <c r="H24" s="60"/>
      <c r="I24" s="60"/>
      <c r="J24" s="60"/>
      <c r="K24" s="60"/>
      <c r="L24" s="60"/>
      <c r="M24" s="60"/>
      <c r="N24" s="60"/>
      <c r="O24" s="65" t="s">
        <v>105</v>
      </c>
      <c r="P24" s="64" t="s">
        <v>105</v>
      </c>
      <c r="Q24" s="60"/>
      <c r="R24" s="60"/>
      <c r="S24" s="60"/>
      <c r="T24" s="60"/>
      <c r="U24" s="60"/>
      <c r="V24" s="60"/>
      <c r="W24" s="60"/>
      <c r="X24" s="60"/>
      <c r="Y24" s="60"/>
      <c r="Z24" s="60"/>
      <c r="AA24" s="60"/>
      <c r="AB24" s="60"/>
      <c r="AC24" s="60"/>
      <c r="AD24" s="60"/>
      <c r="AE24" s="60"/>
      <c r="AF24" s="60"/>
      <c r="AG24" s="60"/>
      <c r="AH24" s="60"/>
      <c r="AI24" s="60"/>
      <c r="AJ24" s="60"/>
      <c r="AK24" s="60"/>
      <c r="AL24" s="60"/>
      <c r="AM24" s="60"/>
      <c r="AN24" s="60"/>
      <c r="AO24" s="63">
        <v>0</v>
      </c>
      <c r="AP24" s="63">
        <v>0</v>
      </c>
      <c r="AQ24" s="60"/>
      <c r="AR24" s="60"/>
      <c r="AS24" s="60"/>
      <c r="AT24" s="60"/>
      <c r="AU24" s="60"/>
      <c r="AV24" s="60"/>
      <c r="AW24" s="60"/>
      <c r="AX24" s="60"/>
      <c r="AY24" s="60"/>
      <c r="AZ24" s="60"/>
      <c r="BA24" s="62">
        <v>0</v>
      </c>
      <c r="BB24" s="61" t="s">
        <v>105</v>
      </c>
      <c r="BC24" s="61" t="s">
        <v>105</v>
      </c>
      <c r="BD24" s="61" t="s">
        <v>105</v>
      </c>
    </row>
    <row r="25" spans="1:56" x14ac:dyDescent="0.3">
      <c r="A25" s="33" t="str">
        <f t="shared" si="0"/>
        <v/>
      </c>
      <c r="B25" s="67" t="str">
        <f t="shared" si="1"/>
        <v/>
      </c>
      <c r="C25" s="67" t="str">
        <f t="shared" si="2"/>
        <v/>
      </c>
      <c r="D25" s="67" t="str">
        <f t="shared" si="3"/>
        <v/>
      </c>
      <c r="E25" s="33" t="str">
        <f t="shared" si="4"/>
        <v/>
      </c>
      <c r="F25" s="33" t="str">
        <f t="shared" si="5"/>
        <v/>
      </c>
      <c r="G25" s="66"/>
      <c r="H25" s="60"/>
      <c r="I25" s="60"/>
      <c r="J25" s="60"/>
      <c r="K25" s="60"/>
      <c r="L25" s="60"/>
      <c r="M25" s="60"/>
      <c r="N25" s="60"/>
      <c r="O25" s="65" t="s">
        <v>105</v>
      </c>
      <c r="P25" s="64" t="s">
        <v>105</v>
      </c>
      <c r="Q25" s="60"/>
      <c r="R25" s="60"/>
      <c r="S25" s="60"/>
      <c r="T25" s="60"/>
      <c r="U25" s="60"/>
      <c r="V25" s="60"/>
      <c r="W25" s="60"/>
      <c r="X25" s="60"/>
      <c r="Y25" s="60"/>
      <c r="Z25" s="60"/>
      <c r="AA25" s="60"/>
      <c r="AB25" s="60"/>
      <c r="AC25" s="60"/>
      <c r="AD25" s="60"/>
      <c r="AE25" s="60"/>
      <c r="AF25" s="60"/>
      <c r="AG25" s="60"/>
      <c r="AH25" s="60"/>
      <c r="AI25" s="60"/>
      <c r="AJ25" s="60"/>
      <c r="AK25" s="60"/>
      <c r="AL25" s="60"/>
      <c r="AM25" s="60"/>
      <c r="AN25" s="60"/>
      <c r="AO25" s="63">
        <v>0</v>
      </c>
      <c r="AP25" s="63">
        <v>0</v>
      </c>
      <c r="AQ25" s="60"/>
      <c r="AR25" s="60"/>
      <c r="AS25" s="60"/>
      <c r="AT25" s="60"/>
      <c r="AU25" s="60"/>
      <c r="AV25" s="60"/>
      <c r="AW25" s="60"/>
      <c r="AX25" s="60"/>
      <c r="AY25" s="60"/>
      <c r="AZ25" s="60"/>
      <c r="BA25" s="62">
        <v>0</v>
      </c>
      <c r="BB25" s="61" t="s">
        <v>105</v>
      </c>
      <c r="BC25" s="61" t="s">
        <v>105</v>
      </c>
      <c r="BD25" s="61" t="s">
        <v>105</v>
      </c>
    </row>
    <row r="26" spans="1:56" x14ac:dyDescent="0.3">
      <c r="A26" s="33" t="str">
        <f t="shared" si="0"/>
        <v/>
      </c>
      <c r="B26" s="67" t="str">
        <f t="shared" si="1"/>
        <v/>
      </c>
      <c r="C26" s="67" t="str">
        <f t="shared" si="2"/>
        <v/>
      </c>
      <c r="D26" s="67" t="str">
        <f t="shared" si="3"/>
        <v/>
      </c>
      <c r="E26" s="33" t="str">
        <f t="shared" si="4"/>
        <v/>
      </c>
      <c r="F26" s="33" t="str">
        <f t="shared" si="5"/>
        <v/>
      </c>
      <c r="G26" s="66"/>
      <c r="H26" s="60"/>
      <c r="I26" s="60"/>
      <c r="J26" s="60"/>
      <c r="K26" s="60"/>
      <c r="L26" s="60"/>
      <c r="M26" s="60"/>
      <c r="N26" s="60"/>
      <c r="O26" s="65" t="s">
        <v>105</v>
      </c>
      <c r="P26" s="64" t="s">
        <v>105</v>
      </c>
      <c r="Q26" s="60"/>
      <c r="R26" s="60"/>
      <c r="S26" s="60"/>
      <c r="T26" s="60"/>
      <c r="U26" s="60"/>
      <c r="V26" s="60"/>
      <c r="W26" s="60"/>
      <c r="X26" s="60"/>
      <c r="Y26" s="60"/>
      <c r="Z26" s="60"/>
      <c r="AA26" s="60"/>
      <c r="AB26" s="60"/>
      <c r="AC26" s="60"/>
      <c r="AD26" s="60"/>
      <c r="AE26" s="60"/>
      <c r="AF26" s="60"/>
      <c r="AG26" s="60"/>
      <c r="AH26" s="60"/>
      <c r="AI26" s="60"/>
      <c r="AJ26" s="60"/>
      <c r="AK26" s="60"/>
      <c r="AL26" s="60"/>
      <c r="AM26" s="60"/>
      <c r="AN26" s="60"/>
      <c r="AO26" s="63">
        <v>0</v>
      </c>
      <c r="AP26" s="63">
        <v>0</v>
      </c>
      <c r="AQ26" s="60"/>
      <c r="AR26" s="60"/>
      <c r="AS26" s="60"/>
      <c r="AT26" s="60"/>
      <c r="AU26" s="60"/>
      <c r="AV26" s="60"/>
      <c r="AW26" s="60"/>
      <c r="AX26" s="60"/>
      <c r="AY26" s="60"/>
      <c r="AZ26" s="60"/>
      <c r="BA26" s="62">
        <v>0</v>
      </c>
      <c r="BB26" s="61" t="s">
        <v>105</v>
      </c>
      <c r="BC26" s="61" t="s">
        <v>105</v>
      </c>
      <c r="BD26" s="61" t="s">
        <v>105</v>
      </c>
    </row>
    <row r="27" spans="1:56" x14ac:dyDescent="0.3">
      <c r="A27" s="33" t="str">
        <f t="shared" si="0"/>
        <v/>
      </c>
      <c r="B27" s="67" t="str">
        <f t="shared" si="1"/>
        <v/>
      </c>
      <c r="C27" s="67" t="str">
        <f t="shared" si="2"/>
        <v/>
      </c>
      <c r="D27" s="67" t="str">
        <f t="shared" si="3"/>
        <v/>
      </c>
      <c r="E27" s="33" t="str">
        <f t="shared" si="4"/>
        <v/>
      </c>
      <c r="F27" s="33" t="str">
        <f t="shared" si="5"/>
        <v/>
      </c>
      <c r="G27" s="66"/>
      <c r="H27" s="60"/>
      <c r="I27" s="60"/>
      <c r="J27" s="60"/>
      <c r="K27" s="60"/>
      <c r="L27" s="60"/>
      <c r="M27" s="60"/>
      <c r="N27" s="60"/>
      <c r="O27" s="65" t="s">
        <v>105</v>
      </c>
      <c r="P27" s="64" t="s">
        <v>105</v>
      </c>
      <c r="Q27" s="60"/>
      <c r="R27" s="60"/>
      <c r="S27" s="60"/>
      <c r="T27" s="60"/>
      <c r="U27" s="60"/>
      <c r="V27" s="60"/>
      <c r="W27" s="60"/>
      <c r="X27" s="60"/>
      <c r="Y27" s="60"/>
      <c r="Z27" s="60"/>
      <c r="AA27" s="60"/>
      <c r="AB27" s="60"/>
      <c r="AC27" s="60"/>
      <c r="AD27" s="60"/>
      <c r="AE27" s="60"/>
      <c r="AF27" s="60"/>
      <c r="AG27" s="60"/>
      <c r="AH27" s="60"/>
      <c r="AI27" s="60"/>
      <c r="AJ27" s="60"/>
      <c r="AK27" s="60"/>
      <c r="AL27" s="60"/>
      <c r="AM27" s="60"/>
      <c r="AN27" s="60"/>
      <c r="AO27" s="63">
        <v>0</v>
      </c>
      <c r="AP27" s="63">
        <v>0</v>
      </c>
      <c r="AQ27" s="60"/>
      <c r="AR27" s="60"/>
      <c r="AS27" s="60"/>
      <c r="AT27" s="60"/>
      <c r="AU27" s="60"/>
      <c r="AV27" s="60"/>
      <c r="AW27" s="60"/>
      <c r="AX27" s="60"/>
      <c r="AY27" s="60"/>
      <c r="AZ27" s="60"/>
      <c r="BA27" s="62">
        <v>0</v>
      </c>
      <c r="BB27" s="61" t="s">
        <v>105</v>
      </c>
      <c r="BC27" s="61" t="s">
        <v>105</v>
      </c>
      <c r="BD27" s="61" t="s">
        <v>105</v>
      </c>
    </row>
    <row r="28" spans="1:56" x14ac:dyDescent="0.3">
      <c r="A28" s="33" t="str">
        <f t="shared" si="0"/>
        <v/>
      </c>
      <c r="B28" s="67" t="str">
        <f t="shared" si="1"/>
        <v/>
      </c>
      <c r="C28" s="67" t="str">
        <f t="shared" si="2"/>
        <v/>
      </c>
      <c r="D28" s="67" t="str">
        <f t="shared" si="3"/>
        <v/>
      </c>
      <c r="E28" s="33" t="str">
        <f t="shared" si="4"/>
        <v/>
      </c>
      <c r="F28" s="33" t="str">
        <f t="shared" si="5"/>
        <v/>
      </c>
      <c r="G28" s="66"/>
      <c r="H28" s="60"/>
      <c r="I28" s="60"/>
      <c r="J28" s="60"/>
      <c r="K28" s="60"/>
      <c r="L28" s="60"/>
      <c r="M28" s="60"/>
      <c r="N28" s="60"/>
      <c r="O28" s="65" t="s">
        <v>105</v>
      </c>
      <c r="P28" s="64" t="s">
        <v>105</v>
      </c>
      <c r="Q28" s="60"/>
      <c r="R28" s="60"/>
      <c r="S28" s="60"/>
      <c r="T28" s="60"/>
      <c r="U28" s="60"/>
      <c r="V28" s="60"/>
      <c r="W28" s="60"/>
      <c r="X28" s="60"/>
      <c r="Y28" s="60"/>
      <c r="Z28" s="60"/>
      <c r="AA28" s="60"/>
      <c r="AB28" s="60"/>
      <c r="AC28" s="60"/>
      <c r="AD28" s="60"/>
      <c r="AE28" s="60"/>
      <c r="AF28" s="60"/>
      <c r="AG28" s="60"/>
      <c r="AH28" s="60"/>
      <c r="AI28" s="60"/>
      <c r="AJ28" s="60"/>
      <c r="AK28" s="60"/>
      <c r="AL28" s="60"/>
      <c r="AM28" s="60"/>
      <c r="AN28" s="60"/>
      <c r="AO28" s="63">
        <v>0</v>
      </c>
      <c r="AP28" s="63">
        <v>0</v>
      </c>
      <c r="AQ28" s="60"/>
      <c r="AR28" s="60"/>
      <c r="AS28" s="60"/>
      <c r="AT28" s="60"/>
      <c r="AU28" s="60"/>
      <c r="AV28" s="60"/>
      <c r="AW28" s="60"/>
      <c r="AX28" s="60"/>
      <c r="AY28" s="60"/>
      <c r="AZ28" s="60"/>
      <c r="BA28" s="62">
        <v>0</v>
      </c>
      <c r="BB28" s="61" t="s">
        <v>105</v>
      </c>
      <c r="BC28" s="61" t="s">
        <v>105</v>
      </c>
      <c r="BD28" s="61" t="s">
        <v>105</v>
      </c>
    </row>
    <row r="29" spans="1:56" x14ac:dyDescent="0.3">
      <c r="G29" s="66"/>
      <c r="H29" s="60"/>
      <c r="I29" s="60"/>
      <c r="J29" s="60"/>
      <c r="K29" s="60"/>
      <c r="L29" s="60"/>
      <c r="M29" s="60"/>
      <c r="N29" s="60"/>
      <c r="O29" s="65" t="s">
        <v>105</v>
      </c>
      <c r="P29" s="64" t="s">
        <v>105</v>
      </c>
      <c r="Q29" s="60"/>
      <c r="R29" s="60"/>
      <c r="S29" s="60"/>
      <c r="T29" s="60"/>
      <c r="U29" s="60"/>
      <c r="V29" s="60"/>
      <c r="W29" s="60"/>
      <c r="X29" s="60"/>
      <c r="Y29" s="60"/>
      <c r="Z29" s="60"/>
      <c r="AA29" s="60"/>
      <c r="AB29" s="60"/>
      <c r="AC29" s="60"/>
      <c r="AD29" s="60"/>
      <c r="AE29" s="60"/>
      <c r="AF29" s="60"/>
      <c r="AG29" s="60"/>
      <c r="AH29" s="60"/>
      <c r="AI29" s="60"/>
      <c r="AJ29" s="60"/>
      <c r="AK29" s="60"/>
      <c r="AL29" s="60"/>
      <c r="AM29" s="60"/>
      <c r="AN29" s="60"/>
      <c r="AO29" s="63">
        <v>0</v>
      </c>
      <c r="AP29" s="63">
        <v>0</v>
      </c>
      <c r="AQ29" s="60"/>
      <c r="AR29" s="60"/>
      <c r="AS29" s="60"/>
      <c r="AT29" s="60"/>
      <c r="AU29" s="60"/>
      <c r="AV29" s="60"/>
      <c r="AW29" s="60"/>
      <c r="AX29" s="60"/>
      <c r="AY29" s="60"/>
      <c r="AZ29" s="60"/>
      <c r="BA29" s="62">
        <v>0</v>
      </c>
      <c r="BB29" s="61" t="s">
        <v>105</v>
      </c>
      <c r="BC29" s="61" t="s">
        <v>105</v>
      </c>
      <c r="BD29" s="61" t="s">
        <v>105</v>
      </c>
    </row>
    <row r="30" spans="1:56" x14ac:dyDescent="0.3">
      <c r="G30" s="66"/>
      <c r="H30" s="60"/>
      <c r="I30" s="60"/>
      <c r="J30" s="60"/>
      <c r="K30" s="60"/>
      <c r="L30" s="60"/>
      <c r="M30" s="60"/>
      <c r="N30" s="60"/>
      <c r="O30" s="65" t="s">
        <v>105</v>
      </c>
      <c r="P30" s="64" t="s">
        <v>105</v>
      </c>
      <c r="Q30" s="60"/>
      <c r="R30" s="60"/>
      <c r="S30" s="60"/>
      <c r="T30" s="60"/>
      <c r="U30" s="60"/>
      <c r="V30" s="60"/>
      <c r="W30" s="60"/>
      <c r="X30" s="60"/>
      <c r="Y30" s="60"/>
      <c r="Z30" s="60"/>
      <c r="AA30" s="60"/>
      <c r="AB30" s="60"/>
      <c r="AC30" s="60"/>
      <c r="AD30" s="60"/>
      <c r="AE30" s="60"/>
      <c r="AF30" s="60"/>
      <c r="AG30" s="60"/>
      <c r="AH30" s="60"/>
      <c r="AI30" s="60"/>
      <c r="AJ30" s="60"/>
      <c r="AK30" s="60"/>
      <c r="AL30" s="60"/>
      <c r="AM30" s="60"/>
      <c r="AN30" s="60"/>
      <c r="AO30" s="63">
        <v>0</v>
      </c>
      <c r="AP30" s="63">
        <v>0</v>
      </c>
      <c r="AQ30" s="60"/>
      <c r="AR30" s="60"/>
      <c r="AS30" s="60"/>
      <c r="AT30" s="60"/>
      <c r="AU30" s="60"/>
      <c r="AV30" s="60"/>
      <c r="AW30" s="60"/>
      <c r="AX30" s="60"/>
      <c r="AY30" s="60"/>
      <c r="AZ30" s="60"/>
      <c r="BA30" s="62">
        <v>0</v>
      </c>
      <c r="BB30" s="61" t="s">
        <v>105</v>
      </c>
      <c r="BC30" s="61" t="s">
        <v>105</v>
      </c>
      <c r="BD30" s="61" t="s">
        <v>105</v>
      </c>
    </row>
    <row r="31" spans="1:56" x14ac:dyDescent="0.3">
      <c r="G31" s="66"/>
      <c r="H31" s="60"/>
      <c r="I31" s="60"/>
      <c r="J31" s="60"/>
      <c r="K31" s="60"/>
      <c r="L31" s="60"/>
      <c r="M31" s="60"/>
      <c r="N31" s="60"/>
      <c r="O31" s="65" t="s">
        <v>105</v>
      </c>
      <c r="P31" s="64" t="s">
        <v>105</v>
      </c>
      <c r="Q31" s="60"/>
      <c r="R31" s="60"/>
      <c r="S31" s="60"/>
      <c r="T31" s="60"/>
      <c r="U31" s="60"/>
      <c r="V31" s="60"/>
      <c r="W31" s="60"/>
      <c r="X31" s="60"/>
      <c r="Y31" s="60"/>
      <c r="Z31" s="60"/>
      <c r="AA31" s="60"/>
      <c r="AB31" s="60"/>
      <c r="AC31" s="60"/>
      <c r="AD31" s="60"/>
      <c r="AE31" s="60"/>
      <c r="AF31" s="60"/>
      <c r="AG31" s="60"/>
      <c r="AH31" s="60"/>
      <c r="AI31" s="60"/>
      <c r="AJ31" s="60"/>
      <c r="AK31" s="60"/>
      <c r="AL31" s="60"/>
      <c r="AM31" s="60"/>
      <c r="AN31" s="60"/>
      <c r="AO31" s="63">
        <v>0</v>
      </c>
      <c r="AP31" s="63">
        <v>0</v>
      </c>
      <c r="AQ31" s="60"/>
      <c r="AR31" s="60"/>
      <c r="AS31" s="60"/>
      <c r="AT31" s="60"/>
      <c r="AU31" s="60"/>
      <c r="AV31" s="60"/>
      <c r="AW31" s="60"/>
      <c r="AX31" s="60"/>
      <c r="AY31" s="60"/>
      <c r="AZ31" s="60"/>
      <c r="BA31" s="62">
        <v>0</v>
      </c>
      <c r="BB31" s="61" t="s">
        <v>105</v>
      </c>
      <c r="BC31" s="61" t="s">
        <v>105</v>
      </c>
      <c r="BD31" s="61" t="s">
        <v>105</v>
      </c>
    </row>
    <row r="32" spans="1:56" x14ac:dyDescent="0.3">
      <c r="G32" s="66"/>
      <c r="H32" s="60"/>
      <c r="I32" s="60"/>
      <c r="J32" s="60"/>
      <c r="K32" s="60"/>
      <c r="L32" s="60"/>
      <c r="M32" s="60"/>
      <c r="N32" s="60"/>
      <c r="O32" s="65" t="s">
        <v>105</v>
      </c>
      <c r="P32" s="64" t="s">
        <v>105</v>
      </c>
      <c r="Q32" s="60"/>
      <c r="R32" s="60"/>
      <c r="S32" s="60"/>
      <c r="T32" s="60"/>
      <c r="U32" s="60"/>
      <c r="V32" s="60"/>
      <c r="W32" s="60"/>
      <c r="X32" s="60"/>
      <c r="Y32" s="60"/>
      <c r="Z32" s="60"/>
      <c r="AA32" s="60"/>
      <c r="AB32" s="60"/>
      <c r="AC32" s="60"/>
      <c r="AD32" s="60"/>
      <c r="AE32" s="60"/>
      <c r="AF32" s="60"/>
      <c r="AG32" s="60"/>
      <c r="AH32" s="60"/>
      <c r="AI32" s="60"/>
      <c r="AJ32" s="60"/>
      <c r="AK32" s="60"/>
      <c r="AL32" s="60"/>
      <c r="AM32" s="60"/>
      <c r="AN32" s="60"/>
      <c r="AO32" s="63">
        <v>0</v>
      </c>
      <c r="AP32" s="63">
        <v>0</v>
      </c>
      <c r="AQ32" s="60"/>
      <c r="AR32" s="60"/>
      <c r="AS32" s="60"/>
      <c r="AT32" s="60"/>
      <c r="AU32" s="60"/>
      <c r="AV32" s="60"/>
      <c r="AW32" s="60"/>
      <c r="AX32" s="60"/>
      <c r="AY32" s="60"/>
      <c r="AZ32" s="60"/>
      <c r="BA32" s="62">
        <v>0</v>
      </c>
      <c r="BB32" s="61" t="s">
        <v>105</v>
      </c>
      <c r="BC32" s="61" t="s">
        <v>105</v>
      </c>
      <c r="BD32" s="61" t="s">
        <v>105</v>
      </c>
    </row>
    <row r="33" spans="7:56" x14ac:dyDescent="0.3">
      <c r="G33" s="66"/>
      <c r="H33" s="60"/>
      <c r="I33" s="60"/>
      <c r="J33" s="60"/>
      <c r="K33" s="60"/>
      <c r="L33" s="60"/>
      <c r="M33" s="60"/>
      <c r="N33" s="60"/>
      <c r="O33" s="65" t="s">
        <v>105</v>
      </c>
      <c r="P33" s="64" t="s">
        <v>105</v>
      </c>
      <c r="Q33" s="60"/>
      <c r="R33" s="60"/>
      <c r="S33" s="60"/>
      <c r="T33" s="60"/>
      <c r="U33" s="60"/>
      <c r="V33" s="60"/>
      <c r="W33" s="60"/>
      <c r="X33" s="60"/>
      <c r="Y33" s="60"/>
      <c r="Z33" s="60"/>
      <c r="AA33" s="60"/>
      <c r="AB33" s="60"/>
      <c r="AC33" s="60"/>
      <c r="AD33" s="60"/>
      <c r="AE33" s="60"/>
      <c r="AF33" s="60"/>
      <c r="AG33" s="60"/>
      <c r="AH33" s="60"/>
      <c r="AI33" s="60"/>
      <c r="AJ33" s="60"/>
      <c r="AK33" s="60"/>
      <c r="AL33" s="60"/>
      <c r="AM33" s="60"/>
      <c r="AN33" s="60"/>
      <c r="AO33" s="63">
        <v>0</v>
      </c>
      <c r="AP33" s="63">
        <v>0</v>
      </c>
      <c r="AQ33" s="60"/>
      <c r="AR33" s="60"/>
      <c r="AS33" s="60"/>
      <c r="AT33" s="60"/>
      <c r="AU33" s="60"/>
      <c r="AV33" s="60"/>
      <c r="AW33" s="60"/>
      <c r="AX33" s="60"/>
      <c r="AY33" s="60"/>
      <c r="AZ33" s="60"/>
      <c r="BA33" s="62">
        <v>0</v>
      </c>
      <c r="BB33" s="61" t="s">
        <v>105</v>
      </c>
      <c r="BC33" s="61" t="s">
        <v>105</v>
      </c>
      <c r="BD33" s="61" t="s">
        <v>105</v>
      </c>
    </row>
    <row r="34" spans="7:56" x14ac:dyDescent="0.3">
      <c r="G34" s="66"/>
      <c r="H34" s="60"/>
      <c r="I34" s="60"/>
      <c r="J34" s="60"/>
      <c r="K34" s="60"/>
      <c r="L34" s="60"/>
      <c r="M34" s="60"/>
      <c r="N34" s="60"/>
      <c r="O34" s="65" t="s">
        <v>105</v>
      </c>
      <c r="P34" s="64" t="s">
        <v>105</v>
      </c>
      <c r="Q34" s="60"/>
      <c r="R34" s="60"/>
      <c r="S34" s="60"/>
      <c r="T34" s="60"/>
      <c r="U34" s="60"/>
      <c r="V34" s="60"/>
      <c r="W34" s="60"/>
      <c r="X34" s="60"/>
      <c r="Y34" s="60"/>
      <c r="Z34" s="60"/>
      <c r="AA34" s="60"/>
      <c r="AB34" s="60"/>
      <c r="AC34" s="60"/>
      <c r="AD34" s="60"/>
      <c r="AE34" s="60"/>
      <c r="AF34" s="60"/>
      <c r="AG34" s="60"/>
      <c r="AH34" s="60"/>
      <c r="AI34" s="60"/>
      <c r="AJ34" s="60"/>
      <c r="AK34" s="60"/>
      <c r="AL34" s="60"/>
      <c r="AM34" s="60"/>
      <c r="AN34" s="60"/>
      <c r="AO34" s="63">
        <v>0</v>
      </c>
      <c r="AP34" s="63">
        <v>0</v>
      </c>
      <c r="AQ34" s="60"/>
      <c r="AR34" s="60"/>
      <c r="AS34" s="60"/>
      <c r="AT34" s="60"/>
      <c r="AU34" s="60"/>
      <c r="AV34" s="60"/>
      <c r="AW34" s="60"/>
      <c r="AX34" s="60"/>
      <c r="AY34" s="60"/>
      <c r="AZ34" s="60"/>
      <c r="BA34" s="62">
        <v>0</v>
      </c>
      <c r="BB34" s="61" t="s">
        <v>105</v>
      </c>
      <c r="BC34" s="61" t="s">
        <v>105</v>
      </c>
      <c r="BD34" s="61" t="s">
        <v>105</v>
      </c>
    </row>
    <row r="35" spans="7:56" x14ac:dyDescent="0.3">
      <c r="G35" s="66"/>
      <c r="H35" s="60"/>
      <c r="I35" s="60"/>
      <c r="J35" s="60"/>
      <c r="K35" s="60"/>
      <c r="L35" s="60"/>
      <c r="M35" s="60"/>
      <c r="N35" s="60"/>
      <c r="O35" s="65" t="s">
        <v>105</v>
      </c>
      <c r="P35" s="64" t="s">
        <v>105</v>
      </c>
      <c r="Q35" s="60"/>
      <c r="R35" s="60"/>
      <c r="S35" s="60"/>
      <c r="T35" s="60"/>
      <c r="U35" s="60"/>
      <c r="V35" s="60"/>
      <c r="W35" s="60"/>
      <c r="X35" s="60"/>
      <c r="Y35" s="60"/>
      <c r="Z35" s="60"/>
      <c r="AA35" s="60"/>
      <c r="AB35" s="60"/>
      <c r="AC35" s="60"/>
      <c r="AD35" s="60"/>
      <c r="AE35" s="60"/>
      <c r="AF35" s="60"/>
      <c r="AG35" s="60"/>
      <c r="AH35" s="60"/>
      <c r="AI35" s="60"/>
      <c r="AJ35" s="60"/>
      <c r="AK35" s="60"/>
      <c r="AL35" s="60"/>
      <c r="AM35" s="60"/>
      <c r="AN35" s="60"/>
      <c r="AO35" s="63">
        <v>0</v>
      </c>
      <c r="AP35" s="63">
        <v>0</v>
      </c>
      <c r="AQ35" s="60"/>
      <c r="AR35" s="60"/>
      <c r="AS35" s="60"/>
      <c r="AT35" s="60"/>
      <c r="AU35" s="60"/>
      <c r="AV35" s="60"/>
      <c r="AW35" s="60"/>
      <c r="AX35" s="60"/>
      <c r="AY35" s="60"/>
      <c r="AZ35" s="60"/>
      <c r="BA35" s="62">
        <v>0</v>
      </c>
      <c r="BB35" s="61" t="s">
        <v>105</v>
      </c>
      <c r="BC35" s="61" t="s">
        <v>105</v>
      </c>
      <c r="BD35" s="61" t="s">
        <v>105</v>
      </c>
    </row>
    <row r="36" spans="7:56" x14ac:dyDescent="0.3">
      <c r="G36" s="66"/>
      <c r="H36" s="60"/>
      <c r="I36" s="60"/>
      <c r="J36" s="60"/>
      <c r="K36" s="60"/>
      <c r="L36" s="60"/>
      <c r="M36" s="60"/>
      <c r="N36" s="60"/>
      <c r="O36" s="65" t="s">
        <v>105</v>
      </c>
      <c r="P36" s="64" t="s">
        <v>105</v>
      </c>
      <c r="Q36" s="60"/>
      <c r="R36" s="60"/>
      <c r="S36" s="60"/>
      <c r="T36" s="60"/>
      <c r="U36" s="60"/>
      <c r="V36" s="60"/>
      <c r="W36" s="60"/>
      <c r="X36" s="60"/>
      <c r="Y36" s="60"/>
      <c r="Z36" s="60"/>
      <c r="AA36" s="60"/>
      <c r="AB36" s="60"/>
      <c r="AC36" s="60"/>
      <c r="AD36" s="60"/>
      <c r="AE36" s="60"/>
      <c r="AF36" s="60"/>
      <c r="AG36" s="60"/>
      <c r="AH36" s="60"/>
      <c r="AI36" s="60"/>
      <c r="AJ36" s="60"/>
      <c r="AK36" s="60"/>
      <c r="AL36" s="60"/>
      <c r="AM36" s="60"/>
      <c r="AN36" s="60"/>
      <c r="AO36" s="63">
        <v>0</v>
      </c>
      <c r="AP36" s="63">
        <v>0</v>
      </c>
      <c r="AQ36" s="60"/>
      <c r="AR36" s="60"/>
      <c r="AS36" s="60"/>
      <c r="AT36" s="60"/>
      <c r="AU36" s="60"/>
      <c r="AV36" s="60"/>
      <c r="AW36" s="60"/>
      <c r="AX36" s="60"/>
      <c r="AY36" s="60"/>
      <c r="AZ36" s="60"/>
      <c r="BA36" s="62">
        <v>0</v>
      </c>
      <c r="BB36" s="61" t="s">
        <v>105</v>
      </c>
      <c r="BC36" s="61" t="s">
        <v>105</v>
      </c>
      <c r="BD36" s="61" t="s">
        <v>105</v>
      </c>
    </row>
    <row r="37" spans="7:56" x14ac:dyDescent="0.3">
      <c r="G37" s="66"/>
      <c r="H37" s="60"/>
      <c r="I37" s="60"/>
      <c r="J37" s="60"/>
      <c r="K37" s="60"/>
      <c r="L37" s="60"/>
      <c r="M37" s="60"/>
      <c r="N37" s="60"/>
      <c r="O37" s="65" t="s">
        <v>105</v>
      </c>
      <c r="P37" s="64" t="s">
        <v>105</v>
      </c>
      <c r="Q37" s="60"/>
      <c r="R37" s="60"/>
      <c r="S37" s="60"/>
      <c r="T37" s="60"/>
      <c r="U37" s="60"/>
      <c r="V37" s="60"/>
      <c r="W37" s="60"/>
      <c r="X37" s="60"/>
      <c r="Y37" s="60"/>
      <c r="Z37" s="60"/>
      <c r="AA37" s="60"/>
      <c r="AB37" s="60"/>
      <c r="AC37" s="60"/>
      <c r="AD37" s="60"/>
      <c r="AE37" s="60"/>
      <c r="AF37" s="60"/>
      <c r="AG37" s="60"/>
      <c r="AH37" s="60"/>
      <c r="AI37" s="60"/>
      <c r="AJ37" s="60"/>
      <c r="AK37" s="60"/>
      <c r="AL37" s="60"/>
      <c r="AM37" s="60"/>
      <c r="AN37" s="60"/>
      <c r="AO37" s="63">
        <v>0</v>
      </c>
      <c r="AP37" s="63">
        <v>0</v>
      </c>
      <c r="AQ37" s="60"/>
      <c r="AR37" s="60"/>
      <c r="AS37" s="60"/>
      <c r="AT37" s="60"/>
      <c r="AU37" s="60"/>
      <c r="AV37" s="60"/>
      <c r="AW37" s="60"/>
      <c r="AX37" s="60"/>
      <c r="AY37" s="60"/>
      <c r="AZ37" s="60"/>
      <c r="BA37" s="62">
        <v>0</v>
      </c>
      <c r="BB37" s="61" t="s">
        <v>105</v>
      </c>
      <c r="BC37" s="61" t="s">
        <v>105</v>
      </c>
      <c r="BD37" s="61" t="s">
        <v>105</v>
      </c>
    </row>
    <row r="38" spans="7:56" x14ac:dyDescent="0.3">
      <c r="G38" s="66"/>
      <c r="H38" s="60"/>
      <c r="I38" s="60"/>
      <c r="J38" s="60"/>
      <c r="K38" s="60"/>
      <c r="L38" s="60"/>
      <c r="M38" s="60"/>
      <c r="N38" s="60"/>
      <c r="O38" s="65" t="s">
        <v>105</v>
      </c>
      <c r="P38" s="64" t="s">
        <v>105</v>
      </c>
      <c r="Q38" s="60"/>
      <c r="R38" s="60"/>
      <c r="S38" s="60"/>
      <c r="T38" s="60"/>
      <c r="U38" s="60"/>
      <c r="V38" s="60"/>
      <c r="W38" s="60"/>
      <c r="X38" s="60"/>
      <c r="Y38" s="60"/>
      <c r="Z38" s="60"/>
      <c r="AA38" s="60"/>
      <c r="AB38" s="60"/>
      <c r="AC38" s="60"/>
      <c r="AD38" s="60"/>
      <c r="AE38" s="60"/>
      <c r="AF38" s="60"/>
      <c r="AG38" s="60"/>
      <c r="AH38" s="60"/>
      <c r="AI38" s="60"/>
      <c r="AJ38" s="60"/>
      <c r="AK38" s="60"/>
      <c r="AL38" s="60"/>
      <c r="AM38" s="60"/>
      <c r="AN38" s="60"/>
      <c r="AO38" s="63">
        <v>0</v>
      </c>
      <c r="AP38" s="63">
        <v>0</v>
      </c>
      <c r="AQ38" s="60"/>
      <c r="AR38" s="60"/>
      <c r="AS38" s="60"/>
      <c r="AT38" s="60"/>
      <c r="AU38" s="60"/>
      <c r="AV38" s="60"/>
      <c r="AW38" s="60"/>
      <c r="AX38" s="60"/>
      <c r="AY38" s="60"/>
      <c r="AZ38" s="60"/>
      <c r="BA38" s="62">
        <v>0</v>
      </c>
      <c r="BB38" s="61" t="s">
        <v>105</v>
      </c>
      <c r="BC38" s="61" t="s">
        <v>105</v>
      </c>
      <c r="BD38" s="61" t="s">
        <v>105</v>
      </c>
    </row>
    <row r="39" spans="7:56" x14ac:dyDescent="0.3">
      <c r="G39" s="66"/>
      <c r="H39" s="60"/>
      <c r="I39" s="60"/>
      <c r="J39" s="60"/>
      <c r="K39" s="60"/>
      <c r="L39" s="60"/>
      <c r="M39" s="60"/>
      <c r="N39" s="60"/>
      <c r="O39" s="65" t="s">
        <v>105</v>
      </c>
      <c r="P39" s="64" t="s">
        <v>105</v>
      </c>
      <c r="Q39" s="60"/>
      <c r="R39" s="60"/>
      <c r="S39" s="60"/>
      <c r="T39" s="60"/>
      <c r="U39" s="60"/>
      <c r="V39" s="60"/>
      <c r="W39" s="60"/>
      <c r="X39" s="60"/>
      <c r="Y39" s="60"/>
      <c r="Z39" s="60"/>
      <c r="AA39" s="60"/>
      <c r="AB39" s="60"/>
      <c r="AC39" s="60"/>
      <c r="AD39" s="60"/>
      <c r="AE39" s="60"/>
      <c r="AF39" s="60"/>
      <c r="AG39" s="60"/>
      <c r="AH39" s="60"/>
      <c r="AI39" s="60"/>
      <c r="AJ39" s="60"/>
      <c r="AK39" s="60"/>
      <c r="AL39" s="60"/>
      <c r="AM39" s="60"/>
      <c r="AN39" s="60"/>
      <c r="AO39" s="63">
        <v>0</v>
      </c>
      <c r="AP39" s="63">
        <v>0</v>
      </c>
      <c r="AQ39" s="60"/>
      <c r="AR39" s="60"/>
      <c r="AS39" s="60"/>
      <c r="AT39" s="60"/>
      <c r="AU39" s="60"/>
      <c r="AV39" s="60"/>
      <c r="AW39" s="60"/>
      <c r="AX39" s="60"/>
      <c r="AY39" s="60"/>
      <c r="AZ39" s="60"/>
      <c r="BA39" s="62">
        <v>0</v>
      </c>
      <c r="BB39" s="61" t="s">
        <v>105</v>
      </c>
      <c r="BC39" s="61" t="s">
        <v>105</v>
      </c>
      <c r="BD39" s="61" t="s">
        <v>105</v>
      </c>
    </row>
    <row r="40" spans="7:56" x14ac:dyDescent="0.3">
      <c r="G40" s="66"/>
      <c r="H40" s="60"/>
      <c r="I40" s="60"/>
      <c r="J40" s="60"/>
      <c r="K40" s="60"/>
      <c r="L40" s="60"/>
      <c r="M40" s="60"/>
      <c r="N40" s="60"/>
      <c r="O40" s="65" t="s">
        <v>105</v>
      </c>
      <c r="P40" s="64" t="s">
        <v>105</v>
      </c>
      <c r="Q40" s="60"/>
      <c r="R40" s="60"/>
      <c r="S40" s="60"/>
      <c r="T40" s="60"/>
      <c r="U40" s="60"/>
      <c r="V40" s="60"/>
      <c r="W40" s="60"/>
      <c r="X40" s="60"/>
      <c r="Y40" s="60"/>
      <c r="Z40" s="60"/>
      <c r="AA40" s="60"/>
      <c r="AB40" s="60"/>
      <c r="AC40" s="60"/>
      <c r="AD40" s="60"/>
      <c r="AE40" s="60"/>
      <c r="AF40" s="60"/>
      <c r="AG40" s="60"/>
      <c r="AH40" s="60"/>
      <c r="AI40" s="60"/>
      <c r="AJ40" s="60"/>
      <c r="AK40" s="60"/>
      <c r="AL40" s="60"/>
      <c r="AM40" s="60"/>
      <c r="AN40" s="60"/>
      <c r="AO40" s="63">
        <v>0</v>
      </c>
      <c r="AP40" s="63">
        <v>0</v>
      </c>
      <c r="AQ40" s="60"/>
      <c r="AR40" s="60"/>
      <c r="AS40" s="60"/>
      <c r="AT40" s="60"/>
      <c r="AU40" s="60"/>
      <c r="AV40" s="60"/>
      <c r="AW40" s="60"/>
      <c r="AX40" s="60"/>
      <c r="AY40" s="60"/>
      <c r="AZ40" s="60"/>
      <c r="BA40" s="62">
        <v>0</v>
      </c>
      <c r="BB40" s="61" t="s">
        <v>105</v>
      </c>
      <c r="BC40" s="61" t="s">
        <v>105</v>
      </c>
      <c r="BD40" s="61" t="s">
        <v>105</v>
      </c>
    </row>
    <row r="41" spans="7:56" x14ac:dyDescent="0.3">
      <c r="G41" s="66"/>
      <c r="H41" s="60"/>
      <c r="I41" s="60"/>
      <c r="J41" s="60"/>
      <c r="K41" s="60"/>
      <c r="L41" s="60"/>
      <c r="M41" s="60"/>
      <c r="N41" s="60"/>
      <c r="O41" s="65" t="s">
        <v>105</v>
      </c>
      <c r="P41" s="64" t="s">
        <v>105</v>
      </c>
      <c r="Q41" s="60"/>
      <c r="R41" s="60"/>
      <c r="S41" s="60"/>
      <c r="T41" s="60"/>
      <c r="U41" s="60"/>
      <c r="V41" s="60"/>
      <c r="W41" s="60"/>
      <c r="X41" s="60"/>
      <c r="Y41" s="60"/>
      <c r="Z41" s="60"/>
      <c r="AA41" s="60"/>
      <c r="AB41" s="60"/>
      <c r="AC41" s="60"/>
      <c r="AD41" s="60"/>
      <c r="AE41" s="60"/>
      <c r="AF41" s="60"/>
      <c r="AG41" s="60"/>
      <c r="AH41" s="60"/>
      <c r="AI41" s="60"/>
      <c r="AJ41" s="60"/>
      <c r="AK41" s="60"/>
      <c r="AL41" s="60"/>
      <c r="AM41" s="60"/>
      <c r="AN41" s="60"/>
      <c r="AO41" s="63">
        <v>0</v>
      </c>
      <c r="AP41" s="63">
        <v>0</v>
      </c>
      <c r="AQ41" s="60"/>
      <c r="AR41" s="60"/>
      <c r="AS41" s="60"/>
      <c r="AT41" s="60"/>
      <c r="AU41" s="60"/>
      <c r="AV41" s="60"/>
      <c r="AW41" s="60"/>
      <c r="AX41" s="60"/>
      <c r="AY41" s="60"/>
      <c r="AZ41" s="60"/>
      <c r="BA41" s="62">
        <v>0</v>
      </c>
      <c r="BB41" s="61" t="s">
        <v>105</v>
      </c>
      <c r="BC41" s="61" t="s">
        <v>105</v>
      </c>
      <c r="BD41" s="61" t="s">
        <v>105</v>
      </c>
    </row>
    <row r="42" spans="7:56" x14ac:dyDescent="0.3">
      <c r="G42" s="66"/>
      <c r="H42" s="60"/>
      <c r="I42" s="60"/>
      <c r="J42" s="60"/>
      <c r="K42" s="60"/>
      <c r="L42" s="60"/>
      <c r="M42" s="60"/>
      <c r="N42" s="60"/>
      <c r="O42" s="65" t="s">
        <v>105</v>
      </c>
      <c r="P42" s="64" t="s">
        <v>105</v>
      </c>
      <c r="Q42" s="60"/>
      <c r="R42" s="60"/>
      <c r="S42" s="60"/>
      <c r="T42" s="60"/>
      <c r="U42" s="60"/>
      <c r="V42" s="60"/>
      <c r="W42" s="60"/>
      <c r="X42" s="60"/>
      <c r="Y42" s="60"/>
      <c r="Z42" s="60"/>
      <c r="AA42" s="60"/>
      <c r="AB42" s="60"/>
      <c r="AC42" s="60"/>
      <c r="AD42" s="60"/>
      <c r="AE42" s="60"/>
      <c r="AF42" s="60"/>
      <c r="AG42" s="60"/>
      <c r="AH42" s="60"/>
      <c r="AI42" s="60"/>
      <c r="AJ42" s="60"/>
      <c r="AK42" s="60"/>
      <c r="AL42" s="60"/>
      <c r="AM42" s="60"/>
      <c r="AN42" s="60"/>
      <c r="AO42" s="63">
        <v>0</v>
      </c>
      <c r="AP42" s="63">
        <v>0</v>
      </c>
      <c r="AQ42" s="60"/>
      <c r="AR42" s="60"/>
      <c r="AS42" s="60"/>
      <c r="AT42" s="60"/>
      <c r="AU42" s="60"/>
      <c r="AV42" s="60"/>
      <c r="AW42" s="60"/>
      <c r="AX42" s="60"/>
      <c r="AY42" s="60"/>
      <c r="AZ42" s="60"/>
      <c r="BA42" s="62">
        <v>0</v>
      </c>
      <c r="BB42" s="61" t="s">
        <v>105</v>
      </c>
      <c r="BC42" s="61" t="s">
        <v>105</v>
      </c>
      <c r="BD42" s="61" t="s">
        <v>105</v>
      </c>
    </row>
    <row r="43" spans="7:56" x14ac:dyDescent="0.3">
      <c r="G43" s="66"/>
      <c r="H43" s="60"/>
      <c r="I43" s="60"/>
      <c r="J43" s="60"/>
      <c r="K43" s="60"/>
      <c r="L43" s="60"/>
      <c r="M43" s="60"/>
      <c r="N43" s="60"/>
      <c r="O43" s="65" t="s">
        <v>105</v>
      </c>
      <c r="P43" s="64" t="s">
        <v>105</v>
      </c>
      <c r="Q43" s="60"/>
      <c r="R43" s="60"/>
      <c r="S43" s="60"/>
      <c r="T43" s="60"/>
      <c r="U43" s="60"/>
      <c r="V43" s="60"/>
      <c r="W43" s="60"/>
      <c r="X43" s="60"/>
      <c r="Y43" s="60"/>
      <c r="Z43" s="60"/>
      <c r="AA43" s="60"/>
      <c r="AB43" s="60"/>
      <c r="AC43" s="60"/>
      <c r="AD43" s="60"/>
      <c r="AE43" s="60"/>
      <c r="AF43" s="60"/>
      <c r="AG43" s="60"/>
      <c r="AH43" s="60"/>
      <c r="AI43" s="60"/>
      <c r="AJ43" s="60"/>
      <c r="AK43" s="60"/>
      <c r="AL43" s="60"/>
      <c r="AM43" s="60"/>
      <c r="AN43" s="60"/>
      <c r="AO43" s="63">
        <v>0</v>
      </c>
      <c r="AP43" s="63">
        <v>0</v>
      </c>
      <c r="AQ43" s="60"/>
      <c r="AR43" s="60"/>
      <c r="AS43" s="60"/>
      <c r="AT43" s="60"/>
      <c r="AU43" s="60"/>
      <c r="AV43" s="60"/>
      <c r="AW43" s="60"/>
      <c r="AX43" s="60"/>
      <c r="AY43" s="60"/>
      <c r="AZ43" s="60"/>
      <c r="BA43" s="62">
        <v>0</v>
      </c>
      <c r="BB43" s="61" t="s">
        <v>105</v>
      </c>
      <c r="BC43" s="61" t="s">
        <v>105</v>
      </c>
      <c r="BD43" s="61" t="s">
        <v>105</v>
      </c>
    </row>
    <row r="44" spans="7:56" x14ac:dyDescent="0.3">
      <c r="G44" s="66"/>
      <c r="H44" s="60"/>
      <c r="I44" s="60"/>
      <c r="J44" s="60"/>
      <c r="K44" s="60"/>
      <c r="L44" s="60"/>
      <c r="M44" s="60"/>
      <c r="N44" s="60"/>
      <c r="O44" s="65" t="s">
        <v>105</v>
      </c>
      <c r="P44" s="64" t="s">
        <v>105</v>
      </c>
      <c r="Q44" s="60"/>
      <c r="R44" s="60"/>
      <c r="S44" s="60"/>
      <c r="T44" s="60"/>
      <c r="U44" s="60"/>
      <c r="V44" s="60"/>
      <c r="W44" s="60"/>
      <c r="X44" s="60"/>
      <c r="Y44" s="60"/>
      <c r="Z44" s="60"/>
      <c r="AA44" s="60"/>
      <c r="AB44" s="60"/>
      <c r="AC44" s="60"/>
      <c r="AD44" s="60"/>
      <c r="AE44" s="60"/>
      <c r="AF44" s="60"/>
      <c r="AG44" s="60"/>
      <c r="AH44" s="60"/>
      <c r="AI44" s="60"/>
      <c r="AJ44" s="60"/>
      <c r="AK44" s="60"/>
      <c r="AL44" s="60"/>
      <c r="AM44" s="60"/>
      <c r="AN44" s="60"/>
      <c r="AO44" s="63">
        <v>0</v>
      </c>
      <c r="AP44" s="63">
        <v>0</v>
      </c>
      <c r="AQ44" s="60"/>
      <c r="AR44" s="60"/>
      <c r="AS44" s="60"/>
      <c r="AT44" s="60"/>
      <c r="AU44" s="60"/>
      <c r="AV44" s="60"/>
      <c r="AW44" s="60"/>
      <c r="AX44" s="60"/>
      <c r="AY44" s="60"/>
      <c r="AZ44" s="60"/>
      <c r="BA44" s="62">
        <v>0</v>
      </c>
      <c r="BB44" s="61" t="s">
        <v>105</v>
      </c>
      <c r="BC44" s="61" t="s">
        <v>105</v>
      </c>
      <c r="BD44" s="61" t="s">
        <v>105</v>
      </c>
    </row>
    <row r="45" spans="7:56" x14ac:dyDescent="0.3">
      <c r="G45" s="66"/>
      <c r="H45" s="60"/>
      <c r="I45" s="60"/>
      <c r="J45" s="60"/>
      <c r="K45" s="60"/>
      <c r="L45" s="60"/>
      <c r="M45" s="60"/>
      <c r="N45" s="60"/>
      <c r="O45" s="65" t="s">
        <v>105</v>
      </c>
      <c r="P45" s="64" t="s">
        <v>105</v>
      </c>
      <c r="Q45" s="60"/>
      <c r="R45" s="60"/>
      <c r="S45" s="60"/>
      <c r="T45" s="60"/>
      <c r="U45" s="60"/>
      <c r="V45" s="60"/>
      <c r="W45" s="60"/>
      <c r="X45" s="60"/>
      <c r="Y45" s="60"/>
      <c r="Z45" s="60"/>
      <c r="AA45" s="60"/>
      <c r="AB45" s="60"/>
      <c r="AC45" s="60"/>
      <c r="AD45" s="60"/>
      <c r="AE45" s="60"/>
      <c r="AF45" s="60"/>
      <c r="AG45" s="60"/>
      <c r="AH45" s="60"/>
      <c r="AI45" s="60"/>
      <c r="AJ45" s="60"/>
      <c r="AK45" s="60"/>
      <c r="AL45" s="60"/>
      <c r="AM45" s="60"/>
      <c r="AN45" s="60"/>
      <c r="AO45" s="63">
        <v>0</v>
      </c>
      <c r="AP45" s="63">
        <v>0</v>
      </c>
      <c r="AQ45" s="60"/>
      <c r="AR45" s="60"/>
      <c r="AS45" s="60"/>
      <c r="AT45" s="60"/>
      <c r="AU45" s="60"/>
      <c r="AV45" s="60"/>
      <c r="AW45" s="60"/>
      <c r="AX45" s="60"/>
      <c r="AY45" s="60"/>
      <c r="AZ45" s="60"/>
      <c r="BA45" s="62">
        <v>0</v>
      </c>
      <c r="BB45" s="61" t="s">
        <v>105</v>
      </c>
      <c r="BC45" s="61" t="s">
        <v>105</v>
      </c>
      <c r="BD45" s="61" t="s">
        <v>105</v>
      </c>
    </row>
    <row r="46" spans="7:56" x14ac:dyDescent="0.3">
      <c r="G46" s="66"/>
      <c r="H46" s="60"/>
      <c r="I46" s="60"/>
      <c r="J46" s="60"/>
      <c r="K46" s="60"/>
      <c r="L46" s="60"/>
      <c r="M46" s="60"/>
      <c r="N46" s="60"/>
      <c r="O46" s="65" t="s">
        <v>105</v>
      </c>
      <c r="P46" s="64" t="s">
        <v>105</v>
      </c>
      <c r="Q46" s="60"/>
      <c r="R46" s="60"/>
      <c r="S46" s="60"/>
      <c r="T46" s="60"/>
      <c r="U46" s="60"/>
      <c r="V46" s="60"/>
      <c r="W46" s="60"/>
      <c r="X46" s="60"/>
      <c r="Y46" s="60"/>
      <c r="Z46" s="60"/>
      <c r="AA46" s="60"/>
      <c r="AB46" s="60"/>
      <c r="AC46" s="60"/>
      <c r="AD46" s="60"/>
      <c r="AE46" s="60"/>
      <c r="AF46" s="60"/>
      <c r="AG46" s="60"/>
      <c r="AH46" s="60"/>
      <c r="AI46" s="60"/>
      <c r="AJ46" s="60"/>
      <c r="AK46" s="60"/>
      <c r="AL46" s="60"/>
      <c r="AM46" s="60"/>
      <c r="AN46" s="60"/>
      <c r="AO46" s="63">
        <v>0</v>
      </c>
      <c r="AP46" s="63">
        <v>0</v>
      </c>
      <c r="AQ46" s="60"/>
      <c r="AR46" s="60"/>
      <c r="AS46" s="60"/>
      <c r="AT46" s="60"/>
      <c r="AU46" s="60"/>
      <c r="AV46" s="60"/>
      <c r="AW46" s="60"/>
      <c r="AX46" s="60"/>
      <c r="AY46" s="60"/>
      <c r="AZ46" s="60"/>
      <c r="BA46" s="62">
        <v>0</v>
      </c>
      <c r="BB46" s="61" t="s">
        <v>105</v>
      </c>
      <c r="BC46" s="61" t="s">
        <v>105</v>
      </c>
      <c r="BD46" s="61" t="s">
        <v>105</v>
      </c>
    </row>
    <row r="47" spans="7:56" x14ac:dyDescent="0.3">
      <c r="G47" s="66"/>
      <c r="H47" s="60"/>
      <c r="I47" s="60"/>
      <c r="J47" s="60"/>
      <c r="K47" s="60"/>
      <c r="L47" s="60"/>
      <c r="M47" s="60"/>
      <c r="N47" s="60"/>
      <c r="O47" s="65" t="s">
        <v>105</v>
      </c>
      <c r="P47" s="64" t="s">
        <v>105</v>
      </c>
      <c r="Q47" s="60"/>
      <c r="R47" s="60"/>
      <c r="S47" s="60"/>
      <c r="T47" s="60"/>
      <c r="U47" s="60"/>
      <c r="V47" s="60"/>
      <c r="W47" s="60"/>
      <c r="X47" s="60"/>
      <c r="Y47" s="60"/>
      <c r="Z47" s="60"/>
      <c r="AA47" s="60"/>
      <c r="AB47" s="60"/>
      <c r="AC47" s="60"/>
      <c r="AD47" s="60"/>
      <c r="AE47" s="60"/>
      <c r="AF47" s="60"/>
      <c r="AG47" s="60"/>
      <c r="AH47" s="60"/>
      <c r="AI47" s="60"/>
      <c r="AJ47" s="60"/>
      <c r="AK47" s="60"/>
      <c r="AL47" s="60"/>
      <c r="AM47" s="60"/>
      <c r="AN47" s="60"/>
      <c r="AO47" s="63">
        <v>0</v>
      </c>
      <c r="AP47" s="63">
        <v>0</v>
      </c>
      <c r="AQ47" s="60"/>
      <c r="AR47" s="60"/>
      <c r="AS47" s="60"/>
      <c r="AT47" s="60"/>
      <c r="AU47" s="60"/>
      <c r="AV47" s="60"/>
      <c r="AW47" s="60"/>
      <c r="AX47" s="60"/>
      <c r="AY47" s="60"/>
      <c r="AZ47" s="60"/>
      <c r="BA47" s="62">
        <v>0</v>
      </c>
      <c r="BB47" s="61" t="s">
        <v>105</v>
      </c>
      <c r="BC47" s="61" t="s">
        <v>105</v>
      </c>
      <c r="BD47" s="61" t="s">
        <v>105</v>
      </c>
    </row>
    <row r="48" spans="7:56" x14ac:dyDescent="0.3">
      <c r="G48" s="66"/>
      <c r="H48" s="60"/>
      <c r="I48" s="60"/>
      <c r="J48" s="60"/>
      <c r="K48" s="60"/>
      <c r="L48" s="60"/>
      <c r="M48" s="60"/>
      <c r="N48" s="60"/>
      <c r="O48" s="65" t="s">
        <v>105</v>
      </c>
      <c r="P48" s="64" t="s">
        <v>105</v>
      </c>
      <c r="Q48" s="60"/>
      <c r="R48" s="60"/>
      <c r="S48" s="60"/>
      <c r="T48" s="60"/>
      <c r="U48" s="60"/>
      <c r="V48" s="60"/>
      <c r="W48" s="60"/>
      <c r="X48" s="60"/>
      <c r="Y48" s="60"/>
      <c r="Z48" s="60"/>
      <c r="AA48" s="60"/>
      <c r="AB48" s="60"/>
      <c r="AC48" s="60"/>
      <c r="AD48" s="60"/>
      <c r="AE48" s="60"/>
      <c r="AF48" s="60"/>
      <c r="AG48" s="60"/>
      <c r="AH48" s="60"/>
      <c r="AI48" s="60"/>
      <c r="AJ48" s="60"/>
      <c r="AK48" s="60"/>
      <c r="AL48" s="60"/>
      <c r="AM48" s="60"/>
      <c r="AN48" s="60"/>
      <c r="AO48" s="63">
        <v>0</v>
      </c>
      <c r="AP48" s="63">
        <v>0</v>
      </c>
      <c r="AQ48" s="60"/>
      <c r="AR48" s="60"/>
      <c r="AS48" s="60"/>
      <c r="AT48" s="60"/>
      <c r="AU48" s="60"/>
      <c r="AV48" s="60"/>
      <c r="AW48" s="60"/>
      <c r="AX48" s="60"/>
      <c r="AY48" s="60"/>
      <c r="AZ48" s="60"/>
      <c r="BA48" s="62">
        <v>0</v>
      </c>
      <c r="BB48" s="61" t="s">
        <v>105</v>
      </c>
      <c r="BC48" s="61" t="s">
        <v>105</v>
      </c>
      <c r="BD48" s="61" t="s">
        <v>105</v>
      </c>
    </row>
    <row r="49" spans="7:56" x14ac:dyDescent="0.3">
      <c r="G49" s="66"/>
      <c r="H49" s="60"/>
      <c r="I49" s="60"/>
      <c r="J49" s="60"/>
      <c r="K49" s="60"/>
      <c r="L49" s="60"/>
      <c r="M49" s="60"/>
      <c r="N49" s="60"/>
      <c r="O49" s="65" t="s">
        <v>105</v>
      </c>
      <c r="P49" s="64" t="s">
        <v>105</v>
      </c>
      <c r="Q49" s="60"/>
      <c r="R49" s="60"/>
      <c r="S49" s="60"/>
      <c r="T49" s="60"/>
      <c r="U49" s="60"/>
      <c r="V49" s="60"/>
      <c r="W49" s="60"/>
      <c r="X49" s="60"/>
      <c r="Y49" s="60"/>
      <c r="Z49" s="60"/>
      <c r="AA49" s="60"/>
      <c r="AB49" s="60"/>
      <c r="AC49" s="60"/>
      <c r="AD49" s="60"/>
      <c r="AE49" s="60"/>
      <c r="AF49" s="60"/>
      <c r="AG49" s="60"/>
      <c r="AH49" s="60"/>
      <c r="AI49" s="60"/>
      <c r="AJ49" s="60"/>
      <c r="AK49" s="60"/>
      <c r="AL49" s="60"/>
      <c r="AM49" s="60"/>
      <c r="AN49" s="60"/>
      <c r="AO49" s="63">
        <v>0</v>
      </c>
      <c r="AP49" s="63">
        <v>0</v>
      </c>
      <c r="AQ49" s="60"/>
      <c r="AR49" s="60"/>
      <c r="AS49" s="60"/>
      <c r="AT49" s="60"/>
      <c r="AU49" s="60"/>
      <c r="AV49" s="60"/>
      <c r="AW49" s="60"/>
      <c r="AX49" s="60"/>
      <c r="AY49" s="60"/>
      <c r="AZ49" s="60"/>
      <c r="BA49" s="62">
        <v>0</v>
      </c>
      <c r="BB49" s="61" t="s">
        <v>105</v>
      </c>
      <c r="BC49" s="61" t="s">
        <v>105</v>
      </c>
      <c r="BD49" s="61" t="s">
        <v>105</v>
      </c>
    </row>
    <row r="50" spans="7:56" x14ac:dyDescent="0.3">
      <c r="G50" s="66"/>
      <c r="H50" s="60"/>
      <c r="I50" s="60"/>
      <c r="J50" s="60"/>
      <c r="K50" s="60"/>
      <c r="L50" s="60"/>
      <c r="M50" s="60"/>
      <c r="N50" s="60"/>
      <c r="O50" s="65" t="s">
        <v>105</v>
      </c>
      <c r="P50" s="64" t="s">
        <v>105</v>
      </c>
      <c r="Q50" s="60"/>
      <c r="R50" s="60"/>
      <c r="S50" s="60"/>
      <c r="T50" s="60"/>
      <c r="U50" s="60"/>
      <c r="V50" s="60"/>
      <c r="W50" s="60"/>
      <c r="X50" s="60"/>
      <c r="Y50" s="60"/>
      <c r="Z50" s="60"/>
      <c r="AA50" s="60"/>
      <c r="AB50" s="60"/>
      <c r="AC50" s="60"/>
      <c r="AD50" s="60"/>
      <c r="AE50" s="60"/>
      <c r="AF50" s="60"/>
      <c r="AG50" s="60"/>
      <c r="AH50" s="60"/>
      <c r="AI50" s="60"/>
      <c r="AJ50" s="60"/>
      <c r="AK50" s="60"/>
      <c r="AL50" s="60"/>
      <c r="AM50" s="60"/>
      <c r="AN50" s="60"/>
      <c r="AO50" s="63">
        <v>0</v>
      </c>
      <c r="AP50" s="63">
        <v>0</v>
      </c>
      <c r="AQ50" s="60"/>
      <c r="AR50" s="60"/>
      <c r="AS50" s="60"/>
      <c r="AT50" s="60"/>
      <c r="AU50" s="60"/>
      <c r="AV50" s="60"/>
      <c r="AW50" s="60"/>
      <c r="AX50" s="60"/>
      <c r="AY50" s="60"/>
      <c r="AZ50" s="60"/>
      <c r="BA50" s="62">
        <v>0</v>
      </c>
      <c r="BB50" s="61" t="s">
        <v>105</v>
      </c>
      <c r="BC50" s="61" t="s">
        <v>105</v>
      </c>
      <c r="BD50" s="61" t="s">
        <v>105</v>
      </c>
    </row>
    <row r="51" spans="7:56" x14ac:dyDescent="0.3">
      <c r="G51" s="66"/>
      <c r="H51" s="60"/>
      <c r="I51" s="60"/>
      <c r="J51" s="60"/>
      <c r="K51" s="60"/>
      <c r="L51" s="60"/>
      <c r="M51" s="60"/>
      <c r="N51" s="60"/>
      <c r="O51" s="65" t="s">
        <v>105</v>
      </c>
      <c r="P51" s="64" t="s">
        <v>105</v>
      </c>
      <c r="Q51" s="60"/>
      <c r="R51" s="60"/>
      <c r="S51" s="60"/>
      <c r="T51" s="60"/>
      <c r="U51" s="60"/>
      <c r="V51" s="60"/>
      <c r="W51" s="60"/>
      <c r="X51" s="60"/>
      <c r="Y51" s="60"/>
      <c r="Z51" s="60"/>
      <c r="AA51" s="60"/>
      <c r="AB51" s="60"/>
      <c r="AC51" s="60"/>
      <c r="AD51" s="60"/>
      <c r="AE51" s="60"/>
      <c r="AF51" s="60"/>
      <c r="AG51" s="60"/>
      <c r="AH51" s="60"/>
      <c r="AI51" s="60"/>
      <c r="AJ51" s="60"/>
      <c r="AK51" s="60"/>
      <c r="AL51" s="60"/>
      <c r="AM51" s="60"/>
      <c r="AN51" s="60"/>
      <c r="AO51" s="63">
        <v>0</v>
      </c>
      <c r="AP51" s="63">
        <v>0</v>
      </c>
      <c r="AQ51" s="60"/>
      <c r="AR51" s="60"/>
      <c r="AS51" s="60"/>
      <c r="AT51" s="60"/>
      <c r="AU51" s="60"/>
      <c r="AV51" s="60"/>
      <c r="AW51" s="60"/>
      <c r="AX51" s="60"/>
      <c r="AY51" s="60"/>
      <c r="AZ51" s="60"/>
      <c r="BA51" s="62">
        <v>0</v>
      </c>
      <c r="BB51" s="61" t="s">
        <v>105</v>
      </c>
      <c r="BC51" s="61" t="s">
        <v>105</v>
      </c>
      <c r="BD51" s="61" t="s">
        <v>105</v>
      </c>
    </row>
    <row r="52" spans="7:56" x14ac:dyDescent="0.3">
      <c r="G52" s="66"/>
      <c r="H52" s="60"/>
      <c r="I52" s="60"/>
      <c r="J52" s="60"/>
      <c r="K52" s="60"/>
      <c r="L52" s="60"/>
      <c r="M52" s="60"/>
      <c r="N52" s="60"/>
      <c r="O52" s="65" t="s">
        <v>105</v>
      </c>
      <c r="P52" s="64" t="s">
        <v>105</v>
      </c>
      <c r="Q52" s="60"/>
      <c r="R52" s="60"/>
      <c r="S52" s="60"/>
      <c r="T52" s="60"/>
      <c r="U52" s="60"/>
      <c r="V52" s="60"/>
      <c r="W52" s="60"/>
      <c r="X52" s="60"/>
      <c r="Y52" s="60"/>
      <c r="Z52" s="60"/>
      <c r="AA52" s="60"/>
      <c r="AB52" s="60"/>
      <c r="AC52" s="60"/>
      <c r="AD52" s="60"/>
      <c r="AE52" s="60"/>
      <c r="AF52" s="60"/>
      <c r="AG52" s="60"/>
      <c r="AH52" s="60"/>
      <c r="AI52" s="60"/>
      <c r="AJ52" s="60"/>
      <c r="AK52" s="60"/>
      <c r="AL52" s="60"/>
      <c r="AM52" s="60"/>
      <c r="AN52" s="60"/>
      <c r="AO52" s="63">
        <v>0</v>
      </c>
      <c r="AP52" s="63">
        <v>0</v>
      </c>
      <c r="AQ52" s="60"/>
      <c r="AR52" s="60"/>
      <c r="AS52" s="60"/>
      <c r="AT52" s="60"/>
      <c r="AU52" s="60"/>
      <c r="AV52" s="60"/>
      <c r="AW52" s="60"/>
      <c r="AX52" s="60"/>
      <c r="AY52" s="60"/>
      <c r="AZ52" s="60"/>
      <c r="BA52" s="62">
        <v>0</v>
      </c>
      <c r="BB52" s="61" t="s">
        <v>105</v>
      </c>
      <c r="BC52" s="61" t="s">
        <v>105</v>
      </c>
      <c r="BD52" s="61" t="s">
        <v>105</v>
      </c>
    </row>
    <row r="53" spans="7:56" x14ac:dyDescent="0.3">
      <c r="G53" s="66"/>
      <c r="H53" s="60"/>
      <c r="I53" s="60"/>
      <c r="J53" s="60"/>
      <c r="K53" s="60"/>
      <c r="L53" s="60"/>
      <c r="M53" s="60"/>
      <c r="N53" s="60"/>
      <c r="O53" s="65" t="s">
        <v>105</v>
      </c>
      <c r="P53" s="64" t="s">
        <v>105</v>
      </c>
      <c r="Q53" s="60"/>
      <c r="R53" s="60"/>
      <c r="S53" s="60"/>
      <c r="T53" s="60"/>
      <c r="U53" s="60"/>
      <c r="V53" s="60"/>
      <c r="W53" s="60"/>
      <c r="X53" s="60"/>
      <c r="Y53" s="60"/>
      <c r="Z53" s="60"/>
      <c r="AA53" s="60"/>
      <c r="AB53" s="60"/>
      <c r="AC53" s="60"/>
      <c r="AD53" s="60"/>
      <c r="AE53" s="60"/>
      <c r="AF53" s="60"/>
      <c r="AG53" s="60"/>
      <c r="AH53" s="60"/>
      <c r="AI53" s="60"/>
      <c r="AJ53" s="60"/>
      <c r="AK53" s="60"/>
      <c r="AL53" s="60"/>
      <c r="AM53" s="60"/>
      <c r="AN53" s="60"/>
      <c r="AO53" s="63">
        <v>0</v>
      </c>
      <c r="AP53" s="63">
        <v>0</v>
      </c>
      <c r="AQ53" s="60"/>
      <c r="AR53" s="60"/>
      <c r="AS53" s="60"/>
      <c r="AT53" s="60"/>
      <c r="AU53" s="60"/>
      <c r="AV53" s="60"/>
      <c r="AW53" s="60"/>
      <c r="AX53" s="60"/>
      <c r="AY53" s="60"/>
      <c r="AZ53" s="60"/>
      <c r="BA53" s="62">
        <v>0</v>
      </c>
      <c r="BB53" s="61" t="s">
        <v>105</v>
      </c>
      <c r="BC53" s="61" t="s">
        <v>105</v>
      </c>
      <c r="BD53" s="61" t="s">
        <v>105</v>
      </c>
    </row>
    <row r="54" spans="7:56" x14ac:dyDescent="0.3">
      <c r="G54" s="66"/>
      <c r="H54" s="60"/>
      <c r="I54" s="60"/>
      <c r="J54" s="60"/>
      <c r="K54" s="60"/>
      <c r="L54" s="60"/>
      <c r="M54" s="60"/>
      <c r="N54" s="60"/>
      <c r="O54" s="65" t="s">
        <v>105</v>
      </c>
      <c r="P54" s="64" t="s">
        <v>105</v>
      </c>
      <c r="Q54" s="60"/>
      <c r="R54" s="60"/>
      <c r="S54" s="60"/>
      <c r="T54" s="60"/>
      <c r="U54" s="60"/>
      <c r="V54" s="60"/>
      <c r="W54" s="60"/>
      <c r="X54" s="60"/>
      <c r="Y54" s="60"/>
      <c r="Z54" s="60"/>
      <c r="AA54" s="60"/>
      <c r="AB54" s="60"/>
      <c r="AC54" s="60"/>
      <c r="AD54" s="60"/>
      <c r="AE54" s="60"/>
      <c r="AF54" s="60"/>
      <c r="AG54" s="60"/>
      <c r="AH54" s="60"/>
      <c r="AI54" s="60"/>
      <c r="AJ54" s="60"/>
      <c r="AK54" s="60"/>
      <c r="AL54" s="60"/>
      <c r="AM54" s="60"/>
      <c r="AN54" s="60"/>
      <c r="AO54" s="63">
        <v>0</v>
      </c>
      <c r="AP54" s="63">
        <v>0</v>
      </c>
      <c r="AQ54" s="60"/>
      <c r="AR54" s="60"/>
      <c r="AS54" s="60"/>
      <c r="AT54" s="60"/>
      <c r="AU54" s="60"/>
      <c r="AV54" s="60"/>
      <c r="AW54" s="60"/>
      <c r="AX54" s="60"/>
      <c r="AY54" s="60"/>
      <c r="AZ54" s="60"/>
      <c r="BA54" s="62">
        <v>0</v>
      </c>
      <c r="BB54" s="61" t="s">
        <v>105</v>
      </c>
      <c r="BC54" s="61" t="s">
        <v>105</v>
      </c>
      <c r="BD54" s="61" t="s">
        <v>105</v>
      </c>
    </row>
    <row r="55" spans="7:56" x14ac:dyDescent="0.3">
      <c r="G55" s="66"/>
      <c r="H55" s="60"/>
      <c r="I55" s="60"/>
      <c r="J55" s="60"/>
      <c r="K55" s="60"/>
      <c r="L55" s="60"/>
      <c r="M55" s="60"/>
      <c r="N55" s="60"/>
      <c r="O55" s="65" t="s">
        <v>105</v>
      </c>
      <c r="P55" s="64" t="s">
        <v>105</v>
      </c>
      <c r="Q55" s="60"/>
      <c r="R55" s="60"/>
      <c r="S55" s="60"/>
      <c r="T55" s="60"/>
      <c r="U55" s="60"/>
      <c r="V55" s="60"/>
      <c r="W55" s="60"/>
      <c r="X55" s="60"/>
      <c r="Y55" s="60"/>
      <c r="Z55" s="60"/>
      <c r="AA55" s="60"/>
      <c r="AB55" s="60"/>
      <c r="AC55" s="60"/>
      <c r="AD55" s="60"/>
      <c r="AE55" s="60"/>
      <c r="AF55" s="60"/>
      <c r="AG55" s="60"/>
      <c r="AH55" s="60"/>
      <c r="AI55" s="60"/>
      <c r="AJ55" s="60"/>
      <c r="AK55" s="60"/>
      <c r="AL55" s="60"/>
      <c r="AM55" s="60"/>
      <c r="AN55" s="60"/>
      <c r="AO55" s="63">
        <v>0</v>
      </c>
      <c r="AP55" s="63">
        <v>0</v>
      </c>
      <c r="AQ55" s="60"/>
      <c r="AR55" s="60"/>
      <c r="AS55" s="60"/>
      <c r="AT55" s="60"/>
      <c r="AU55" s="60"/>
      <c r="AV55" s="60"/>
      <c r="AW55" s="60"/>
      <c r="AX55" s="60"/>
      <c r="AY55" s="60"/>
      <c r="AZ55" s="60"/>
      <c r="BA55" s="62">
        <v>0</v>
      </c>
      <c r="BB55" s="61" t="s">
        <v>105</v>
      </c>
      <c r="BC55" s="61" t="s">
        <v>105</v>
      </c>
      <c r="BD55" s="61" t="s">
        <v>105</v>
      </c>
    </row>
    <row r="56" spans="7:56" x14ac:dyDescent="0.3">
      <c r="G56" s="66"/>
      <c r="H56" s="60"/>
      <c r="I56" s="60"/>
      <c r="J56" s="60"/>
      <c r="K56" s="60"/>
      <c r="L56" s="60"/>
      <c r="M56" s="60"/>
      <c r="N56" s="60"/>
      <c r="O56" s="65" t="s">
        <v>105</v>
      </c>
      <c r="P56" s="64" t="s">
        <v>105</v>
      </c>
      <c r="Q56" s="60"/>
      <c r="R56" s="60"/>
      <c r="S56" s="60"/>
      <c r="T56" s="60"/>
      <c r="U56" s="60"/>
      <c r="V56" s="60"/>
      <c r="W56" s="60"/>
      <c r="X56" s="60"/>
      <c r="Y56" s="60"/>
      <c r="Z56" s="60"/>
      <c r="AA56" s="60"/>
      <c r="AB56" s="60"/>
      <c r="AC56" s="60"/>
      <c r="AD56" s="60"/>
      <c r="AE56" s="60"/>
      <c r="AF56" s="60"/>
      <c r="AG56" s="60"/>
      <c r="AH56" s="60"/>
      <c r="AI56" s="60"/>
      <c r="AJ56" s="60"/>
      <c r="AK56" s="60"/>
      <c r="AL56" s="60"/>
      <c r="AM56" s="60"/>
      <c r="AN56" s="60"/>
      <c r="AO56" s="63">
        <v>0</v>
      </c>
      <c r="AP56" s="63">
        <v>0</v>
      </c>
      <c r="AQ56" s="60"/>
      <c r="AR56" s="60"/>
      <c r="AS56" s="60"/>
      <c r="AT56" s="60"/>
      <c r="AU56" s="60"/>
      <c r="AV56" s="60"/>
      <c r="AW56" s="60"/>
      <c r="AX56" s="60"/>
      <c r="AY56" s="60"/>
      <c r="AZ56" s="60"/>
      <c r="BA56" s="62">
        <v>0</v>
      </c>
      <c r="BB56" s="61" t="s">
        <v>105</v>
      </c>
      <c r="BC56" s="61" t="s">
        <v>105</v>
      </c>
      <c r="BD56" s="61" t="s">
        <v>105</v>
      </c>
    </row>
    <row r="57" spans="7:56" x14ac:dyDescent="0.3">
      <c r="G57" s="66"/>
      <c r="H57" s="60"/>
      <c r="I57" s="60"/>
      <c r="J57" s="60"/>
      <c r="K57" s="60"/>
      <c r="L57" s="60"/>
      <c r="M57" s="60"/>
      <c r="N57" s="60"/>
      <c r="O57" s="65" t="s">
        <v>105</v>
      </c>
      <c r="P57" s="64" t="s">
        <v>105</v>
      </c>
      <c r="Q57" s="60"/>
      <c r="R57" s="60"/>
      <c r="S57" s="60"/>
      <c r="T57" s="60"/>
      <c r="U57" s="60"/>
      <c r="V57" s="60"/>
      <c r="W57" s="60"/>
      <c r="X57" s="60"/>
      <c r="Y57" s="60"/>
      <c r="Z57" s="60"/>
      <c r="AA57" s="60"/>
      <c r="AB57" s="60"/>
      <c r="AC57" s="60"/>
      <c r="AD57" s="60"/>
      <c r="AE57" s="60"/>
      <c r="AF57" s="60"/>
      <c r="AG57" s="60"/>
      <c r="AH57" s="60"/>
      <c r="AI57" s="60"/>
      <c r="AJ57" s="60"/>
      <c r="AK57" s="60"/>
      <c r="AL57" s="60"/>
      <c r="AM57" s="60"/>
      <c r="AN57" s="60"/>
      <c r="AO57" s="63">
        <v>0</v>
      </c>
      <c r="AP57" s="63">
        <v>0</v>
      </c>
      <c r="AQ57" s="60"/>
      <c r="AR57" s="60"/>
      <c r="AS57" s="60"/>
      <c r="AT57" s="60"/>
      <c r="AU57" s="60"/>
      <c r="AV57" s="60"/>
      <c r="AW57" s="60"/>
      <c r="AX57" s="60"/>
      <c r="AY57" s="60"/>
      <c r="AZ57" s="60"/>
      <c r="BA57" s="62">
        <v>0</v>
      </c>
      <c r="BB57" s="61" t="s">
        <v>105</v>
      </c>
      <c r="BC57" s="61" t="s">
        <v>105</v>
      </c>
      <c r="BD57" s="61" t="s">
        <v>105</v>
      </c>
    </row>
    <row r="58" spans="7:56" x14ac:dyDescent="0.3">
      <c r="G58" s="66"/>
      <c r="H58" s="60"/>
      <c r="I58" s="60"/>
      <c r="J58" s="60"/>
      <c r="K58" s="60"/>
      <c r="L58" s="60"/>
      <c r="M58" s="60"/>
      <c r="N58" s="60"/>
      <c r="O58" s="65" t="s">
        <v>105</v>
      </c>
      <c r="P58" s="64" t="s">
        <v>105</v>
      </c>
      <c r="Q58" s="60"/>
      <c r="R58" s="60"/>
      <c r="S58" s="60"/>
      <c r="T58" s="60"/>
      <c r="U58" s="60"/>
      <c r="V58" s="60"/>
      <c r="W58" s="60"/>
      <c r="X58" s="60"/>
      <c r="Y58" s="60"/>
      <c r="Z58" s="60"/>
      <c r="AA58" s="60"/>
      <c r="AB58" s="60"/>
      <c r="AC58" s="60"/>
      <c r="AD58" s="60"/>
      <c r="AE58" s="60"/>
      <c r="AF58" s="60"/>
      <c r="AG58" s="60"/>
      <c r="AH58" s="60"/>
      <c r="AI58" s="60"/>
      <c r="AJ58" s="60"/>
      <c r="AK58" s="60"/>
      <c r="AL58" s="60"/>
      <c r="AM58" s="60"/>
      <c r="AN58" s="60"/>
      <c r="AO58" s="63">
        <v>0</v>
      </c>
      <c r="AP58" s="63">
        <v>0</v>
      </c>
      <c r="AQ58" s="60"/>
      <c r="AR58" s="60"/>
      <c r="AS58" s="60"/>
      <c r="AT58" s="60"/>
      <c r="AU58" s="60"/>
      <c r="AV58" s="60"/>
      <c r="AW58" s="60"/>
      <c r="AX58" s="60"/>
      <c r="AY58" s="60"/>
      <c r="AZ58" s="60"/>
      <c r="BA58" s="62">
        <v>0</v>
      </c>
      <c r="BB58" s="61" t="s">
        <v>105</v>
      </c>
      <c r="BC58" s="61" t="s">
        <v>105</v>
      </c>
      <c r="BD58" s="61" t="s">
        <v>105</v>
      </c>
    </row>
    <row r="59" spans="7:56" x14ac:dyDescent="0.3">
      <c r="G59" s="66"/>
      <c r="H59" s="60"/>
      <c r="I59" s="60"/>
      <c r="J59" s="60"/>
      <c r="K59" s="60"/>
      <c r="L59" s="60"/>
      <c r="M59" s="60"/>
      <c r="N59" s="60"/>
      <c r="O59" s="65" t="s">
        <v>105</v>
      </c>
      <c r="P59" s="64" t="s">
        <v>105</v>
      </c>
      <c r="Q59" s="60"/>
      <c r="R59" s="60"/>
      <c r="S59" s="60"/>
      <c r="T59" s="60"/>
      <c r="U59" s="60"/>
      <c r="V59" s="60"/>
      <c r="W59" s="60"/>
      <c r="X59" s="60"/>
      <c r="Y59" s="60"/>
      <c r="Z59" s="60"/>
      <c r="AA59" s="60"/>
      <c r="AB59" s="60"/>
      <c r="AC59" s="60"/>
      <c r="AD59" s="60"/>
      <c r="AE59" s="60"/>
      <c r="AF59" s="60"/>
      <c r="AG59" s="60"/>
      <c r="AH59" s="60"/>
      <c r="AI59" s="60"/>
      <c r="AJ59" s="60"/>
      <c r="AK59" s="60"/>
      <c r="AL59" s="60"/>
      <c r="AM59" s="60"/>
      <c r="AN59" s="60"/>
      <c r="AO59" s="63">
        <v>0</v>
      </c>
      <c r="AP59" s="63">
        <v>0</v>
      </c>
      <c r="AQ59" s="60"/>
      <c r="AR59" s="60"/>
      <c r="AS59" s="60"/>
      <c r="AT59" s="60"/>
      <c r="AU59" s="60"/>
      <c r="AV59" s="60"/>
      <c r="AW59" s="60"/>
      <c r="AX59" s="60"/>
      <c r="AY59" s="60"/>
      <c r="AZ59" s="60"/>
      <c r="BA59" s="62">
        <v>0</v>
      </c>
      <c r="BB59" s="61" t="s">
        <v>105</v>
      </c>
      <c r="BC59" s="61" t="s">
        <v>105</v>
      </c>
      <c r="BD59" s="61" t="s">
        <v>105</v>
      </c>
    </row>
    <row r="60" spans="7:56" x14ac:dyDescent="0.3">
      <c r="G60" s="66"/>
      <c r="H60" s="60"/>
      <c r="I60" s="60"/>
      <c r="J60" s="60"/>
      <c r="K60" s="60"/>
      <c r="L60" s="60"/>
      <c r="M60" s="60"/>
      <c r="N60" s="60"/>
      <c r="O60" s="65" t="s">
        <v>105</v>
      </c>
      <c r="P60" s="64" t="s">
        <v>105</v>
      </c>
      <c r="Q60" s="60"/>
      <c r="R60" s="60"/>
      <c r="S60" s="60"/>
      <c r="T60" s="60"/>
      <c r="U60" s="60"/>
      <c r="V60" s="60"/>
      <c r="W60" s="60"/>
      <c r="X60" s="60"/>
      <c r="Y60" s="60"/>
      <c r="Z60" s="60"/>
      <c r="AA60" s="60"/>
      <c r="AB60" s="60"/>
      <c r="AC60" s="60"/>
      <c r="AD60" s="60"/>
      <c r="AE60" s="60"/>
      <c r="AF60" s="60"/>
      <c r="AG60" s="60"/>
      <c r="AH60" s="60"/>
      <c r="AI60" s="60"/>
      <c r="AJ60" s="60"/>
      <c r="AK60" s="60"/>
      <c r="AL60" s="60"/>
      <c r="AM60" s="60"/>
      <c r="AN60" s="60"/>
      <c r="AO60" s="63">
        <v>0</v>
      </c>
      <c r="AP60" s="63">
        <v>0</v>
      </c>
      <c r="AQ60" s="60"/>
      <c r="AR60" s="60"/>
      <c r="AS60" s="60"/>
      <c r="AT60" s="60"/>
      <c r="AU60" s="60"/>
      <c r="AV60" s="60"/>
      <c r="AW60" s="60"/>
      <c r="AX60" s="60"/>
      <c r="AY60" s="60"/>
      <c r="AZ60" s="60"/>
      <c r="BA60" s="62">
        <v>0</v>
      </c>
      <c r="BB60" s="61" t="s">
        <v>105</v>
      </c>
      <c r="BC60" s="61" t="s">
        <v>105</v>
      </c>
      <c r="BD60" s="61" t="s">
        <v>105</v>
      </c>
    </row>
    <row r="61" spans="7:56" x14ac:dyDescent="0.3">
      <c r="G61" s="66"/>
      <c r="H61" s="60"/>
      <c r="I61" s="60"/>
      <c r="J61" s="60"/>
      <c r="K61" s="60"/>
      <c r="L61" s="60"/>
      <c r="M61" s="60"/>
      <c r="N61" s="60"/>
      <c r="O61" s="65" t="s">
        <v>105</v>
      </c>
      <c r="P61" s="64" t="s">
        <v>105</v>
      </c>
      <c r="Q61" s="60"/>
      <c r="R61" s="60"/>
      <c r="S61" s="60"/>
      <c r="T61" s="60"/>
      <c r="U61" s="60"/>
      <c r="V61" s="60"/>
      <c r="W61" s="60"/>
      <c r="X61" s="60"/>
      <c r="Y61" s="60"/>
      <c r="Z61" s="60"/>
      <c r="AA61" s="60"/>
      <c r="AB61" s="60"/>
      <c r="AC61" s="60"/>
      <c r="AD61" s="60"/>
      <c r="AE61" s="60"/>
      <c r="AF61" s="60"/>
      <c r="AG61" s="60"/>
      <c r="AH61" s="60"/>
      <c r="AI61" s="60"/>
      <c r="AJ61" s="60"/>
      <c r="AK61" s="60"/>
      <c r="AL61" s="60"/>
      <c r="AM61" s="60"/>
      <c r="AN61" s="60"/>
      <c r="AO61" s="63">
        <v>0</v>
      </c>
      <c r="AP61" s="63">
        <v>0</v>
      </c>
      <c r="AQ61" s="60"/>
      <c r="AR61" s="60"/>
      <c r="AS61" s="60"/>
      <c r="AT61" s="60"/>
      <c r="AU61" s="60"/>
      <c r="AV61" s="60"/>
      <c r="AW61" s="60"/>
      <c r="AX61" s="60"/>
      <c r="AY61" s="60"/>
      <c r="AZ61" s="60"/>
      <c r="BA61" s="62">
        <v>0</v>
      </c>
      <c r="BB61" s="61" t="s">
        <v>105</v>
      </c>
      <c r="BC61" s="61" t="s">
        <v>105</v>
      </c>
      <c r="BD61" s="61" t="s">
        <v>105</v>
      </c>
    </row>
    <row r="62" spans="7:56" x14ac:dyDescent="0.3">
      <c r="G62" s="66"/>
      <c r="H62" s="60"/>
      <c r="I62" s="60"/>
      <c r="J62" s="60"/>
      <c r="K62" s="60"/>
      <c r="L62" s="60"/>
      <c r="M62" s="60"/>
      <c r="N62" s="60"/>
      <c r="O62" s="65" t="s">
        <v>105</v>
      </c>
      <c r="P62" s="64" t="s">
        <v>105</v>
      </c>
      <c r="Q62" s="60"/>
      <c r="R62" s="60"/>
      <c r="S62" s="60"/>
      <c r="T62" s="60"/>
      <c r="U62" s="60"/>
      <c r="V62" s="60"/>
      <c r="W62" s="60"/>
      <c r="X62" s="60"/>
      <c r="Y62" s="60"/>
      <c r="Z62" s="60"/>
      <c r="AA62" s="60"/>
      <c r="AB62" s="60"/>
      <c r="AC62" s="60"/>
      <c r="AD62" s="60"/>
      <c r="AE62" s="60"/>
      <c r="AF62" s="60"/>
      <c r="AG62" s="60"/>
      <c r="AH62" s="60"/>
      <c r="AI62" s="60"/>
      <c r="AJ62" s="60"/>
      <c r="AK62" s="60"/>
      <c r="AL62" s="60"/>
      <c r="AM62" s="60"/>
      <c r="AN62" s="60"/>
      <c r="AO62" s="63">
        <v>0</v>
      </c>
      <c r="AP62" s="63">
        <v>0</v>
      </c>
      <c r="AQ62" s="60"/>
      <c r="AR62" s="60"/>
      <c r="AS62" s="60"/>
      <c r="AT62" s="60"/>
      <c r="AU62" s="60"/>
      <c r="AV62" s="60"/>
      <c r="AW62" s="60"/>
      <c r="AX62" s="60"/>
      <c r="AY62" s="60"/>
      <c r="AZ62" s="60"/>
      <c r="BA62" s="62">
        <v>0</v>
      </c>
      <c r="BB62" s="61" t="s">
        <v>105</v>
      </c>
      <c r="BC62" s="61" t="s">
        <v>105</v>
      </c>
      <c r="BD62" s="61" t="s">
        <v>105</v>
      </c>
    </row>
    <row r="63" spans="7:56" x14ac:dyDescent="0.3">
      <c r="G63" s="66"/>
      <c r="H63" s="60"/>
      <c r="I63" s="60"/>
      <c r="J63" s="60"/>
      <c r="K63" s="60"/>
      <c r="L63" s="60"/>
      <c r="M63" s="60"/>
      <c r="N63" s="60"/>
      <c r="O63" s="65" t="s">
        <v>105</v>
      </c>
      <c r="P63" s="64" t="s">
        <v>105</v>
      </c>
      <c r="Q63" s="60"/>
      <c r="R63" s="60"/>
      <c r="S63" s="60"/>
      <c r="T63" s="60"/>
      <c r="U63" s="60"/>
      <c r="V63" s="60"/>
      <c r="W63" s="60"/>
      <c r="X63" s="60"/>
      <c r="Y63" s="60"/>
      <c r="Z63" s="60"/>
      <c r="AA63" s="60"/>
      <c r="AB63" s="60"/>
      <c r="AC63" s="60"/>
      <c r="AD63" s="60"/>
      <c r="AE63" s="60"/>
      <c r="AF63" s="60"/>
      <c r="AG63" s="60"/>
      <c r="AH63" s="60"/>
      <c r="AI63" s="60"/>
      <c r="AJ63" s="60"/>
      <c r="AK63" s="60"/>
      <c r="AL63" s="60"/>
      <c r="AM63" s="60"/>
      <c r="AN63" s="60"/>
      <c r="AO63" s="63">
        <v>0</v>
      </c>
      <c r="AP63" s="63">
        <v>0</v>
      </c>
      <c r="AQ63" s="60"/>
      <c r="AR63" s="60"/>
      <c r="AS63" s="60"/>
      <c r="AT63" s="60"/>
      <c r="AU63" s="60"/>
      <c r="AV63" s="60"/>
      <c r="AW63" s="60"/>
      <c r="AX63" s="60"/>
      <c r="AY63" s="60"/>
      <c r="AZ63" s="60"/>
      <c r="BA63" s="62">
        <v>0</v>
      </c>
      <c r="BB63" s="61" t="s">
        <v>105</v>
      </c>
      <c r="BC63" s="61" t="s">
        <v>105</v>
      </c>
      <c r="BD63" s="61" t="s">
        <v>105</v>
      </c>
    </row>
    <row r="64" spans="7:56" x14ac:dyDescent="0.3">
      <c r="G64" s="66"/>
      <c r="H64" s="60"/>
      <c r="I64" s="60"/>
      <c r="J64" s="60"/>
      <c r="K64" s="60"/>
      <c r="L64" s="60"/>
      <c r="M64" s="60"/>
      <c r="N64" s="60"/>
      <c r="O64" s="65" t="s">
        <v>105</v>
      </c>
      <c r="P64" s="64" t="s">
        <v>105</v>
      </c>
      <c r="Q64" s="60"/>
      <c r="R64" s="60"/>
      <c r="S64" s="60"/>
      <c r="T64" s="60"/>
      <c r="U64" s="60"/>
      <c r="V64" s="60"/>
      <c r="W64" s="60"/>
      <c r="X64" s="60"/>
      <c r="Y64" s="60"/>
      <c r="Z64" s="60"/>
      <c r="AA64" s="60"/>
      <c r="AB64" s="60"/>
      <c r="AC64" s="60"/>
      <c r="AD64" s="60"/>
      <c r="AE64" s="60"/>
      <c r="AF64" s="60"/>
      <c r="AG64" s="60"/>
      <c r="AH64" s="60"/>
      <c r="AI64" s="60"/>
      <c r="AJ64" s="60"/>
      <c r="AK64" s="60"/>
      <c r="AL64" s="60"/>
      <c r="AM64" s="60"/>
      <c r="AN64" s="60"/>
      <c r="AO64" s="63">
        <v>0</v>
      </c>
      <c r="AP64" s="63">
        <v>0</v>
      </c>
      <c r="AQ64" s="60"/>
      <c r="AR64" s="60"/>
      <c r="AS64" s="60"/>
      <c r="AT64" s="60"/>
      <c r="AU64" s="60"/>
      <c r="AV64" s="60"/>
      <c r="AW64" s="60"/>
      <c r="AX64" s="60"/>
      <c r="AY64" s="60"/>
      <c r="AZ64" s="60"/>
      <c r="BA64" s="62">
        <v>0</v>
      </c>
      <c r="BB64" s="61" t="s">
        <v>105</v>
      </c>
      <c r="BC64" s="61" t="s">
        <v>105</v>
      </c>
      <c r="BD64" s="61" t="s">
        <v>105</v>
      </c>
    </row>
    <row r="65" spans="7:56" x14ac:dyDescent="0.3">
      <c r="G65" s="66"/>
      <c r="H65" s="60"/>
      <c r="I65" s="60"/>
      <c r="J65" s="60"/>
      <c r="K65" s="60"/>
      <c r="L65" s="60"/>
      <c r="M65" s="60"/>
      <c r="N65" s="60"/>
      <c r="O65" s="65" t="s">
        <v>105</v>
      </c>
      <c r="P65" s="64" t="s">
        <v>105</v>
      </c>
      <c r="Q65" s="60"/>
      <c r="R65" s="60"/>
      <c r="S65" s="60"/>
      <c r="T65" s="60"/>
      <c r="U65" s="60"/>
      <c r="V65" s="60"/>
      <c r="W65" s="60"/>
      <c r="X65" s="60"/>
      <c r="Y65" s="60"/>
      <c r="Z65" s="60"/>
      <c r="AA65" s="60"/>
      <c r="AB65" s="60"/>
      <c r="AC65" s="60"/>
      <c r="AD65" s="60"/>
      <c r="AE65" s="60"/>
      <c r="AF65" s="60"/>
      <c r="AG65" s="60"/>
      <c r="AH65" s="60"/>
      <c r="AI65" s="60"/>
      <c r="AJ65" s="60"/>
      <c r="AK65" s="60"/>
      <c r="AL65" s="60"/>
      <c r="AM65" s="60"/>
      <c r="AN65" s="60"/>
      <c r="AO65" s="63">
        <v>0</v>
      </c>
      <c r="AP65" s="63">
        <v>0</v>
      </c>
      <c r="AQ65" s="60"/>
      <c r="AR65" s="60"/>
      <c r="AS65" s="60"/>
      <c r="AT65" s="60"/>
      <c r="AU65" s="60"/>
      <c r="AV65" s="60"/>
      <c r="AW65" s="60"/>
      <c r="AX65" s="60"/>
      <c r="AY65" s="60"/>
      <c r="AZ65" s="60"/>
      <c r="BA65" s="62">
        <v>0</v>
      </c>
      <c r="BB65" s="61" t="s">
        <v>105</v>
      </c>
      <c r="BC65" s="61" t="s">
        <v>105</v>
      </c>
      <c r="BD65" s="61" t="s">
        <v>105</v>
      </c>
    </row>
    <row r="66" spans="7:56" x14ac:dyDescent="0.3">
      <c r="G66" s="66"/>
      <c r="H66" s="60"/>
      <c r="I66" s="60"/>
      <c r="J66" s="60"/>
      <c r="K66" s="60"/>
      <c r="L66" s="60"/>
      <c r="M66" s="60"/>
      <c r="N66" s="60"/>
      <c r="O66" s="65" t="s">
        <v>105</v>
      </c>
      <c r="P66" s="64" t="s">
        <v>105</v>
      </c>
      <c r="Q66" s="60"/>
      <c r="R66" s="60"/>
      <c r="S66" s="60"/>
      <c r="T66" s="60"/>
      <c r="U66" s="60"/>
      <c r="V66" s="60"/>
      <c r="W66" s="60"/>
      <c r="X66" s="60"/>
      <c r="Y66" s="60"/>
      <c r="Z66" s="60"/>
      <c r="AA66" s="60"/>
      <c r="AB66" s="60"/>
      <c r="AC66" s="60"/>
      <c r="AD66" s="60"/>
      <c r="AE66" s="60"/>
      <c r="AF66" s="60"/>
      <c r="AG66" s="60"/>
      <c r="AH66" s="60"/>
      <c r="AI66" s="60"/>
      <c r="AJ66" s="60"/>
      <c r="AK66" s="60"/>
      <c r="AL66" s="60"/>
      <c r="AM66" s="60"/>
      <c r="AN66" s="60"/>
      <c r="AO66" s="63">
        <v>0</v>
      </c>
      <c r="AP66" s="63">
        <v>0</v>
      </c>
      <c r="AQ66" s="60"/>
      <c r="AR66" s="60"/>
      <c r="AS66" s="60"/>
      <c r="AT66" s="60"/>
      <c r="AU66" s="60"/>
      <c r="AV66" s="60"/>
      <c r="AW66" s="60"/>
      <c r="AX66" s="60"/>
      <c r="AY66" s="60"/>
      <c r="AZ66" s="60"/>
      <c r="BA66" s="62">
        <v>0</v>
      </c>
      <c r="BB66" s="61" t="s">
        <v>105</v>
      </c>
      <c r="BC66" s="61" t="s">
        <v>105</v>
      </c>
      <c r="BD66" s="61" t="s">
        <v>105</v>
      </c>
    </row>
    <row r="67" spans="7:56" x14ac:dyDescent="0.3">
      <c r="G67" s="66"/>
      <c r="H67" s="60"/>
      <c r="I67" s="60"/>
      <c r="J67" s="60"/>
      <c r="K67" s="60"/>
      <c r="L67" s="60"/>
      <c r="M67" s="60"/>
      <c r="N67" s="60"/>
      <c r="O67" s="65" t="s">
        <v>105</v>
      </c>
      <c r="P67" s="64" t="s">
        <v>105</v>
      </c>
      <c r="Q67" s="60"/>
      <c r="R67" s="60"/>
      <c r="S67" s="60"/>
      <c r="T67" s="60"/>
      <c r="U67" s="60"/>
      <c r="V67" s="60"/>
      <c r="W67" s="60"/>
      <c r="X67" s="60"/>
      <c r="Y67" s="60"/>
      <c r="Z67" s="60"/>
      <c r="AA67" s="60"/>
      <c r="AB67" s="60"/>
      <c r="AC67" s="60"/>
      <c r="AD67" s="60"/>
      <c r="AE67" s="60"/>
      <c r="AF67" s="60"/>
      <c r="AG67" s="60"/>
      <c r="AH67" s="60"/>
      <c r="AI67" s="60"/>
      <c r="AJ67" s="60"/>
      <c r="AK67" s="60"/>
      <c r="AL67" s="60"/>
      <c r="AM67" s="60"/>
      <c r="AN67" s="60"/>
      <c r="AO67" s="63">
        <v>0</v>
      </c>
      <c r="AP67" s="63">
        <v>0</v>
      </c>
      <c r="AQ67" s="60"/>
      <c r="AR67" s="60"/>
      <c r="AS67" s="60"/>
      <c r="AT67" s="60"/>
      <c r="AU67" s="60"/>
      <c r="AV67" s="60"/>
      <c r="AW67" s="60"/>
      <c r="AX67" s="60"/>
      <c r="AY67" s="60"/>
      <c r="AZ67" s="60"/>
      <c r="BA67" s="62">
        <v>0</v>
      </c>
      <c r="BB67" s="61" t="s">
        <v>105</v>
      </c>
      <c r="BC67" s="61" t="s">
        <v>105</v>
      </c>
      <c r="BD67" s="61" t="s">
        <v>105</v>
      </c>
    </row>
    <row r="68" spans="7:56" x14ac:dyDescent="0.3">
      <c r="G68" s="66"/>
      <c r="H68" s="60"/>
      <c r="I68" s="60"/>
      <c r="J68" s="60"/>
      <c r="K68" s="60"/>
      <c r="L68" s="60"/>
      <c r="M68" s="60"/>
      <c r="N68" s="60"/>
      <c r="O68" s="65" t="s">
        <v>105</v>
      </c>
      <c r="P68" s="64" t="s">
        <v>105</v>
      </c>
      <c r="Q68" s="60"/>
      <c r="R68" s="60"/>
      <c r="S68" s="60"/>
      <c r="T68" s="60"/>
      <c r="U68" s="60"/>
      <c r="V68" s="60"/>
      <c r="W68" s="60"/>
      <c r="X68" s="60"/>
      <c r="Y68" s="60"/>
      <c r="Z68" s="60"/>
      <c r="AA68" s="60"/>
      <c r="AB68" s="60"/>
      <c r="AC68" s="60"/>
      <c r="AD68" s="60"/>
      <c r="AE68" s="60"/>
      <c r="AF68" s="60"/>
      <c r="AG68" s="60"/>
      <c r="AH68" s="60"/>
      <c r="AI68" s="60"/>
      <c r="AJ68" s="60"/>
      <c r="AK68" s="60"/>
      <c r="AL68" s="60"/>
      <c r="AM68" s="60"/>
      <c r="AN68" s="60"/>
      <c r="AO68" s="63">
        <v>0</v>
      </c>
      <c r="AP68" s="63">
        <v>0</v>
      </c>
      <c r="AQ68" s="60"/>
      <c r="AR68" s="60"/>
      <c r="AS68" s="60"/>
      <c r="AT68" s="60"/>
      <c r="AU68" s="60"/>
      <c r="AV68" s="60"/>
      <c r="AW68" s="60"/>
      <c r="AX68" s="60"/>
      <c r="AY68" s="60"/>
      <c r="AZ68" s="60"/>
      <c r="BA68" s="62">
        <v>0</v>
      </c>
      <c r="BB68" s="61" t="s">
        <v>105</v>
      </c>
      <c r="BC68" s="61" t="s">
        <v>105</v>
      </c>
      <c r="BD68" s="61" t="s">
        <v>105</v>
      </c>
    </row>
    <row r="69" spans="7:56" x14ac:dyDescent="0.3">
      <c r="G69" s="66"/>
      <c r="H69" s="60"/>
      <c r="I69" s="60"/>
      <c r="J69" s="60"/>
      <c r="K69" s="60"/>
      <c r="L69" s="60"/>
      <c r="M69" s="60"/>
      <c r="N69" s="60"/>
      <c r="O69" s="65" t="s">
        <v>105</v>
      </c>
      <c r="P69" s="64" t="s">
        <v>105</v>
      </c>
      <c r="Q69" s="60"/>
      <c r="R69" s="60"/>
      <c r="S69" s="60"/>
      <c r="T69" s="60"/>
      <c r="U69" s="60"/>
      <c r="V69" s="60"/>
      <c r="W69" s="60"/>
      <c r="X69" s="60"/>
      <c r="Y69" s="60"/>
      <c r="Z69" s="60"/>
      <c r="AA69" s="60"/>
      <c r="AB69" s="60"/>
      <c r="AC69" s="60"/>
      <c r="AD69" s="60"/>
      <c r="AE69" s="60"/>
      <c r="AF69" s="60"/>
      <c r="AG69" s="60"/>
      <c r="AH69" s="60"/>
      <c r="AI69" s="60"/>
      <c r="AJ69" s="60"/>
      <c r="AK69" s="60"/>
      <c r="AL69" s="60"/>
      <c r="AM69" s="60"/>
      <c r="AN69" s="60"/>
      <c r="AO69" s="63">
        <v>0</v>
      </c>
      <c r="AP69" s="63">
        <v>0</v>
      </c>
      <c r="AQ69" s="60"/>
      <c r="AR69" s="60"/>
      <c r="AS69" s="60"/>
      <c r="AT69" s="60"/>
      <c r="AU69" s="60"/>
      <c r="AV69" s="60"/>
      <c r="AW69" s="60"/>
      <c r="AX69" s="60"/>
      <c r="AY69" s="60"/>
      <c r="AZ69" s="60"/>
      <c r="BA69" s="62">
        <v>0</v>
      </c>
      <c r="BB69" s="61" t="s">
        <v>105</v>
      </c>
      <c r="BC69" s="61" t="s">
        <v>105</v>
      </c>
      <c r="BD69" s="61" t="s">
        <v>105</v>
      </c>
    </row>
    <row r="70" spans="7:56" x14ac:dyDescent="0.3">
      <c r="G70" s="66"/>
      <c r="H70" s="60"/>
      <c r="I70" s="60"/>
      <c r="J70" s="60"/>
      <c r="K70" s="60"/>
      <c r="L70" s="60"/>
      <c r="M70" s="60"/>
      <c r="N70" s="60"/>
      <c r="O70" s="65" t="s">
        <v>105</v>
      </c>
      <c r="P70" s="64" t="s">
        <v>105</v>
      </c>
      <c r="Q70" s="60"/>
      <c r="R70" s="60"/>
      <c r="S70" s="60"/>
      <c r="T70" s="60"/>
      <c r="U70" s="60"/>
      <c r="V70" s="60"/>
      <c r="W70" s="60"/>
      <c r="X70" s="60"/>
      <c r="Y70" s="60"/>
      <c r="Z70" s="60"/>
      <c r="AA70" s="60"/>
      <c r="AB70" s="60"/>
      <c r="AC70" s="60"/>
      <c r="AD70" s="60"/>
      <c r="AE70" s="60"/>
      <c r="AF70" s="60"/>
      <c r="AG70" s="60"/>
      <c r="AH70" s="60"/>
      <c r="AI70" s="60"/>
      <c r="AJ70" s="60"/>
      <c r="AK70" s="60"/>
      <c r="AL70" s="60"/>
      <c r="AM70" s="60"/>
      <c r="AN70" s="60"/>
      <c r="AO70" s="63">
        <v>0</v>
      </c>
      <c r="AP70" s="63">
        <v>0</v>
      </c>
      <c r="AQ70" s="60"/>
      <c r="AR70" s="60"/>
      <c r="AS70" s="60"/>
      <c r="AT70" s="60"/>
      <c r="AU70" s="60"/>
      <c r="AV70" s="60"/>
      <c r="AW70" s="60"/>
      <c r="AX70" s="60"/>
      <c r="AY70" s="60"/>
      <c r="AZ70" s="60"/>
      <c r="BA70" s="62">
        <v>0</v>
      </c>
      <c r="BB70" s="61" t="s">
        <v>105</v>
      </c>
      <c r="BC70" s="61" t="s">
        <v>105</v>
      </c>
      <c r="BD70" s="61" t="s">
        <v>105</v>
      </c>
    </row>
    <row r="71" spans="7:56" x14ac:dyDescent="0.3">
      <c r="G71" s="66"/>
      <c r="H71" s="60"/>
      <c r="I71" s="60"/>
      <c r="J71" s="60"/>
      <c r="K71" s="60"/>
      <c r="L71" s="60"/>
      <c r="M71" s="60"/>
      <c r="N71" s="60"/>
      <c r="O71" s="65" t="s">
        <v>105</v>
      </c>
      <c r="P71" s="64" t="s">
        <v>105</v>
      </c>
      <c r="Q71" s="60"/>
      <c r="R71" s="60"/>
      <c r="S71" s="60"/>
      <c r="T71" s="60"/>
      <c r="U71" s="60"/>
      <c r="V71" s="60"/>
      <c r="W71" s="60"/>
      <c r="X71" s="60"/>
      <c r="Y71" s="60"/>
      <c r="Z71" s="60"/>
      <c r="AA71" s="60"/>
      <c r="AB71" s="60"/>
      <c r="AC71" s="60"/>
      <c r="AD71" s="60"/>
      <c r="AE71" s="60"/>
      <c r="AF71" s="60"/>
      <c r="AG71" s="60"/>
      <c r="AH71" s="60"/>
      <c r="AI71" s="60"/>
      <c r="AJ71" s="60"/>
      <c r="AK71" s="60"/>
      <c r="AL71" s="60"/>
      <c r="AM71" s="60"/>
      <c r="AN71" s="60"/>
      <c r="AO71" s="63">
        <v>0</v>
      </c>
      <c r="AP71" s="63">
        <v>0</v>
      </c>
      <c r="AQ71" s="60"/>
      <c r="AR71" s="60"/>
      <c r="AS71" s="60"/>
      <c r="AT71" s="60"/>
      <c r="AU71" s="60"/>
      <c r="AV71" s="60"/>
      <c r="AW71" s="60"/>
      <c r="AX71" s="60"/>
      <c r="AY71" s="60"/>
      <c r="AZ71" s="60"/>
      <c r="BA71" s="62">
        <v>0</v>
      </c>
      <c r="BB71" s="61" t="s">
        <v>105</v>
      </c>
      <c r="BC71" s="61" t="s">
        <v>105</v>
      </c>
      <c r="BD71" s="61" t="s">
        <v>105</v>
      </c>
    </row>
    <row r="72" spans="7:56" x14ac:dyDescent="0.3">
      <c r="G72" s="66"/>
      <c r="H72" s="60"/>
      <c r="I72" s="60"/>
      <c r="J72" s="60"/>
      <c r="K72" s="60"/>
      <c r="L72" s="60"/>
      <c r="M72" s="60"/>
      <c r="N72" s="60"/>
      <c r="O72" s="65" t="s">
        <v>105</v>
      </c>
      <c r="P72" s="64" t="s">
        <v>105</v>
      </c>
      <c r="Q72" s="60"/>
      <c r="R72" s="60"/>
      <c r="S72" s="60"/>
      <c r="T72" s="60"/>
      <c r="U72" s="60"/>
      <c r="V72" s="60"/>
      <c r="W72" s="60"/>
      <c r="X72" s="60"/>
      <c r="Y72" s="60"/>
      <c r="Z72" s="60"/>
      <c r="AA72" s="60"/>
      <c r="AB72" s="60"/>
      <c r="AC72" s="60"/>
      <c r="AD72" s="60"/>
      <c r="AE72" s="60"/>
      <c r="AF72" s="60"/>
      <c r="AG72" s="60"/>
      <c r="AH72" s="60"/>
      <c r="AI72" s="60"/>
      <c r="AJ72" s="60"/>
      <c r="AK72" s="60"/>
      <c r="AL72" s="60"/>
      <c r="AM72" s="60"/>
      <c r="AN72" s="60"/>
      <c r="AO72" s="63">
        <v>0</v>
      </c>
      <c r="AP72" s="63">
        <v>0</v>
      </c>
      <c r="AQ72" s="60"/>
      <c r="AR72" s="60"/>
      <c r="AS72" s="60"/>
      <c r="AT72" s="60"/>
      <c r="AU72" s="60"/>
      <c r="AV72" s="60"/>
      <c r="AW72" s="60"/>
      <c r="AX72" s="60"/>
      <c r="AY72" s="60"/>
      <c r="AZ72" s="60"/>
      <c r="BA72" s="62">
        <v>0</v>
      </c>
      <c r="BB72" s="61" t="s">
        <v>105</v>
      </c>
      <c r="BC72" s="61" t="s">
        <v>105</v>
      </c>
      <c r="BD72" s="61" t="s">
        <v>105</v>
      </c>
    </row>
    <row r="73" spans="7:56" x14ac:dyDescent="0.3">
      <c r="G73" s="66"/>
      <c r="H73" s="60"/>
      <c r="I73" s="60"/>
      <c r="J73" s="60"/>
      <c r="K73" s="60"/>
      <c r="L73" s="60"/>
      <c r="M73" s="60"/>
      <c r="N73" s="60"/>
      <c r="O73" s="65" t="s">
        <v>105</v>
      </c>
      <c r="P73" s="64" t="s">
        <v>105</v>
      </c>
      <c r="Q73" s="60"/>
      <c r="R73" s="60"/>
      <c r="S73" s="60"/>
      <c r="T73" s="60"/>
      <c r="U73" s="60"/>
      <c r="V73" s="60"/>
      <c r="W73" s="60"/>
      <c r="X73" s="60"/>
      <c r="Y73" s="60"/>
      <c r="Z73" s="60"/>
      <c r="AA73" s="60"/>
      <c r="AB73" s="60"/>
      <c r="AC73" s="60"/>
      <c r="AD73" s="60"/>
      <c r="AE73" s="60"/>
      <c r="AF73" s="60"/>
      <c r="AG73" s="60"/>
      <c r="AH73" s="60"/>
      <c r="AI73" s="60"/>
      <c r="AJ73" s="60"/>
      <c r="AK73" s="60"/>
      <c r="AL73" s="60"/>
      <c r="AM73" s="60"/>
      <c r="AN73" s="60"/>
      <c r="AO73" s="63">
        <v>0</v>
      </c>
      <c r="AP73" s="63">
        <v>0</v>
      </c>
      <c r="AQ73" s="60"/>
      <c r="AR73" s="60"/>
      <c r="AS73" s="60"/>
      <c r="AT73" s="60"/>
      <c r="AU73" s="60"/>
      <c r="AV73" s="60"/>
      <c r="AW73" s="60"/>
      <c r="AX73" s="60"/>
      <c r="AY73" s="60"/>
      <c r="AZ73" s="60"/>
      <c r="BA73" s="62">
        <v>0</v>
      </c>
      <c r="BB73" s="61" t="s">
        <v>105</v>
      </c>
      <c r="BC73" s="61" t="s">
        <v>105</v>
      </c>
      <c r="BD73" s="61" t="s">
        <v>105</v>
      </c>
    </row>
    <row r="74" spans="7:56" x14ac:dyDescent="0.3">
      <c r="G74" s="66"/>
      <c r="H74" s="60"/>
      <c r="I74" s="60"/>
      <c r="J74" s="60"/>
      <c r="K74" s="60"/>
      <c r="L74" s="60"/>
      <c r="M74" s="60"/>
      <c r="N74" s="60"/>
      <c r="O74" s="65" t="s">
        <v>105</v>
      </c>
      <c r="P74" s="64" t="s">
        <v>105</v>
      </c>
      <c r="Q74" s="60"/>
      <c r="R74" s="60"/>
      <c r="S74" s="60"/>
      <c r="T74" s="60"/>
      <c r="U74" s="60"/>
      <c r="V74" s="60"/>
      <c r="W74" s="60"/>
      <c r="X74" s="60"/>
      <c r="Y74" s="60"/>
      <c r="Z74" s="60"/>
      <c r="AA74" s="60"/>
      <c r="AB74" s="60"/>
      <c r="AC74" s="60"/>
      <c r="AD74" s="60"/>
      <c r="AE74" s="60"/>
      <c r="AF74" s="60"/>
      <c r="AG74" s="60"/>
      <c r="AH74" s="60"/>
      <c r="AI74" s="60"/>
      <c r="AJ74" s="60"/>
      <c r="AK74" s="60"/>
      <c r="AL74" s="60"/>
      <c r="AM74" s="60"/>
      <c r="AN74" s="60"/>
      <c r="AO74" s="63">
        <v>0</v>
      </c>
      <c r="AP74" s="63">
        <v>0</v>
      </c>
      <c r="AQ74" s="60"/>
      <c r="AR74" s="60"/>
      <c r="AS74" s="60"/>
      <c r="AT74" s="60"/>
      <c r="AU74" s="60"/>
      <c r="AV74" s="60"/>
      <c r="AW74" s="60"/>
      <c r="AX74" s="60"/>
      <c r="AY74" s="60"/>
      <c r="AZ74" s="60"/>
      <c r="BA74" s="62">
        <v>0</v>
      </c>
      <c r="BB74" s="61" t="s">
        <v>105</v>
      </c>
      <c r="BC74" s="61" t="s">
        <v>105</v>
      </c>
      <c r="BD74" s="61" t="s">
        <v>105</v>
      </c>
    </row>
    <row r="75" spans="7:56" x14ac:dyDescent="0.3">
      <c r="G75" s="66"/>
      <c r="H75" s="60"/>
      <c r="I75" s="60"/>
      <c r="J75" s="60"/>
      <c r="K75" s="60"/>
      <c r="L75" s="60"/>
      <c r="M75" s="60"/>
      <c r="N75" s="60"/>
      <c r="O75" s="65" t="s">
        <v>105</v>
      </c>
      <c r="P75" s="64" t="s">
        <v>105</v>
      </c>
      <c r="Q75" s="60"/>
      <c r="R75" s="60"/>
      <c r="S75" s="60"/>
      <c r="T75" s="60"/>
      <c r="U75" s="60"/>
      <c r="V75" s="60"/>
      <c r="W75" s="60"/>
      <c r="X75" s="60"/>
      <c r="Y75" s="60"/>
      <c r="Z75" s="60"/>
      <c r="AA75" s="60"/>
      <c r="AB75" s="60"/>
      <c r="AC75" s="60"/>
      <c r="AD75" s="60"/>
      <c r="AE75" s="60"/>
      <c r="AF75" s="60"/>
      <c r="AG75" s="60"/>
      <c r="AH75" s="60"/>
      <c r="AI75" s="60"/>
      <c r="AJ75" s="60"/>
      <c r="AK75" s="60"/>
      <c r="AL75" s="60"/>
      <c r="AM75" s="60"/>
      <c r="AN75" s="60"/>
      <c r="AO75" s="63">
        <v>0</v>
      </c>
      <c r="AP75" s="63">
        <v>0</v>
      </c>
      <c r="AQ75" s="60"/>
      <c r="AR75" s="60"/>
      <c r="AS75" s="60"/>
      <c r="AT75" s="60"/>
      <c r="AU75" s="60"/>
      <c r="AV75" s="60"/>
      <c r="AW75" s="60"/>
      <c r="AX75" s="60"/>
      <c r="AY75" s="60"/>
      <c r="AZ75" s="60"/>
      <c r="BA75" s="62">
        <v>0</v>
      </c>
      <c r="BB75" s="61" t="s">
        <v>105</v>
      </c>
      <c r="BC75" s="61" t="s">
        <v>105</v>
      </c>
      <c r="BD75" s="61" t="s">
        <v>105</v>
      </c>
    </row>
    <row r="76" spans="7:56" x14ac:dyDescent="0.3">
      <c r="G76" s="66"/>
      <c r="H76" s="60"/>
      <c r="I76" s="60"/>
      <c r="J76" s="60"/>
      <c r="K76" s="60"/>
      <c r="L76" s="60"/>
      <c r="M76" s="60"/>
      <c r="N76" s="60"/>
      <c r="O76" s="65" t="s">
        <v>105</v>
      </c>
      <c r="P76" s="64" t="s">
        <v>105</v>
      </c>
      <c r="Q76" s="60"/>
      <c r="R76" s="60"/>
      <c r="S76" s="60"/>
      <c r="T76" s="60"/>
      <c r="U76" s="60"/>
      <c r="V76" s="60"/>
      <c r="W76" s="60"/>
      <c r="X76" s="60"/>
      <c r="Y76" s="60"/>
      <c r="Z76" s="60"/>
      <c r="AA76" s="60"/>
      <c r="AB76" s="60"/>
      <c r="AC76" s="60"/>
      <c r="AD76" s="60"/>
      <c r="AE76" s="60"/>
      <c r="AF76" s="60"/>
      <c r="AG76" s="60"/>
      <c r="AH76" s="60"/>
      <c r="AI76" s="60"/>
      <c r="AJ76" s="60"/>
      <c r="AK76" s="60"/>
      <c r="AL76" s="60"/>
      <c r="AM76" s="60"/>
      <c r="AN76" s="60"/>
      <c r="AO76" s="63">
        <v>0</v>
      </c>
      <c r="AP76" s="63">
        <v>0</v>
      </c>
      <c r="AQ76" s="60"/>
      <c r="AR76" s="60"/>
      <c r="AS76" s="60"/>
      <c r="AT76" s="60"/>
      <c r="AU76" s="60"/>
      <c r="AV76" s="60"/>
      <c r="AW76" s="60"/>
      <c r="AX76" s="60"/>
      <c r="AY76" s="60"/>
      <c r="AZ76" s="60"/>
      <c r="BA76" s="62">
        <v>0</v>
      </c>
      <c r="BB76" s="61" t="s">
        <v>105</v>
      </c>
      <c r="BC76" s="61" t="s">
        <v>105</v>
      </c>
      <c r="BD76" s="61" t="s">
        <v>105</v>
      </c>
    </row>
    <row r="77" spans="7:56" x14ac:dyDescent="0.3">
      <c r="G77" s="66"/>
      <c r="H77" s="60"/>
      <c r="I77" s="60"/>
      <c r="J77" s="60"/>
      <c r="K77" s="60"/>
      <c r="L77" s="60"/>
      <c r="M77" s="60"/>
      <c r="N77" s="60"/>
      <c r="O77" s="65" t="s">
        <v>105</v>
      </c>
      <c r="P77" s="64" t="s">
        <v>105</v>
      </c>
      <c r="Q77" s="60"/>
      <c r="R77" s="60"/>
      <c r="S77" s="60"/>
      <c r="T77" s="60"/>
      <c r="U77" s="60"/>
      <c r="V77" s="60"/>
      <c r="W77" s="60"/>
      <c r="X77" s="60"/>
      <c r="Y77" s="60"/>
      <c r="Z77" s="60"/>
      <c r="AA77" s="60"/>
      <c r="AB77" s="60"/>
      <c r="AC77" s="60"/>
      <c r="AD77" s="60"/>
      <c r="AE77" s="60"/>
      <c r="AF77" s="60"/>
      <c r="AG77" s="60"/>
      <c r="AH77" s="60"/>
      <c r="AI77" s="60"/>
      <c r="AJ77" s="60"/>
      <c r="AK77" s="60"/>
      <c r="AL77" s="60"/>
      <c r="AM77" s="60"/>
      <c r="AN77" s="60"/>
      <c r="AO77" s="63">
        <v>0</v>
      </c>
      <c r="AP77" s="63">
        <v>0</v>
      </c>
      <c r="AQ77" s="60"/>
      <c r="AR77" s="60"/>
      <c r="AS77" s="60"/>
      <c r="AT77" s="60"/>
      <c r="AU77" s="60"/>
      <c r="AV77" s="60"/>
      <c r="AW77" s="60"/>
      <c r="AX77" s="60"/>
      <c r="AY77" s="60"/>
      <c r="AZ77" s="60"/>
      <c r="BA77" s="62">
        <v>0</v>
      </c>
      <c r="BB77" s="61" t="s">
        <v>105</v>
      </c>
      <c r="BC77" s="61" t="s">
        <v>105</v>
      </c>
      <c r="BD77" s="61" t="s">
        <v>105</v>
      </c>
    </row>
    <row r="78" spans="7:56" x14ac:dyDescent="0.3">
      <c r="G78" s="66"/>
      <c r="H78" s="60"/>
      <c r="I78" s="60"/>
      <c r="J78" s="60"/>
      <c r="K78" s="60"/>
      <c r="L78" s="60"/>
      <c r="M78" s="60"/>
      <c r="N78" s="60"/>
      <c r="O78" s="65" t="s">
        <v>105</v>
      </c>
      <c r="P78" s="64" t="s">
        <v>105</v>
      </c>
      <c r="Q78" s="60"/>
      <c r="R78" s="60"/>
      <c r="S78" s="60"/>
      <c r="T78" s="60"/>
      <c r="U78" s="60"/>
      <c r="V78" s="60"/>
      <c r="W78" s="60"/>
      <c r="X78" s="60"/>
      <c r="Y78" s="60"/>
      <c r="Z78" s="60"/>
      <c r="AA78" s="60"/>
      <c r="AB78" s="60"/>
      <c r="AC78" s="60"/>
      <c r="AD78" s="60"/>
      <c r="AE78" s="60"/>
      <c r="AF78" s="60"/>
      <c r="AG78" s="60"/>
      <c r="AH78" s="60"/>
      <c r="AI78" s="60"/>
      <c r="AJ78" s="60"/>
      <c r="AK78" s="60"/>
      <c r="AL78" s="60"/>
      <c r="AM78" s="60"/>
      <c r="AN78" s="60"/>
      <c r="AO78" s="63">
        <v>0</v>
      </c>
      <c r="AP78" s="63">
        <v>0</v>
      </c>
      <c r="AQ78" s="60"/>
      <c r="AR78" s="60"/>
      <c r="AS78" s="60"/>
      <c r="AT78" s="60"/>
      <c r="AU78" s="60"/>
      <c r="AV78" s="60"/>
      <c r="AW78" s="60"/>
      <c r="AX78" s="60"/>
      <c r="AY78" s="60"/>
      <c r="AZ78" s="60"/>
      <c r="BA78" s="62">
        <v>0</v>
      </c>
      <c r="BB78" s="61" t="s">
        <v>105</v>
      </c>
      <c r="BC78" s="61" t="s">
        <v>105</v>
      </c>
      <c r="BD78" s="61" t="s">
        <v>105</v>
      </c>
    </row>
    <row r="79" spans="7:56" x14ac:dyDescent="0.3">
      <c r="G79" s="66"/>
      <c r="H79" s="60"/>
      <c r="I79" s="60"/>
      <c r="J79" s="60"/>
      <c r="K79" s="60"/>
      <c r="L79" s="60"/>
      <c r="M79" s="60"/>
      <c r="N79" s="60"/>
      <c r="O79" s="65" t="s">
        <v>105</v>
      </c>
      <c r="P79" s="64" t="s">
        <v>105</v>
      </c>
      <c r="Q79" s="60"/>
      <c r="R79" s="60"/>
      <c r="S79" s="60"/>
      <c r="T79" s="60"/>
      <c r="U79" s="60"/>
      <c r="V79" s="60"/>
      <c r="W79" s="60"/>
      <c r="X79" s="60"/>
      <c r="Y79" s="60"/>
      <c r="Z79" s="60"/>
      <c r="AA79" s="60"/>
      <c r="AB79" s="60"/>
      <c r="AC79" s="60"/>
      <c r="AD79" s="60"/>
      <c r="AE79" s="60"/>
      <c r="AF79" s="60"/>
      <c r="AG79" s="60"/>
      <c r="AH79" s="60"/>
      <c r="AI79" s="60"/>
      <c r="AJ79" s="60"/>
      <c r="AK79" s="60"/>
      <c r="AL79" s="60"/>
      <c r="AM79" s="60"/>
      <c r="AN79" s="60"/>
      <c r="AO79" s="63">
        <v>0</v>
      </c>
      <c r="AP79" s="63">
        <v>0</v>
      </c>
      <c r="AQ79" s="60"/>
      <c r="AR79" s="60"/>
      <c r="AS79" s="60"/>
      <c r="AT79" s="60"/>
      <c r="AU79" s="60"/>
      <c r="AV79" s="60"/>
      <c r="AW79" s="60"/>
      <c r="AX79" s="60"/>
      <c r="AY79" s="60"/>
      <c r="AZ79" s="60"/>
      <c r="BA79" s="62">
        <v>0</v>
      </c>
      <c r="BB79" s="61" t="s">
        <v>105</v>
      </c>
      <c r="BC79" s="61" t="s">
        <v>105</v>
      </c>
      <c r="BD79" s="61" t="s">
        <v>105</v>
      </c>
    </row>
    <row r="80" spans="7:56" x14ac:dyDescent="0.3">
      <c r="G80" s="66"/>
      <c r="H80" s="60"/>
      <c r="I80" s="60"/>
      <c r="J80" s="60"/>
      <c r="K80" s="60"/>
      <c r="L80" s="60"/>
      <c r="M80" s="60"/>
      <c r="N80" s="60"/>
      <c r="O80" s="65" t="s">
        <v>105</v>
      </c>
      <c r="P80" s="64" t="s">
        <v>105</v>
      </c>
      <c r="Q80" s="60"/>
      <c r="R80" s="60"/>
      <c r="S80" s="60"/>
      <c r="T80" s="60"/>
      <c r="U80" s="60"/>
      <c r="V80" s="60"/>
      <c r="W80" s="60"/>
      <c r="X80" s="60"/>
      <c r="Y80" s="60"/>
      <c r="Z80" s="60"/>
      <c r="AA80" s="60"/>
      <c r="AB80" s="60"/>
      <c r="AC80" s="60"/>
      <c r="AD80" s="60"/>
      <c r="AE80" s="60"/>
      <c r="AF80" s="60"/>
      <c r="AG80" s="60"/>
      <c r="AH80" s="60"/>
      <c r="AI80" s="60"/>
      <c r="AJ80" s="60"/>
      <c r="AK80" s="60"/>
      <c r="AL80" s="60"/>
      <c r="AM80" s="60"/>
      <c r="AN80" s="60"/>
      <c r="AO80" s="63">
        <v>0</v>
      </c>
      <c r="AP80" s="63">
        <v>0</v>
      </c>
      <c r="AQ80" s="60"/>
      <c r="AR80" s="60"/>
      <c r="AS80" s="60"/>
      <c r="AT80" s="60"/>
      <c r="AU80" s="60"/>
      <c r="AV80" s="60"/>
      <c r="AW80" s="60"/>
      <c r="AX80" s="60"/>
      <c r="AY80" s="60"/>
      <c r="AZ80" s="60"/>
      <c r="BA80" s="62">
        <v>0</v>
      </c>
      <c r="BB80" s="61" t="s">
        <v>105</v>
      </c>
      <c r="BC80" s="61" t="s">
        <v>105</v>
      </c>
      <c r="BD80" s="61" t="s">
        <v>105</v>
      </c>
    </row>
    <row r="81" spans="7:56" x14ac:dyDescent="0.3">
      <c r="G81" s="66"/>
      <c r="H81" s="60"/>
      <c r="I81" s="60"/>
      <c r="J81" s="60"/>
      <c r="K81" s="60"/>
      <c r="L81" s="60"/>
      <c r="M81" s="60"/>
      <c r="N81" s="60"/>
      <c r="O81" s="65" t="s">
        <v>105</v>
      </c>
      <c r="P81" s="64" t="s">
        <v>105</v>
      </c>
      <c r="Q81" s="60"/>
      <c r="R81" s="60"/>
      <c r="S81" s="60"/>
      <c r="T81" s="60"/>
      <c r="U81" s="60"/>
      <c r="V81" s="60"/>
      <c r="W81" s="60"/>
      <c r="X81" s="60"/>
      <c r="Y81" s="60"/>
      <c r="Z81" s="60"/>
      <c r="AA81" s="60"/>
      <c r="AB81" s="60"/>
      <c r="AC81" s="60"/>
      <c r="AD81" s="60"/>
      <c r="AE81" s="60"/>
      <c r="AF81" s="60"/>
      <c r="AG81" s="60"/>
      <c r="AH81" s="60"/>
      <c r="AI81" s="60"/>
      <c r="AJ81" s="60"/>
      <c r="AK81" s="60"/>
      <c r="AL81" s="60"/>
      <c r="AM81" s="60"/>
      <c r="AN81" s="60"/>
      <c r="AO81" s="63">
        <v>0</v>
      </c>
      <c r="AP81" s="63">
        <v>0</v>
      </c>
      <c r="AQ81" s="60"/>
      <c r="AR81" s="60"/>
      <c r="AS81" s="60"/>
      <c r="AT81" s="60"/>
      <c r="AU81" s="60"/>
      <c r="AV81" s="60"/>
      <c r="AW81" s="60"/>
      <c r="AX81" s="60"/>
      <c r="AY81" s="60"/>
      <c r="AZ81" s="60"/>
      <c r="BA81" s="62">
        <v>0</v>
      </c>
      <c r="BB81" s="61" t="s">
        <v>105</v>
      </c>
      <c r="BC81" s="61" t="s">
        <v>105</v>
      </c>
      <c r="BD81" s="61" t="s">
        <v>105</v>
      </c>
    </row>
    <row r="82" spans="7:56" x14ac:dyDescent="0.3">
      <c r="G82" s="66"/>
      <c r="H82" s="60"/>
      <c r="I82" s="60"/>
      <c r="J82" s="60"/>
      <c r="K82" s="60"/>
      <c r="L82" s="60"/>
      <c r="M82" s="60"/>
      <c r="N82" s="60"/>
      <c r="O82" s="65" t="s">
        <v>105</v>
      </c>
      <c r="P82" s="64" t="s">
        <v>105</v>
      </c>
      <c r="Q82" s="60"/>
      <c r="R82" s="60"/>
      <c r="S82" s="60"/>
      <c r="T82" s="60"/>
      <c r="U82" s="60"/>
      <c r="V82" s="60"/>
      <c r="W82" s="60"/>
      <c r="X82" s="60"/>
      <c r="Y82" s="60"/>
      <c r="Z82" s="60"/>
      <c r="AA82" s="60"/>
      <c r="AB82" s="60"/>
      <c r="AC82" s="60"/>
      <c r="AD82" s="60"/>
      <c r="AE82" s="60"/>
      <c r="AF82" s="60"/>
      <c r="AG82" s="60"/>
      <c r="AH82" s="60"/>
      <c r="AI82" s="60"/>
      <c r="AJ82" s="60"/>
      <c r="AK82" s="60"/>
      <c r="AL82" s="60"/>
      <c r="AM82" s="60"/>
      <c r="AN82" s="60"/>
      <c r="AO82" s="63">
        <v>0</v>
      </c>
      <c r="AP82" s="63">
        <v>0</v>
      </c>
      <c r="AQ82" s="60"/>
      <c r="AR82" s="60"/>
      <c r="AS82" s="60"/>
      <c r="AT82" s="60"/>
      <c r="AU82" s="60"/>
      <c r="AV82" s="60"/>
      <c r="AW82" s="60"/>
      <c r="AX82" s="60"/>
      <c r="AY82" s="60"/>
      <c r="AZ82" s="60"/>
      <c r="BA82" s="62">
        <v>0</v>
      </c>
      <c r="BB82" s="61" t="s">
        <v>105</v>
      </c>
      <c r="BC82" s="61" t="s">
        <v>105</v>
      </c>
      <c r="BD82" s="61" t="s">
        <v>105</v>
      </c>
    </row>
    <row r="83" spans="7:56" x14ac:dyDescent="0.3">
      <c r="G83" s="66"/>
      <c r="H83" s="60"/>
      <c r="I83" s="60"/>
      <c r="J83" s="60"/>
      <c r="K83" s="60"/>
      <c r="L83" s="60"/>
      <c r="M83" s="60"/>
      <c r="N83" s="60"/>
      <c r="O83" s="65" t="s">
        <v>105</v>
      </c>
      <c r="P83" s="64" t="s">
        <v>105</v>
      </c>
      <c r="Q83" s="60"/>
      <c r="R83" s="60"/>
      <c r="S83" s="60"/>
      <c r="T83" s="60"/>
      <c r="U83" s="60"/>
      <c r="V83" s="60"/>
      <c r="W83" s="60"/>
      <c r="X83" s="60"/>
      <c r="Y83" s="60"/>
      <c r="Z83" s="60"/>
      <c r="AA83" s="60"/>
      <c r="AB83" s="60"/>
      <c r="AC83" s="60"/>
      <c r="AD83" s="60"/>
      <c r="AE83" s="60"/>
      <c r="AF83" s="60"/>
      <c r="AG83" s="60"/>
      <c r="AH83" s="60"/>
      <c r="AI83" s="60"/>
      <c r="AJ83" s="60"/>
      <c r="AK83" s="60"/>
      <c r="AL83" s="60"/>
      <c r="AM83" s="60"/>
      <c r="AN83" s="60"/>
      <c r="AO83" s="63">
        <v>0</v>
      </c>
      <c r="AP83" s="63">
        <v>0</v>
      </c>
      <c r="AQ83" s="60"/>
      <c r="AR83" s="60"/>
      <c r="AS83" s="60"/>
      <c r="AT83" s="60"/>
      <c r="AU83" s="60"/>
      <c r="AV83" s="60"/>
      <c r="AW83" s="60"/>
      <c r="AX83" s="60"/>
      <c r="AY83" s="60"/>
      <c r="AZ83" s="60"/>
      <c r="BA83" s="62">
        <v>0</v>
      </c>
      <c r="BB83" s="61" t="s">
        <v>105</v>
      </c>
      <c r="BC83" s="61" t="s">
        <v>105</v>
      </c>
      <c r="BD83" s="61" t="s">
        <v>105</v>
      </c>
    </row>
    <row r="84" spans="7:56" x14ac:dyDescent="0.3">
      <c r="G84" s="66"/>
      <c r="H84" s="60"/>
      <c r="I84" s="60"/>
      <c r="J84" s="60"/>
      <c r="K84" s="60"/>
      <c r="L84" s="60"/>
      <c r="M84" s="60"/>
      <c r="N84" s="60"/>
      <c r="O84" s="65" t="s">
        <v>105</v>
      </c>
      <c r="P84" s="64" t="s">
        <v>105</v>
      </c>
      <c r="Q84" s="60"/>
      <c r="R84" s="60"/>
      <c r="S84" s="60"/>
      <c r="T84" s="60"/>
      <c r="U84" s="60"/>
      <c r="V84" s="60"/>
      <c r="W84" s="60"/>
      <c r="X84" s="60"/>
      <c r="Y84" s="60"/>
      <c r="Z84" s="60"/>
      <c r="AA84" s="60"/>
      <c r="AB84" s="60"/>
      <c r="AC84" s="60"/>
      <c r="AD84" s="60"/>
      <c r="AE84" s="60"/>
      <c r="AF84" s="60"/>
      <c r="AG84" s="60"/>
      <c r="AH84" s="60"/>
      <c r="AI84" s="60"/>
      <c r="AJ84" s="60"/>
      <c r="AK84" s="60"/>
      <c r="AL84" s="60"/>
      <c r="AM84" s="60"/>
      <c r="AN84" s="60"/>
      <c r="AO84" s="63">
        <v>0</v>
      </c>
      <c r="AP84" s="63">
        <v>0</v>
      </c>
      <c r="AQ84" s="60"/>
      <c r="AR84" s="60"/>
      <c r="AS84" s="60"/>
      <c r="AT84" s="60"/>
      <c r="AU84" s="60"/>
      <c r="AV84" s="60"/>
      <c r="AW84" s="60"/>
      <c r="AX84" s="60"/>
      <c r="AY84" s="60"/>
      <c r="AZ84" s="60"/>
      <c r="BA84" s="62">
        <v>0</v>
      </c>
      <c r="BB84" s="61" t="s">
        <v>105</v>
      </c>
      <c r="BC84" s="61" t="s">
        <v>105</v>
      </c>
      <c r="BD84" s="61" t="s">
        <v>105</v>
      </c>
    </row>
    <row r="85" spans="7:56" x14ac:dyDescent="0.3">
      <c r="G85" s="66"/>
      <c r="H85" s="60"/>
      <c r="I85" s="60"/>
      <c r="J85" s="60"/>
      <c r="K85" s="60"/>
      <c r="L85" s="60"/>
      <c r="M85" s="60"/>
      <c r="N85" s="60"/>
      <c r="O85" s="65" t="s">
        <v>105</v>
      </c>
      <c r="P85" s="64" t="s">
        <v>105</v>
      </c>
      <c r="Q85" s="60"/>
      <c r="R85" s="60"/>
      <c r="S85" s="60"/>
      <c r="T85" s="60"/>
      <c r="U85" s="60"/>
      <c r="V85" s="60"/>
      <c r="W85" s="60"/>
      <c r="X85" s="60"/>
      <c r="Y85" s="60"/>
      <c r="Z85" s="60"/>
      <c r="AA85" s="60"/>
      <c r="AB85" s="60"/>
      <c r="AC85" s="60"/>
      <c r="AD85" s="60"/>
      <c r="AE85" s="60"/>
      <c r="AF85" s="60"/>
      <c r="AG85" s="60"/>
      <c r="AH85" s="60"/>
      <c r="AI85" s="60"/>
      <c r="AJ85" s="60"/>
      <c r="AK85" s="60"/>
      <c r="AL85" s="60"/>
      <c r="AM85" s="60"/>
      <c r="AN85" s="60"/>
      <c r="AO85" s="63">
        <v>0</v>
      </c>
      <c r="AP85" s="63">
        <v>0</v>
      </c>
      <c r="AQ85" s="60"/>
      <c r="AR85" s="60"/>
      <c r="AS85" s="60"/>
      <c r="AT85" s="60"/>
      <c r="AU85" s="60"/>
      <c r="AV85" s="60"/>
      <c r="AW85" s="60"/>
      <c r="AX85" s="60"/>
      <c r="AY85" s="60"/>
      <c r="AZ85" s="60"/>
      <c r="BA85" s="62">
        <v>0</v>
      </c>
      <c r="BB85" s="61" t="s">
        <v>105</v>
      </c>
      <c r="BC85" s="61" t="s">
        <v>105</v>
      </c>
      <c r="BD85" s="61" t="s">
        <v>105</v>
      </c>
    </row>
    <row r="86" spans="7:56" x14ac:dyDescent="0.3">
      <c r="G86" s="66"/>
      <c r="H86" s="60"/>
      <c r="I86" s="60"/>
      <c r="J86" s="60"/>
      <c r="K86" s="60"/>
      <c r="L86" s="60"/>
      <c r="M86" s="60"/>
      <c r="N86" s="60"/>
      <c r="O86" s="65" t="s">
        <v>105</v>
      </c>
      <c r="P86" s="64" t="s">
        <v>105</v>
      </c>
      <c r="Q86" s="60"/>
      <c r="R86" s="60"/>
      <c r="S86" s="60"/>
      <c r="T86" s="60"/>
      <c r="U86" s="60"/>
      <c r="V86" s="60"/>
      <c r="W86" s="60"/>
      <c r="X86" s="60"/>
      <c r="Y86" s="60"/>
      <c r="Z86" s="60"/>
      <c r="AA86" s="60"/>
      <c r="AB86" s="60"/>
      <c r="AC86" s="60"/>
      <c r="AD86" s="60"/>
      <c r="AE86" s="60"/>
      <c r="AF86" s="60"/>
      <c r="AG86" s="60"/>
      <c r="AH86" s="60"/>
      <c r="AI86" s="60"/>
      <c r="AJ86" s="60"/>
      <c r="AK86" s="60"/>
      <c r="AL86" s="60"/>
      <c r="AM86" s="60"/>
      <c r="AN86" s="60"/>
      <c r="AO86" s="63">
        <v>0</v>
      </c>
      <c r="AP86" s="63">
        <v>0</v>
      </c>
      <c r="AQ86" s="60"/>
      <c r="AR86" s="60"/>
      <c r="AS86" s="60"/>
      <c r="AT86" s="60"/>
      <c r="AU86" s="60"/>
      <c r="AV86" s="60"/>
      <c r="AW86" s="60"/>
      <c r="AX86" s="60"/>
      <c r="AY86" s="60"/>
      <c r="AZ86" s="60"/>
      <c r="BA86" s="62">
        <v>0</v>
      </c>
      <c r="BB86" s="61" t="s">
        <v>105</v>
      </c>
      <c r="BC86" s="61" t="s">
        <v>105</v>
      </c>
      <c r="BD86" s="61" t="s">
        <v>105</v>
      </c>
    </row>
    <row r="87" spans="7:56" x14ac:dyDescent="0.3">
      <c r="G87" s="66"/>
      <c r="H87" s="60"/>
      <c r="I87" s="60"/>
      <c r="J87" s="60"/>
      <c r="K87" s="60"/>
      <c r="L87" s="60"/>
      <c r="M87" s="60"/>
      <c r="N87" s="60"/>
      <c r="O87" s="65" t="s">
        <v>105</v>
      </c>
      <c r="P87" s="64" t="s">
        <v>105</v>
      </c>
      <c r="Q87" s="60"/>
      <c r="R87" s="60"/>
      <c r="S87" s="60"/>
      <c r="T87" s="60"/>
      <c r="U87" s="60"/>
      <c r="V87" s="60"/>
      <c r="W87" s="60"/>
      <c r="X87" s="60"/>
      <c r="Y87" s="60"/>
      <c r="Z87" s="60"/>
      <c r="AA87" s="60"/>
      <c r="AB87" s="60"/>
      <c r="AC87" s="60"/>
      <c r="AD87" s="60"/>
      <c r="AE87" s="60"/>
      <c r="AF87" s="60"/>
      <c r="AG87" s="60"/>
      <c r="AH87" s="60"/>
      <c r="AI87" s="60"/>
      <c r="AJ87" s="60"/>
      <c r="AK87" s="60"/>
      <c r="AL87" s="60"/>
      <c r="AM87" s="60"/>
      <c r="AN87" s="60"/>
      <c r="AO87" s="63">
        <v>0</v>
      </c>
      <c r="AP87" s="63">
        <v>0</v>
      </c>
      <c r="AQ87" s="60"/>
      <c r="AR87" s="60"/>
      <c r="AS87" s="60"/>
      <c r="AT87" s="60"/>
      <c r="AU87" s="60"/>
      <c r="AV87" s="60"/>
      <c r="AW87" s="60"/>
      <c r="AX87" s="60"/>
      <c r="AY87" s="60"/>
      <c r="AZ87" s="60"/>
      <c r="BA87" s="62">
        <v>0</v>
      </c>
      <c r="BB87" s="61" t="s">
        <v>105</v>
      </c>
      <c r="BC87" s="61" t="s">
        <v>105</v>
      </c>
      <c r="BD87" s="61" t="s">
        <v>105</v>
      </c>
    </row>
    <row r="88" spans="7:56" x14ac:dyDescent="0.3">
      <c r="G88" s="66"/>
      <c r="H88" s="60"/>
      <c r="I88" s="60"/>
      <c r="J88" s="60"/>
      <c r="K88" s="60"/>
      <c r="L88" s="60"/>
      <c r="M88" s="60"/>
      <c r="N88" s="60"/>
      <c r="O88" s="65" t="s">
        <v>105</v>
      </c>
      <c r="P88" s="64" t="s">
        <v>105</v>
      </c>
      <c r="Q88" s="60"/>
      <c r="R88" s="60"/>
      <c r="S88" s="60"/>
      <c r="T88" s="60"/>
      <c r="U88" s="60"/>
      <c r="V88" s="60"/>
      <c r="W88" s="60"/>
      <c r="X88" s="60"/>
      <c r="Y88" s="60"/>
      <c r="Z88" s="60"/>
      <c r="AA88" s="60"/>
      <c r="AB88" s="60"/>
      <c r="AC88" s="60"/>
      <c r="AD88" s="60"/>
      <c r="AE88" s="60"/>
      <c r="AF88" s="60"/>
      <c r="AG88" s="60"/>
      <c r="AH88" s="60"/>
      <c r="AI88" s="60"/>
      <c r="AJ88" s="60"/>
      <c r="AK88" s="60"/>
      <c r="AL88" s="60"/>
      <c r="AM88" s="60"/>
      <c r="AN88" s="60"/>
      <c r="AO88" s="63">
        <v>0</v>
      </c>
      <c r="AP88" s="63">
        <v>0</v>
      </c>
      <c r="AQ88" s="60"/>
      <c r="AR88" s="60"/>
      <c r="AS88" s="60"/>
      <c r="AT88" s="60"/>
      <c r="AU88" s="60"/>
      <c r="AV88" s="60"/>
      <c r="AW88" s="60"/>
      <c r="AX88" s="60"/>
      <c r="AY88" s="60"/>
      <c r="AZ88" s="60"/>
      <c r="BA88" s="62">
        <v>0</v>
      </c>
      <c r="BB88" s="61" t="s">
        <v>105</v>
      </c>
      <c r="BC88" s="61" t="s">
        <v>105</v>
      </c>
      <c r="BD88" s="61" t="s">
        <v>105</v>
      </c>
    </row>
    <row r="89" spans="7:56" x14ac:dyDescent="0.3">
      <c r="G89" s="66"/>
      <c r="H89" s="60"/>
      <c r="I89" s="60"/>
      <c r="J89" s="60"/>
      <c r="K89" s="60"/>
      <c r="L89" s="60"/>
      <c r="M89" s="60"/>
      <c r="N89" s="60"/>
      <c r="O89" s="65" t="s">
        <v>105</v>
      </c>
      <c r="P89" s="64" t="s">
        <v>105</v>
      </c>
      <c r="Q89" s="60"/>
      <c r="R89" s="60"/>
      <c r="S89" s="60"/>
      <c r="T89" s="60"/>
      <c r="U89" s="60"/>
      <c r="V89" s="60"/>
      <c r="W89" s="60"/>
      <c r="X89" s="60"/>
      <c r="Y89" s="60"/>
      <c r="Z89" s="60"/>
      <c r="AA89" s="60"/>
      <c r="AB89" s="60"/>
      <c r="AC89" s="60"/>
      <c r="AD89" s="60"/>
      <c r="AE89" s="60"/>
      <c r="AF89" s="60"/>
      <c r="AG89" s="60"/>
      <c r="AH89" s="60"/>
      <c r="AI89" s="60"/>
      <c r="AJ89" s="60"/>
      <c r="AK89" s="60"/>
      <c r="AL89" s="60"/>
      <c r="AM89" s="60"/>
      <c r="AN89" s="60"/>
      <c r="AO89" s="63">
        <v>0</v>
      </c>
      <c r="AP89" s="63">
        <v>0</v>
      </c>
      <c r="AQ89" s="60"/>
      <c r="AR89" s="60"/>
      <c r="AS89" s="60"/>
      <c r="AT89" s="60"/>
      <c r="AU89" s="60"/>
      <c r="AV89" s="60"/>
      <c r="AW89" s="60"/>
      <c r="AX89" s="60"/>
      <c r="AY89" s="60"/>
      <c r="AZ89" s="60"/>
      <c r="BA89" s="62">
        <v>0</v>
      </c>
      <c r="BB89" s="61" t="s">
        <v>105</v>
      </c>
      <c r="BC89" s="61" t="s">
        <v>105</v>
      </c>
      <c r="BD89" s="61" t="s">
        <v>105</v>
      </c>
    </row>
    <row r="90" spans="7:56" x14ac:dyDescent="0.3">
      <c r="G90" s="66"/>
      <c r="H90" s="60"/>
      <c r="I90" s="60"/>
      <c r="J90" s="60"/>
      <c r="K90" s="60"/>
      <c r="L90" s="60"/>
      <c r="M90" s="60"/>
      <c r="N90" s="60"/>
      <c r="O90" s="65" t="s">
        <v>105</v>
      </c>
      <c r="P90" s="64" t="s">
        <v>105</v>
      </c>
      <c r="Q90" s="60"/>
      <c r="R90" s="60"/>
      <c r="S90" s="60"/>
      <c r="T90" s="60"/>
      <c r="U90" s="60"/>
      <c r="V90" s="60"/>
      <c r="W90" s="60"/>
      <c r="X90" s="60"/>
      <c r="Y90" s="60"/>
      <c r="Z90" s="60"/>
      <c r="AA90" s="60"/>
      <c r="AB90" s="60"/>
      <c r="AC90" s="60"/>
      <c r="AD90" s="60"/>
      <c r="AE90" s="60"/>
      <c r="AF90" s="60"/>
      <c r="AG90" s="60"/>
      <c r="AH90" s="60"/>
      <c r="AI90" s="60"/>
      <c r="AJ90" s="60"/>
      <c r="AK90" s="60"/>
      <c r="AL90" s="60"/>
      <c r="AM90" s="60"/>
      <c r="AN90" s="60"/>
      <c r="AO90" s="63">
        <v>0</v>
      </c>
      <c r="AP90" s="63">
        <v>0</v>
      </c>
      <c r="AQ90" s="60"/>
      <c r="AR90" s="60"/>
      <c r="AS90" s="60"/>
      <c r="AT90" s="60"/>
      <c r="AU90" s="60"/>
      <c r="AV90" s="60"/>
      <c r="AW90" s="60"/>
      <c r="AX90" s="60"/>
      <c r="AY90" s="60"/>
      <c r="AZ90" s="60"/>
      <c r="BA90" s="62">
        <v>0</v>
      </c>
      <c r="BB90" s="61" t="s">
        <v>105</v>
      </c>
      <c r="BC90" s="61" t="s">
        <v>105</v>
      </c>
      <c r="BD90" s="61" t="s">
        <v>105</v>
      </c>
    </row>
    <row r="91" spans="7:56" x14ac:dyDescent="0.3">
      <c r="G91" s="66"/>
      <c r="H91" s="60"/>
      <c r="I91" s="60"/>
      <c r="J91" s="60"/>
      <c r="K91" s="60"/>
      <c r="L91" s="60"/>
      <c r="M91" s="60"/>
      <c r="N91" s="60"/>
      <c r="O91" s="65" t="s">
        <v>105</v>
      </c>
      <c r="P91" s="64" t="s">
        <v>105</v>
      </c>
      <c r="Q91" s="60"/>
      <c r="R91" s="60"/>
      <c r="S91" s="60"/>
      <c r="T91" s="60"/>
      <c r="U91" s="60"/>
      <c r="V91" s="60"/>
      <c r="W91" s="60"/>
      <c r="X91" s="60"/>
      <c r="Y91" s="60"/>
      <c r="Z91" s="60"/>
      <c r="AA91" s="60"/>
      <c r="AB91" s="60"/>
      <c r="AC91" s="60"/>
      <c r="AD91" s="60"/>
      <c r="AE91" s="60"/>
      <c r="AF91" s="60"/>
      <c r="AG91" s="60"/>
      <c r="AH91" s="60"/>
      <c r="AI91" s="60"/>
      <c r="AJ91" s="60"/>
      <c r="AK91" s="60"/>
      <c r="AL91" s="60"/>
      <c r="AM91" s="60"/>
      <c r="AN91" s="60"/>
      <c r="AO91" s="63">
        <v>0</v>
      </c>
      <c r="AP91" s="63">
        <v>0</v>
      </c>
      <c r="AQ91" s="60"/>
      <c r="AR91" s="60"/>
      <c r="AS91" s="60"/>
      <c r="AT91" s="60"/>
      <c r="AU91" s="60"/>
      <c r="AV91" s="60"/>
      <c r="AW91" s="60"/>
      <c r="AX91" s="60"/>
      <c r="AY91" s="60"/>
      <c r="AZ91" s="60"/>
      <c r="BA91" s="62">
        <v>0</v>
      </c>
      <c r="BB91" s="61" t="s">
        <v>105</v>
      </c>
      <c r="BC91" s="61" t="s">
        <v>105</v>
      </c>
      <c r="BD91" s="61" t="s">
        <v>105</v>
      </c>
    </row>
    <row r="92" spans="7:56" x14ac:dyDescent="0.3">
      <c r="G92" s="66"/>
      <c r="H92" s="60"/>
      <c r="I92" s="60"/>
      <c r="J92" s="60"/>
      <c r="K92" s="60"/>
      <c r="L92" s="60"/>
      <c r="M92" s="60"/>
      <c r="N92" s="60"/>
      <c r="O92" s="65" t="s">
        <v>105</v>
      </c>
      <c r="P92" s="64" t="s">
        <v>105</v>
      </c>
      <c r="Q92" s="60"/>
      <c r="R92" s="60"/>
      <c r="S92" s="60"/>
      <c r="T92" s="60"/>
      <c r="U92" s="60"/>
      <c r="V92" s="60"/>
      <c r="W92" s="60"/>
      <c r="X92" s="60"/>
      <c r="Y92" s="60"/>
      <c r="Z92" s="60"/>
      <c r="AA92" s="60"/>
      <c r="AB92" s="60"/>
      <c r="AC92" s="60"/>
      <c r="AD92" s="60"/>
      <c r="AE92" s="60"/>
      <c r="AF92" s="60"/>
      <c r="AG92" s="60"/>
      <c r="AH92" s="60"/>
      <c r="AI92" s="60"/>
      <c r="AJ92" s="60"/>
      <c r="AK92" s="60"/>
      <c r="AL92" s="60"/>
      <c r="AM92" s="60"/>
      <c r="AN92" s="60"/>
      <c r="AO92" s="63">
        <v>0</v>
      </c>
      <c r="AP92" s="63">
        <v>0</v>
      </c>
      <c r="AQ92" s="60"/>
      <c r="AR92" s="60"/>
      <c r="AS92" s="60"/>
      <c r="AT92" s="60"/>
      <c r="AU92" s="60"/>
      <c r="AV92" s="60"/>
      <c r="AW92" s="60"/>
      <c r="AX92" s="60"/>
      <c r="AY92" s="60"/>
      <c r="AZ92" s="60"/>
      <c r="BA92" s="62">
        <v>0</v>
      </c>
      <c r="BB92" s="61" t="s">
        <v>105</v>
      </c>
      <c r="BC92" s="61" t="s">
        <v>105</v>
      </c>
      <c r="BD92" s="61" t="s">
        <v>105</v>
      </c>
    </row>
    <row r="93" spans="7:56" x14ac:dyDescent="0.3">
      <c r="G93" s="66"/>
      <c r="H93" s="60"/>
      <c r="I93" s="60"/>
      <c r="J93" s="60"/>
      <c r="K93" s="60"/>
      <c r="L93" s="60"/>
      <c r="M93" s="60"/>
      <c r="N93" s="60"/>
      <c r="O93" s="65" t="s">
        <v>105</v>
      </c>
      <c r="P93" s="64" t="s">
        <v>105</v>
      </c>
      <c r="Q93" s="60"/>
      <c r="R93" s="60"/>
      <c r="S93" s="60"/>
      <c r="T93" s="60"/>
      <c r="U93" s="60"/>
      <c r="V93" s="60"/>
      <c r="W93" s="60"/>
      <c r="X93" s="60"/>
      <c r="Y93" s="60"/>
      <c r="Z93" s="60"/>
      <c r="AA93" s="60"/>
      <c r="AB93" s="60"/>
      <c r="AC93" s="60"/>
      <c r="AD93" s="60"/>
      <c r="AE93" s="60"/>
      <c r="AF93" s="60"/>
      <c r="AG93" s="60"/>
      <c r="AH93" s="60"/>
      <c r="AI93" s="60"/>
      <c r="AJ93" s="60"/>
      <c r="AK93" s="60"/>
      <c r="AL93" s="60"/>
      <c r="AM93" s="60"/>
      <c r="AN93" s="60"/>
      <c r="AO93" s="63">
        <v>0</v>
      </c>
      <c r="AP93" s="63">
        <v>0</v>
      </c>
      <c r="AQ93" s="60"/>
      <c r="AR93" s="60"/>
      <c r="AS93" s="60"/>
      <c r="AT93" s="60"/>
      <c r="AU93" s="60"/>
      <c r="AV93" s="60"/>
      <c r="AW93" s="60"/>
      <c r="AX93" s="60"/>
      <c r="AY93" s="60"/>
      <c r="AZ93" s="60"/>
      <c r="BA93" s="62">
        <v>0</v>
      </c>
      <c r="BB93" s="61" t="s">
        <v>105</v>
      </c>
      <c r="BC93" s="61" t="s">
        <v>105</v>
      </c>
      <c r="BD93" s="61" t="s">
        <v>105</v>
      </c>
    </row>
    <row r="94" spans="7:56" x14ac:dyDescent="0.3">
      <c r="G94" s="66"/>
      <c r="H94" s="60"/>
      <c r="I94" s="60"/>
      <c r="J94" s="60"/>
      <c r="K94" s="60"/>
      <c r="L94" s="60"/>
      <c r="M94" s="60"/>
      <c r="N94" s="60"/>
      <c r="O94" s="65" t="s">
        <v>105</v>
      </c>
      <c r="P94" s="64" t="s">
        <v>105</v>
      </c>
      <c r="Q94" s="60"/>
      <c r="R94" s="60"/>
      <c r="S94" s="60"/>
      <c r="T94" s="60"/>
      <c r="U94" s="60"/>
      <c r="V94" s="60"/>
      <c r="W94" s="60"/>
      <c r="X94" s="60"/>
      <c r="Y94" s="60"/>
      <c r="Z94" s="60"/>
      <c r="AA94" s="60"/>
      <c r="AB94" s="60"/>
      <c r="AC94" s="60"/>
      <c r="AD94" s="60"/>
      <c r="AE94" s="60"/>
      <c r="AF94" s="60"/>
      <c r="AG94" s="60"/>
      <c r="AH94" s="60"/>
      <c r="AI94" s="60"/>
      <c r="AJ94" s="60"/>
      <c r="AK94" s="60"/>
      <c r="AL94" s="60"/>
      <c r="AM94" s="60"/>
      <c r="AN94" s="60"/>
      <c r="AO94" s="63">
        <v>0</v>
      </c>
      <c r="AP94" s="63">
        <v>0</v>
      </c>
      <c r="AQ94" s="60"/>
      <c r="AR94" s="60"/>
      <c r="AS94" s="60"/>
      <c r="AT94" s="60"/>
      <c r="AU94" s="60"/>
      <c r="AV94" s="60"/>
      <c r="AW94" s="60"/>
      <c r="AX94" s="60"/>
      <c r="AY94" s="60"/>
      <c r="AZ94" s="60"/>
      <c r="BA94" s="62">
        <v>0</v>
      </c>
      <c r="BB94" s="61" t="s">
        <v>105</v>
      </c>
      <c r="BC94" s="61" t="s">
        <v>105</v>
      </c>
      <c r="BD94" s="61" t="s">
        <v>105</v>
      </c>
    </row>
    <row r="95" spans="7:56" x14ac:dyDescent="0.3">
      <c r="G95" s="66"/>
      <c r="H95" s="60"/>
      <c r="I95" s="60"/>
      <c r="J95" s="60"/>
      <c r="K95" s="60"/>
      <c r="L95" s="60"/>
      <c r="M95" s="60"/>
      <c r="N95" s="60"/>
      <c r="O95" s="65" t="s">
        <v>105</v>
      </c>
      <c r="P95" s="64" t="s">
        <v>105</v>
      </c>
      <c r="Q95" s="60"/>
      <c r="R95" s="60"/>
      <c r="S95" s="60"/>
      <c r="T95" s="60"/>
      <c r="U95" s="60"/>
      <c r="V95" s="60"/>
      <c r="W95" s="60"/>
      <c r="X95" s="60"/>
      <c r="Y95" s="60"/>
      <c r="Z95" s="60"/>
      <c r="AA95" s="60"/>
      <c r="AB95" s="60"/>
      <c r="AC95" s="60"/>
      <c r="AD95" s="60"/>
      <c r="AE95" s="60"/>
      <c r="AF95" s="60"/>
      <c r="AG95" s="60"/>
      <c r="AH95" s="60"/>
      <c r="AI95" s="60"/>
      <c r="AJ95" s="60"/>
      <c r="AK95" s="60"/>
      <c r="AL95" s="60"/>
      <c r="AM95" s="60"/>
      <c r="AN95" s="60"/>
      <c r="AO95" s="63">
        <v>0</v>
      </c>
      <c r="AP95" s="63">
        <v>0</v>
      </c>
      <c r="AQ95" s="60"/>
      <c r="AR95" s="60"/>
      <c r="AS95" s="60"/>
      <c r="AT95" s="60"/>
      <c r="AU95" s="60"/>
      <c r="AV95" s="60"/>
      <c r="AW95" s="60"/>
      <c r="AX95" s="60"/>
      <c r="AY95" s="60"/>
      <c r="AZ95" s="60"/>
      <c r="BA95" s="62">
        <v>0</v>
      </c>
      <c r="BB95" s="61" t="s">
        <v>105</v>
      </c>
      <c r="BC95" s="61" t="s">
        <v>105</v>
      </c>
      <c r="BD95" s="61" t="s">
        <v>105</v>
      </c>
    </row>
    <row r="96" spans="7:56" x14ac:dyDescent="0.3">
      <c r="G96" s="66"/>
      <c r="H96" s="60"/>
      <c r="I96" s="60"/>
      <c r="J96" s="60"/>
      <c r="K96" s="60"/>
      <c r="L96" s="60"/>
      <c r="M96" s="60"/>
      <c r="N96" s="60"/>
      <c r="O96" s="65" t="s">
        <v>105</v>
      </c>
      <c r="P96" s="64" t="s">
        <v>105</v>
      </c>
      <c r="Q96" s="60"/>
      <c r="R96" s="60"/>
      <c r="S96" s="60"/>
      <c r="T96" s="60"/>
      <c r="U96" s="60"/>
      <c r="V96" s="60"/>
      <c r="W96" s="60"/>
      <c r="X96" s="60"/>
      <c r="Y96" s="60"/>
      <c r="Z96" s="60"/>
      <c r="AA96" s="60"/>
      <c r="AB96" s="60"/>
      <c r="AC96" s="60"/>
      <c r="AD96" s="60"/>
      <c r="AE96" s="60"/>
      <c r="AF96" s="60"/>
      <c r="AG96" s="60"/>
      <c r="AH96" s="60"/>
      <c r="AI96" s="60"/>
      <c r="AJ96" s="60"/>
      <c r="AK96" s="60"/>
      <c r="AL96" s="60"/>
      <c r="AM96" s="60"/>
      <c r="AN96" s="60"/>
      <c r="AO96" s="63">
        <v>0</v>
      </c>
      <c r="AP96" s="63">
        <v>0</v>
      </c>
      <c r="AQ96" s="60"/>
      <c r="AR96" s="60"/>
      <c r="AS96" s="60"/>
      <c r="AT96" s="60"/>
      <c r="AU96" s="60"/>
      <c r="AV96" s="60"/>
      <c r="AW96" s="60"/>
      <c r="AX96" s="60"/>
      <c r="AY96" s="60"/>
      <c r="AZ96" s="60"/>
      <c r="BA96" s="62">
        <v>0</v>
      </c>
      <c r="BB96" s="61" t="s">
        <v>105</v>
      </c>
      <c r="BC96" s="61" t="s">
        <v>105</v>
      </c>
      <c r="BD96" s="61" t="s">
        <v>105</v>
      </c>
    </row>
    <row r="97" spans="7:56" x14ac:dyDescent="0.3">
      <c r="G97" s="66"/>
      <c r="H97" s="60"/>
      <c r="I97" s="60"/>
      <c r="J97" s="60"/>
      <c r="K97" s="60"/>
      <c r="L97" s="60"/>
      <c r="M97" s="60"/>
      <c r="N97" s="60"/>
      <c r="O97" s="65" t="s">
        <v>105</v>
      </c>
      <c r="P97" s="64" t="s">
        <v>105</v>
      </c>
      <c r="Q97" s="60"/>
      <c r="R97" s="60"/>
      <c r="S97" s="60"/>
      <c r="T97" s="60"/>
      <c r="U97" s="60"/>
      <c r="V97" s="60"/>
      <c r="W97" s="60"/>
      <c r="X97" s="60"/>
      <c r="Y97" s="60"/>
      <c r="Z97" s="60"/>
      <c r="AA97" s="60"/>
      <c r="AB97" s="60"/>
      <c r="AC97" s="60"/>
      <c r="AD97" s="60"/>
      <c r="AE97" s="60"/>
      <c r="AF97" s="60"/>
      <c r="AG97" s="60"/>
      <c r="AH97" s="60"/>
      <c r="AI97" s="60"/>
      <c r="AJ97" s="60"/>
      <c r="AK97" s="60"/>
      <c r="AL97" s="60"/>
      <c r="AM97" s="60"/>
      <c r="AN97" s="60"/>
      <c r="AO97" s="63">
        <v>0</v>
      </c>
      <c r="AP97" s="63">
        <v>0</v>
      </c>
      <c r="AQ97" s="60"/>
      <c r="AR97" s="60"/>
      <c r="AS97" s="60"/>
      <c r="AT97" s="60"/>
      <c r="AU97" s="60"/>
      <c r="AV97" s="60"/>
      <c r="AW97" s="60"/>
      <c r="AX97" s="60"/>
      <c r="AY97" s="60"/>
      <c r="AZ97" s="60"/>
      <c r="BA97" s="62">
        <v>0</v>
      </c>
      <c r="BB97" s="61" t="s">
        <v>105</v>
      </c>
      <c r="BC97" s="61" t="s">
        <v>105</v>
      </c>
      <c r="BD97" s="61" t="s">
        <v>105</v>
      </c>
    </row>
    <row r="98" spans="7:56" x14ac:dyDescent="0.3">
      <c r="G98" s="66"/>
      <c r="H98" s="60"/>
      <c r="I98" s="60"/>
      <c r="J98" s="60"/>
      <c r="K98" s="60"/>
      <c r="L98" s="60"/>
      <c r="M98" s="60"/>
      <c r="N98" s="60"/>
      <c r="O98" s="65" t="s">
        <v>105</v>
      </c>
      <c r="P98" s="64" t="s">
        <v>105</v>
      </c>
      <c r="Q98" s="60"/>
      <c r="R98" s="60"/>
      <c r="S98" s="60"/>
      <c r="T98" s="60"/>
      <c r="U98" s="60"/>
      <c r="V98" s="60"/>
      <c r="W98" s="60"/>
      <c r="X98" s="60"/>
      <c r="Y98" s="60"/>
      <c r="Z98" s="60"/>
      <c r="AA98" s="60"/>
      <c r="AB98" s="60"/>
      <c r="AC98" s="60"/>
      <c r="AD98" s="60"/>
      <c r="AE98" s="60"/>
      <c r="AF98" s="60"/>
      <c r="AG98" s="60"/>
      <c r="AH98" s="60"/>
      <c r="AI98" s="60"/>
      <c r="AJ98" s="60"/>
      <c r="AK98" s="60"/>
      <c r="AL98" s="60"/>
      <c r="AM98" s="60"/>
      <c r="AN98" s="60"/>
      <c r="AO98" s="63">
        <v>0</v>
      </c>
      <c r="AP98" s="63">
        <v>0</v>
      </c>
      <c r="AQ98" s="60"/>
      <c r="AR98" s="60"/>
      <c r="AS98" s="60"/>
      <c r="AT98" s="60"/>
      <c r="AU98" s="60"/>
      <c r="AV98" s="60"/>
      <c r="AW98" s="60"/>
      <c r="AX98" s="60"/>
      <c r="AY98" s="60"/>
      <c r="AZ98" s="60"/>
      <c r="BA98" s="62">
        <v>0</v>
      </c>
      <c r="BB98" s="61" t="s">
        <v>105</v>
      </c>
      <c r="BC98" s="61" t="s">
        <v>105</v>
      </c>
      <c r="BD98" s="61" t="s">
        <v>105</v>
      </c>
    </row>
    <row r="99" spans="7:56" x14ac:dyDescent="0.3">
      <c r="G99" s="66"/>
      <c r="H99" s="60"/>
      <c r="I99" s="60"/>
      <c r="J99" s="60"/>
      <c r="K99" s="60"/>
      <c r="L99" s="60"/>
      <c r="M99" s="60"/>
      <c r="N99" s="60"/>
      <c r="O99" s="65" t="s">
        <v>105</v>
      </c>
      <c r="P99" s="64" t="s">
        <v>105</v>
      </c>
      <c r="Q99" s="60"/>
      <c r="R99" s="60"/>
      <c r="S99" s="60"/>
      <c r="T99" s="60"/>
      <c r="U99" s="60"/>
      <c r="V99" s="60"/>
      <c r="W99" s="60"/>
      <c r="X99" s="60"/>
      <c r="Y99" s="60"/>
      <c r="Z99" s="60"/>
      <c r="AA99" s="60"/>
      <c r="AB99" s="60"/>
      <c r="AC99" s="60"/>
      <c r="AD99" s="60"/>
      <c r="AE99" s="60"/>
      <c r="AF99" s="60"/>
      <c r="AG99" s="60"/>
      <c r="AH99" s="60"/>
      <c r="AI99" s="60"/>
      <c r="AJ99" s="60"/>
      <c r="AK99" s="60"/>
      <c r="AL99" s="60"/>
      <c r="AM99" s="60"/>
      <c r="AN99" s="60"/>
      <c r="AO99" s="63">
        <v>0</v>
      </c>
      <c r="AP99" s="63">
        <v>0</v>
      </c>
      <c r="AQ99" s="60"/>
      <c r="AR99" s="60"/>
      <c r="AS99" s="60"/>
      <c r="AT99" s="60"/>
      <c r="AU99" s="60"/>
      <c r="AV99" s="60"/>
      <c r="AW99" s="60"/>
      <c r="AX99" s="60"/>
      <c r="AY99" s="60"/>
      <c r="AZ99" s="60"/>
      <c r="BA99" s="62">
        <v>0</v>
      </c>
      <c r="BB99" s="61" t="s">
        <v>105</v>
      </c>
      <c r="BC99" s="61" t="s">
        <v>105</v>
      </c>
      <c r="BD99" s="61" t="s">
        <v>105</v>
      </c>
    </row>
    <row r="100" spans="7:56" x14ac:dyDescent="0.3">
      <c r="G100" s="66"/>
      <c r="H100" s="60"/>
      <c r="I100" s="60"/>
      <c r="J100" s="60"/>
      <c r="K100" s="60"/>
      <c r="L100" s="60"/>
      <c r="M100" s="60"/>
      <c r="N100" s="60"/>
      <c r="O100" s="65" t="s">
        <v>105</v>
      </c>
      <c r="P100" s="64" t="s">
        <v>105</v>
      </c>
      <c r="Q100" s="60"/>
      <c r="R100" s="60"/>
      <c r="S100" s="60"/>
      <c r="T100" s="60"/>
      <c r="U100" s="60"/>
      <c r="V100" s="60"/>
      <c r="W100" s="60"/>
      <c r="X100" s="60"/>
      <c r="Y100" s="60"/>
      <c r="Z100" s="60"/>
      <c r="AA100" s="60"/>
      <c r="AB100" s="60"/>
      <c r="AC100" s="60"/>
      <c r="AD100" s="60"/>
      <c r="AE100" s="60"/>
      <c r="AF100" s="60"/>
      <c r="AG100" s="60"/>
      <c r="AH100" s="60"/>
      <c r="AI100" s="60"/>
      <c r="AJ100" s="60"/>
      <c r="AK100" s="60"/>
      <c r="AL100" s="60"/>
      <c r="AM100" s="60"/>
      <c r="AN100" s="60"/>
      <c r="AO100" s="63">
        <v>0</v>
      </c>
      <c r="AP100" s="63">
        <v>0</v>
      </c>
      <c r="AQ100" s="60"/>
      <c r="AR100" s="60"/>
      <c r="AS100" s="60"/>
      <c r="AT100" s="60"/>
      <c r="AU100" s="60"/>
      <c r="AV100" s="60"/>
      <c r="AW100" s="60"/>
      <c r="AX100" s="60"/>
      <c r="AY100" s="60"/>
      <c r="AZ100" s="60"/>
      <c r="BA100" s="62">
        <v>0</v>
      </c>
      <c r="BB100" s="61" t="s">
        <v>105</v>
      </c>
      <c r="BC100" s="61" t="s">
        <v>105</v>
      </c>
      <c r="BD100" s="61" t="s">
        <v>105</v>
      </c>
    </row>
    <row r="101" spans="7:56" x14ac:dyDescent="0.3">
      <c r="G101" s="66"/>
      <c r="H101" s="60"/>
      <c r="I101" s="60"/>
      <c r="J101" s="60"/>
      <c r="K101" s="60"/>
      <c r="L101" s="60"/>
      <c r="M101" s="60"/>
      <c r="N101" s="60"/>
      <c r="O101" s="65" t="s">
        <v>105</v>
      </c>
      <c r="P101" s="64" t="s">
        <v>105</v>
      </c>
      <c r="Q101" s="60"/>
      <c r="R101" s="60"/>
      <c r="S101" s="60"/>
      <c r="T101" s="60"/>
      <c r="U101" s="60"/>
      <c r="V101" s="60"/>
      <c r="W101" s="60"/>
      <c r="X101" s="60"/>
      <c r="Y101" s="60"/>
      <c r="Z101" s="60"/>
      <c r="AA101" s="60"/>
      <c r="AB101" s="60"/>
      <c r="AC101" s="60"/>
      <c r="AD101" s="60"/>
      <c r="AE101" s="60"/>
      <c r="AF101" s="60"/>
      <c r="AG101" s="60"/>
      <c r="AH101" s="60"/>
      <c r="AI101" s="60"/>
      <c r="AJ101" s="60"/>
      <c r="AK101" s="60"/>
      <c r="AL101" s="60"/>
      <c r="AM101" s="60"/>
      <c r="AN101" s="60"/>
      <c r="AO101" s="63">
        <v>0</v>
      </c>
      <c r="AP101" s="63">
        <v>0</v>
      </c>
      <c r="AQ101" s="60"/>
      <c r="AR101" s="60"/>
      <c r="AS101" s="60"/>
      <c r="AT101" s="60"/>
      <c r="AU101" s="60"/>
      <c r="AV101" s="60"/>
      <c r="AW101" s="60"/>
      <c r="AX101" s="60"/>
      <c r="AY101" s="60"/>
      <c r="AZ101" s="60"/>
      <c r="BA101" s="62">
        <v>0</v>
      </c>
      <c r="BB101" s="61" t="s">
        <v>105</v>
      </c>
      <c r="BC101" s="61" t="s">
        <v>105</v>
      </c>
      <c r="BD101" s="61" t="s">
        <v>105</v>
      </c>
    </row>
    <row r="102" spans="7:56" x14ac:dyDescent="0.3">
      <c r="G102" s="66"/>
      <c r="H102" s="60"/>
      <c r="I102" s="60"/>
      <c r="J102" s="60"/>
      <c r="K102" s="60"/>
      <c r="L102" s="60"/>
      <c r="M102" s="60"/>
      <c r="N102" s="60"/>
      <c r="O102" s="65" t="s">
        <v>105</v>
      </c>
      <c r="P102" s="64" t="s">
        <v>105</v>
      </c>
      <c r="Q102" s="60"/>
      <c r="R102" s="60"/>
      <c r="S102" s="60"/>
      <c r="T102" s="60"/>
      <c r="U102" s="60"/>
      <c r="V102" s="60"/>
      <c r="W102" s="60"/>
      <c r="X102" s="60"/>
      <c r="Y102" s="60"/>
      <c r="Z102" s="60"/>
      <c r="AA102" s="60"/>
      <c r="AB102" s="60"/>
      <c r="AC102" s="60"/>
      <c r="AD102" s="60"/>
      <c r="AE102" s="60"/>
      <c r="AF102" s="60"/>
      <c r="AG102" s="60"/>
      <c r="AH102" s="60"/>
      <c r="AI102" s="60"/>
      <c r="AJ102" s="60"/>
      <c r="AK102" s="60"/>
      <c r="AL102" s="60"/>
      <c r="AM102" s="60"/>
      <c r="AN102" s="60"/>
      <c r="AO102" s="63">
        <v>0</v>
      </c>
      <c r="AP102" s="63">
        <v>0</v>
      </c>
      <c r="AQ102" s="60"/>
      <c r="AR102" s="60"/>
      <c r="AS102" s="60"/>
      <c r="AT102" s="60"/>
      <c r="AU102" s="60"/>
      <c r="AV102" s="60"/>
      <c r="AW102" s="60"/>
      <c r="AX102" s="60"/>
      <c r="AY102" s="60"/>
      <c r="AZ102" s="60"/>
      <c r="BA102" s="62">
        <v>0</v>
      </c>
      <c r="BB102" s="61" t="s">
        <v>105</v>
      </c>
      <c r="BC102" s="61" t="s">
        <v>105</v>
      </c>
      <c r="BD102" s="61" t="s">
        <v>105</v>
      </c>
    </row>
    <row r="103" spans="7:56" x14ac:dyDescent="0.3">
      <c r="G103" s="66"/>
      <c r="H103" s="60"/>
      <c r="I103" s="60"/>
      <c r="J103" s="60"/>
      <c r="K103" s="60"/>
      <c r="L103" s="60"/>
      <c r="M103" s="60"/>
      <c r="N103" s="60"/>
      <c r="O103" s="65" t="s">
        <v>105</v>
      </c>
      <c r="P103" s="64" t="s">
        <v>105</v>
      </c>
      <c r="Q103" s="60"/>
      <c r="R103" s="60"/>
      <c r="S103" s="60"/>
      <c r="T103" s="60"/>
      <c r="U103" s="60"/>
      <c r="V103" s="60"/>
      <c r="W103" s="60"/>
      <c r="X103" s="60"/>
      <c r="Y103" s="60"/>
      <c r="Z103" s="60"/>
      <c r="AA103" s="60"/>
      <c r="AB103" s="60"/>
      <c r="AC103" s="60"/>
      <c r="AD103" s="60"/>
      <c r="AE103" s="60"/>
      <c r="AF103" s="60"/>
      <c r="AG103" s="60"/>
      <c r="AH103" s="60"/>
      <c r="AI103" s="60"/>
      <c r="AJ103" s="60"/>
      <c r="AK103" s="60"/>
      <c r="AL103" s="60"/>
      <c r="AM103" s="60"/>
      <c r="AN103" s="60"/>
      <c r="AO103" s="63">
        <v>0</v>
      </c>
      <c r="AP103" s="63">
        <v>0</v>
      </c>
      <c r="AQ103" s="60"/>
      <c r="AR103" s="60"/>
      <c r="AS103" s="60"/>
      <c r="AT103" s="60"/>
      <c r="AU103" s="60"/>
      <c r="AV103" s="60"/>
      <c r="AW103" s="60"/>
      <c r="AX103" s="60"/>
      <c r="AY103" s="60"/>
      <c r="AZ103" s="60"/>
      <c r="BA103" s="62">
        <v>0</v>
      </c>
      <c r="BB103" s="61" t="s">
        <v>105</v>
      </c>
      <c r="BC103" s="61" t="s">
        <v>105</v>
      </c>
      <c r="BD103" s="61" t="s">
        <v>105</v>
      </c>
    </row>
    <row r="104" spans="7:56" x14ac:dyDescent="0.3">
      <c r="G104" s="66"/>
      <c r="H104" s="60"/>
      <c r="I104" s="60"/>
      <c r="J104" s="60"/>
      <c r="K104" s="60"/>
      <c r="L104" s="60"/>
      <c r="M104" s="60"/>
      <c r="N104" s="60"/>
      <c r="O104" s="65" t="s">
        <v>105</v>
      </c>
      <c r="P104" s="64" t="s">
        <v>105</v>
      </c>
      <c r="Q104" s="60"/>
      <c r="R104" s="60"/>
      <c r="S104" s="60"/>
      <c r="T104" s="60"/>
      <c r="U104" s="60"/>
      <c r="V104" s="60"/>
      <c r="W104" s="60"/>
      <c r="X104" s="60"/>
      <c r="Y104" s="60"/>
      <c r="Z104" s="60"/>
      <c r="AA104" s="60"/>
      <c r="AB104" s="60"/>
      <c r="AC104" s="60"/>
      <c r="AD104" s="60"/>
      <c r="AE104" s="60"/>
      <c r="AF104" s="60"/>
      <c r="AG104" s="60"/>
      <c r="AH104" s="60"/>
      <c r="AI104" s="60"/>
      <c r="AJ104" s="60"/>
      <c r="AK104" s="60"/>
      <c r="AL104" s="60"/>
      <c r="AM104" s="60"/>
      <c r="AN104" s="60"/>
      <c r="AO104" s="63">
        <v>0</v>
      </c>
      <c r="AP104" s="63">
        <v>0</v>
      </c>
      <c r="AQ104" s="60"/>
      <c r="AR104" s="60"/>
      <c r="AS104" s="60"/>
      <c r="AT104" s="60"/>
      <c r="AU104" s="60"/>
      <c r="AV104" s="60"/>
      <c r="AW104" s="60"/>
      <c r="AX104" s="60"/>
      <c r="AY104" s="60"/>
      <c r="AZ104" s="60"/>
      <c r="BA104" s="62">
        <v>0</v>
      </c>
      <c r="BB104" s="61" t="s">
        <v>105</v>
      </c>
      <c r="BC104" s="61" t="s">
        <v>105</v>
      </c>
      <c r="BD104" s="61" t="s">
        <v>105</v>
      </c>
    </row>
    <row r="105" spans="7:56" x14ac:dyDescent="0.3">
      <c r="G105" s="66"/>
      <c r="H105" s="60"/>
      <c r="I105" s="60"/>
      <c r="J105" s="60"/>
      <c r="K105" s="60"/>
      <c r="L105" s="60"/>
      <c r="M105" s="60"/>
      <c r="N105" s="60"/>
      <c r="O105" s="65" t="s">
        <v>105</v>
      </c>
      <c r="P105" s="64" t="s">
        <v>105</v>
      </c>
      <c r="Q105" s="60"/>
      <c r="R105" s="60"/>
      <c r="S105" s="60"/>
      <c r="T105" s="60"/>
      <c r="U105" s="60"/>
      <c r="V105" s="60"/>
      <c r="W105" s="60"/>
      <c r="X105" s="60"/>
      <c r="Y105" s="60"/>
      <c r="Z105" s="60"/>
      <c r="AA105" s="60"/>
      <c r="AB105" s="60"/>
      <c r="AC105" s="60"/>
      <c r="AD105" s="60"/>
      <c r="AE105" s="60"/>
      <c r="AF105" s="60"/>
      <c r="AG105" s="60"/>
      <c r="AH105" s="60"/>
      <c r="AI105" s="60"/>
      <c r="AJ105" s="60"/>
      <c r="AK105" s="60"/>
      <c r="AL105" s="60"/>
      <c r="AM105" s="60"/>
      <c r="AN105" s="60"/>
      <c r="AO105" s="63">
        <v>0</v>
      </c>
      <c r="AP105" s="63">
        <v>0</v>
      </c>
      <c r="AQ105" s="60"/>
      <c r="AR105" s="60"/>
      <c r="AS105" s="60"/>
      <c r="AT105" s="60"/>
      <c r="AU105" s="60"/>
      <c r="AV105" s="60"/>
      <c r="AW105" s="60"/>
      <c r="AX105" s="60"/>
      <c r="AY105" s="60"/>
      <c r="AZ105" s="60"/>
      <c r="BA105" s="62">
        <v>0</v>
      </c>
      <c r="BB105" s="61" t="s">
        <v>105</v>
      </c>
      <c r="BC105" s="61" t="s">
        <v>105</v>
      </c>
      <c r="BD105" s="61" t="s">
        <v>105</v>
      </c>
    </row>
    <row r="106" spans="7:56" x14ac:dyDescent="0.3">
      <c r="G106" s="66"/>
      <c r="H106" s="60"/>
      <c r="I106" s="60"/>
      <c r="J106" s="60"/>
      <c r="K106" s="60"/>
      <c r="L106" s="60"/>
      <c r="M106" s="60"/>
      <c r="N106" s="60"/>
      <c r="O106" s="65" t="s">
        <v>105</v>
      </c>
      <c r="P106" s="64" t="s">
        <v>105</v>
      </c>
      <c r="Q106" s="60"/>
      <c r="R106" s="60"/>
      <c r="S106" s="60"/>
      <c r="T106" s="60"/>
      <c r="U106" s="60"/>
      <c r="V106" s="60"/>
      <c r="W106" s="60"/>
      <c r="X106" s="60"/>
      <c r="Y106" s="60"/>
      <c r="Z106" s="60"/>
      <c r="AA106" s="60"/>
      <c r="AB106" s="60"/>
      <c r="AC106" s="60"/>
      <c r="AD106" s="60"/>
      <c r="AE106" s="60"/>
      <c r="AF106" s="60"/>
      <c r="AG106" s="60"/>
      <c r="AH106" s="60"/>
      <c r="AI106" s="60"/>
      <c r="AJ106" s="60"/>
      <c r="AK106" s="60"/>
      <c r="AL106" s="60"/>
      <c r="AM106" s="60"/>
      <c r="AN106" s="60"/>
      <c r="AO106" s="63">
        <v>0</v>
      </c>
      <c r="AP106" s="63">
        <v>0</v>
      </c>
      <c r="AQ106" s="60"/>
      <c r="AR106" s="60"/>
      <c r="AS106" s="60"/>
      <c r="AT106" s="60"/>
      <c r="AU106" s="60"/>
      <c r="AV106" s="60"/>
      <c r="AW106" s="60"/>
      <c r="AX106" s="60"/>
      <c r="AY106" s="60"/>
      <c r="AZ106" s="60"/>
      <c r="BA106" s="62">
        <v>0</v>
      </c>
      <c r="BB106" s="61" t="s">
        <v>105</v>
      </c>
      <c r="BC106" s="61" t="s">
        <v>105</v>
      </c>
      <c r="BD106" s="61" t="s">
        <v>105</v>
      </c>
    </row>
    <row r="107" spans="7:56" x14ac:dyDescent="0.3">
      <c r="G107" s="66"/>
      <c r="H107" s="60"/>
      <c r="I107" s="60"/>
      <c r="J107" s="60"/>
      <c r="K107" s="60"/>
      <c r="L107" s="60"/>
      <c r="M107" s="60"/>
      <c r="N107" s="60"/>
      <c r="O107" s="65" t="s">
        <v>105</v>
      </c>
      <c r="P107" s="64" t="s">
        <v>105</v>
      </c>
      <c r="Q107" s="60"/>
      <c r="R107" s="60"/>
      <c r="S107" s="60"/>
      <c r="T107" s="60"/>
      <c r="U107" s="60"/>
      <c r="V107" s="60"/>
      <c r="W107" s="60"/>
      <c r="X107" s="60"/>
      <c r="Y107" s="60"/>
      <c r="Z107" s="60"/>
      <c r="AA107" s="60"/>
      <c r="AB107" s="60"/>
      <c r="AC107" s="60"/>
      <c r="AD107" s="60"/>
      <c r="AE107" s="60"/>
      <c r="AF107" s="60"/>
      <c r="AG107" s="60"/>
      <c r="AH107" s="60"/>
      <c r="AI107" s="60"/>
      <c r="AJ107" s="60"/>
      <c r="AK107" s="60"/>
      <c r="AL107" s="60"/>
      <c r="AM107" s="60"/>
      <c r="AN107" s="60"/>
      <c r="AO107" s="63">
        <v>0</v>
      </c>
      <c r="AP107" s="63">
        <v>0</v>
      </c>
      <c r="AQ107" s="60"/>
      <c r="AR107" s="60"/>
      <c r="AS107" s="60"/>
      <c r="AT107" s="60"/>
      <c r="AU107" s="60"/>
      <c r="AV107" s="60"/>
      <c r="AW107" s="60"/>
      <c r="AX107" s="60"/>
      <c r="AY107" s="60"/>
      <c r="AZ107" s="60"/>
      <c r="BA107" s="62">
        <v>0</v>
      </c>
      <c r="BB107" s="61" t="s">
        <v>105</v>
      </c>
      <c r="BC107" s="61" t="s">
        <v>105</v>
      </c>
      <c r="BD107" s="61" t="s">
        <v>105</v>
      </c>
    </row>
    <row r="108" spans="7:56" x14ac:dyDescent="0.3">
      <c r="G108" s="66"/>
      <c r="H108" s="60"/>
      <c r="I108" s="60"/>
      <c r="J108" s="60"/>
      <c r="K108" s="60"/>
      <c r="L108" s="60"/>
      <c r="M108" s="60"/>
      <c r="N108" s="60"/>
      <c r="O108" s="65" t="s">
        <v>105</v>
      </c>
      <c r="P108" s="64" t="s">
        <v>105</v>
      </c>
      <c r="Q108" s="60"/>
      <c r="R108" s="60"/>
      <c r="S108" s="60"/>
      <c r="T108" s="60"/>
      <c r="U108" s="60"/>
      <c r="V108" s="60"/>
      <c r="W108" s="60"/>
      <c r="X108" s="60"/>
      <c r="Y108" s="60"/>
      <c r="Z108" s="60"/>
      <c r="AA108" s="60"/>
      <c r="AB108" s="60"/>
      <c r="AC108" s="60"/>
      <c r="AD108" s="60"/>
      <c r="AE108" s="60"/>
      <c r="AF108" s="60"/>
      <c r="AG108" s="60"/>
      <c r="AH108" s="60"/>
      <c r="AI108" s="60"/>
      <c r="AJ108" s="60"/>
      <c r="AK108" s="60"/>
      <c r="AL108" s="60"/>
      <c r="AM108" s="60"/>
      <c r="AN108" s="60"/>
      <c r="AO108" s="63">
        <v>0</v>
      </c>
      <c r="AP108" s="63">
        <v>0</v>
      </c>
      <c r="AQ108" s="60"/>
      <c r="AR108" s="60"/>
      <c r="AS108" s="60"/>
      <c r="AT108" s="60"/>
      <c r="AU108" s="60"/>
      <c r="AV108" s="60"/>
      <c r="AW108" s="60"/>
      <c r="AX108" s="60"/>
      <c r="AY108" s="60"/>
      <c r="AZ108" s="60"/>
      <c r="BA108" s="62">
        <v>0</v>
      </c>
      <c r="BB108" s="61" t="s">
        <v>105</v>
      </c>
      <c r="BC108" s="61" t="s">
        <v>105</v>
      </c>
      <c r="BD108" s="61" t="s">
        <v>105</v>
      </c>
    </row>
    <row r="109" spans="7:56" x14ac:dyDescent="0.3">
      <c r="G109" s="66"/>
      <c r="H109" s="60"/>
      <c r="I109" s="60"/>
      <c r="J109" s="60"/>
      <c r="K109" s="60"/>
      <c r="L109" s="60"/>
      <c r="M109" s="60"/>
      <c r="N109" s="60"/>
      <c r="O109" s="65" t="s">
        <v>105</v>
      </c>
      <c r="P109" s="64" t="s">
        <v>105</v>
      </c>
      <c r="Q109" s="60"/>
      <c r="R109" s="60"/>
      <c r="S109" s="60"/>
      <c r="T109" s="60"/>
      <c r="U109" s="60"/>
      <c r="V109" s="60"/>
      <c r="W109" s="60"/>
      <c r="X109" s="60"/>
      <c r="Y109" s="60"/>
      <c r="Z109" s="60"/>
      <c r="AA109" s="60"/>
      <c r="AB109" s="60"/>
      <c r="AC109" s="60"/>
      <c r="AD109" s="60"/>
      <c r="AE109" s="60"/>
      <c r="AF109" s="60"/>
      <c r="AG109" s="60"/>
      <c r="AH109" s="60"/>
      <c r="AI109" s="60"/>
      <c r="AJ109" s="60"/>
      <c r="AK109" s="60"/>
      <c r="AL109" s="60"/>
      <c r="AM109" s="60"/>
      <c r="AN109" s="60"/>
      <c r="AO109" s="63">
        <v>0</v>
      </c>
      <c r="AP109" s="63">
        <v>0</v>
      </c>
      <c r="AQ109" s="60"/>
      <c r="AR109" s="60"/>
      <c r="AS109" s="60"/>
      <c r="AT109" s="60"/>
      <c r="AU109" s="60"/>
      <c r="AV109" s="60"/>
      <c r="AW109" s="60"/>
      <c r="AX109" s="60"/>
      <c r="AY109" s="60"/>
      <c r="AZ109" s="60"/>
      <c r="BA109" s="62">
        <v>0</v>
      </c>
      <c r="BB109" s="61" t="s">
        <v>105</v>
      </c>
      <c r="BC109" s="61" t="s">
        <v>105</v>
      </c>
      <c r="BD109" s="61" t="s">
        <v>105</v>
      </c>
    </row>
    <row r="110" spans="7:56" x14ac:dyDescent="0.3">
      <c r="G110" s="66"/>
      <c r="H110" s="60"/>
      <c r="I110" s="60"/>
      <c r="J110" s="60"/>
      <c r="K110" s="60"/>
      <c r="L110" s="60"/>
      <c r="M110" s="60"/>
      <c r="N110" s="60"/>
      <c r="O110" s="65" t="s">
        <v>105</v>
      </c>
      <c r="P110" s="64" t="s">
        <v>105</v>
      </c>
      <c r="Q110" s="60"/>
      <c r="R110" s="60"/>
      <c r="S110" s="60"/>
      <c r="T110" s="60"/>
      <c r="U110" s="60"/>
      <c r="V110" s="60"/>
      <c r="W110" s="60"/>
      <c r="X110" s="60"/>
      <c r="Y110" s="60"/>
      <c r="Z110" s="60"/>
      <c r="AA110" s="60"/>
      <c r="AB110" s="60"/>
      <c r="AC110" s="60"/>
      <c r="AD110" s="60"/>
      <c r="AE110" s="60"/>
      <c r="AF110" s="60"/>
      <c r="AG110" s="60"/>
      <c r="AH110" s="60"/>
      <c r="AI110" s="60"/>
      <c r="AJ110" s="60"/>
      <c r="AK110" s="60"/>
      <c r="AL110" s="60"/>
      <c r="AM110" s="60"/>
      <c r="AN110" s="60"/>
      <c r="AO110" s="63">
        <v>0</v>
      </c>
      <c r="AP110" s="63">
        <v>0</v>
      </c>
      <c r="AQ110" s="60"/>
      <c r="AR110" s="60"/>
      <c r="AS110" s="60"/>
      <c r="AT110" s="60"/>
      <c r="AU110" s="60"/>
      <c r="AV110" s="60"/>
      <c r="AW110" s="60"/>
      <c r="AX110" s="60"/>
      <c r="AY110" s="60"/>
      <c r="AZ110" s="60"/>
      <c r="BA110" s="62">
        <v>0</v>
      </c>
      <c r="BB110" s="61" t="s">
        <v>105</v>
      </c>
      <c r="BC110" s="61" t="s">
        <v>105</v>
      </c>
      <c r="BD110" s="61" t="s">
        <v>105</v>
      </c>
    </row>
    <row r="111" spans="7:56" x14ac:dyDescent="0.3">
      <c r="G111" s="66"/>
      <c r="H111" s="60"/>
      <c r="I111" s="60"/>
      <c r="J111" s="60"/>
      <c r="K111" s="60"/>
      <c r="L111" s="60"/>
      <c r="M111" s="60"/>
      <c r="N111" s="60"/>
      <c r="O111" s="65" t="s">
        <v>105</v>
      </c>
      <c r="P111" s="64" t="s">
        <v>105</v>
      </c>
      <c r="Q111" s="60"/>
      <c r="R111" s="60"/>
      <c r="S111" s="60"/>
      <c r="T111" s="60"/>
      <c r="U111" s="60"/>
      <c r="V111" s="60"/>
      <c r="W111" s="60"/>
      <c r="X111" s="60"/>
      <c r="Y111" s="60"/>
      <c r="Z111" s="60"/>
      <c r="AA111" s="60"/>
      <c r="AB111" s="60"/>
      <c r="AC111" s="60"/>
      <c r="AD111" s="60"/>
      <c r="AE111" s="60"/>
      <c r="AF111" s="60"/>
      <c r="AG111" s="60"/>
      <c r="AH111" s="60"/>
      <c r="AI111" s="60"/>
      <c r="AJ111" s="60"/>
      <c r="AK111" s="60"/>
      <c r="AL111" s="60"/>
      <c r="AM111" s="60"/>
      <c r="AN111" s="60"/>
      <c r="AO111" s="63">
        <v>0</v>
      </c>
      <c r="AP111" s="63">
        <v>0</v>
      </c>
      <c r="AQ111" s="60"/>
      <c r="AR111" s="60"/>
      <c r="AS111" s="60"/>
      <c r="AT111" s="60"/>
      <c r="AU111" s="60"/>
      <c r="AV111" s="60"/>
      <c r="AW111" s="60"/>
      <c r="AX111" s="60"/>
      <c r="AY111" s="60"/>
      <c r="AZ111" s="60"/>
      <c r="BA111" s="62">
        <v>0</v>
      </c>
      <c r="BB111" s="61" t="s">
        <v>105</v>
      </c>
      <c r="BC111" s="61" t="s">
        <v>105</v>
      </c>
      <c r="BD111" s="61" t="s">
        <v>105</v>
      </c>
    </row>
    <row r="112" spans="7:56" x14ac:dyDescent="0.3">
      <c r="G112" s="66"/>
      <c r="H112" s="60"/>
      <c r="I112" s="60"/>
      <c r="J112" s="60"/>
      <c r="K112" s="60"/>
      <c r="L112" s="60"/>
      <c r="M112" s="60"/>
      <c r="N112" s="60"/>
      <c r="O112" s="65" t="s">
        <v>105</v>
      </c>
      <c r="P112" s="64" t="s">
        <v>105</v>
      </c>
      <c r="Q112" s="60"/>
      <c r="R112" s="60"/>
      <c r="S112" s="60"/>
      <c r="T112" s="60"/>
      <c r="U112" s="60"/>
      <c r="V112" s="60"/>
      <c r="W112" s="60"/>
      <c r="X112" s="60"/>
      <c r="Y112" s="60"/>
      <c r="Z112" s="60"/>
      <c r="AA112" s="60"/>
      <c r="AB112" s="60"/>
      <c r="AC112" s="60"/>
      <c r="AD112" s="60"/>
      <c r="AE112" s="60"/>
      <c r="AF112" s="60"/>
      <c r="AG112" s="60"/>
      <c r="AH112" s="60"/>
      <c r="AI112" s="60"/>
      <c r="AJ112" s="60"/>
      <c r="AK112" s="60"/>
      <c r="AL112" s="60"/>
      <c r="AM112" s="60"/>
      <c r="AN112" s="60"/>
      <c r="AO112" s="63">
        <v>0</v>
      </c>
      <c r="AP112" s="63">
        <v>0</v>
      </c>
      <c r="AQ112" s="60"/>
      <c r="AR112" s="60"/>
      <c r="AS112" s="60"/>
      <c r="AT112" s="60"/>
      <c r="AU112" s="60"/>
      <c r="AV112" s="60"/>
      <c r="AW112" s="60"/>
      <c r="AX112" s="60"/>
      <c r="AY112" s="60"/>
      <c r="AZ112" s="60"/>
      <c r="BA112" s="62">
        <v>0</v>
      </c>
      <c r="BB112" s="61" t="s">
        <v>105</v>
      </c>
      <c r="BC112" s="61" t="s">
        <v>105</v>
      </c>
      <c r="BD112" s="61" t="s">
        <v>105</v>
      </c>
    </row>
    <row r="113" spans="7:56" x14ac:dyDescent="0.3">
      <c r="G113" s="66"/>
      <c r="H113" s="60"/>
      <c r="I113" s="60"/>
      <c r="J113" s="60"/>
      <c r="K113" s="60"/>
      <c r="L113" s="60"/>
      <c r="M113" s="60"/>
      <c r="N113" s="60"/>
      <c r="O113" s="65" t="s">
        <v>105</v>
      </c>
      <c r="P113" s="64" t="s">
        <v>105</v>
      </c>
      <c r="Q113" s="60"/>
      <c r="R113" s="60"/>
      <c r="S113" s="60"/>
      <c r="T113" s="60"/>
      <c r="U113" s="60"/>
      <c r="V113" s="60"/>
      <c r="W113" s="60"/>
      <c r="X113" s="60"/>
      <c r="Y113" s="60"/>
      <c r="Z113" s="60"/>
      <c r="AA113" s="60"/>
      <c r="AB113" s="60"/>
      <c r="AC113" s="60"/>
      <c r="AD113" s="60"/>
      <c r="AE113" s="60"/>
      <c r="AF113" s="60"/>
      <c r="AG113" s="60"/>
      <c r="AH113" s="60"/>
      <c r="AI113" s="60"/>
      <c r="AJ113" s="60"/>
      <c r="AK113" s="60"/>
      <c r="AL113" s="60"/>
      <c r="AM113" s="60"/>
      <c r="AN113" s="60"/>
      <c r="AO113" s="63">
        <v>0</v>
      </c>
      <c r="AP113" s="63">
        <v>0</v>
      </c>
      <c r="AQ113" s="60"/>
      <c r="AR113" s="60"/>
      <c r="AS113" s="60"/>
      <c r="AT113" s="60"/>
      <c r="AU113" s="60"/>
      <c r="AV113" s="60"/>
      <c r="AW113" s="60"/>
      <c r="AX113" s="60"/>
      <c r="AY113" s="60"/>
      <c r="AZ113" s="60"/>
      <c r="BA113" s="62">
        <v>0</v>
      </c>
      <c r="BB113" s="61" t="s">
        <v>105</v>
      </c>
      <c r="BC113" s="61" t="s">
        <v>105</v>
      </c>
      <c r="BD113" s="61" t="s">
        <v>105</v>
      </c>
    </row>
    <row r="114" spans="7:56" x14ac:dyDescent="0.3">
      <c r="G114" s="66"/>
      <c r="H114" s="60"/>
      <c r="I114" s="60"/>
      <c r="J114" s="60"/>
      <c r="K114" s="60"/>
      <c r="L114" s="60"/>
      <c r="M114" s="60"/>
      <c r="N114" s="60"/>
      <c r="O114" s="65" t="s">
        <v>105</v>
      </c>
      <c r="P114" s="64" t="s">
        <v>105</v>
      </c>
      <c r="Q114" s="60"/>
      <c r="R114" s="60"/>
      <c r="S114" s="60"/>
      <c r="T114" s="60"/>
      <c r="U114" s="60"/>
      <c r="V114" s="60"/>
      <c r="W114" s="60"/>
      <c r="X114" s="60"/>
      <c r="Y114" s="60"/>
      <c r="Z114" s="60"/>
      <c r="AA114" s="60"/>
      <c r="AB114" s="60"/>
      <c r="AC114" s="60"/>
      <c r="AD114" s="60"/>
      <c r="AE114" s="60"/>
      <c r="AF114" s="60"/>
      <c r="AG114" s="60"/>
      <c r="AH114" s="60"/>
      <c r="AI114" s="60"/>
      <c r="AJ114" s="60"/>
      <c r="AK114" s="60"/>
      <c r="AL114" s="60"/>
      <c r="AM114" s="60"/>
      <c r="AN114" s="60"/>
      <c r="AO114" s="63">
        <v>0</v>
      </c>
      <c r="AP114" s="63">
        <v>0</v>
      </c>
      <c r="AQ114" s="60"/>
      <c r="AR114" s="60"/>
      <c r="AS114" s="60"/>
      <c r="AT114" s="60"/>
      <c r="AU114" s="60"/>
      <c r="AV114" s="60"/>
      <c r="AW114" s="60"/>
      <c r="AX114" s="60"/>
      <c r="AY114" s="60"/>
      <c r="AZ114" s="60"/>
      <c r="BA114" s="62">
        <v>0</v>
      </c>
      <c r="BB114" s="61" t="s">
        <v>105</v>
      </c>
      <c r="BC114" s="61" t="s">
        <v>105</v>
      </c>
      <c r="BD114" s="61" t="s">
        <v>105</v>
      </c>
    </row>
    <row r="115" spans="7:56" x14ac:dyDescent="0.3">
      <c r="G115" s="66"/>
      <c r="H115" s="60"/>
      <c r="I115" s="60"/>
      <c r="J115" s="60"/>
      <c r="K115" s="60"/>
      <c r="L115" s="60"/>
      <c r="M115" s="60"/>
      <c r="N115" s="60"/>
      <c r="O115" s="65" t="s">
        <v>105</v>
      </c>
      <c r="P115" s="64" t="s">
        <v>105</v>
      </c>
      <c r="Q115" s="60"/>
      <c r="R115" s="60"/>
      <c r="S115" s="60"/>
      <c r="T115" s="60"/>
      <c r="U115" s="60"/>
      <c r="V115" s="60"/>
      <c r="W115" s="60"/>
      <c r="X115" s="60"/>
      <c r="Y115" s="60"/>
      <c r="Z115" s="60"/>
      <c r="AA115" s="60"/>
      <c r="AB115" s="60"/>
      <c r="AC115" s="60"/>
      <c r="AD115" s="60"/>
      <c r="AE115" s="60"/>
      <c r="AF115" s="60"/>
      <c r="AG115" s="60"/>
      <c r="AH115" s="60"/>
      <c r="AI115" s="60"/>
      <c r="AJ115" s="60"/>
      <c r="AK115" s="60"/>
      <c r="AL115" s="60"/>
      <c r="AM115" s="60"/>
      <c r="AN115" s="60"/>
      <c r="AO115" s="63">
        <v>0</v>
      </c>
      <c r="AP115" s="63">
        <v>0</v>
      </c>
      <c r="AQ115" s="60"/>
      <c r="AR115" s="60"/>
      <c r="AS115" s="60"/>
      <c r="AT115" s="60"/>
      <c r="AU115" s="60"/>
      <c r="AV115" s="60"/>
      <c r="AW115" s="60"/>
      <c r="AX115" s="60"/>
      <c r="AY115" s="60"/>
      <c r="AZ115" s="60"/>
      <c r="BA115" s="62">
        <v>0</v>
      </c>
      <c r="BB115" s="61" t="s">
        <v>105</v>
      </c>
      <c r="BC115" s="61" t="s">
        <v>105</v>
      </c>
      <c r="BD115" s="61" t="s">
        <v>105</v>
      </c>
    </row>
    <row r="116" spans="7:56" x14ac:dyDescent="0.3">
      <c r="G116" s="66"/>
      <c r="H116" s="60"/>
      <c r="I116" s="60"/>
      <c r="J116" s="60"/>
      <c r="K116" s="60"/>
      <c r="L116" s="60"/>
      <c r="M116" s="60"/>
      <c r="N116" s="60"/>
      <c r="O116" s="65" t="s">
        <v>105</v>
      </c>
      <c r="P116" s="64" t="s">
        <v>105</v>
      </c>
      <c r="Q116" s="60"/>
      <c r="R116" s="60"/>
      <c r="S116" s="60"/>
      <c r="T116" s="60"/>
      <c r="U116" s="60"/>
      <c r="V116" s="60"/>
      <c r="W116" s="60"/>
      <c r="X116" s="60"/>
      <c r="Y116" s="60"/>
      <c r="Z116" s="60"/>
      <c r="AA116" s="60"/>
      <c r="AB116" s="60"/>
      <c r="AC116" s="60"/>
      <c r="AD116" s="60"/>
      <c r="AE116" s="60"/>
      <c r="AF116" s="60"/>
      <c r="AG116" s="60"/>
      <c r="AH116" s="60"/>
      <c r="AI116" s="60"/>
      <c r="AJ116" s="60"/>
      <c r="AK116" s="60"/>
      <c r="AL116" s="60"/>
      <c r="AM116" s="60"/>
      <c r="AN116" s="60"/>
      <c r="AO116" s="63">
        <v>0</v>
      </c>
      <c r="AP116" s="63">
        <v>0</v>
      </c>
      <c r="AQ116" s="60"/>
      <c r="AR116" s="60"/>
      <c r="AS116" s="60"/>
      <c r="AT116" s="60"/>
      <c r="AU116" s="60"/>
      <c r="AV116" s="60"/>
      <c r="AW116" s="60"/>
      <c r="AX116" s="60"/>
      <c r="AY116" s="60"/>
      <c r="AZ116" s="60"/>
      <c r="BA116" s="62">
        <v>0</v>
      </c>
      <c r="BB116" s="61" t="s">
        <v>105</v>
      </c>
      <c r="BC116" s="61" t="s">
        <v>105</v>
      </c>
      <c r="BD116" s="61" t="s">
        <v>105</v>
      </c>
    </row>
    <row r="117" spans="7:56" x14ac:dyDescent="0.3">
      <c r="G117" s="66"/>
      <c r="H117" s="60"/>
      <c r="I117" s="60"/>
      <c r="J117" s="60"/>
      <c r="K117" s="60"/>
      <c r="L117" s="60"/>
      <c r="M117" s="60"/>
      <c r="N117" s="60"/>
      <c r="O117" s="65" t="s">
        <v>105</v>
      </c>
      <c r="P117" s="64" t="s">
        <v>105</v>
      </c>
      <c r="Q117" s="60"/>
      <c r="R117" s="60"/>
      <c r="S117" s="60"/>
      <c r="T117" s="60"/>
      <c r="U117" s="60"/>
      <c r="V117" s="60"/>
      <c r="W117" s="60"/>
      <c r="X117" s="60"/>
      <c r="Y117" s="60"/>
      <c r="Z117" s="60"/>
      <c r="AA117" s="60"/>
      <c r="AB117" s="60"/>
      <c r="AC117" s="60"/>
      <c r="AD117" s="60"/>
      <c r="AE117" s="60"/>
      <c r="AF117" s="60"/>
      <c r="AG117" s="60"/>
      <c r="AH117" s="60"/>
      <c r="AI117" s="60"/>
      <c r="AJ117" s="60"/>
      <c r="AK117" s="60"/>
      <c r="AL117" s="60"/>
      <c r="AM117" s="60"/>
      <c r="AN117" s="60"/>
      <c r="AO117" s="63">
        <v>0</v>
      </c>
      <c r="AP117" s="63">
        <v>0</v>
      </c>
      <c r="AQ117" s="60"/>
      <c r="AR117" s="60"/>
      <c r="AS117" s="60"/>
      <c r="AT117" s="60"/>
      <c r="AU117" s="60"/>
      <c r="AV117" s="60"/>
      <c r="AW117" s="60"/>
      <c r="AX117" s="60"/>
      <c r="AY117" s="60"/>
      <c r="AZ117" s="60"/>
      <c r="BA117" s="62">
        <v>0</v>
      </c>
      <c r="BB117" s="61" t="s">
        <v>105</v>
      </c>
      <c r="BC117" s="61" t="s">
        <v>105</v>
      </c>
      <c r="BD117" s="61" t="s">
        <v>105</v>
      </c>
    </row>
    <row r="118" spans="7:56" x14ac:dyDescent="0.3">
      <c r="G118" s="66"/>
      <c r="H118" s="60"/>
      <c r="I118" s="60"/>
      <c r="J118" s="60"/>
      <c r="K118" s="60"/>
      <c r="L118" s="60"/>
      <c r="M118" s="60"/>
      <c r="N118" s="60"/>
      <c r="O118" s="65" t="s">
        <v>105</v>
      </c>
      <c r="P118" s="64" t="s">
        <v>105</v>
      </c>
      <c r="Q118" s="60"/>
      <c r="R118" s="60"/>
      <c r="S118" s="60"/>
      <c r="T118" s="60"/>
      <c r="U118" s="60"/>
      <c r="V118" s="60"/>
      <c r="W118" s="60"/>
      <c r="X118" s="60"/>
      <c r="Y118" s="60"/>
      <c r="Z118" s="60"/>
      <c r="AA118" s="60"/>
      <c r="AB118" s="60"/>
      <c r="AC118" s="60"/>
      <c r="AD118" s="60"/>
      <c r="AE118" s="60"/>
      <c r="AF118" s="60"/>
      <c r="AG118" s="60"/>
      <c r="AH118" s="60"/>
      <c r="AI118" s="60"/>
      <c r="AJ118" s="60"/>
      <c r="AK118" s="60"/>
      <c r="AL118" s="60"/>
      <c r="AM118" s="60"/>
      <c r="AN118" s="60"/>
      <c r="AO118" s="63">
        <v>0</v>
      </c>
      <c r="AP118" s="63">
        <v>0</v>
      </c>
      <c r="AQ118" s="60"/>
      <c r="AR118" s="60"/>
      <c r="AS118" s="60"/>
      <c r="AT118" s="60"/>
      <c r="AU118" s="60"/>
      <c r="AV118" s="60"/>
      <c r="AW118" s="60"/>
      <c r="AX118" s="60"/>
      <c r="AY118" s="60"/>
      <c r="AZ118" s="60"/>
      <c r="BA118" s="62">
        <v>0</v>
      </c>
      <c r="BB118" s="61" t="s">
        <v>105</v>
      </c>
      <c r="BC118" s="61" t="s">
        <v>105</v>
      </c>
      <c r="BD118" s="61" t="s">
        <v>105</v>
      </c>
    </row>
    <row r="119" spans="7:56" x14ac:dyDescent="0.3">
      <c r="G119" s="66"/>
      <c r="H119" s="60"/>
      <c r="I119" s="60"/>
      <c r="J119" s="60"/>
      <c r="K119" s="60"/>
      <c r="L119" s="60"/>
      <c r="M119" s="60"/>
      <c r="N119" s="60"/>
      <c r="O119" s="65" t="s">
        <v>105</v>
      </c>
      <c r="P119" s="64" t="s">
        <v>105</v>
      </c>
      <c r="Q119" s="60"/>
      <c r="R119" s="60"/>
      <c r="S119" s="60"/>
      <c r="T119" s="60"/>
      <c r="U119" s="60"/>
      <c r="V119" s="60"/>
      <c r="W119" s="60"/>
      <c r="X119" s="60"/>
      <c r="Y119" s="60"/>
      <c r="Z119" s="60"/>
      <c r="AA119" s="60"/>
      <c r="AB119" s="60"/>
      <c r="AC119" s="60"/>
      <c r="AD119" s="60"/>
      <c r="AE119" s="60"/>
      <c r="AF119" s="60"/>
      <c r="AG119" s="60"/>
      <c r="AH119" s="60"/>
      <c r="AI119" s="60"/>
      <c r="AJ119" s="60"/>
      <c r="AK119" s="60"/>
      <c r="AL119" s="60"/>
      <c r="AM119" s="60"/>
      <c r="AN119" s="60"/>
      <c r="AO119" s="63">
        <v>0</v>
      </c>
      <c r="AP119" s="63">
        <v>0</v>
      </c>
      <c r="AQ119" s="60"/>
      <c r="AR119" s="60"/>
      <c r="AS119" s="60"/>
      <c r="AT119" s="60"/>
      <c r="AU119" s="60"/>
      <c r="AV119" s="60"/>
      <c r="AW119" s="60"/>
      <c r="AX119" s="60"/>
      <c r="AY119" s="60"/>
      <c r="AZ119" s="60"/>
      <c r="BA119" s="62">
        <v>0</v>
      </c>
      <c r="BB119" s="61" t="s">
        <v>105</v>
      </c>
      <c r="BC119" s="61" t="s">
        <v>105</v>
      </c>
      <c r="BD119" s="61" t="s">
        <v>105</v>
      </c>
    </row>
    <row r="120" spans="7:56" x14ac:dyDescent="0.3">
      <c r="G120" s="66"/>
      <c r="H120" s="60"/>
      <c r="I120" s="60"/>
      <c r="J120" s="60"/>
      <c r="K120" s="60"/>
      <c r="L120" s="60"/>
      <c r="M120" s="60"/>
      <c r="N120" s="60"/>
      <c r="O120" s="65" t="s">
        <v>105</v>
      </c>
      <c r="P120" s="64" t="s">
        <v>105</v>
      </c>
      <c r="Q120" s="60"/>
      <c r="R120" s="60"/>
      <c r="S120" s="60"/>
      <c r="T120" s="60"/>
      <c r="U120" s="60"/>
      <c r="V120" s="60"/>
      <c r="W120" s="60"/>
      <c r="X120" s="60"/>
      <c r="Y120" s="60"/>
      <c r="Z120" s="60"/>
      <c r="AA120" s="60"/>
      <c r="AB120" s="60"/>
      <c r="AC120" s="60"/>
      <c r="AD120" s="60"/>
      <c r="AE120" s="60"/>
      <c r="AF120" s="60"/>
      <c r="AG120" s="60"/>
      <c r="AH120" s="60"/>
      <c r="AI120" s="60"/>
      <c r="AJ120" s="60"/>
      <c r="AK120" s="60"/>
      <c r="AL120" s="60"/>
      <c r="AM120" s="60"/>
      <c r="AN120" s="60"/>
      <c r="AO120" s="63">
        <v>0</v>
      </c>
      <c r="AP120" s="63">
        <v>0</v>
      </c>
      <c r="AQ120" s="60"/>
      <c r="AR120" s="60"/>
      <c r="AS120" s="60"/>
      <c r="AT120" s="60"/>
      <c r="AU120" s="60"/>
      <c r="AV120" s="60"/>
      <c r="AW120" s="60"/>
      <c r="AX120" s="60"/>
      <c r="AY120" s="60"/>
      <c r="AZ120" s="60"/>
      <c r="BA120" s="62">
        <v>0</v>
      </c>
      <c r="BB120" s="61" t="s">
        <v>105</v>
      </c>
      <c r="BC120" s="61" t="s">
        <v>105</v>
      </c>
      <c r="BD120" s="61" t="s">
        <v>105</v>
      </c>
    </row>
    <row r="121" spans="7:56" x14ac:dyDescent="0.3">
      <c r="G121" s="66"/>
      <c r="H121" s="60"/>
      <c r="I121" s="60"/>
      <c r="J121" s="60"/>
      <c r="K121" s="60"/>
      <c r="L121" s="60"/>
      <c r="M121" s="60"/>
      <c r="N121" s="60"/>
      <c r="O121" s="65" t="s">
        <v>105</v>
      </c>
      <c r="P121" s="64" t="s">
        <v>105</v>
      </c>
      <c r="Q121" s="60"/>
      <c r="R121" s="60"/>
      <c r="S121" s="60"/>
      <c r="T121" s="60"/>
      <c r="U121" s="60"/>
      <c r="V121" s="60"/>
      <c r="W121" s="60"/>
      <c r="X121" s="60"/>
      <c r="Y121" s="60"/>
      <c r="Z121" s="60"/>
      <c r="AA121" s="60"/>
      <c r="AB121" s="60"/>
      <c r="AC121" s="60"/>
      <c r="AD121" s="60"/>
      <c r="AE121" s="60"/>
      <c r="AF121" s="60"/>
      <c r="AG121" s="60"/>
      <c r="AH121" s="60"/>
      <c r="AI121" s="60"/>
      <c r="AJ121" s="60"/>
      <c r="AK121" s="60"/>
      <c r="AL121" s="60"/>
      <c r="AM121" s="60"/>
      <c r="AN121" s="60"/>
      <c r="AO121" s="63">
        <v>0</v>
      </c>
      <c r="AP121" s="63">
        <v>0</v>
      </c>
      <c r="AQ121" s="60"/>
      <c r="AR121" s="60"/>
      <c r="AS121" s="60"/>
      <c r="AT121" s="60"/>
      <c r="AU121" s="60"/>
      <c r="AV121" s="60"/>
      <c r="AW121" s="60"/>
      <c r="AX121" s="60"/>
      <c r="AY121" s="60"/>
      <c r="AZ121" s="60"/>
      <c r="BA121" s="62">
        <v>0</v>
      </c>
      <c r="BB121" s="61" t="s">
        <v>105</v>
      </c>
      <c r="BC121" s="61" t="s">
        <v>105</v>
      </c>
      <c r="BD121" s="61" t="s">
        <v>105</v>
      </c>
    </row>
    <row r="122" spans="7:56" x14ac:dyDescent="0.3">
      <c r="G122" s="66"/>
      <c r="H122" s="60"/>
      <c r="I122" s="60"/>
      <c r="J122" s="60"/>
      <c r="K122" s="60"/>
      <c r="L122" s="60"/>
      <c r="M122" s="60"/>
      <c r="N122" s="60"/>
      <c r="O122" s="65" t="s">
        <v>105</v>
      </c>
      <c r="P122" s="64" t="s">
        <v>105</v>
      </c>
      <c r="Q122" s="60"/>
      <c r="R122" s="60"/>
      <c r="S122" s="60"/>
      <c r="T122" s="60"/>
      <c r="U122" s="60"/>
      <c r="V122" s="60"/>
      <c r="W122" s="60"/>
      <c r="X122" s="60"/>
      <c r="Y122" s="60"/>
      <c r="Z122" s="60"/>
      <c r="AA122" s="60"/>
      <c r="AB122" s="60"/>
      <c r="AC122" s="60"/>
      <c r="AD122" s="60"/>
      <c r="AE122" s="60"/>
      <c r="AF122" s="60"/>
      <c r="AG122" s="60"/>
      <c r="AH122" s="60"/>
      <c r="AI122" s="60"/>
      <c r="AJ122" s="60"/>
      <c r="AK122" s="60"/>
      <c r="AL122" s="60"/>
      <c r="AM122" s="60"/>
      <c r="AN122" s="60"/>
      <c r="AO122" s="63">
        <v>0</v>
      </c>
      <c r="AP122" s="63">
        <v>0</v>
      </c>
      <c r="AQ122" s="60"/>
      <c r="AR122" s="60"/>
      <c r="AS122" s="60"/>
      <c r="AT122" s="60"/>
      <c r="AU122" s="60"/>
      <c r="AV122" s="60"/>
      <c r="AW122" s="60"/>
      <c r="AX122" s="60"/>
      <c r="AY122" s="60"/>
      <c r="AZ122" s="60"/>
      <c r="BA122" s="62">
        <v>0</v>
      </c>
      <c r="BB122" s="61" t="s">
        <v>105</v>
      </c>
      <c r="BC122" s="61" t="s">
        <v>105</v>
      </c>
      <c r="BD122" s="61" t="s">
        <v>105</v>
      </c>
    </row>
    <row r="123" spans="7:56" x14ac:dyDescent="0.3">
      <c r="G123" s="66"/>
      <c r="H123" s="60"/>
      <c r="I123" s="60"/>
      <c r="J123" s="60"/>
      <c r="K123" s="60"/>
      <c r="L123" s="60"/>
      <c r="M123" s="60"/>
      <c r="N123" s="60"/>
      <c r="O123" s="65" t="s">
        <v>105</v>
      </c>
      <c r="P123" s="64" t="s">
        <v>105</v>
      </c>
      <c r="Q123" s="60"/>
      <c r="R123" s="60"/>
      <c r="S123" s="60"/>
      <c r="T123" s="60"/>
      <c r="U123" s="60"/>
      <c r="V123" s="60"/>
      <c r="W123" s="60"/>
      <c r="X123" s="60"/>
      <c r="Y123" s="60"/>
      <c r="Z123" s="60"/>
      <c r="AA123" s="60"/>
      <c r="AB123" s="60"/>
      <c r="AC123" s="60"/>
      <c r="AD123" s="60"/>
      <c r="AE123" s="60"/>
      <c r="AF123" s="60"/>
      <c r="AG123" s="60"/>
      <c r="AH123" s="60"/>
      <c r="AI123" s="60"/>
      <c r="AJ123" s="60"/>
      <c r="AK123" s="60"/>
      <c r="AL123" s="60"/>
      <c r="AM123" s="60"/>
      <c r="AN123" s="60"/>
      <c r="AO123" s="63">
        <v>0</v>
      </c>
      <c r="AP123" s="63">
        <v>0</v>
      </c>
      <c r="AQ123" s="60"/>
      <c r="AR123" s="60"/>
      <c r="AS123" s="60"/>
      <c r="AT123" s="60"/>
      <c r="AU123" s="60"/>
      <c r="AV123" s="60"/>
      <c r="AW123" s="60"/>
      <c r="AX123" s="60"/>
      <c r="AY123" s="60"/>
      <c r="AZ123" s="60"/>
      <c r="BA123" s="62">
        <v>0</v>
      </c>
      <c r="BB123" s="61" t="s">
        <v>105</v>
      </c>
      <c r="BC123" s="61" t="s">
        <v>105</v>
      </c>
      <c r="BD123" s="61" t="s">
        <v>105</v>
      </c>
    </row>
    <row r="124" spans="7:56" x14ac:dyDescent="0.3">
      <c r="G124" s="66"/>
      <c r="H124" s="60"/>
      <c r="I124" s="60"/>
      <c r="J124" s="60"/>
      <c r="K124" s="60"/>
      <c r="L124" s="60"/>
      <c r="M124" s="60"/>
      <c r="N124" s="60"/>
      <c r="O124" s="65" t="s">
        <v>105</v>
      </c>
      <c r="P124" s="64" t="s">
        <v>105</v>
      </c>
      <c r="Q124" s="60"/>
      <c r="R124" s="60"/>
      <c r="S124" s="60"/>
      <c r="T124" s="60"/>
      <c r="U124" s="60"/>
      <c r="V124" s="60"/>
      <c r="W124" s="60"/>
      <c r="X124" s="60"/>
      <c r="Y124" s="60"/>
      <c r="Z124" s="60"/>
      <c r="AA124" s="60"/>
      <c r="AB124" s="60"/>
      <c r="AC124" s="60"/>
      <c r="AD124" s="60"/>
      <c r="AE124" s="60"/>
      <c r="AF124" s="60"/>
      <c r="AG124" s="60"/>
      <c r="AH124" s="60"/>
      <c r="AI124" s="60"/>
      <c r="AJ124" s="60"/>
      <c r="AK124" s="60"/>
      <c r="AL124" s="60"/>
      <c r="AM124" s="60"/>
      <c r="AN124" s="60"/>
      <c r="AO124" s="63">
        <v>0</v>
      </c>
      <c r="AP124" s="63">
        <v>0</v>
      </c>
      <c r="AQ124" s="60"/>
      <c r="AR124" s="60"/>
      <c r="AS124" s="60"/>
      <c r="AT124" s="60"/>
      <c r="AU124" s="60"/>
      <c r="AV124" s="60"/>
      <c r="AW124" s="60"/>
      <c r="AX124" s="60"/>
      <c r="AY124" s="60"/>
      <c r="AZ124" s="60"/>
      <c r="BA124" s="62">
        <v>0</v>
      </c>
      <c r="BB124" s="61" t="s">
        <v>105</v>
      </c>
      <c r="BC124" s="61" t="s">
        <v>105</v>
      </c>
      <c r="BD124" s="61" t="s">
        <v>105</v>
      </c>
    </row>
    <row r="125" spans="7:56" x14ac:dyDescent="0.3">
      <c r="G125" s="59"/>
      <c r="H125" s="55"/>
      <c r="I125" s="55"/>
      <c r="J125" s="55"/>
      <c r="K125" s="55"/>
      <c r="L125" s="55"/>
      <c r="M125" s="55"/>
      <c r="N125" s="55"/>
      <c r="O125" s="58" t="s">
        <v>105</v>
      </c>
      <c r="P125" s="57" t="s">
        <v>105</v>
      </c>
      <c r="Q125" s="55"/>
      <c r="R125" s="55"/>
      <c r="S125" s="55"/>
      <c r="T125" s="55"/>
      <c r="U125" s="55"/>
      <c r="V125" s="55"/>
      <c r="W125" s="55"/>
      <c r="X125" s="55"/>
      <c r="Y125" s="55"/>
      <c r="Z125" s="55"/>
      <c r="AA125" s="55"/>
      <c r="AB125" s="55"/>
      <c r="AC125" s="55"/>
      <c r="AD125" s="55"/>
      <c r="AE125" s="55"/>
      <c r="AF125" s="55"/>
      <c r="AG125" s="55"/>
      <c r="AH125" s="55"/>
      <c r="AI125" s="55"/>
      <c r="AJ125" s="55"/>
      <c r="AK125" s="55"/>
      <c r="AL125" s="55"/>
      <c r="AM125" s="55"/>
      <c r="AN125" s="55"/>
      <c r="AO125" s="56">
        <v>0</v>
      </c>
      <c r="AP125" s="56">
        <v>0</v>
      </c>
      <c r="AQ125" s="55"/>
      <c r="AR125" s="55"/>
      <c r="AS125" s="55"/>
      <c r="AT125" s="55"/>
      <c r="AU125" s="55"/>
      <c r="AV125" s="55"/>
      <c r="AW125" s="55"/>
      <c r="AX125" s="55"/>
      <c r="AY125" s="55"/>
      <c r="AZ125" s="55"/>
      <c r="BA125" s="54">
        <v>0</v>
      </c>
      <c r="BB125" s="53" t="s">
        <v>105</v>
      </c>
      <c r="BC125" s="53" t="s">
        <v>105</v>
      </c>
      <c r="BD125" s="53" t="s">
        <v>105</v>
      </c>
    </row>
    <row r="126" spans="7:56" x14ac:dyDescent="0.3">
      <c r="G126" s="52"/>
      <c r="H126" s="48"/>
      <c r="I126" s="48"/>
      <c r="J126" s="48"/>
      <c r="K126" s="48"/>
      <c r="L126" s="48"/>
      <c r="M126" s="48"/>
      <c r="N126" s="48"/>
      <c r="O126" s="51" t="s">
        <v>105</v>
      </c>
      <c r="P126" s="50" t="s">
        <v>105</v>
      </c>
      <c r="Q126" s="48"/>
      <c r="R126" s="48"/>
      <c r="S126" s="48"/>
      <c r="T126" s="48"/>
      <c r="U126" s="48"/>
      <c r="V126" s="48"/>
      <c r="W126" s="48"/>
      <c r="X126" s="48"/>
      <c r="Y126" s="48"/>
      <c r="Z126" s="48"/>
      <c r="AA126" s="48"/>
      <c r="AB126" s="48"/>
      <c r="AC126" s="48"/>
      <c r="AD126" s="48"/>
      <c r="AE126" s="48"/>
      <c r="AF126" s="48"/>
      <c r="AG126" s="48"/>
      <c r="AH126" s="48"/>
      <c r="AI126" s="48"/>
      <c r="AJ126" s="48"/>
      <c r="AK126" s="48"/>
      <c r="AL126" s="48"/>
      <c r="AM126" s="48"/>
      <c r="AN126" s="48"/>
      <c r="AO126" s="49">
        <v>0</v>
      </c>
      <c r="AP126" s="49">
        <v>0</v>
      </c>
      <c r="AQ126" s="48"/>
      <c r="AR126" s="48"/>
      <c r="AS126" s="48"/>
      <c r="AT126" s="48"/>
      <c r="AU126" s="48"/>
      <c r="AV126" s="48"/>
      <c r="AW126" s="48"/>
      <c r="AX126" s="48"/>
      <c r="AY126" s="48"/>
      <c r="AZ126" s="48"/>
      <c r="BA126" s="47">
        <v>0</v>
      </c>
      <c r="BB126" s="46" t="s">
        <v>105</v>
      </c>
      <c r="BC126" s="46" t="s">
        <v>105</v>
      </c>
      <c r="BD126" s="46" t="s">
        <v>105</v>
      </c>
    </row>
    <row r="127" spans="7:56" x14ac:dyDescent="0.3">
      <c r="G127" s="52"/>
      <c r="H127" s="48"/>
      <c r="I127" s="48"/>
      <c r="J127" s="48"/>
      <c r="K127" s="48"/>
      <c r="L127" s="48"/>
      <c r="M127" s="48"/>
      <c r="N127" s="48"/>
      <c r="O127" s="51" t="s">
        <v>105</v>
      </c>
      <c r="P127" s="50" t="s">
        <v>105</v>
      </c>
      <c r="Q127" s="48"/>
      <c r="R127" s="48"/>
      <c r="S127" s="48"/>
      <c r="T127" s="48"/>
      <c r="U127" s="48"/>
      <c r="V127" s="48"/>
      <c r="W127" s="48"/>
      <c r="X127" s="48"/>
      <c r="Y127" s="48"/>
      <c r="Z127" s="48"/>
      <c r="AA127" s="48"/>
      <c r="AB127" s="48"/>
      <c r="AC127" s="48"/>
      <c r="AD127" s="48"/>
      <c r="AE127" s="48"/>
      <c r="AF127" s="48"/>
      <c r="AG127" s="48"/>
      <c r="AH127" s="48"/>
      <c r="AI127" s="48"/>
      <c r="AJ127" s="48"/>
      <c r="AK127" s="48"/>
      <c r="AL127" s="48"/>
      <c r="AM127" s="48"/>
      <c r="AN127" s="48"/>
      <c r="AO127" s="49">
        <v>0</v>
      </c>
      <c r="AP127" s="49">
        <v>0</v>
      </c>
      <c r="AQ127" s="48"/>
      <c r="AR127" s="48"/>
      <c r="AS127" s="48"/>
      <c r="AT127" s="48"/>
      <c r="AU127" s="48"/>
      <c r="AV127" s="48"/>
      <c r="AW127" s="48"/>
      <c r="AX127" s="48"/>
      <c r="AY127" s="48"/>
      <c r="AZ127" s="48"/>
      <c r="BA127" s="47">
        <v>0</v>
      </c>
      <c r="BB127" s="46" t="s">
        <v>105</v>
      </c>
      <c r="BC127" s="46" t="s">
        <v>105</v>
      </c>
      <c r="BD127" s="46" t="s">
        <v>105</v>
      </c>
    </row>
    <row r="128" spans="7:56" x14ac:dyDescent="0.3">
      <c r="G128" s="52"/>
      <c r="H128" s="48"/>
      <c r="I128" s="48"/>
      <c r="J128" s="48"/>
      <c r="K128" s="48"/>
      <c r="L128" s="48"/>
      <c r="M128" s="48"/>
      <c r="N128" s="48"/>
      <c r="O128" s="51" t="s">
        <v>105</v>
      </c>
      <c r="P128" s="50" t="s">
        <v>105</v>
      </c>
      <c r="Q128" s="48"/>
      <c r="R128" s="48"/>
      <c r="S128" s="48"/>
      <c r="T128" s="48"/>
      <c r="U128" s="48"/>
      <c r="V128" s="48"/>
      <c r="W128" s="48"/>
      <c r="X128" s="48"/>
      <c r="Y128" s="48"/>
      <c r="Z128" s="48"/>
      <c r="AA128" s="48"/>
      <c r="AB128" s="48"/>
      <c r="AC128" s="48"/>
      <c r="AD128" s="48"/>
      <c r="AE128" s="48"/>
      <c r="AF128" s="48"/>
      <c r="AG128" s="48"/>
      <c r="AH128" s="48"/>
      <c r="AI128" s="48"/>
      <c r="AJ128" s="48"/>
      <c r="AK128" s="48"/>
      <c r="AL128" s="48"/>
      <c r="AM128" s="48"/>
      <c r="AN128" s="48"/>
      <c r="AO128" s="49">
        <v>0</v>
      </c>
      <c r="AP128" s="49">
        <v>0</v>
      </c>
      <c r="AQ128" s="48"/>
      <c r="AR128" s="48"/>
      <c r="AS128" s="48"/>
      <c r="AT128" s="48"/>
      <c r="AU128" s="48"/>
      <c r="AV128" s="48"/>
      <c r="AW128" s="48"/>
      <c r="AX128" s="48"/>
      <c r="AY128" s="48"/>
      <c r="AZ128" s="48"/>
      <c r="BA128" s="47">
        <v>0</v>
      </c>
      <c r="BB128" s="46" t="s">
        <v>105</v>
      </c>
      <c r="BC128" s="46" t="s">
        <v>105</v>
      </c>
      <c r="BD128" s="46" t="s">
        <v>105</v>
      </c>
    </row>
    <row r="129" spans="7:56" x14ac:dyDescent="0.3">
      <c r="G129" s="52"/>
      <c r="H129" s="48"/>
      <c r="I129" s="48"/>
      <c r="J129" s="48"/>
      <c r="K129" s="48"/>
      <c r="L129" s="48"/>
      <c r="M129" s="48"/>
      <c r="N129" s="48"/>
      <c r="O129" s="51" t="s">
        <v>105</v>
      </c>
      <c r="P129" s="50" t="s">
        <v>105</v>
      </c>
      <c r="Q129" s="48"/>
      <c r="R129" s="48"/>
      <c r="S129" s="48"/>
      <c r="T129" s="48"/>
      <c r="U129" s="48"/>
      <c r="V129" s="48"/>
      <c r="W129" s="48"/>
      <c r="X129" s="48"/>
      <c r="Y129" s="48"/>
      <c r="Z129" s="48"/>
      <c r="AA129" s="48"/>
      <c r="AB129" s="48"/>
      <c r="AC129" s="48"/>
      <c r="AD129" s="48"/>
      <c r="AE129" s="48"/>
      <c r="AF129" s="48"/>
      <c r="AG129" s="48"/>
      <c r="AH129" s="48"/>
      <c r="AI129" s="48"/>
      <c r="AJ129" s="48"/>
      <c r="AK129" s="48"/>
      <c r="AL129" s="48"/>
      <c r="AM129" s="48"/>
      <c r="AN129" s="48"/>
      <c r="AO129" s="49">
        <v>0</v>
      </c>
      <c r="AP129" s="49">
        <v>0</v>
      </c>
      <c r="AQ129" s="48"/>
      <c r="AR129" s="48"/>
      <c r="AS129" s="48"/>
      <c r="AT129" s="48"/>
      <c r="AU129" s="48"/>
      <c r="AV129" s="48"/>
      <c r="AW129" s="48"/>
      <c r="AX129" s="48"/>
      <c r="AY129" s="48"/>
      <c r="AZ129" s="48"/>
      <c r="BA129" s="47">
        <v>0</v>
      </c>
      <c r="BB129" s="46" t="s">
        <v>105</v>
      </c>
      <c r="BC129" s="46" t="s">
        <v>105</v>
      </c>
      <c r="BD129" s="46" t="s">
        <v>105</v>
      </c>
    </row>
    <row r="130" spans="7:56" x14ac:dyDescent="0.3">
      <c r="G130" s="52"/>
      <c r="H130" s="48"/>
      <c r="I130" s="48"/>
      <c r="J130" s="48"/>
      <c r="K130" s="48"/>
      <c r="L130" s="48"/>
      <c r="M130" s="48"/>
      <c r="N130" s="48"/>
      <c r="O130" s="51" t="s">
        <v>105</v>
      </c>
      <c r="P130" s="50" t="s">
        <v>105</v>
      </c>
      <c r="Q130" s="48"/>
      <c r="R130" s="48"/>
      <c r="S130" s="48"/>
      <c r="T130" s="48"/>
      <c r="U130" s="48"/>
      <c r="V130" s="48"/>
      <c r="W130" s="48"/>
      <c r="X130" s="48"/>
      <c r="Y130" s="48"/>
      <c r="Z130" s="48"/>
      <c r="AA130" s="48"/>
      <c r="AB130" s="48"/>
      <c r="AC130" s="48"/>
      <c r="AD130" s="48"/>
      <c r="AE130" s="48"/>
      <c r="AF130" s="48"/>
      <c r="AG130" s="48"/>
      <c r="AH130" s="48"/>
      <c r="AI130" s="48"/>
      <c r="AJ130" s="48"/>
      <c r="AK130" s="48"/>
      <c r="AL130" s="48"/>
      <c r="AM130" s="48"/>
      <c r="AN130" s="48"/>
      <c r="AO130" s="49">
        <v>0</v>
      </c>
      <c r="AP130" s="49">
        <v>0</v>
      </c>
      <c r="AQ130" s="48"/>
      <c r="AR130" s="48"/>
      <c r="AS130" s="48"/>
      <c r="AT130" s="48"/>
      <c r="AU130" s="48"/>
      <c r="AV130" s="48"/>
      <c r="AW130" s="48"/>
      <c r="AX130" s="48"/>
      <c r="AY130" s="48"/>
      <c r="AZ130" s="48"/>
      <c r="BA130" s="47">
        <v>0</v>
      </c>
      <c r="BB130" s="46" t="s">
        <v>105</v>
      </c>
      <c r="BC130" s="46" t="s">
        <v>105</v>
      </c>
      <c r="BD130" s="46" t="s">
        <v>105</v>
      </c>
    </row>
    <row r="131" spans="7:56" x14ac:dyDescent="0.3">
      <c r="G131" s="52"/>
      <c r="H131" s="48"/>
      <c r="I131" s="48"/>
      <c r="J131" s="48"/>
      <c r="K131" s="48"/>
      <c r="L131" s="48"/>
      <c r="M131" s="48"/>
      <c r="N131" s="48"/>
      <c r="O131" s="51" t="s">
        <v>105</v>
      </c>
      <c r="P131" s="50" t="s">
        <v>105</v>
      </c>
      <c r="Q131" s="48"/>
      <c r="R131" s="48"/>
      <c r="S131" s="48"/>
      <c r="T131" s="48"/>
      <c r="U131" s="48"/>
      <c r="V131" s="48"/>
      <c r="W131" s="48"/>
      <c r="X131" s="48"/>
      <c r="Y131" s="48"/>
      <c r="Z131" s="48"/>
      <c r="AA131" s="48"/>
      <c r="AB131" s="48"/>
      <c r="AC131" s="48"/>
      <c r="AD131" s="48"/>
      <c r="AE131" s="48"/>
      <c r="AF131" s="48"/>
      <c r="AG131" s="48"/>
      <c r="AH131" s="48"/>
      <c r="AI131" s="48"/>
      <c r="AJ131" s="48"/>
      <c r="AK131" s="48"/>
      <c r="AL131" s="48"/>
      <c r="AM131" s="48"/>
      <c r="AN131" s="48"/>
      <c r="AO131" s="49">
        <v>0</v>
      </c>
      <c r="AP131" s="49">
        <v>0</v>
      </c>
      <c r="AQ131" s="48"/>
      <c r="AR131" s="48"/>
      <c r="AS131" s="48"/>
      <c r="AT131" s="48"/>
      <c r="AU131" s="48"/>
      <c r="AV131" s="48"/>
      <c r="AW131" s="48"/>
      <c r="AX131" s="48"/>
      <c r="AY131" s="48"/>
      <c r="AZ131" s="48"/>
      <c r="BA131" s="47">
        <v>0</v>
      </c>
      <c r="BB131" s="46" t="s">
        <v>105</v>
      </c>
      <c r="BC131" s="46" t="s">
        <v>105</v>
      </c>
      <c r="BD131" s="46" t="s">
        <v>105</v>
      </c>
    </row>
    <row r="132" spans="7:56" x14ac:dyDescent="0.3">
      <c r="G132" s="52"/>
      <c r="H132" s="48"/>
      <c r="I132" s="48"/>
      <c r="J132" s="48"/>
      <c r="K132" s="48"/>
      <c r="L132" s="48"/>
      <c r="M132" s="48"/>
      <c r="N132" s="48"/>
      <c r="O132" s="51" t="s">
        <v>105</v>
      </c>
      <c r="P132" s="50" t="s">
        <v>105</v>
      </c>
      <c r="Q132" s="48"/>
      <c r="R132" s="48"/>
      <c r="S132" s="48"/>
      <c r="T132" s="48"/>
      <c r="U132" s="48"/>
      <c r="V132" s="48"/>
      <c r="W132" s="48"/>
      <c r="X132" s="48"/>
      <c r="Y132" s="48"/>
      <c r="Z132" s="48"/>
      <c r="AA132" s="48"/>
      <c r="AB132" s="48"/>
      <c r="AC132" s="48"/>
      <c r="AD132" s="48"/>
      <c r="AE132" s="48"/>
      <c r="AF132" s="48"/>
      <c r="AG132" s="48"/>
      <c r="AH132" s="48"/>
      <c r="AI132" s="48"/>
      <c r="AJ132" s="48"/>
      <c r="AK132" s="48"/>
      <c r="AL132" s="48"/>
      <c r="AM132" s="48"/>
      <c r="AN132" s="48"/>
      <c r="AO132" s="49">
        <v>0</v>
      </c>
      <c r="AP132" s="49">
        <v>0</v>
      </c>
      <c r="AQ132" s="48"/>
      <c r="AR132" s="48"/>
      <c r="AS132" s="48"/>
      <c r="AT132" s="48"/>
      <c r="AU132" s="48"/>
      <c r="AV132" s="48"/>
      <c r="AW132" s="48"/>
      <c r="AX132" s="48"/>
      <c r="AY132" s="48"/>
      <c r="AZ132" s="48"/>
      <c r="BA132" s="47">
        <v>0</v>
      </c>
      <c r="BB132" s="46" t="s">
        <v>105</v>
      </c>
      <c r="BC132" s="46" t="s">
        <v>105</v>
      </c>
      <c r="BD132" s="46" t="s">
        <v>105</v>
      </c>
    </row>
    <row r="133" spans="7:56" x14ac:dyDescent="0.3">
      <c r="G133" s="52"/>
      <c r="H133" s="48"/>
      <c r="I133" s="48"/>
      <c r="J133" s="48"/>
      <c r="K133" s="48"/>
      <c r="L133" s="48"/>
      <c r="M133" s="48"/>
      <c r="N133" s="48"/>
      <c r="O133" s="51" t="s">
        <v>105</v>
      </c>
      <c r="P133" s="50" t="s">
        <v>105</v>
      </c>
      <c r="Q133" s="48"/>
      <c r="R133" s="48"/>
      <c r="S133" s="48"/>
      <c r="T133" s="48"/>
      <c r="U133" s="48"/>
      <c r="V133" s="48"/>
      <c r="W133" s="48"/>
      <c r="X133" s="48"/>
      <c r="Y133" s="48"/>
      <c r="Z133" s="48"/>
      <c r="AA133" s="48"/>
      <c r="AB133" s="48"/>
      <c r="AC133" s="48"/>
      <c r="AD133" s="48"/>
      <c r="AE133" s="48"/>
      <c r="AF133" s="48"/>
      <c r="AG133" s="48"/>
      <c r="AH133" s="48"/>
      <c r="AI133" s="48"/>
      <c r="AJ133" s="48"/>
      <c r="AK133" s="48"/>
      <c r="AL133" s="48"/>
      <c r="AM133" s="48"/>
      <c r="AN133" s="48"/>
      <c r="AO133" s="49">
        <v>0</v>
      </c>
      <c r="AP133" s="49">
        <v>0</v>
      </c>
      <c r="AQ133" s="48"/>
      <c r="AR133" s="48"/>
      <c r="AS133" s="48"/>
      <c r="AT133" s="48"/>
      <c r="AU133" s="48"/>
      <c r="AV133" s="48"/>
      <c r="AW133" s="48"/>
      <c r="AX133" s="48"/>
      <c r="AY133" s="48"/>
      <c r="AZ133" s="48"/>
      <c r="BA133" s="47">
        <v>0</v>
      </c>
      <c r="BB133" s="46" t="s">
        <v>105</v>
      </c>
      <c r="BC133" s="46" t="s">
        <v>105</v>
      </c>
      <c r="BD133" s="46" t="s">
        <v>105</v>
      </c>
    </row>
    <row r="134" spans="7:56" x14ac:dyDescent="0.3">
      <c r="G134" s="52"/>
      <c r="H134" s="48"/>
      <c r="I134" s="48"/>
      <c r="J134" s="48"/>
      <c r="K134" s="48"/>
      <c r="L134" s="48"/>
      <c r="M134" s="48"/>
      <c r="N134" s="48"/>
      <c r="O134" s="51" t="s">
        <v>105</v>
      </c>
      <c r="P134" s="50" t="s">
        <v>105</v>
      </c>
      <c r="Q134" s="48"/>
      <c r="R134" s="48"/>
      <c r="S134" s="48"/>
      <c r="T134" s="48"/>
      <c r="U134" s="48"/>
      <c r="V134" s="48"/>
      <c r="W134" s="48"/>
      <c r="X134" s="48"/>
      <c r="Y134" s="48"/>
      <c r="Z134" s="48"/>
      <c r="AA134" s="48"/>
      <c r="AB134" s="48"/>
      <c r="AC134" s="48"/>
      <c r="AD134" s="48"/>
      <c r="AE134" s="48"/>
      <c r="AF134" s="48"/>
      <c r="AG134" s="48"/>
      <c r="AH134" s="48"/>
      <c r="AI134" s="48"/>
      <c r="AJ134" s="48"/>
      <c r="AK134" s="48"/>
      <c r="AL134" s="48"/>
      <c r="AM134" s="48"/>
      <c r="AN134" s="48"/>
      <c r="AO134" s="49">
        <v>0</v>
      </c>
      <c r="AP134" s="49">
        <v>0</v>
      </c>
      <c r="AQ134" s="48"/>
      <c r="AR134" s="48"/>
      <c r="AS134" s="48"/>
      <c r="AT134" s="48"/>
      <c r="AU134" s="48"/>
      <c r="AV134" s="48"/>
      <c r="AW134" s="48"/>
      <c r="AX134" s="48"/>
      <c r="AY134" s="48"/>
      <c r="AZ134" s="48"/>
      <c r="BA134" s="47">
        <v>0</v>
      </c>
      <c r="BB134" s="46" t="s">
        <v>105</v>
      </c>
      <c r="BC134" s="46" t="s">
        <v>105</v>
      </c>
      <c r="BD134" s="46" t="s">
        <v>105</v>
      </c>
    </row>
    <row r="135" spans="7:56" x14ac:dyDescent="0.3">
      <c r="G135" s="52"/>
      <c r="H135" s="48"/>
      <c r="I135" s="48"/>
      <c r="J135" s="48"/>
      <c r="K135" s="48"/>
      <c r="L135" s="48"/>
      <c r="M135" s="48"/>
      <c r="N135" s="48"/>
      <c r="O135" s="51" t="s">
        <v>105</v>
      </c>
      <c r="P135" s="50" t="s">
        <v>105</v>
      </c>
      <c r="Q135" s="48"/>
      <c r="R135" s="48"/>
      <c r="S135" s="48"/>
      <c r="T135" s="48"/>
      <c r="U135" s="48"/>
      <c r="V135" s="48"/>
      <c r="W135" s="48"/>
      <c r="X135" s="48"/>
      <c r="Y135" s="48"/>
      <c r="Z135" s="48"/>
      <c r="AA135" s="48"/>
      <c r="AB135" s="48"/>
      <c r="AC135" s="48"/>
      <c r="AD135" s="48"/>
      <c r="AE135" s="48"/>
      <c r="AF135" s="48"/>
      <c r="AG135" s="48"/>
      <c r="AH135" s="48"/>
      <c r="AI135" s="48"/>
      <c r="AJ135" s="48"/>
      <c r="AK135" s="48"/>
      <c r="AL135" s="48"/>
      <c r="AM135" s="48"/>
      <c r="AN135" s="48"/>
      <c r="AO135" s="49">
        <v>0</v>
      </c>
      <c r="AP135" s="49">
        <v>0</v>
      </c>
      <c r="AQ135" s="48"/>
      <c r="AR135" s="48"/>
      <c r="AS135" s="48"/>
      <c r="AT135" s="48"/>
      <c r="AU135" s="48"/>
      <c r="AV135" s="48"/>
      <c r="AW135" s="48"/>
      <c r="AX135" s="48"/>
      <c r="AY135" s="48"/>
      <c r="AZ135" s="48"/>
      <c r="BA135" s="47">
        <v>0</v>
      </c>
      <c r="BB135" s="46" t="s">
        <v>105</v>
      </c>
      <c r="BC135" s="46" t="s">
        <v>105</v>
      </c>
      <c r="BD135" s="46" t="s">
        <v>105</v>
      </c>
    </row>
    <row r="136" spans="7:56" x14ac:dyDescent="0.3">
      <c r="G136" s="52"/>
      <c r="H136" s="48"/>
      <c r="I136" s="48"/>
      <c r="J136" s="48"/>
      <c r="K136" s="48"/>
      <c r="L136" s="48"/>
      <c r="M136" s="48"/>
      <c r="N136" s="48"/>
      <c r="O136" s="51" t="s">
        <v>105</v>
      </c>
      <c r="P136" s="50" t="s">
        <v>105</v>
      </c>
      <c r="Q136" s="48"/>
      <c r="R136" s="48"/>
      <c r="S136" s="48"/>
      <c r="T136" s="48"/>
      <c r="U136" s="48"/>
      <c r="V136" s="48"/>
      <c r="W136" s="48"/>
      <c r="X136" s="48"/>
      <c r="Y136" s="48"/>
      <c r="Z136" s="48"/>
      <c r="AA136" s="48"/>
      <c r="AB136" s="48"/>
      <c r="AC136" s="48"/>
      <c r="AD136" s="48"/>
      <c r="AE136" s="48"/>
      <c r="AF136" s="48"/>
      <c r="AG136" s="48"/>
      <c r="AH136" s="48"/>
      <c r="AI136" s="48"/>
      <c r="AJ136" s="48"/>
      <c r="AK136" s="48"/>
      <c r="AL136" s="48"/>
      <c r="AM136" s="48"/>
      <c r="AN136" s="48"/>
      <c r="AO136" s="49">
        <v>0</v>
      </c>
      <c r="AP136" s="49">
        <v>0</v>
      </c>
      <c r="AQ136" s="48"/>
      <c r="AR136" s="48"/>
      <c r="AS136" s="48"/>
      <c r="AT136" s="48"/>
      <c r="AU136" s="48"/>
      <c r="AV136" s="48"/>
      <c r="AW136" s="48"/>
      <c r="AX136" s="48"/>
      <c r="AY136" s="48"/>
      <c r="AZ136" s="48"/>
      <c r="BA136" s="47">
        <v>0</v>
      </c>
      <c r="BB136" s="46" t="s">
        <v>105</v>
      </c>
      <c r="BC136" s="46" t="s">
        <v>105</v>
      </c>
      <c r="BD136" s="46" t="s">
        <v>105</v>
      </c>
    </row>
    <row r="137" spans="7:56" x14ac:dyDescent="0.3">
      <c r="G137" s="52"/>
      <c r="H137" s="48"/>
      <c r="I137" s="48"/>
      <c r="J137" s="48"/>
      <c r="K137" s="48"/>
      <c r="L137" s="48"/>
      <c r="M137" s="48"/>
      <c r="N137" s="48"/>
      <c r="O137" s="51" t="s">
        <v>105</v>
      </c>
      <c r="P137" s="50" t="s">
        <v>105</v>
      </c>
      <c r="Q137" s="48"/>
      <c r="R137" s="48"/>
      <c r="S137" s="48"/>
      <c r="T137" s="48"/>
      <c r="U137" s="48"/>
      <c r="V137" s="48"/>
      <c r="W137" s="48"/>
      <c r="X137" s="48"/>
      <c r="Y137" s="48"/>
      <c r="Z137" s="48"/>
      <c r="AA137" s="48"/>
      <c r="AB137" s="48"/>
      <c r="AC137" s="48"/>
      <c r="AD137" s="48"/>
      <c r="AE137" s="48"/>
      <c r="AF137" s="48"/>
      <c r="AG137" s="48"/>
      <c r="AH137" s="48"/>
      <c r="AI137" s="48"/>
      <c r="AJ137" s="48"/>
      <c r="AK137" s="48"/>
      <c r="AL137" s="48"/>
      <c r="AM137" s="48"/>
      <c r="AN137" s="48"/>
      <c r="AO137" s="49">
        <v>0</v>
      </c>
      <c r="AP137" s="49">
        <v>0</v>
      </c>
      <c r="AQ137" s="48"/>
      <c r="AR137" s="48"/>
      <c r="AS137" s="48"/>
      <c r="AT137" s="48"/>
      <c r="AU137" s="48"/>
      <c r="AV137" s="48"/>
      <c r="AW137" s="48"/>
      <c r="AX137" s="48"/>
      <c r="AY137" s="48"/>
      <c r="AZ137" s="48"/>
      <c r="BA137" s="47">
        <v>0</v>
      </c>
      <c r="BB137" s="46" t="s">
        <v>105</v>
      </c>
      <c r="BC137" s="46" t="s">
        <v>105</v>
      </c>
      <c r="BD137" s="46" t="s">
        <v>105</v>
      </c>
    </row>
    <row r="138" spans="7:56" x14ac:dyDescent="0.3">
      <c r="G138" s="52"/>
      <c r="H138" s="48"/>
      <c r="I138" s="48"/>
      <c r="J138" s="48"/>
      <c r="K138" s="48"/>
      <c r="L138" s="48"/>
      <c r="M138" s="48"/>
      <c r="N138" s="48"/>
      <c r="O138" s="51" t="s">
        <v>105</v>
      </c>
      <c r="P138" s="50" t="s">
        <v>105</v>
      </c>
      <c r="Q138" s="48"/>
      <c r="R138" s="48"/>
      <c r="S138" s="48"/>
      <c r="T138" s="48"/>
      <c r="U138" s="48"/>
      <c r="V138" s="48"/>
      <c r="W138" s="48"/>
      <c r="X138" s="48"/>
      <c r="Y138" s="48"/>
      <c r="Z138" s="48"/>
      <c r="AA138" s="48"/>
      <c r="AB138" s="48"/>
      <c r="AC138" s="48"/>
      <c r="AD138" s="48"/>
      <c r="AE138" s="48"/>
      <c r="AF138" s="48"/>
      <c r="AG138" s="48"/>
      <c r="AH138" s="48"/>
      <c r="AI138" s="48"/>
      <c r="AJ138" s="48"/>
      <c r="AK138" s="48"/>
      <c r="AL138" s="48"/>
      <c r="AM138" s="48"/>
      <c r="AN138" s="48"/>
      <c r="AO138" s="49">
        <v>0</v>
      </c>
      <c r="AP138" s="49">
        <v>0</v>
      </c>
      <c r="AQ138" s="48"/>
      <c r="AR138" s="48"/>
      <c r="AS138" s="48"/>
      <c r="AT138" s="48"/>
      <c r="AU138" s="48"/>
      <c r="AV138" s="48"/>
      <c r="AW138" s="48"/>
      <c r="AX138" s="48"/>
      <c r="AY138" s="48"/>
      <c r="AZ138" s="48"/>
      <c r="BA138" s="47">
        <v>0</v>
      </c>
      <c r="BB138" s="46" t="s">
        <v>105</v>
      </c>
      <c r="BC138" s="46" t="s">
        <v>105</v>
      </c>
      <c r="BD138" s="46" t="s">
        <v>105</v>
      </c>
    </row>
    <row r="139" spans="7:56" x14ac:dyDescent="0.3">
      <c r="G139" s="52"/>
      <c r="H139" s="48"/>
      <c r="I139" s="48"/>
      <c r="J139" s="48"/>
      <c r="K139" s="48"/>
      <c r="L139" s="48"/>
      <c r="M139" s="48"/>
      <c r="N139" s="48"/>
      <c r="O139" s="51" t="s">
        <v>105</v>
      </c>
      <c r="P139" s="50" t="s">
        <v>105</v>
      </c>
      <c r="Q139" s="48"/>
      <c r="R139" s="48"/>
      <c r="S139" s="48"/>
      <c r="T139" s="48"/>
      <c r="U139" s="48"/>
      <c r="V139" s="48"/>
      <c r="W139" s="48"/>
      <c r="X139" s="48"/>
      <c r="Y139" s="48"/>
      <c r="Z139" s="48"/>
      <c r="AA139" s="48"/>
      <c r="AB139" s="48"/>
      <c r="AC139" s="48"/>
      <c r="AD139" s="48"/>
      <c r="AE139" s="48"/>
      <c r="AF139" s="48"/>
      <c r="AG139" s="48"/>
      <c r="AH139" s="48"/>
      <c r="AI139" s="48"/>
      <c r="AJ139" s="48"/>
      <c r="AK139" s="48"/>
      <c r="AL139" s="48"/>
      <c r="AM139" s="48"/>
      <c r="AN139" s="48"/>
      <c r="AO139" s="49">
        <v>0</v>
      </c>
      <c r="AP139" s="49">
        <v>0</v>
      </c>
      <c r="AQ139" s="48"/>
      <c r="AR139" s="48"/>
      <c r="AS139" s="48"/>
      <c r="AT139" s="48"/>
      <c r="AU139" s="48"/>
      <c r="AV139" s="48"/>
      <c r="AW139" s="48"/>
      <c r="AX139" s="48"/>
      <c r="AY139" s="48"/>
      <c r="AZ139" s="48"/>
      <c r="BA139" s="47">
        <v>0</v>
      </c>
      <c r="BB139" s="46" t="s">
        <v>105</v>
      </c>
      <c r="BC139" s="46" t="s">
        <v>105</v>
      </c>
      <c r="BD139" s="46" t="s">
        <v>105</v>
      </c>
    </row>
    <row r="140" spans="7:56" x14ac:dyDescent="0.3">
      <c r="G140" s="52"/>
      <c r="H140" s="48"/>
      <c r="I140" s="48"/>
      <c r="J140" s="48"/>
      <c r="K140" s="48"/>
      <c r="L140" s="48"/>
      <c r="M140" s="48"/>
      <c r="N140" s="48"/>
      <c r="O140" s="51" t="s">
        <v>105</v>
      </c>
      <c r="P140" s="50" t="s">
        <v>105</v>
      </c>
      <c r="Q140" s="48"/>
      <c r="R140" s="48"/>
      <c r="S140" s="48"/>
      <c r="T140" s="48"/>
      <c r="U140" s="48"/>
      <c r="V140" s="48"/>
      <c r="W140" s="48"/>
      <c r="X140" s="48"/>
      <c r="Y140" s="48"/>
      <c r="Z140" s="48"/>
      <c r="AA140" s="48"/>
      <c r="AB140" s="48"/>
      <c r="AC140" s="48"/>
      <c r="AD140" s="48"/>
      <c r="AE140" s="48"/>
      <c r="AF140" s="48"/>
      <c r="AG140" s="48"/>
      <c r="AH140" s="48"/>
      <c r="AI140" s="48"/>
      <c r="AJ140" s="48"/>
      <c r="AK140" s="48"/>
      <c r="AL140" s="48"/>
      <c r="AM140" s="48"/>
      <c r="AN140" s="48"/>
      <c r="AO140" s="49">
        <v>0</v>
      </c>
      <c r="AP140" s="49">
        <v>0</v>
      </c>
      <c r="AQ140" s="48"/>
      <c r="AR140" s="48"/>
      <c r="AS140" s="48"/>
      <c r="AT140" s="48"/>
      <c r="AU140" s="48"/>
      <c r="AV140" s="48"/>
      <c r="AW140" s="48"/>
      <c r="AX140" s="48"/>
      <c r="AY140" s="48"/>
      <c r="AZ140" s="48"/>
      <c r="BA140" s="47">
        <v>0</v>
      </c>
      <c r="BB140" s="46" t="s">
        <v>105</v>
      </c>
      <c r="BC140" s="46" t="s">
        <v>105</v>
      </c>
      <c r="BD140" s="46" t="s">
        <v>105</v>
      </c>
    </row>
    <row r="141" spans="7:56" x14ac:dyDescent="0.3">
      <c r="G141" s="52"/>
      <c r="H141" s="48"/>
      <c r="I141" s="48"/>
      <c r="J141" s="48"/>
      <c r="K141" s="48"/>
      <c r="L141" s="48"/>
      <c r="M141" s="48"/>
      <c r="N141" s="48"/>
      <c r="O141" s="51" t="s">
        <v>105</v>
      </c>
      <c r="P141" s="50" t="s">
        <v>105</v>
      </c>
      <c r="Q141" s="48"/>
      <c r="R141" s="48"/>
      <c r="S141" s="48"/>
      <c r="T141" s="48"/>
      <c r="U141" s="48"/>
      <c r="V141" s="48"/>
      <c r="W141" s="48"/>
      <c r="X141" s="48"/>
      <c r="Y141" s="48"/>
      <c r="Z141" s="48"/>
      <c r="AA141" s="48"/>
      <c r="AB141" s="48"/>
      <c r="AC141" s="48"/>
      <c r="AD141" s="48"/>
      <c r="AE141" s="48"/>
      <c r="AF141" s="48"/>
      <c r="AG141" s="48"/>
      <c r="AH141" s="48"/>
      <c r="AI141" s="48"/>
      <c r="AJ141" s="48"/>
      <c r="AK141" s="48"/>
      <c r="AL141" s="48"/>
      <c r="AM141" s="48"/>
      <c r="AN141" s="48"/>
      <c r="AO141" s="49">
        <v>0</v>
      </c>
      <c r="AP141" s="49">
        <v>0</v>
      </c>
      <c r="AQ141" s="48"/>
      <c r="AR141" s="48"/>
      <c r="AS141" s="48"/>
      <c r="AT141" s="48"/>
      <c r="AU141" s="48"/>
      <c r="AV141" s="48"/>
      <c r="AW141" s="48"/>
      <c r="AX141" s="48"/>
      <c r="AY141" s="48"/>
      <c r="AZ141" s="48"/>
      <c r="BA141" s="47">
        <v>0</v>
      </c>
      <c r="BB141" s="46" t="s">
        <v>105</v>
      </c>
      <c r="BC141" s="46" t="s">
        <v>105</v>
      </c>
      <c r="BD141" s="46" t="s">
        <v>105</v>
      </c>
    </row>
    <row r="142" spans="7:56" x14ac:dyDescent="0.3">
      <c r="G142" s="52"/>
      <c r="H142" s="48"/>
      <c r="I142" s="48"/>
      <c r="J142" s="48"/>
      <c r="K142" s="48"/>
      <c r="L142" s="48"/>
      <c r="M142" s="48"/>
      <c r="N142" s="48"/>
      <c r="O142" s="51" t="s">
        <v>105</v>
      </c>
      <c r="P142" s="50" t="s">
        <v>105</v>
      </c>
      <c r="Q142" s="48"/>
      <c r="R142" s="48"/>
      <c r="S142" s="48"/>
      <c r="T142" s="48"/>
      <c r="U142" s="48"/>
      <c r="V142" s="48"/>
      <c r="W142" s="48"/>
      <c r="X142" s="48"/>
      <c r="Y142" s="48"/>
      <c r="Z142" s="48"/>
      <c r="AA142" s="48"/>
      <c r="AB142" s="48"/>
      <c r="AC142" s="48"/>
      <c r="AD142" s="48"/>
      <c r="AE142" s="48"/>
      <c r="AF142" s="48"/>
      <c r="AG142" s="48"/>
      <c r="AH142" s="48"/>
      <c r="AI142" s="48"/>
      <c r="AJ142" s="48"/>
      <c r="AK142" s="48"/>
      <c r="AL142" s="48"/>
      <c r="AM142" s="48"/>
      <c r="AN142" s="48"/>
      <c r="AO142" s="49">
        <v>0</v>
      </c>
      <c r="AP142" s="49">
        <v>0</v>
      </c>
      <c r="AQ142" s="48"/>
      <c r="AR142" s="48"/>
      <c r="AS142" s="48"/>
      <c r="AT142" s="48"/>
      <c r="AU142" s="48"/>
      <c r="AV142" s="48"/>
      <c r="AW142" s="48"/>
      <c r="AX142" s="48"/>
      <c r="AY142" s="48"/>
      <c r="AZ142" s="48"/>
      <c r="BA142" s="47">
        <v>0</v>
      </c>
      <c r="BB142" s="46" t="s">
        <v>105</v>
      </c>
      <c r="BC142" s="46" t="s">
        <v>105</v>
      </c>
      <c r="BD142" s="46" t="s">
        <v>105</v>
      </c>
    </row>
    <row r="143" spans="7:56" x14ac:dyDescent="0.3">
      <c r="G143" s="52"/>
      <c r="H143" s="48"/>
      <c r="I143" s="48"/>
      <c r="J143" s="48"/>
      <c r="K143" s="48"/>
      <c r="L143" s="48"/>
      <c r="M143" s="48"/>
      <c r="N143" s="48"/>
      <c r="O143" s="51" t="s">
        <v>105</v>
      </c>
      <c r="P143" s="50" t="s">
        <v>105</v>
      </c>
      <c r="Q143" s="48"/>
      <c r="R143" s="48"/>
      <c r="S143" s="48"/>
      <c r="T143" s="48"/>
      <c r="U143" s="48"/>
      <c r="V143" s="48"/>
      <c r="W143" s="48"/>
      <c r="X143" s="48"/>
      <c r="Y143" s="48"/>
      <c r="Z143" s="48"/>
      <c r="AA143" s="48"/>
      <c r="AB143" s="48"/>
      <c r="AC143" s="48"/>
      <c r="AD143" s="48"/>
      <c r="AE143" s="48"/>
      <c r="AF143" s="48"/>
      <c r="AG143" s="48"/>
      <c r="AH143" s="48"/>
      <c r="AI143" s="48"/>
      <c r="AJ143" s="48"/>
      <c r="AK143" s="48"/>
      <c r="AL143" s="48"/>
      <c r="AM143" s="48"/>
      <c r="AN143" s="48"/>
      <c r="AO143" s="49">
        <v>0</v>
      </c>
      <c r="AP143" s="49">
        <v>0</v>
      </c>
      <c r="AQ143" s="48"/>
      <c r="AR143" s="48"/>
      <c r="AS143" s="48"/>
      <c r="AT143" s="48"/>
      <c r="AU143" s="48"/>
      <c r="AV143" s="48"/>
      <c r="AW143" s="48"/>
      <c r="AX143" s="48"/>
      <c r="AY143" s="48"/>
      <c r="AZ143" s="48"/>
      <c r="BA143" s="47">
        <v>0</v>
      </c>
      <c r="BB143" s="46" t="s">
        <v>105</v>
      </c>
      <c r="BC143" s="46" t="s">
        <v>105</v>
      </c>
      <c r="BD143" s="46" t="s">
        <v>105</v>
      </c>
    </row>
    <row r="144" spans="7:56" x14ac:dyDescent="0.3">
      <c r="G144" s="52"/>
      <c r="H144" s="48"/>
      <c r="I144" s="48"/>
      <c r="J144" s="48"/>
      <c r="K144" s="48"/>
      <c r="L144" s="48"/>
      <c r="M144" s="48"/>
      <c r="N144" s="48"/>
      <c r="O144" s="51" t="s">
        <v>105</v>
      </c>
      <c r="P144" s="50" t="s">
        <v>105</v>
      </c>
      <c r="Q144" s="48"/>
      <c r="R144" s="48"/>
      <c r="S144" s="48"/>
      <c r="T144" s="48"/>
      <c r="U144" s="48"/>
      <c r="V144" s="48"/>
      <c r="W144" s="48"/>
      <c r="X144" s="48"/>
      <c r="Y144" s="48"/>
      <c r="Z144" s="48"/>
      <c r="AA144" s="48"/>
      <c r="AB144" s="48"/>
      <c r="AC144" s="48"/>
      <c r="AD144" s="48"/>
      <c r="AE144" s="48"/>
      <c r="AF144" s="48"/>
      <c r="AG144" s="48"/>
      <c r="AH144" s="48"/>
      <c r="AI144" s="48"/>
      <c r="AJ144" s="48"/>
      <c r="AK144" s="48"/>
      <c r="AL144" s="48"/>
      <c r="AM144" s="48"/>
      <c r="AN144" s="48"/>
      <c r="AO144" s="49">
        <v>0</v>
      </c>
      <c r="AP144" s="49">
        <v>0</v>
      </c>
      <c r="AQ144" s="48"/>
      <c r="AR144" s="48"/>
      <c r="AS144" s="48"/>
      <c r="AT144" s="48"/>
      <c r="AU144" s="48"/>
      <c r="AV144" s="48"/>
      <c r="AW144" s="48"/>
      <c r="AX144" s="48"/>
      <c r="AY144" s="48"/>
      <c r="AZ144" s="48"/>
      <c r="BA144" s="47">
        <v>0</v>
      </c>
      <c r="BB144" s="46" t="s">
        <v>105</v>
      </c>
      <c r="BC144" s="46" t="s">
        <v>105</v>
      </c>
      <c r="BD144" s="46" t="s">
        <v>105</v>
      </c>
    </row>
    <row r="145" spans="7:56" x14ac:dyDescent="0.3">
      <c r="G145" s="52"/>
      <c r="H145" s="48"/>
      <c r="I145" s="48"/>
      <c r="J145" s="48"/>
      <c r="K145" s="48"/>
      <c r="L145" s="48"/>
      <c r="M145" s="48"/>
      <c r="N145" s="48"/>
      <c r="O145" s="51" t="s">
        <v>105</v>
      </c>
      <c r="P145" s="50" t="s">
        <v>105</v>
      </c>
      <c r="Q145" s="48"/>
      <c r="R145" s="48"/>
      <c r="S145" s="48"/>
      <c r="T145" s="48"/>
      <c r="U145" s="48"/>
      <c r="V145" s="48"/>
      <c r="W145" s="48"/>
      <c r="X145" s="48"/>
      <c r="Y145" s="48"/>
      <c r="Z145" s="48"/>
      <c r="AA145" s="48"/>
      <c r="AB145" s="48"/>
      <c r="AC145" s="48"/>
      <c r="AD145" s="48"/>
      <c r="AE145" s="48"/>
      <c r="AF145" s="48"/>
      <c r="AG145" s="48"/>
      <c r="AH145" s="48"/>
      <c r="AI145" s="48"/>
      <c r="AJ145" s="48"/>
      <c r="AK145" s="48"/>
      <c r="AL145" s="48"/>
      <c r="AM145" s="48"/>
      <c r="AN145" s="48"/>
      <c r="AO145" s="49">
        <v>0</v>
      </c>
      <c r="AP145" s="49">
        <v>0</v>
      </c>
      <c r="AQ145" s="48"/>
      <c r="AR145" s="48"/>
      <c r="AS145" s="48"/>
      <c r="AT145" s="48"/>
      <c r="AU145" s="48"/>
      <c r="AV145" s="48"/>
      <c r="AW145" s="48"/>
      <c r="AX145" s="48"/>
      <c r="AY145" s="48"/>
      <c r="AZ145" s="48"/>
      <c r="BA145" s="47">
        <v>0</v>
      </c>
      <c r="BB145" s="46" t="s">
        <v>105</v>
      </c>
      <c r="BC145" s="46" t="s">
        <v>105</v>
      </c>
      <c r="BD145" s="46" t="s">
        <v>105</v>
      </c>
    </row>
    <row r="146" spans="7:56" x14ac:dyDescent="0.3">
      <c r="G146" s="52"/>
      <c r="H146" s="48"/>
      <c r="I146" s="48"/>
      <c r="J146" s="48"/>
      <c r="K146" s="48"/>
      <c r="L146" s="48"/>
      <c r="M146" s="48"/>
      <c r="N146" s="48"/>
      <c r="O146" s="51" t="s">
        <v>105</v>
      </c>
      <c r="P146" s="50" t="s">
        <v>105</v>
      </c>
      <c r="Q146" s="48"/>
      <c r="R146" s="48"/>
      <c r="S146" s="48"/>
      <c r="T146" s="48"/>
      <c r="U146" s="48"/>
      <c r="V146" s="48"/>
      <c r="W146" s="48"/>
      <c r="X146" s="48"/>
      <c r="Y146" s="48"/>
      <c r="Z146" s="48"/>
      <c r="AA146" s="48"/>
      <c r="AB146" s="48"/>
      <c r="AC146" s="48"/>
      <c r="AD146" s="48"/>
      <c r="AE146" s="48"/>
      <c r="AF146" s="48"/>
      <c r="AG146" s="48"/>
      <c r="AH146" s="48"/>
      <c r="AI146" s="48"/>
      <c r="AJ146" s="48"/>
      <c r="AK146" s="48"/>
      <c r="AL146" s="48"/>
      <c r="AM146" s="48"/>
      <c r="AN146" s="48"/>
      <c r="AO146" s="49">
        <v>0</v>
      </c>
      <c r="AP146" s="49">
        <v>0</v>
      </c>
      <c r="AQ146" s="48"/>
      <c r="AR146" s="48"/>
      <c r="AS146" s="48"/>
      <c r="AT146" s="48"/>
      <c r="AU146" s="48"/>
      <c r="AV146" s="48"/>
      <c r="AW146" s="48"/>
      <c r="AX146" s="48"/>
      <c r="AY146" s="48"/>
      <c r="AZ146" s="48"/>
      <c r="BA146" s="47">
        <v>0</v>
      </c>
      <c r="BB146" s="46" t="s">
        <v>105</v>
      </c>
      <c r="BC146" s="46" t="s">
        <v>105</v>
      </c>
      <c r="BD146" s="46" t="s">
        <v>105</v>
      </c>
    </row>
    <row r="147" spans="7:56" x14ac:dyDescent="0.3">
      <c r="G147" s="52"/>
      <c r="H147" s="48"/>
      <c r="I147" s="48"/>
      <c r="J147" s="48"/>
      <c r="K147" s="48"/>
      <c r="L147" s="48"/>
      <c r="M147" s="48"/>
      <c r="N147" s="48"/>
      <c r="O147" s="51" t="s">
        <v>105</v>
      </c>
      <c r="P147" s="50" t="s">
        <v>105</v>
      </c>
      <c r="Q147" s="48"/>
      <c r="R147" s="48"/>
      <c r="S147" s="48"/>
      <c r="T147" s="48"/>
      <c r="U147" s="48"/>
      <c r="V147" s="48"/>
      <c r="W147" s="48"/>
      <c r="X147" s="48"/>
      <c r="Y147" s="48"/>
      <c r="Z147" s="48"/>
      <c r="AA147" s="48"/>
      <c r="AB147" s="48"/>
      <c r="AC147" s="48"/>
      <c r="AD147" s="48"/>
      <c r="AE147" s="48"/>
      <c r="AF147" s="48"/>
      <c r="AG147" s="48"/>
      <c r="AH147" s="48"/>
      <c r="AI147" s="48"/>
      <c r="AJ147" s="48"/>
      <c r="AK147" s="48"/>
      <c r="AL147" s="48"/>
      <c r="AM147" s="48"/>
      <c r="AN147" s="48"/>
      <c r="AO147" s="49">
        <v>0</v>
      </c>
      <c r="AP147" s="49">
        <v>0</v>
      </c>
      <c r="AQ147" s="48"/>
      <c r="AR147" s="48"/>
      <c r="AS147" s="48"/>
      <c r="AT147" s="48"/>
      <c r="AU147" s="48"/>
      <c r="AV147" s="48"/>
      <c r="AW147" s="48"/>
      <c r="AX147" s="48"/>
      <c r="AY147" s="48"/>
      <c r="AZ147" s="48"/>
      <c r="BA147" s="47">
        <v>0</v>
      </c>
      <c r="BB147" s="46" t="s">
        <v>105</v>
      </c>
      <c r="BC147" s="46" t="s">
        <v>105</v>
      </c>
      <c r="BD147" s="46" t="s">
        <v>105</v>
      </c>
    </row>
    <row r="148" spans="7:56" x14ac:dyDescent="0.3">
      <c r="G148" s="52"/>
      <c r="H148" s="48"/>
      <c r="I148" s="48"/>
      <c r="J148" s="48"/>
      <c r="K148" s="48"/>
      <c r="L148" s="48"/>
      <c r="M148" s="48"/>
      <c r="N148" s="48"/>
      <c r="O148" s="51" t="s">
        <v>105</v>
      </c>
      <c r="P148" s="50" t="s">
        <v>105</v>
      </c>
      <c r="Q148" s="48"/>
      <c r="R148" s="48"/>
      <c r="S148" s="48"/>
      <c r="T148" s="48"/>
      <c r="U148" s="48"/>
      <c r="V148" s="48"/>
      <c r="W148" s="48"/>
      <c r="X148" s="48"/>
      <c r="Y148" s="48"/>
      <c r="Z148" s="48"/>
      <c r="AA148" s="48"/>
      <c r="AB148" s="48"/>
      <c r="AC148" s="48"/>
      <c r="AD148" s="48"/>
      <c r="AE148" s="48"/>
      <c r="AF148" s="48"/>
      <c r="AG148" s="48"/>
      <c r="AH148" s="48"/>
      <c r="AI148" s="48"/>
      <c r="AJ148" s="48"/>
      <c r="AK148" s="48"/>
      <c r="AL148" s="48"/>
      <c r="AM148" s="48"/>
      <c r="AN148" s="48"/>
      <c r="AO148" s="49">
        <v>0</v>
      </c>
      <c r="AP148" s="49">
        <v>0</v>
      </c>
      <c r="AQ148" s="48"/>
      <c r="AR148" s="48"/>
      <c r="AS148" s="48"/>
      <c r="AT148" s="48"/>
      <c r="AU148" s="48"/>
      <c r="AV148" s="48"/>
      <c r="AW148" s="48"/>
      <c r="AX148" s="48"/>
      <c r="AY148" s="48"/>
      <c r="AZ148" s="48"/>
      <c r="BA148" s="47">
        <v>0</v>
      </c>
      <c r="BB148" s="46" t="s">
        <v>105</v>
      </c>
      <c r="BC148" s="46" t="s">
        <v>105</v>
      </c>
      <c r="BD148" s="46" t="s">
        <v>105</v>
      </c>
    </row>
    <row r="149" spans="7:56" x14ac:dyDescent="0.3">
      <c r="G149" s="52"/>
      <c r="H149" s="48"/>
      <c r="I149" s="48"/>
      <c r="J149" s="48"/>
      <c r="K149" s="48"/>
      <c r="L149" s="48"/>
      <c r="M149" s="48"/>
      <c r="N149" s="48"/>
      <c r="O149" s="51" t="s">
        <v>105</v>
      </c>
      <c r="P149" s="50" t="s">
        <v>105</v>
      </c>
      <c r="Q149" s="48"/>
      <c r="R149" s="48"/>
      <c r="S149" s="48"/>
      <c r="T149" s="48"/>
      <c r="U149" s="48"/>
      <c r="V149" s="48"/>
      <c r="W149" s="48"/>
      <c r="X149" s="48"/>
      <c r="Y149" s="48"/>
      <c r="Z149" s="48"/>
      <c r="AA149" s="48"/>
      <c r="AB149" s="48"/>
      <c r="AC149" s="48"/>
      <c r="AD149" s="48"/>
      <c r="AE149" s="48"/>
      <c r="AF149" s="48"/>
      <c r="AG149" s="48"/>
      <c r="AH149" s="48"/>
      <c r="AI149" s="48"/>
      <c r="AJ149" s="48"/>
      <c r="AK149" s="48"/>
      <c r="AL149" s="48"/>
      <c r="AM149" s="48"/>
      <c r="AN149" s="48"/>
      <c r="AO149" s="49">
        <v>0</v>
      </c>
      <c r="AP149" s="49">
        <v>0</v>
      </c>
      <c r="AQ149" s="48"/>
      <c r="AR149" s="48"/>
      <c r="AS149" s="48"/>
      <c r="AT149" s="48"/>
      <c r="AU149" s="48"/>
      <c r="AV149" s="48"/>
      <c r="AW149" s="48"/>
      <c r="AX149" s="48"/>
      <c r="AY149" s="48"/>
      <c r="AZ149" s="48"/>
      <c r="BA149" s="47">
        <v>0</v>
      </c>
      <c r="BB149" s="46" t="s">
        <v>105</v>
      </c>
      <c r="BC149" s="46" t="s">
        <v>105</v>
      </c>
      <c r="BD149" s="46" t="s">
        <v>105</v>
      </c>
    </row>
    <row r="150" spans="7:56" x14ac:dyDescent="0.3">
      <c r="G150" s="52"/>
      <c r="H150" s="48"/>
      <c r="I150" s="48"/>
      <c r="J150" s="48"/>
      <c r="K150" s="48"/>
      <c r="L150" s="48"/>
      <c r="M150" s="48"/>
      <c r="N150" s="48"/>
      <c r="O150" s="51" t="s">
        <v>105</v>
      </c>
      <c r="P150" s="50" t="s">
        <v>105</v>
      </c>
      <c r="Q150" s="48"/>
      <c r="R150" s="48"/>
      <c r="S150" s="48"/>
      <c r="T150" s="48"/>
      <c r="U150" s="48"/>
      <c r="V150" s="48"/>
      <c r="W150" s="48"/>
      <c r="X150" s="48"/>
      <c r="Y150" s="48"/>
      <c r="Z150" s="48"/>
      <c r="AA150" s="48"/>
      <c r="AB150" s="48"/>
      <c r="AC150" s="48"/>
      <c r="AD150" s="48"/>
      <c r="AE150" s="48"/>
      <c r="AF150" s="48"/>
      <c r="AG150" s="48"/>
      <c r="AH150" s="48"/>
      <c r="AI150" s="48"/>
      <c r="AJ150" s="48"/>
      <c r="AK150" s="48"/>
      <c r="AL150" s="48"/>
      <c r="AM150" s="48"/>
      <c r="AN150" s="48"/>
      <c r="AO150" s="49">
        <v>0</v>
      </c>
      <c r="AP150" s="49">
        <v>0</v>
      </c>
      <c r="AQ150" s="48"/>
      <c r="AR150" s="48"/>
      <c r="AS150" s="48"/>
      <c r="AT150" s="48"/>
      <c r="AU150" s="48"/>
      <c r="AV150" s="48"/>
      <c r="AW150" s="48"/>
      <c r="AX150" s="48"/>
      <c r="AY150" s="48"/>
      <c r="AZ150" s="48"/>
      <c r="BA150" s="47">
        <v>0</v>
      </c>
      <c r="BB150" s="46" t="s">
        <v>105</v>
      </c>
      <c r="BC150" s="46" t="s">
        <v>105</v>
      </c>
      <c r="BD150" s="46" t="s">
        <v>105</v>
      </c>
    </row>
    <row r="151" spans="7:56" x14ac:dyDescent="0.3">
      <c r="G151" s="52"/>
      <c r="H151" s="48"/>
      <c r="I151" s="48"/>
      <c r="J151" s="48"/>
      <c r="K151" s="48"/>
      <c r="L151" s="48"/>
      <c r="M151" s="48"/>
      <c r="N151" s="48"/>
      <c r="O151" s="51" t="s">
        <v>105</v>
      </c>
      <c r="P151" s="50" t="s">
        <v>105</v>
      </c>
      <c r="Q151" s="48"/>
      <c r="R151" s="48"/>
      <c r="S151" s="48"/>
      <c r="T151" s="48"/>
      <c r="U151" s="48"/>
      <c r="V151" s="48"/>
      <c r="W151" s="48"/>
      <c r="X151" s="48"/>
      <c r="Y151" s="48"/>
      <c r="Z151" s="48"/>
      <c r="AA151" s="48"/>
      <c r="AB151" s="48"/>
      <c r="AC151" s="48"/>
      <c r="AD151" s="48"/>
      <c r="AE151" s="48"/>
      <c r="AF151" s="48"/>
      <c r="AG151" s="48"/>
      <c r="AH151" s="48"/>
      <c r="AI151" s="48"/>
      <c r="AJ151" s="48"/>
      <c r="AK151" s="48"/>
      <c r="AL151" s="48"/>
      <c r="AM151" s="48"/>
      <c r="AN151" s="48"/>
      <c r="AO151" s="49">
        <v>0</v>
      </c>
      <c r="AP151" s="49">
        <v>0</v>
      </c>
      <c r="AQ151" s="48"/>
      <c r="AR151" s="48"/>
      <c r="AS151" s="48"/>
      <c r="AT151" s="48"/>
      <c r="AU151" s="48"/>
      <c r="AV151" s="48"/>
      <c r="AW151" s="48"/>
      <c r="AX151" s="48"/>
      <c r="AY151" s="48"/>
      <c r="AZ151" s="48"/>
      <c r="BA151" s="47">
        <v>0</v>
      </c>
      <c r="BB151" s="46" t="s">
        <v>105</v>
      </c>
      <c r="BC151" s="46" t="s">
        <v>105</v>
      </c>
      <c r="BD151" s="46" t="s">
        <v>105</v>
      </c>
    </row>
    <row r="152" spans="7:56" x14ac:dyDescent="0.3">
      <c r="G152" s="52"/>
      <c r="H152" s="48"/>
      <c r="I152" s="48"/>
      <c r="J152" s="48"/>
      <c r="K152" s="48"/>
      <c r="L152" s="48"/>
      <c r="M152" s="48"/>
      <c r="N152" s="48"/>
      <c r="O152" s="51" t="s">
        <v>105</v>
      </c>
      <c r="P152" s="50" t="s">
        <v>105</v>
      </c>
      <c r="Q152" s="48"/>
      <c r="R152" s="48"/>
      <c r="S152" s="48"/>
      <c r="T152" s="48"/>
      <c r="U152" s="48"/>
      <c r="V152" s="48"/>
      <c r="W152" s="48"/>
      <c r="X152" s="48"/>
      <c r="Y152" s="48"/>
      <c r="Z152" s="48"/>
      <c r="AA152" s="48"/>
      <c r="AB152" s="48"/>
      <c r="AC152" s="48"/>
      <c r="AD152" s="48"/>
      <c r="AE152" s="48"/>
      <c r="AF152" s="48"/>
      <c r="AG152" s="48"/>
      <c r="AH152" s="48"/>
      <c r="AI152" s="48"/>
      <c r="AJ152" s="48"/>
      <c r="AK152" s="48"/>
      <c r="AL152" s="48"/>
      <c r="AM152" s="48"/>
      <c r="AN152" s="48"/>
      <c r="AO152" s="49">
        <v>0</v>
      </c>
      <c r="AP152" s="49">
        <v>0</v>
      </c>
      <c r="AQ152" s="48"/>
      <c r="AR152" s="48"/>
      <c r="AS152" s="48"/>
      <c r="AT152" s="48"/>
      <c r="AU152" s="48"/>
      <c r="AV152" s="48"/>
      <c r="AW152" s="48"/>
      <c r="AX152" s="48"/>
      <c r="AY152" s="48"/>
      <c r="AZ152" s="48"/>
      <c r="BA152" s="47">
        <v>0</v>
      </c>
      <c r="BB152" s="46" t="s">
        <v>105</v>
      </c>
      <c r="BC152" s="46" t="s">
        <v>105</v>
      </c>
      <c r="BD152" s="46" t="s">
        <v>105</v>
      </c>
    </row>
    <row r="153" spans="7:56" x14ac:dyDescent="0.3">
      <c r="G153" s="52"/>
      <c r="H153" s="48"/>
      <c r="I153" s="48"/>
      <c r="J153" s="48"/>
      <c r="K153" s="48"/>
      <c r="L153" s="48"/>
      <c r="M153" s="48"/>
      <c r="N153" s="48"/>
      <c r="O153" s="51" t="s">
        <v>105</v>
      </c>
      <c r="P153" s="50" t="s">
        <v>105</v>
      </c>
      <c r="Q153" s="48"/>
      <c r="R153" s="48"/>
      <c r="S153" s="48"/>
      <c r="T153" s="48"/>
      <c r="U153" s="48"/>
      <c r="V153" s="48"/>
      <c r="W153" s="48"/>
      <c r="X153" s="48"/>
      <c r="Y153" s="48"/>
      <c r="Z153" s="48"/>
      <c r="AA153" s="48"/>
      <c r="AB153" s="48"/>
      <c r="AC153" s="48"/>
      <c r="AD153" s="48"/>
      <c r="AE153" s="48"/>
      <c r="AF153" s="48"/>
      <c r="AG153" s="48"/>
      <c r="AH153" s="48"/>
      <c r="AI153" s="48"/>
      <c r="AJ153" s="48"/>
      <c r="AK153" s="48"/>
      <c r="AL153" s="48"/>
      <c r="AM153" s="48"/>
      <c r="AN153" s="48"/>
      <c r="AO153" s="49">
        <v>0</v>
      </c>
      <c r="AP153" s="49">
        <v>0</v>
      </c>
      <c r="AQ153" s="48"/>
      <c r="AR153" s="48"/>
      <c r="AS153" s="48"/>
      <c r="AT153" s="48"/>
      <c r="AU153" s="48"/>
      <c r="AV153" s="48"/>
      <c r="AW153" s="48"/>
      <c r="AX153" s="48"/>
      <c r="AY153" s="48"/>
      <c r="AZ153" s="48"/>
      <c r="BA153" s="47">
        <v>0</v>
      </c>
      <c r="BB153" s="46" t="s">
        <v>105</v>
      </c>
      <c r="BC153" s="46" t="s">
        <v>105</v>
      </c>
      <c r="BD153" s="46" t="s">
        <v>105</v>
      </c>
    </row>
    <row r="154" spans="7:56" x14ac:dyDescent="0.3">
      <c r="G154" s="52"/>
      <c r="H154" s="48"/>
      <c r="I154" s="48"/>
      <c r="J154" s="48"/>
      <c r="K154" s="48"/>
      <c r="L154" s="48"/>
      <c r="M154" s="48"/>
      <c r="N154" s="48"/>
      <c r="O154" s="51" t="s">
        <v>105</v>
      </c>
      <c r="P154" s="50" t="s">
        <v>105</v>
      </c>
      <c r="Q154" s="48"/>
      <c r="R154" s="48"/>
      <c r="S154" s="48"/>
      <c r="T154" s="48"/>
      <c r="U154" s="48"/>
      <c r="V154" s="48"/>
      <c r="W154" s="48"/>
      <c r="X154" s="48"/>
      <c r="Y154" s="48"/>
      <c r="Z154" s="48"/>
      <c r="AA154" s="48"/>
      <c r="AB154" s="48"/>
      <c r="AC154" s="48"/>
      <c r="AD154" s="48"/>
      <c r="AE154" s="48"/>
      <c r="AF154" s="48"/>
      <c r="AG154" s="48"/>
      <c r="AH154" s="48"/>
      <c r="AI154" s="48"/>
      <c r="AJ154" s="48"/>
      <c r="AK154" s="48"/>
      <c r="AL154" s="48"/>
      <c r="AM154" s="48"/>
      <c r="AN154" s="48"/>
      <c r="AO154" s="49">
        <v>0</v>
      </c>
      <c r="AP154" s="49">
        <v>0</v>
      </c>
      <c r="AQ154" s="48"/>
      <c r="AR154" s="48"/>
      <c r="AS154" s="48"/>
      <c r="AT154" s="48"/>
      <c r="AU154" s="48"/>
      <c r="AV154" s="48"/>
      <c r="AW154" s="48"/>
      <c r="AX154" s="48"/>
      <c r="AY154" s="48"/>
      <c r="AZ154" s="48"/>
      <c r="BA154" s="47">
        <v>0</v>
      </c>
      <c r="BB154" s="46" t="s">
        <v>105</v>
      </c>
      <c r="BC154" s="46" t="s">
        <v>105</v>
      </c>
      <c r="BD154" s="46" t="s">
        <v>105</v>
      </c>
    </row>
    <row r="155" spans="7:56" x14ac:dyDescent="0.3">
      <c r="G155" s="52"/>
      <c r="H155" s="48"/>
      <c r="I155" s="48"/>
      <c r="J155" s="48"/>
      <c r="K155" s="48"/>
      <c r="L155" s="48"/>
      <c r="M155" s="48"/>
      <c r="N155" s="48"/>
      <c r="O155" s="51" t="s">
        <v>105</v>
      </c>
      <c r="P155" s="50" t="s">
        <v>105</v>
      </c>
      <c r="Q155" s="48"/>
      <c r="R155" s="48"/>
      <c r="S155" s="48"/>
      <c r="T155" s="48"/>
      <c r="U155" s="48"/>
      <c r="V155" s="48"/>
      <c r="W155" s="48"/>
      <c r="X155" s="48"/>
      <c r="Y155" s="48"/>
      <c r="Z155" s="48"/>
      <c r="AA155" s="48"/>
      <c r="AB155" s="48"/>
      <c r="AC155" s="48"/>
      <c r="AD155" s="48"/>
      <c r="AE155" s="48"/>
      <c r="AF155" s="48"/>
      <c r="AG155" s="48"/>
      <c r="AH155" s="48"/>
      <c r="AI155" s="48"/>
      <c r="AJ155" s="48"/>
      <c r="AK155" s="48"/>
      <c r="AL155" s="48"/>
      <c r="AM155" s="48"/>
      <c r="AN155" s="48"/>
      <c r="AO155" s="49">
        <v>0</v>
      </c>
      <c r="AP155" s="49">
        <v>0</v>
      </c>
      <c r="AQ155" s="48"/>
      <c r="AR155" s="48"/>
      <c r="AS155" s="48"/>
      <c r="AT155" s="48"/>
      <c r="AU155" s="48"/>
      <c r="AV155" s="48"/>
      <c r="AW155" s="48"/>
      <c r="AX155" s="48"/>
      <c r="AY155" s="48"/>
      <c r="AZ155" s="48"/>
      <c r="BA155" s="47">
        <v>0</v>
      </c>
      <c r="BB155" s="46" t="s">
        <v>105</v>
      </c>
      <c r="BC155" s="46" t="s">
        <v>105</v>
      </c>
      <c r="BD155" s="46" t="s">
        <v>105</v>
      </c>
    </row>
    <row r="156" spans="7:56" x14ac:dyDescent="0.3">
      <c r="G156" s="52"/>
      <c r="H156" s="48"/>
      <c r="I156" s="48"/>
      <c r="J156" s="48"/>
      <c r="K156" s="48"/>
      <c r="L156" s="48"/>
      <c r="M156" s="48"/>
      <c r="N156" s="48"/>
      <c r="O156" s="51" t="s">
        <v>105</v>
      </c>
      <c r="P156" s="50" t="s">
        <v>105</v>
      </c>
      <c r="Q156" s="48"/>
      <c r="R156" s="48"/>
      <c r="S156" s="48"/>
      <c r="T156" s="48"/>
      <c r="U156" s="48"/>
      <c r="V156" s="48"/>
      <c r="W156" s="48"/>
      <c r="X156" s="48"/>
      <c r="Y156" s="48"/>
      <c r="Z156" s="48"/>
      <c r="AA156" s="48"/>
      <c r="AB156" s="48"/>
      <c r="AC156" s="48"/>
      <c r="AD156" s="48"/>
      <c r="AE156" s="48"/>
      <c r="AF156" s="48"/>
      <c r="AG156" s="48"/>
      <c r="AH156" s="48"/>
      <c r="AI156" s="48"/>
      <c r="AJ156" s="48"/>
      <c r="AK156" s="48"/>
      <c r="AL156" s="48"/>
      <c r="AM156" s="48"/>
      <c r="AN156" s="48"/>
      <c r="AO156" s="49">
        <v>0</v>
      </c>
      <c r="AP156" s="49">
        <v>0</v>
      </c>
      <c r="AQ156" s="48"/>
      <c r="AR156" s="48"/>
      <c r="AS156" s="48"/>
      <c r="AT156" s="48"/>
      <c r="AU156" s="48"/>
      <c r="AV156" s="48"/>
      <c r="AW156" s="48"/>
      <c r="AX156" s="48"/>
      <c r="AY156" s="48"/>
      <c r="AZ156" s="48"/>
      <c r="BA156" s="47">
        <v>0</v>
      </c>
      <c r="BB156" s="46" t="s">
        <v>105</v>
      </c>
      <c r="BC156" s="46" t="s">
        <v>105</v>
      </c>
      <c r="BD156" s="46" t="s">
        <v>105</v>
      </c>
    </row>
    <row r="157" spans="7:56" x14ac:dyDescent="0.3">
      <c r="G157" s="52"/>
      <c r="H157" s="48"/>
      <c r="I157" s="48"/>
      <c r="J157" s="48"/>
      <c r="K157" s="48"/>
      <c r="L157" s="48"/>
      <c r="M157" s="48"/>
      <c r="N157" s="48"/>
      <c r="O157" s="51" t="s">
        <v>105</v>
      </c>
      <c r="P157" s="50" t="s">
        <v>105</v>
      </c>
      <c r="Q157" s="48"/>
      <c r="R157" s="48"/>
      <c r="S157" s="48"/>
      <c r="T157" s="48"/>
      <c r="U157" s="48"/>
      <c r="V157" s="48"/>
      <c r="W157" s="48"/>
      <c r="X157" s="48"/>
      <c r="Y157" s="48"/>
      <c r="Z157" s="48"/>
      <c r="AA157" s="48"/>
      <c r="AB157" s="48"/>
      <c r="AC157" s="48"/>
      <c r="AD157" s="48"/>
      <c r="AE157" s="48"/>
      <c r="AF157" s="48"/>
      <c r="AG157" s="48"/>
      <c r="AH157" s="48"/>
      <c r="AI157" s="48"/>
      <c r="AJ157" s="48"/>
      <c r="AK157" s="48"/>
      <c r="AL157" s="48"/>
      <c r="AM157" s="48"/>
      <c r="AN157" s="48"/>
      <c r="AO157" s="49">
        <v>0</v>
      </c>
      <c r="AP157" s="49">
        <v>0</v>
      </c>
      <c r="AQ157" s="48"/>
      <c r="AR157" s="48"/>
      <c r="AS157" s="48"/>
      <c r="AT157" s="48"/>
      <c r="AU157" s="48"/>
      <c r="AV157" s="48"/>
      <c r="AW157" s="48"/>
      <c r="AX157" s="48"/>
      <c r="AY157" s="48"/>
      <c r="AZ157" s="48"/>
      <c r="BA157" s="47">
        <v>0</v>
      </c>
      <c r="BB157" s="46" t="s">
        <v>105</v>
      </c>
      <c r="BC157" s="46" t="s">
        <v>105</v>
      </c>
      <c r="BD157" s="46" t="s">
        <v>105</v>
      </c>
    </row>
    <row r="158" spans="7:56" x14ac:dyDescent="0.3">
      <c r="G158" s="52"/>
      <c r="H158" s="48"/>
      <c r="I158" s="48"/>
      <c r="J158" s="48"/>
      <c r="K158" s="48"/>
      <c r="L158" s="48"/>
      <c r="M158" s="48"/>
      <c r="N158" s="48"/>
      <c r="O158" s="51" t="s">
        <v>105</v>
      </c>
      <c r="P158" s="50" t="s">
        <v>105</v>
      </c>
      <c r="Q158" s="48"/>
      <c r="R158" s="48"/>
      <c r="S158" s="48"/>
      <c r="T158" s="48"/>
      <c r="U158" s="48"/>
      <c r="V158" s="48"/>
      <c r="W158" s="48"/>
      <c r="X158" s="48"/>
      <c r="Y158" s="48"/>
      <c r="Z158" s="48"/>
      <c r="AA158" s="48"/>
      <c r="AB158" s="48"/>
      <c r="AC158" s="48"/>
      <c r="AD158" s="48"/>
      <c r="AE158" s="48"/>
      <c r="AF158" s="48"/>
      <c r="AG158" s="48"/>
      <c r="AH158" s="48"/>
      <c r="AI158" s="48"/>
      <c r="AJ158" s="48"/>
      <c r="AK158" s="48"/>
      <c r="AL158" s="48"/>
      <c r="AM158" s="48"/>
      <c r="AN158" s="48"/>
      <c r="AO158" s="49">
        <v>0</v>
      </c>
      <c r="AP158" s="49">
        <v>0</v>
      </c>
      <c r="AQ158" s="48"/>
      <c r="AR158" s="48"/>
      <c r="AS158" s="48"/>
      <c r="AT158" s="48"/>
      <c r="AU158" s="48"/>
      <c r="AV158" s="48"/>
      <c r="AW158" s="48"/>
      <c r="AX158" s="48"/>
      <c r="AY158" s="48"/>
      <c r="AZ158" s="48"/>
      <c r="BA158" s="47">
        <v>0</v>
      </c>
      <c r="BB158" s="46" t="s">
        <v>105</v>
      </c>
      <c r="BC158" s="46" t="s">
        <v>105</v>
      </c>
      <c r="BD158" s="46" t="s">
        <v>105</v>
      </c>
    </row>
    <row r="159" spans="7:56" x14ac:dyDescent="0.3">
      <c r="G159" s="52"/>
      <c r="H159" s="48"/>
      <c r="I159" s="48"/>
      <c r="J159" s="48"/>
      <c r="K159" s="48"/>
      <c r="L159" s="48"/>
      <c r="M159" s="48"/>
      <c r="N159" s="48"/>
      <c r="O159" s="51" t="s">
        <v>105</v>
      </c>
      <c r="P159" s="50" t="s">
        <v>105</v>
      </c>
      <c r="Q159" s="48"/>
      <c r="R159" s="48"/>
      <c r="S159" s="48"/>
      <c r="T159" s="48"/>
      <c r="U159" s="48"/>
      <c r="V159" s="48"/>
      <c r="W159" s="48"/>
      <c r="X159" s="48"/>
      <c r="Y159" s="48"/>
      <c r="Z159" s="48"/>
      <c r="AA159" s="48"/>
      <c r="AB159" s="48"/>
      <c r="AC159" s="48"/>
      <c r="AD159" s="48"/>
      <c r="AE159" s="48"/>
      <c r="AF159" s="48"/>
      <c r="AG159" s="48"/>
      <c r="AH159" s="48"/>
      <c r="AI159" s="48"/>
      <c r="AJ159" s="48"/>
      <c r="AK159" s="48"/>
      <c r="AL159" s="48"/>
      <c r="AM159" s="48"/>
      <c r="AN159" s="48"/>
      <c r="AO159" s="49">
        <v>0</v>
      </c>
      <c r="AP159" s="49">
        <v>0</v>
      </c>
      <c r="AQ159" s="48"/>
      <c r="AR159" s="48"/>
      <c r="AS159" s="48"/>
      <c r="AT159" s="48"/>
      <c r="AU159" s="48"/>
      <c r="AV159" s="48"/>
      <c r="AW159" s="48"/>
      <c r="AX159" s="48"/>
      <c r="AY159" s="48"/>
      <c r="AZ159" s="48"/>
      <c r="BA159" s="47">
        <v>0</v>
      </c>
      <c r="BB159" s="46" t="s">
        <v>105</v>
      </c>
      <c r="BC159" s="46" t="s">
        <v>105</v>
      </c>
      <c r="BD159" s="46" t="s">
        <v>105</v>
      </c>
    </row>
    <row r="160" spans="7:56" x14ac:dyDescent="0.3">
      <c r="G160" s="52"/>
      <c r="H160" s="48"/>
      <c r="I160" s="48"/>
      <c r="J160" s="48"/>
      <c r="K160" s="48"/>
      <c r="L160" s="48"/>
      <c r="M160" s="48"/>
      <c r="N160" s="48"/>
      <c r="O160" s="51" t="s">
        <v>105</v>
      </c>
      <c r="P160" s="50" t="s">
        <v>105</v>
      </c>
      <c r="Q160" s="48"/>
      <c r="R160" s="48"/>
      <c r="S160" s="48"/>
      <c r="T160" s="48"/>
      <c r="U160" s="48"/>
      <c r="V160" s="48"/>
      <c r="W160" s="48"/>
      <c r="X160" s="48"/>
      <c r="Y160" s="48"/>
      <c r="Z160" s="48"/>
      <c r="AA160" s="48"/>
      <c r="AB160" s="48"/>
      <c r="AC160" s="48"/>
      <c r="AD160" s="48"/>
      <c r="AE160" s="48"/>
      <c r="AF160" s="48"/>
      <c r="AG160" s="48"/>
      <c r="AH160" s="48"/>
      <c r="AI160" s="48"/>
      <c r="AJ160" s="48"/>
      <c r="AK160" s="48"/>
      <c r="AL160" s="48"/>
      <c r="AM160" s="48"/>
      <c r="AN160" s="48"/>
      <c r="AO160" s="49">
        <v>0</v>
      </c>
      <c r="AP160" s="49">
        <v>0</v>
      </c>
      <c r="AQ160" s="48"/>
      <c r="AR160" s="48"/>
      <c r="AS160" s="48"/>
      <c r="AT160" s="48"/>
      <c r="AU160" s="48"/>
      <c r="AV160" s="48"/>
      <c r="AW160" s="48"/>
      <c r="AX160" s="48"/>
      <c r="AY160" s="48"/>
      <c r="AZ160" s="48"/>
      <c r="BA160" s="47">
        <v>0</v>
      </c>
      <c r="BB160" s="46" t="s">
        <v>105</v>
      </c>
      <c r="BC160" s="46" t="s">
        <v>105</v>
      </c>
      <c r="BD160" s="46" t="s">
        <v>105</v>
      </c>
    </row>
    <row r="161" spans="7:56" x14ac:dyDescent="0.3">
      <c r="G161" s="52"/>
      <c r="H161" s="48"/>
      <c r="I161" s="48"/>
      <c r="J161" s="48"/>
      <c r="K161" s="48"/>
      <c r="L161" s="48"/>
      <c r="M161" s="48"/>
      <c r="N161" s="48"/>
      <c r="O161" s="51" t="s">
        <v>105</v>
      </c>
      <c r="P161" s="50" t="s">
        <v>105</v>
      </c>
      <c r="Q161" s="48"/>
      <c r="R161" s="48"/>
      <c r="S161" s="48"/>
      <c r="T161" s="48"/>
      <c r="U161" s="48"/>
      <c r="V161" s="48"/>
      <c r="W161" s="48"/>
      <c r="X161" s="48"/>
      <c r="Y161" s="48"/>
      <c r="Z161" s="48"/>
      <c r="AA161" s="48"/>
      <c r="AB161" s="48"/>
      <c r="AC161" s="48"/>
      <c r="AD161" s="48"/>
      <c r="AE161" s="48"/>
      <c r="AF161" s="48"/>
      <c r="AG161" s="48"/>
      <c r="AH161" s="48"/>
      <c r="AI161" s="48"/>
      <c r="AJ161" s="48"/>
      <c r="AK161" s="48"/>
      <c r="AL161" s="48"/>
      <c r="AM161" s="48"/>
      <c r="AN161" s="48"/>
      <c r="AO161" s="49">
        <v>0</v>
      </c>
      <c r="AP161" s="49">
        <v>0</v>
      </c>
      <c r="AQ161" s="48"/>
      <c r="AR161" s="48"/>
      <c r="AS161" s="48"/>
      <c r="AT161" s="48"/>
      <c r="AU161" s="48"/>
      <c r="AV161" s="48"/>
      <c r="AW161" s="48"/>
      <c r="AX161" s="48"/>
      <c r="AY161" s="48"/>
      <c r="AZ161" s="48"/>
      <c r="BA161" s="47">
        <v>0</v>
      </c>
      <c r="BB161" s="46" t="s">
        <v>105</v>
      </c>
      <c r="BC161" s="46" t="s">
        <v>105</v>
      </c>
      <c r="BD161" s="46" t="s">
        <v>105</v>
      </c>
    </row>
    <row r="162" spans="7:56" x14ac:dyDescent="0.3">
      <c r="G162" s="52"/>
      <c r="H162" s="48"/>
      <c r="I162" s="48"/>
      <c r="J162" s="48"/>
      <c r="K162" s="48"/>
      <c r="L162" s="48"/>
      <c r="M162" s="48"/>
      <c r="N162" s="48"/>
      <c r="O162" s="51" t="s">
        <v>105</v>
      </c>
      <c r="P162" s="50" t="s">
        <v>105</v>
      </c>
      <c r="Q162" s="48"/>
      <c r="R162" s="48"/>
      <c r="S162" s="48"/>
      <c r="T162" s="48"/>
      <c r="U162" s="48"/>
      <c r="V162" s="48"/>
      <c r="W162" s="48"/>
      <c r="X162" s="48"/>
      <c r="Y162" s="48"/>
      <c r="Z162" s="48"/>
      <c r="AA162" s="48"/>
      <c r="AB162" s="48"/>
      <c r="AC162" s="48"/>
      <c r="AD162" s="48"/>
      <c r="AE162" s="48"/>
      <c r="AF162" s="48"/>
      <c r="AG162" s="48"/>
      <c r="AH162" s="48"/>
      <c r="AI162" s="48"/>
      <c r="AJ162" s="48"/>
      <c r="AK162" s="48"/>
      <c r="AL162" s="48"/>
      <c r="AM162" s="48"/>
      <c r="AN162" s="48"/>
      <c r="AO162" s="49">
        <v>0</v>
      </c>
      <c r="AP162" s="49">
        <v>0</v>
      </c>
      <c r="AQ162" s="48"/>
      <c r="AR162" s="48"/>
      <c r="AS162" s="48"/>
      <c r="AT162" s="48"/>
      <c r="AU162" s="48"/>
      <c r="AV162" s="48"/>
      <c r="AW162" s="48"/>
      <c r="AX162" s="48"/>
      <c r="AY162" s="48"/>
      <c r="AZ162" s="48"/>
      <c r="BA162" s="47">
        <v>0</v>
      </c>
      <c r="BB162" s="46" t="s">
        <v>105</v>
      </c>
      <c r="BC162" s="46" t="s">
        <v>105</v>
      </c>
      <c r="BD162" s="46" t="s">
        <v>105</v>
      </c>
    </row>
    <row r="163" spans="7:56" x14ac:dyDescent="0.3">
      <c r="G163" s="52"/>
      <c r="H163" s="48"/>
      <c r="I163" s="48"/>
      <c r="J163" s="48"/>
      <c r="K163" s="48"/>
      <c r="L163" s="48"/>
      <c r="M163" s="48"/>
      <c r="N163" s="48"/>
      <c r="O163" s="51" t="s">
        <v>105</v>
      </c>
      <c r="P163" s="50" t="s">
        <v>105</v>
      </c>
      <c r="Q163" s="48"/>
      <c r="R163" s="48"/>
      <c r="S163" s="48"/>
      <c r="T163" s="48"/>
      <c r="U163" s="48"/>
      <c r="V163" s="48"/>
      <c r="W163" s="48"/>
      <c r="X163" s="48"/>
      <c r="Y163" s="48"/>
      <c r="Z163" s="48"/>
      <c r="AA163" s="48"/>
      <c r="AB163" s="48"/>
      <c r="AC163" s="48"/>
      <c r="AD163" s="48"/>
      <c r="AE163" s="48"/>
      <c r="AF163" s="48"/>
      <c r="AG163" s="48"/>
      <c r="AH163" s="48"/>
      <c r="AI163" s="48"/>
      <c r="AJ163" s="48"/>
      <c r="AK163" s="48"/>
      <c r="AL163" s="48"/>
      <c r="AM163" s="48"/>
      <c r="AN163" s="48"/>
      <c r="AO163" s="49">
        <v>0</v>
      </c>
      <c r="AP163" s="49">
        <v>0</v>
      </c>
      <c r="AQ163" s="48"/>
      <c r="AR163" s="48"/>
      <c r="AS163" s="48"/>
      <c r="AT163" s="48"/>
      <c r="AU163" s="48"/>
      <c r="AV163" s="48"/>
      <c r="AW163" s="48"/>
      <c r="AX163" s="48"/>
      <c r="AY163" s="48"/>
      <c r="AZ163" s="48"/>
      <c r="BA163" s="47">
        <v>0</v>
      </c>
      <c r="BB163" s="46" t="s">
        <v>105</v>
      </c>
      <c r="BC163" s="46" t="s">
        <v>105</v>
      </c>
      <c r="BD163" s="46" t="s">
        <v>105</v>
      </c>
    </row>
    <row r="164" spans="7:56" x14ac:dyDescent="0.3">
      <c r="G164" s="52"/>
      <c r="H164" s="48"/>
      <c r="I164" s="48"/>
      <c r="J164" s="48"/>
      <c r="K164" s="48"/>
      <c r="L164" s="48"/>
      <c r="M164" s="48"/>
      <c r="N164" s="48"/>
      <c r="O164" s="51" t="s">
        <v>105</v>
      </c>
      <c r="P164" s="50" t="s">
        <v>105</v>
      </c>
      <c r="Q164" s="48"/>
      <c r="R164" s="48"/>
      <c r="S164" s="48"/>
      <c r="T164" s="48"/>
      <c r="U164" s="48"/>
      <c r="V164" s="48"/>
      <c r="W164" s="48"/>
      <c r="X164" s="48"/>
      <c r="Y164" s="48"/>
      <c r="Z164" s="48"/>
      <c r="AA164" s="48"/>
      <c r="AB164" s="48"/>
      <c r="AC164" s="48"/>
      <c r="AD164" s="48"/>
      <c r="AE164" s="48"/>
      <c r="AF164" s="48"/>
      <c r="AG164" s="48"/>
      <c r="AH164" s="48"/>
      <c r="AI164" s="48"/>
      <c r="AJ164" s="48"/>
      <c r="AK164" s="48"/>
      <c r="AL164" s="48"/>
      <c r="AM164" s="48"/>
      <c r="AN164" s="48"/>
      <c r="AO164" s="49">
        <v>0</v>
      </c>
      <c r="AP164" s="49">
        <v>0</v>
      </c>
      <c r="AQ164" s="48"/>
      <c r="AR164" s="48"/>
      <c r="AS164" s="48"/>
      <c r="AT164" s="48"/>
      <c r="AU164" s="48"/>
      <c r="AV164" s="48"/>
      <c r="AW164" s="48"/>
      <c r="AX164" s="48"/>
      <c r="AY164" s="48"/>
      <c r="AZ164" s="48"/>
      <c r="BA164" s="47">
        <v>0</v>
      </c>
      <c r="BB164" s="46" t="s">
        <v>105</v>
      </c>
      <c r="BC164" s="46" t="s">
        <v>105</v>
      </c>
      <c r="BD164" s="46" t="s">
        <v>105</v>
      </c>
    </row>
    <row r="165" spans="7:56" x14ac:dyDescent="0.3">
      <c r="G165" s="52"/>
      <c r="H165" s="48"/>
      <c r="I165" s="48"/>
      <c r="J165" s="48"/>
      <c r="K165" s="48"/>
      <c r="L165" s="48"/>
      <c r="M165" s="48"/>
      <c r="N165" s="48"/>
      <c r="O165" s="51" t="s">
        <v>105</v>
      </c>
      <c r="P165" s="50" t="s">
        <v>105</v>
      </c>
      <c r="Q165" s="48"/>
      <c r="R165" s="48"/>
      <c r="S165" s="48"/>
      <c r="T165" s="48"/>
      <c r="U165" s="48"/>
      <c r="V165" s="48"/>
      <c r="W165" s="48"/>
      <c r="X165" s="48"/>
      <c r="Y165" s="48"/>
      <c r="Z165" s="48"/>
      <c r="AA165" s="48"/>
      <c r="AB165" s="48"/>
      <c r="AC165" s="48"/>
      <c r="AD165" s="48"/>
      <c r="AE165" s="48"/>
      <c r="AF165" s="48"/>
      <c r="AG165" s="48"/>
      <c r="AH165" s="48"/>
      <c r="AI165" s="48"/>
      <c r="AJ165" s="48"/>
      <c r="AK165" s="48"/>
      <c r="AL165" s="48"/>
      <c r="AM165" s="48"/>
      <c r="AN165" s="48"/>
      <c r="AO165" s="49">
        <v>0</v>
      </c>
      <c r="AP165" s="49">
        <v>0</v>
      </c>
      <c r="AQ165" s="48"/>
      <c r="AR165" s="48"/>
      <c r="AS165" s="48"/>
      <c r="AT165" s="48"/>
      <c r="AU165" s="48"/>
      <c r="AV165" s="48"/>
      <c r="AW165" s="48"/>
      <c r="AX165" s="48"/>
      <c r="AY165" s="48"/>
      <c r="AZ165" s="48"/>
      <c r="BA165" s="47">
        <v>0</v>
      </c>
      <c r="BB165" s="46" t="s">
        <v>105</v>
      </c>
      <c r="BC165" s="46" t="s">
        <v>105</v>
      </c>
      <c r="BD165" s="46" t="s">
        <v>105</v>
      </c>
    </row>
    <row r="166" spans="7:56" x14ac:dyDescent="0.3">
      <c r="G166" s="52"/>
      <c r="H166" s="48"/>
      <c r="I166" s="48"/>
      <c r="J166" s="48"/>
      <c r="K166" s="48"/>
      <c r="L166" s="48"/>
      <c r="M166" s="48"/>
      <c r="N166" s="48"/>
      <c r="O166" s="51" t="s">
        <v>105</v>
      </c>
      <c r="P166" s="50" t="s">
        <v>105</v>
      </c>
      <c r="Q166" s="48"/>
      <c r="R166" s="48"/>
      <c r="S166" s="48"/>
      <c r="T166" s="48"/>
      <c r="U166" s="48"/>
      <c r="V166" s="48"/>
      <c r="W166" s="48"/>
      <c r="X166" s="48"/>
      <c r="Y166" s="48"/>
      <c r="Z166" s="48"/>
      <c r="AA166" s="48"/>
      <c r="AB166" s="48"/>
      <c r="AC166" s="48"/>
      <c r="AD166" s="48"/>
      <c r="AE166" s="48"/>
      <c r="AF166" s="48"/>
      <c r="AG166" s="48"/>
      <c r="AH166" s="48"/>
      <c r="AI166" s="48"/>
      <c r="AJ166" s="48"/>
      <c r="AK166" s="48"/>
      <c r="AL166" s="48"/>
      <c r="AM166" s="48"/>
      <c r="AN166" s="48"/>
      <c r="AO166" s="49">
        <v>0</v>
      </c>
      <c r="AP166" s="49">
        <v>0</v>
      </c>
      <c r="AQ166" s="48"/>
      <c r="AR166" s="48"/>
      <c r="AS166" s="48"/>
      <c r="AT166" s="48"/>
      <c r="AU166" s="48"/>
      <c r="AV166" s="48"/>
      <c r="AW166" s="48"/>
      <c r="AX166" s="48"/>
      <c r="AY166" s="48"/>
      <c r="AZ166" s="48"/>
      <c r="BA166" s="47">
        <v>0</v>
      </c>
      <c r="BB166" s="46" t="s">
        <v>105</v>
      </c>
      <c r="BC166" s="46" t="s">
        <v>105</v>
      </c>
      <c r="BD166" s="46" t="s">
        <v>105</v>
      </c>
    </row>
    <row r="167" spans="7:56" x14ac:dyDescent="0.3">
      <c r="G167" s="52"/>
      <c r="H167" s="48"/>
      <c r="I167" s="48"/>
      <c r="J167" s="48"/>
      <c r="K167" s="48"/>
      <c r="L167" s="48"/>
      <c r="M167" s="48"/>
      <c r="N167" s="48"/>
      <c r="O167" s="51" t="s">
        <v>105</v>
      </c>
      <c r="P167" s="50" t="s">
        <v>105</v>
      </c>
      <c r="Q167" s="48"/>
      <c r="R167" s="48"/>
      <c r="S167" s="48"/>
      <c r="T167" s="48"/>
      <c r="U167" s="48"/>
      <c r="V167" s="48"/>
      <c r="W167" s="48"/>
      <c r="X167" s="48"/>
      <c r="Y167" s="48"/>
      <c r="Z167" s="48"/>
      <c r="AA167" s="48"/>
      <c r="AB167" s="48"/>
      <c r="AC167" s="48"/>
      <c r="AD167" s="48"/>
      <c r="AE167" s="48"/>
      <c r="AF167" s="48"/>
      <c r="AG167" s="48"/>
      <c r="AH167" s="48"/>
      <c r="AI167" s="48"/>
      <c r="AJ167" s="48"/>
      <c r="AK167" s="48"/>
      <c r="AL167" s="48"/>
      <c r="AM167" s="48"/>
      <c r="AN167" s="48"/>
      <c r="AO167" s="49">
        <v>0</v>
      </c>
      <c r="AP167" s="49">
        <v>0</v>
      </c>
      <c r="AQ167" s="48"/>
      <c r="AR167" s="48"/>
      <c r="AS167" s="48"/>
      <c r="AT167" s="48"/>
      <c r="AU167" s="48"/>
      <c r="AV167" s="48"/>
      <c r="AW167" s="48"/>
      <c r="AX167" s="48"/>
      <c r="AY167" s="48"/>
      <c r="AZ167" s="48"/>
      <c r="BA167" s="47">
        <v>0</v>
      </c>
      <c r="BB167" s="46" t="s">
        <v>105</v>
      </c>
      <c r="BC167" s="46" t="s">
        <v>105</v>
      </c>
      <c r="BD167" s="46" t="s">
        <v>105</v>
      </c>
    </row>
    <row r="168" spans="7:56" x14ac:dyDescent="0.3">
      <c r="G168" s="52"/>
      <c r="H168" s="48"/>
      <c r="I168" s="48"/>
      <c r="J168" s="48"/>
      <c r="K168" s="48"/>
      <c r="L168" s="48"/>
      <c r="M168" s="48"/>
      <c r="N168" s="48"/>
      <c r="O168" s="51" t="s">
        <v>105</v>
      </c>
      <c r="P168" s="50" t="s">
        <v>105</v>
      </c>
      <c r="Q168" s="48"/>
      <c r="R168" s="48"/>
      <c r="S168" s="48"/>
      <c r="T168" s="48"/>
      <c r="U168" s="48"/>
      <c r="V168" s="48"/>
      <c r="W168" s="48"/>
      <c r="X168" s="48"/>
      <c r="Y168" s="48"/>
      <c r="Z168" s="48"/>
      <c r="AA168" s="48"/>
      <c r="AB168" s="48"/>
      <c r="AC168" s="48"/>
      <c r="AD168" s="48"/>
      <c r="AE168" s="48"/>
      <c r="AF168" s="48"/>
      <c r="AG168" s="48"/>
      <c r="AH168" s="48"/>
      <c r="AI168" s="48"/>
      <c r="AJ168" s="48"/>
      <c r="AK168" s="48"/>
      <c r="AL168" s="48"/>
      <c r="AM168" s="48"/>
      <c r="AN168" s="48"/>
      <c r="AO168" s="49">
        <v>0</v>
      </c>
      <c r="AP168" s="49">
        <v>0</v>
      </c>
      <c r="AQ168" s="48"/>
      <c r="AR168" s="48"/>
      <c r="AS168" s="48"/>
      <c r="AT168" s="48"/>
      <c r="AU168" s="48"/>
      <c r="AV168" s="48"/>
      <c r="AW168" s="48"/>
      <c r="AX168" s="48"/>
      <c r="AY168" s="48"/>
      <c r="AZ168" s="48"/>
      <c r="BA168" s="47">
        <v>0</v>
      </c>
      <c r="BB168" s="46" t="s">
        <v>105</v>
      </c>
      <c r="BC168" s="46" t="s">
        <v>105</v>
      </c>
      <c r="BD168" s="46" t="s">
        <v>105</v>
      </c>
    </row>
    <row r="169" spans="7:56" x14ac:dyDescent="0.3">
      <c r="G169" s="52"/>
      <c r="H169" s="48"/>
      <c r="I169" s="48"/>
      <c r="J169" s="48"/>
      <c r="K169" s="48"/>
      <c r="L169" s="48"/>
      <c r="M169" s="48"/>
      <c r="N169" s="48"/>
      <c r="O169" s="51" t="s">
        <v>105</v>
      </c>
      <c r="P169" s="50" t="s">
        <v>105</v>
      </c>
      <c r="Q169" s="48"/>
      <c r="R169" s="48"/>
      <c r="S169" s="48"/>
      <c r="T169" s="48"/>
      <c r="U169" s="48"/>
      <c r="V169" s="48"/>
      <c r="W169" s="48"/>
      <c r="X169" s="48"/>
      <c r="Y169" s="48"/>
      <c r="Z169" s="48"/>
      <c r="AA169" s="48"/>
      <c r="AB169" s="48"/>
      <c r="AC169" s="48"/>
      <c r="AD169" s="48"/>
      <c r="AE169" s="48"/>
      <c r="AF169" s="48"/>
      <c r="AG169" s="48"/>
      <c r="AH169" s="48"/>
      <c r="AI169" s="48"/>
      <c r="AJ169" s="48"/>
      <c r="AK169" s="48"/>
      <c r="AL169" s="48"/>
      <c r="AM169" s="48"/>
      <c r="AN169" s="48"/>
      <c r="AO169" s="49">
        <v>0</v>
      </c>
      <c r="AP169" s="49">
        <v>0</v>
      </c>
      <c r="AQ169" s="48"/>
      <c r="AR169" s="48"/>
      <c r="AS169" s="48"/>
      <c r="AT169" s="48"/>
      <c r="AU169" s="48"/>
      <c r="AV169" s="48"/>
      <c r="AW169" s="48"/>
      <c r="AX169" s="48"/>
      <c r="AY169" s="48"/>
      <c r="AZ169" s="48"/>
      <c r="BA169" s="47">
        <v>0</v>
      </c>
      <c r="BB169" s="46" t="s">
        <v>105</v>
      </c>
      <c r="BC169" s="46" t="s">
        <v>105</v>
      </c>
      <c r="BD169" s="46" t="s">
        <v>105</v>
      </c>
    </row>
    <row r="170" spans="7:56" x14ac:dyDescent="0.3">
      <c r="G170" s="52"/>
      <c r="H170" s="48"/>
      <c r="I170" s="48"/>
      <c r="J170" s="48"/>
      <c r="K170" s="48"/>
      <c r="L170" s="48"/>
      <c r="M170" s="48"/>
      <c r="N170" s="48"/>
      <c r="O170" s="51" t="s">
        <v>105</v>
      </c>
      <c r="P170" s="50" t="s">
        <v>105</v>
      </c>
      <c r="Q170" s="48"/>
      <c r="R170" s="48"/>
      <c r="S170" s="48"/>
      <c r="T170" s="48"/>
      <c r="U170" s="48"/>
      <c r="V170" s="48"/>
      <c r="W170" s="48"/>
      <c r="X170" s="48"/>
      <c r="Y170" s="48"/>
      <c r="Z170" s="48"/>
      <c r="AA170" s="48"/>
      <c r="AB170" s="48"/>
      <c r="AC170" s="48"/>
      <c r="AD170" s="48"/>
      <c r="AE170" s="48"/>
      <c r="AF170" s="48"/>
      <c r="AG170" s="48"/>
      <c r="AH170" s="48"/>
      <c r="AI170" s="48"/>
      <c r="AJ170" s="48"/>
      <c r="AK170" s="48"/>
      <c r="AL170" s="48"/>
      <c r="AM170" s="48"/>
      <c r="AN170" s="48"/>
      <c r="AO170" s="49">
        <v>0</v>
      </c>
      <c r="AP170" s="49">
        <v>0</v>
      </c>
      <c r="AQ170" s="48"/>
      <c r="AR170" s="48"/>
      <c r="AS170" s="48"/>
      <c r="AT170" s="48"/>
      <c r="AU170" s="48"/>
      <c r="AV170" s="48"/>
      <c r="AW170" s="48"/>
      <c r="AX170" s="48"/>
      <c r="AY170" s="48"/>
      <c r="AZ170" s="48"/>
      <c r="BA170" s="47">
        <v>0</v>
      </c>
      <c r="BB170" s="46" t="s">
        <v>105</v>
      </c>
      <c r="BC170" s="46" t="s">
        <v>105</v>
      </c>
      <c r="BD170" s="46" t="s">
        <v>105</v>
      </c>
    </row>
    <row r="171" spans="7:56" x14ac:dyDescent="0.3">
      <c r="G171" s="52"/>
      <c r="H171" s="48"/>
      <c r="I171" s="48"/>
      <c r="J171" s="48"/>
      <c r="K171" s="48"/>
      <c r="L171" s="48"/>
      <c r="M171" s="48"/>
      <c r="N171" s="48"/>
      <c r="O171" s="51" t="s">
        <v>105</v>
      </c>
      <c r="P171" s="50" t="s">
        <v>105</v>
      </c>
      <c r="Q171" s="48"/>
      <c r="R171" s="48"/>
      <c r="S171" s="48"/>
      <c r="T171" s="48"/>
      <c r="U171" s="48"/>
      <c r="V171" s="48"/>
      <c r="W171" s="48"/>
      <c r="X171" s="48"/>
      <c r="Y171" s="48"/>
      <c r="Z171" s="48"/>
      <c r="AA171" s="48"/>
      <c r="AB171" s="48"/>
      <c r="AC171" s="48"/>
      <c r="AD171" s="48"/>
      <c r="AE171" s="48"/>
      <c r="AF171" s="48"/>
      <c r="AG171" s="48"/>
      <c r="AH171" s="48"/>
      <c r="AI171" s="48"/>
      <c r="AJ171" s="48"/>
      <c r="AK171" s="48"/>
      <c r="AL171" s="48"/>
      <c r="AM171" s="48"/>
      <c r="AN171" s="48"/>
      <c r="AO171" s="49">
        <v>0</v>
      </c>
      <c r="AP171" s="49">
        <v>0</v>
      </c>
      <c r="AQ171" s="48"/>
      <c r="AR171" s="48"/>
      <c r="AS171" s="48"/>
      <c r="AT171" s="48"/>
      <c r="AU171" s="48"/>
      <c r="AV171" s="48"/>
      <c r="AW171" s="48"/>
      <c r="AX171" s="48"/>
      <c r="AY171" s="48"/>
      <c r="AZ171" s="48"/>
      <c r="BA171" s="47">
        <v>0</v>
      </c>
      <c r="BB171" s="46" t="s">
        <v>105</v>
      </c>
      <c r="BC171" s="46" t="s">
        <v>105</v>
      </c>
      <c r="BD171" s="46" t="s">
        <v>105</v>
      </c>
    </row>
    <row r="172" spans="7:56" x14ac:dyDescent="0.3">
      <c r="G172" s="52"/>
      <c r="H172" s="48"/>
      <c r="I172" s="48"/>
      <c r="J172" s="48"/>
      <c r="K172" s="48"/>
      <c r="L172" s="48"/>
      <c r="M172" s="48"/>
      <c r="N172" s="48"/>
      <c r="O172" s="51" t="s">
        <v>105</v>
      </c>
      <c r="P172" s="50" t="s">
        <v>105</v>
      </c>
      <c r="Q172" s="48"/>
      <c r="R172" s="48"/>
      <c r="S172" s="48"/>
      <c r="T172" s="48"/>
      <c r="U172" s="48"/>
      <c r="V172" s="48"/>
      <c r="W172" s="48"/>
      <c r="X172" s="48"/>
      <c r="Y172" s="48"/>
      <c r="Z172" s="48"/>
      <c r="AA172" s="48"/>
      <c r="AB172" s="48"/>
      <c r="AC172" s="48"/>
      <c r="AD172" s="48"/>
      <c r="AE172" s="48"/>
      <c r="AF172" s="48"/>
      <c r="AG172" s="48"/>
      <c r="AH172" s="48"/>
      <c r="AI172" s="48"/>
      <c r="AJ172" s="48"/>
      <c r="AK172" s="48"/>
      <c r="AL172" s="48"/>
      <c r="AM172" s="48"/>
      <c r="AN172" s="48"/>
      <c r="AO172" s="49">
        <v>0</v>
      </c>
      <c r="AP172" s="49">
        <v>0</v>
      </c>
      <c r="AQ172" s="48"/>
      <c r="AR172" s="48"/>
      <c r="AS172" s="48"/>
      <c r="AT172" s="48"/>
      <c r="AU172" s="48"/>
      <c r="AV172" s="48"/>
      <c r="AW172" s="48"/>
      <c r="AX172" s="48"/>
      <c r="AY172" s="48"/>
      <c r="AZ172" s="48"/>
      <c r="BA172" s="47">
        <v>0</v>
      </c>
      <c r="BB172" s="46" t="s">
        <v>105</v>
      </c>
      <c r="BC172" s="46" t="s">
        <v>105</v>
      </c>
      <c r="BD172" s="46" t="s">
        <v>105</v>
      </c>
    </row>
    <row r="173" spans="7:56" x14ac:dyDescent="0.3">
      <c r="G173" s="52"/>
      <c r="H173" s="48"/>
      <c r="I173" s="48"/>
      <c r="J173" s="48"/>
      <c r="K173" s="48"/>
      <c r="L173" s="48"/>
      <c r="M173" s="48"/>
      <c r="N173" s="48"/>
      <c r="O173" s="51" t="s">
        <v>105</v>
      </c>
      <c r="P173" s="50" t="s">
        <v>105</v>
      </c>
      <c r="Q173" s="48"/>
      <c r="R173" s="48"/>
      <c r="S173" s="48"/>
      <c r="T173" s="48"/>
      <c r="U173" s="48"/>
      <c r="V173" s="48"/>
      <c r="W173" s="48"/>
      <c r="X173" s="48"/>
      <c r="Y173" s="48"/>
      <c r="Z173" s="48"/>
      <c r="AA173" s="48"/>
      <c r="AB173" s="48"/>
      <c r="AC173" s="48"/>
      <c r="AD173" s="48"/>
      <c r="AE173" s="48"/>
      <c r="AF173" s="48"/>
      <c r="AG173" s="48"/>
      <c r="AH173" s="48"/>
      <c r="AI173" s="48"/>
      <c r="AJ173" s="48"/>
      <c r="AK173" s="48"/>
      <c r="AL173" s="48"/>
      <c r="AM173" s="48"/>
      <c r="AN173" s="48"/>
      <c r="AO173" s="49">
        <v>0</v>
      </c>
      <c r="AP173" s="49">
        <v>0</v>
      </c>
      <c r="AQ173" s="48"/>
      <c r="AR173" s="48"/>
      <c r="AS173" s="48"/>
      <c r="AT173" s="48"/>
      <c r="AU173" s="48"/>
      <c r="AV173" s="48"/>
      <c r="AW173" s="48"/>
      <c r="AX173" s="48"/>
      <c r="AY173" s="48"/>
      <c r="AZ173" s="48"/>
      <c r="BA173" s="47">
        <v>0</v>
      </c>
      <c r="BB173" s="46" t="s">
        <v>105</v>
      </c>
      <c r="BC173" s="46" t="s">
        <v>105</v>
      </c>
      <c r="BD173" s="46" t="s">
        <v>105</v>
      </c>
    </row>
    <row r="174" spans="7:56" x14ac:dyDescent="0.3">
      <c r="G174" s="52"/>
      <c r="H174" s="48"/>
      <c r="I174" s="48"/>
      <c r="J174" s="48"/>
      <c r="K174" s="48"/>
      <c r="L174" s="48"/>
      <c r="M174" s="48"/>
      <c r="N174" s="48"/>
      <c r="O174" s="51" t="s">
        <v>105</v>
      </c>
      <c r="P174" s="50" t="s">
        <v>105</v>
      </c>
      <c r="Q174" s="48"/>
      <c r="R174" s="48"/>
      <c r="S174" s="48"/>
      <c r="T174" s="48"/>
      <c r="U174" s="48"/>
      <c r="V174" s="48"/>
      <c r="W174" s="48"/>
      <c r="X174" s="48"/>
      <c r="Y174" s="48"/>
      <c r="Z174" s="48"/>
      <c r="AA174" s="48"/>
      <c r="AB174" s="48"/>
      <c r="AC174" s="48"/>
      <c r="AD174" s="48"/>
      <c r="AE174" s="48"/>
      <c r="AF174" s="48"/>
      <c r="AG174" s="48"/>
      <c r="AH174" s="48"/>
      <c r="AI174" s="48"/>
      <c r="AJ174" s="48"/>
      <c r="AK174" s="48"/>
      <c r="AL174" s="48"/>
      <c r="AM174" s="48"/>
      <c r="AN174" s="48"/>
      <c r="AO174" s="49">
        <v>0</v>
      </c>
      <c r="AP174" s="49">
        <v>0</v>
      </c>
      <c r="AQ174" s="48"/>
      <c r="AR174" s="48"/>
      <c r="AS174" s="48"/>
      <c r="AT174" s="48"/>
      <c r="AU174" s="48"/>
      <c r="AV174" s="48"/>
      <c r="AW174" s="48"/>
      <c r="AX174" s="48"/>
      <c r="AY174" s="48"/>
      <c r="AZ174" s="48"/>
      <c r="BA174" s="47">
        <v>0</v>
      </c>
      <c r="BB174" s="46" t="s">
        <v>105</v>
      </c>
      <c r="BC174" s="46" t="s">
        <v>105</v>
      </c>
      <c r="BD174" s="46" t="s">
        <v>105</v>
      </c>
    </row>
    <row r="175" spans="7:56" x14ac:dyDescent="0.3">
      <c r="G175" s="52"/>
      <c r="H175" s="48"/>
      <c r="I175" s="48"/>
      <c r="J175" s="48"/>
      <c r="K175" s="48"/>
      <c r="L175" s="48"/>
      <c r="M175" s="48"/>
      <c r="N175" s="48"/>
      <c r="O175" s="51" t="s">
        <v>105</v>
      </c>
      <c r="P175" s="50" t="s">
        <v>105</v>
      </c>
      <c r="Q175" s="48"/>
      <c r="R175" s="48"/>
      <c r="S175" s="48"/>
      <c r="T175" s="48"/>
      <c r="U175" s="48"/>
      <c r="V175" s="48"/>
      <c r="W175" s="48"/>
      <c r="X175" s="48"/>
      <c r="Y175" s="48"/>
      <c r="Z175" s="48"/>
      <c r="AA175" s="48"/>
      <c r="AB175" s="48"/>
      <c r="AC175" s="48"/>
      <c r="AD175" s="48"/>
      <c r="AE175" s="48"/>
      <c r="AF175" s="48"/>
      <c r="AG175" s="48"/>
      <c r="AH175" s="48"/>
      <c r="AI175" s="48"/>
      <c r="AJ175" s="48"/>
      <c r="AK175" s="48"/>
      <c r="AL175" s="48"/>
      <c r="AM175" s="48"/>
      <c r="AN175" s="48"/>
      <c r="AO175" s="49">
        <v>0</v>
      </c>
      <c r="AP175" s="49">
        <v>0</v>
      </c>
      <c r="AQ175" s="48"/>
      <c r="AR175" s="48"/>
      <c r="AS175" s="48"/>
      <c r="AT175" s="48"/>
      <c r="AU175" s="48"/>
      <c r="AV175" s="48"/>
      <c r="AW175" s="48"/>
      <c r="AX175" s="48"/>
      <c r="AY175" s="48"/>
      <c r="AZ175" s="48"/>
      <c r="BA175" s="47">
        <v>0</v>
      </c>
      <c r="BB175" s="46" t="s">
        <v>105</v>
      </c>
      <c r="BC175" s="46" t="s">
        <v>105</v>
      </c>
      <c r="BD175" s="46" t="s">
        <v>105</v>
      </c>
    </row>
    <row r="176" spans="7:56" x14ac:dyDescent="0.3">
      <c r="G176" s="52"/>
      <c r="H176" s="48"/>
      <c r="I176" s="48"/>
      <c r="J176" s="48"/>
      <c r="K176" s="48"/>
      <c r="L176" s="48"/>
      <c r="M176" s="48"/>
      <c r="N176" s="48"/>
      <c r="O176" s="51" t="s">
        <v>105</v>
      </c>
      <c r="P176" s="50" t="s">
        <v>105</v>
      </c>
      <c r="Q176" s="48"/>
      <c r="R176" s="48"/>
      <c r="S176" s="48"/>
      <c r="T176" s="48"/>
      <c r="U176" s="48"/>
      <c r="V176" s="48"/>
      <c r="W176" s="48"/>
      <c r="X176" s="48"/>
      <c r="Y176" s="48"/>
      <c r="Z176" s="48"/>
      <c r="AA176" s="48"/>
      <c r="AB176" s="48"/>
      <c r="AC176" s="48"/>
      <c r="AD176" s="48"/>
      <c r="AE176" s="48"/>
      <c r="AF176" s="48"/>
      <c r="AG176" s="48"/>
      <c r="AH176" s="48"/>
      <c r="AI176" s="48"/>
      <c r="AJ176" s="48"/>
      <c r="AK176" s="48"/>
      <c r="AL176" s="48"/>
      <c r="AM176" s="48"/>
      <c r="AN176" s="48"/>
      <c r="AO176" s="49">
        <v>0</v>
      </c>
      <c r="AP176" s="49">
        <v>0</v>
      </c>
      <c r="AQ176" s="48"/>
      <c r="AR176" s="48"/>
      <c r="AS176" s="48"/>
      <c r="AT176" s="48"/>
      <c r="AU176" s="48"/>
      <c r="AV176" s="48"/>
      <c r="AW176" s="48"/>
      <c r="AX176" s="48"/>
      <c r="AY176" s="48"/>
      <c r="AZ176" s="48"/>
      <c r="BA176" s="47">
        <v>0</v>
      </c>
      <c r="BB176" s="46" t="s">
        <v>105</v>
      </c>
      <c r="BC176" s="46" t="s">
        <v>105</v>
      </c>
      <c r="BD176" s="46" t="s">
        <v>105</v>
      </c>
    </row>
    <row r="177" spans="7:56" x14ac:dyDescent="0.3">
      <c r="G177" s="52"/>
      <c r="H177" s="48"/>
      <c r="I177" s="48"/>
      <c r="J177" s="48"/>
      <c r="K177" s="48"/>
      <c r="L177" s="48"/>
      <c r="M177" s="48"/>
      <c r="N177" s="48"/>
      <c r="O177" s="51" t="s">
        <v>105</v>
      </c>
      <c r="P177" s="50" t="s">
        <v>105</v>
      </c>
      <c r="Q177" s="48"/>
      <c r="R177" s="48"/>
      <c r="S177" s="48"/>
      <c r="T177" s="48"/>
      <c r="U177" s="48"/>
      <c r="V177" s="48"/>
      <c r="W177" s="48"/>
      <c r="X177" s="48"/>
      <c r="Y177" s="48"/>
      <c r="Z177" s="48"/>
      <c r="AA177" s="48"/>
      <c r="AB177" s="48"/>
      <c r="AC177" s="48"/>
      <c r="AD177" s="48"/>
      <c r="AE177" s="48"/>
      <c r="AF177" s="48"/>
      <c r="AG177" s="48"/>
      <c r="AH177" s="48"/>
      <c r="AI177" s="48"/>
      <c r="AJ177" s="48"/>
      <c r="AK177" s="48"/>
      <c r="AL177" s="48"/>
      <c r="AM177" s="48"/>
      <c r="AN177" s="48"/>
      <c r="AO177" s="49">
        <v>0</v>
      </c>
      <c r="AP177" s="49">
        <v>0</v>
      </c>
      <c r="AQ177" s="48"/>
      <c r="AR177" s="48"/>
      <c r="AS177" s="48"/>
      <c r="AT177" s="48"/>
      <c r="AU177" s="48"/>
      <c r="AV177" s="48"/>
      <c r="AW177" s="48"/>
      <c r="AX177" s="48"/>
      <c r="AY177" s="48"/>
      <c r="AZ177" s="48"/>
      <c r="BA177" s="47">
        <v>0</v>
      </c>
      <c r="BB177" s="46" t="s">
        <v>105</v>
      </c>
      <c r="BC177" s="46" t="s">
        <v>105</v>
      </c>
      <c r="BD177" s="46" t="s">
        <v>105</v>
      </c>
    </row>
    <row r="178" spans="7:56" x14ac:dyDescent="0.3">
      <c r="G178" s="52"/>
      <c r="H178" s="48"/>
      <c r="I178" s="48"/>
      <c r="J178" s="48"/>
      <c r="K178" s="48"/>
      <c r="L178" s="48"/>
      <c r="M178" s="48"/>
      <c r="N178" s="48"/>
      <c r="O178" s="51" t="s">
        <v>105</v>
      </c>
      <c r="P178" s="50" t="s">
        <v>105</v>
      </c>
      <c r="Q178" s="48"/>
      <c r="R178" s="48"/>
      <c r="S178" s="48"/>
      <c r="T178" s="48"/>
      <c r="U178" s="48"/>
      <c r="V178" s="48"/>
      <c r="W178" s="48"/>
      <c r="X178" s="48"/>
      <c r="Y178" s="48"/>
      <c r="Z178" s="48"/>
      <c r="AA178" s="48"/>
      <c r="AB178" s="48"/>
      <c r="AC178" s="48"/>
      <c r="AD178" s="48"/>
      <c r="AE178" s="48"/>
      <c r="AF178" s="48"/>
      <c r="AG178" s="48"/>
      <c r="AH178" s="48"/>
      <c r="AI178" s="48"/>
      <c r="AJ178" s="48"/>
      <c r="AK178" s="48"/>
      <c r="AL178" s="48"/>
      <c r="AM178" s="48"/>
      <c r="AN178" s="48"/>
      <c r="AO178" s="49">
        <v>0</v>
      </c>
      <c r="AP178" s="49">
        <v>0</v>
      </c>
      <c r="AQ178" s="48"/>
      <c r="AR178" s="48"/>
      <c r="AS178" s="48"/>
      <c r="AT178" s="48"/>
      <c r="AU178" s="48"/>
      <c r="AV178" s="48"/>
      <c r="AW178" s="48"/>
      <c r="AX178" s="48"/>
      <c r="AY178" s="48"/>
      <c r="AZ178" s="48"/>
      <c r="BA178" s="47">
        <v>0</v>
      </c>
      <c r="BB178" s="46" t="s">
        <v>105</v>
      </c>
      <c r="BC178" s="46" t="s">
        <v>105</v>
      </c>
      <c r="BD178" s="46" t="s">
        <v>105</v>
      </c>
    </row>
    <row r="179" spans="7:56" x14ac:dyDescent="0.3">
      <c r="G179" s="52"/>
      <c r="H179" s="48"/>
      <c r="I179" s="48"/>
      <c r="J179" s="48"/>
      <c r="K179" s="48"/>
      <c r="L179" s="48"/>
      <c r="M179" s="48"/>
      <c r="N179" s="48"/>
      <c r="O179" s="51" t="s">
        <v>105</v>
      </c>
      <c r="P179" s="50" t="s">
        <v>105</v>
      </c>
      <c r="Q179" s="48"/>
      <c r="R179" s="48"/>
      <c r="S179" s="48"/>
      <c r="T179" s="48"/>
      <c r="U179" s="48"/>
      <c r="V179" s="48"/>
      <c r="W179" s="48"/>
      <c r="X179" s="48"/>
      <c r="Y179" s="48"/>
      <c r="Z179" s="48"/>
      <c r="AA179" s="48"/>
      <c r="AB179" s="48"/>
      <c r="AC179" s="48"/>
      <c r="AD179" s="48"/>
      <c r="AE179" s="48"/>
      <c r="AF179" s="48"/>
      <c r="AG179" s="48"/>
      <c r="AH179" s="48"/>
      <c r="AI179" s="48"/>
      <c r="AJ179" s="48"/>
      <c r="AK179" s="48"/>
      <c r="AL179" s="48"/>
      <c r="AM179" s="48"/>
      <c r="AN179" s="48"/>
      <c r="AO179" s="49">
        <v>0</v>
      </c>
      <c r="AP179" s="49">
        <v>0</v>
      </c>
      <c r="AQ179" s="48"/>
      <c r="AR179" s="48"/>
      <c r="AS179" s="48"/>
      <c r="AT179" s="48"/>
      <c r="AU179" s="48"/>
      <c r="AV179" s="48"/>
      <c r="AW179" s="48"/>
      <c r="AX179" s="48"/>
      <c r="AY179" s="48"/>
      <c r="AZ179" s="48"/>
      <c r="BA179" s="47">
        <v>0</v>
      </c>
      <c r="BB179" s="46" t="s">
        <v>105</v>
      </c>
      <c r="BC179" s="46" t="s">
        <v>105</v>
      </c>
      <c r="BD179" s="46" t="s">
        <v>105</v>
      </c>
    </row>
    <row r="180" spans="7:56" x14ac:dyDescent="0.3">
      <c r="G180" s="52"/>
      <c r="H180" s="48"/>
      <c r="I180" s="48"/>
      <c r="J180" s="48"/>
      <c r="K180" s="48"/>
      <c r="L180" s="48"/>
      <c r="M180" s="48"/>
      <c r="N180" s="48"/>
      <c r="O180" s="51" t="s">
        <v>105</v>
      </c>
      <c r="P180" s="50" t="s">
        <v>105</v>
      </c>
      <c r="Q180" s="48"/>
      <c r="R180" s="48"/>
      <c r="S180" s="48"/>
      <c r="T180" s="48"/>
      <c r="U180" s="48"/>
      <c r="V180" s="48"/>
      <c r="W180" s="48"/>
      <c r="X180" s="48"/>
      <c r="Y180" s="48"/>
      <c r="Z180" s="48"/>
      <c r="AA180" s="48"/>
      <c r="AB180" s="48"/>
      <c r="AC180" s="48"/>
      <c r="AD180" s="48"/>
      <c r="AE180" s="48"/>
      <c r="AF180" s="48"/>
      <c r="AG180" s="48"/>
      <c r="AH180" s="48"/>
      <c r="AI180" s="48"/>
      <c r="AJ180" s="48"/>
      <c r="AK180" s="48"/>
      <c r="AL180" s="48"/>
      <c r="AM180" s="48"/>
      <c r="AN180" s="48"/>
      <c r="AO180" s="49">
        <v>0</v>
      </c>
      <c r="AP180" s="49">
        <v>0</v>
      </c>
      <c r="AQ180" s="48"/>
      <c r="AR180" s="48"/>
      <c r="AS180" s="48"/>
      <c r="AT180" s="48"/>
      <c r="AU180" s="48"/>
      <c r="AV180" s="48"/>
      <c r="AW180" s="48"/>
      <c r="AX180" s="48"/>
      <c r="AY180" s="48"/>
      <c r="AZ180" s="48"/>
      <c r="BA180" s="47">
        <v>0</v>
      </c>
      <c r="BB180" s="46" t="s">
        <v>105</v>
      </c>
      <c r="BC180" s="46" t="s">
        <v>105</v>
      </c>
      <c r="BD180" s="46" t="s">
        <v>105</v>
      </c>
    </row>
    <row r="181" spans="7:56" x14ac:dyDescent="0.3">
      <c r="G181" s="52"/>
      <c r="H181" s="48"/>
      <c r="I181" s="48"/>
      <c r="J181" s="48"/>
      <c r="K181" s="48"/>
      <c r="L181" s="48"/>
      <c r="M181" s="48"/>
      <c r="N181" s="48"/>
      <c r="O181" s="51" t="s">
        <v>105</v>
      </c>
      <c r="P181" s="50" t="s">
        <v>105</v>
      </c>
      <c r="Q181" s="48"/>
      <c r="R181" s="48"/>
      <c r="S181" s="48"/>
      <c r="T181" s="48"/>
      <c r="U181" s="48"/>
      <c r="V181" s="48"/>
      <c r="W181" s="48"/>
      <c r="X181" s="48"/>
      <c r="Y181" s="48"/>
      <c r="Z181" s="48"/>
      <c r="AA181" s="48"/>
      <c r="AB181" s="48"/>
      <c r="AC181" s="48"/>
      <c r="AD181" s="48"/>
      <c r="AE181" s="48"/>
      <c r="AF181" s="48"/>
      <c r="AG181" s="48"/>
      <c r="AH181" s="48"/>
      <c r="AI181" s="48"/>
      <c r="AJ181" s="48"/>
      <c r="AK181" s="48"/>
      <c r="AL181" s="48"/>
      <c r="AM181" s="48"/>
      <c r="AN181" s="48"/>
      <c r="AO181" s="49">
        <v>0</v>
      </c>
      <c r="AP181" s="49">
        <v>0</v>
      </c>
      <c r="AQ181" s="48"/>
      <c r="AR181" s="48"/>
      <c r="AS181" s="48"/>
      <c r="AT181" s="48"/>
      <c r="AU181" s="48"/>
      <c r="AV181" s="48"/>
      <c r="AW181" s="48"/>
      <c r="AX181" s="48"/>
      <c r="AY181" s="48"/>
      <c r="AZ181" s="48"/>
      <c r="BA181" s="47">
        <v>0</v>
      </c>
      <c r="BB181" s="46" t="s">
        <v>105</v>
      </c>
      <c r="BC181" s="46" t="s">
        <v>105</v>
      </c>
      <c r="BD181" s="46" t="s">
        <v>105</v>
      </c>
    </row>
    <row r="182" spans="7:56" x14ac:dyDescent="0.3">
      <c r="G182" s="52"/>
      <c r="H182" s="48"/>
      <c r="I182" s="48"/>
      <c r="J182" s="48"/>
      <c r="K182" s="48"/>
      <c r="L182" s="48"/>
      <c r="M182" s="48"/>
      <c r="N182" s="48"/>
      <c r="O182" s="51" t="s">
        <v>105</v>
      </c>
      <c r="P182" s="50" t="s">
        <v>105</v>
      </c>
      <c r="Q182" s="48"/>
      <c r="R182" s="48"/>
      <c r="S182" s="48"/>
      <c r="T182" s="48"/>
      <c r="U182" s="48"/>
      <c r="V182" s="48"/>
      <c r="W182" s="48"/>
      <c r="X182" s="48"/>
      <c r="Y182" s="48"/>
      <c r="Z182" s="48"/>
      <c r="AA182" s="48"/>
      <c r="AB182" s="48"/>
      <c r="AC182" s="48"/>
      <c r="AD182" s="48"/>
      <c r="AE182" s="48"/>
      <c r="AF182" s="48"/>
      <c r="AG182" s="48"/>
      <c r="AH182" s="48"/>
      <c r="AI182" s="48"/>
      <c r="AJ182" s="48"/>
      <c r="AK182" s="48"/>
      <c r="AL182" s="48"/>
      <c r="AM182" s="48"/>
      <c r="AN182" s="48"/>
      <c r="AO182" s="49">
        <v>0</v>
      </c>
      <c r="AP182" s="49">
        <v>0</v>
      </c>
      <c r="AQ182" s="48"/>
      <c r="AR182" s="48"/>
      <c r="AS182" s="48"/>
      <c r="AT182" s="48"/>
      <c r="AU182" s="48"/>
      <c r="AV182" s="48"/>
      <c r="AW182" s="48"/>
      <c r="AX182" s="48"/>
      <c r="AY182" s="48"/>
      <c r="AZ182" s="48"/>
      <c r="BA182" s="47">
        <v>0</v>
      </c>
      <c r="BB182" s="46" t="s">
        <v>105</v>
      </c>
      <c r="BC182" s="46" t="s">
        <v>105</v>
      </c>
      <c r="BD182" s="46" t="s">
        <v>105</v>
      </c>
    </row>
    <row r="183" spans="7:56" x14ac:dyDescent="0.3">
      <c r="G183" s="52"/>
      <c r="H183" s="48"/>
      <c r="I183" s="48"/>
      <c r="J183" s="48"/>
      <c r="K183" s="48"/>
      <c r="L183" s="48"/>
      <c r="M183" s="48"/>
      <c r="N183" s="48"/>
      <c r="O183" s="51" t="s">
        <v>105</v>
      </c>
      <c r="P183" s="50" t="s">
        <v>105</v>
      </c>
      <c r="Q183" s="48"/>
      <c r="R183" s="48"/>
      <c r="S183" s="48"/>
      <c r="T183" s="48"/>
      <c r="U183" s="48"/>
      <c r="V183" s="48"/>
      <c r="W183" s="48"/>
      <c r="X183" s="48"/>
      <c r="Y183" s="48"/>
      <c r="Z183" s="48"/>
      <c r="AA183" s="48"/>
      <c r="AB183" s="48"/>
      <c r="AC183" s="48"/>
      <c r="AD183" s="48"/>
      <c r="AE183" s="48"/>
      <c r="AF183" s="48"/>
      <c r="AG183" s="48"/>
      <c r="AH183" s="48"/>
      <c r="AI183" s="48"/>
      <c r="AJ183" s="48"/>
      <c r="AK183" s="48"/>
      <c r="AL183" s="48"/>
      <c r="AM183" s="48"/>
      <c r="AN183" s="48"/>
      <c r="AO183" s="49">
        <v>0</v>
      </c>
      <c r="AP183" s="49">
        <v>0</v>
      </c>
      <c r="AQ183" s="48"/>
      <c r="AR183" s="48"/>
      <c r="AS183" s="48"/>
      <c r="AT183" s="48"/>
      <c r="AU183" s="48"/>
      <c r="AV183" s="48"/>
      <c r="AW183" s="48"/>
      <c r="AX183" s="48"/>
      <c r="AY183" s="48"/>
      <c r="AZ183" s="48"/>
      <c r="BA183" s="47">
        <v>0</v>
      </c>
      <c r="BB183" s="46" t="s">
        <v>105</v>
      </c>
      <c r="BC183" s="46" t="s">
        <v>105</v>
      </c>
      <c r="BD183" s="46" t="s">
        <v>105</v>
      </c>
    </row>
    <row r="184" spans="7:56" x14ac:dyDescent="0.3">
      <c r="G184" s="52"/>
      <c r="H184" s="48"/>
      <c r="I184" s="48"/>
      <c r="J184" s="48"/>
      <c r="K184" s="48"/>
      <c r="L184" s="48"/>
      <c r="M184" s="48"/>
      <c r="N184" s="48"/>
      <c r="O184" s="51" t="s">
        <v>105</v>
      </c>
      <c r="P184" s="50" t="s">
        <v>105</v>
      </c>
      <c r="Q184" s="48"/>
      <c r="R184" s="48"/>
      <c r="S184" s="48"/>
      <c r="T184" s="48"/>
      <c r="U184" s="48"/>
      <c r="V184" s="48"/>
      <c r="W184" s="48"/>
      <c r="X184" s="48"/>
      <c r="Y184" s="48"/>
      <c r="Z184" s="48"/>
      <c r="AA184" s="48"/>
      <c r="AB184" s="48"/>
      <c r="AC184" s="48"/>
      <c r="AD184" s="48"/>
      <c r="AE184" s="48"/>
      <c r="AF184" s="48"/>
      <c r="AG184" s="48"/>
      <c r="AH184" s="48"/>
      <c r="AI184" s="48"/>
      <c r="AJ184" s="48"/>
      <c r="AK184" s="48"/>
      <c r="AL184" s="48"/>
      <c r="AM184" s="48"/>
      <c r="AN184" s="48"/>
      <c r="AO184" s="49">
        <v>0</v>
      </c>
      <c r="AP184" s="49">
        <v>0</v>
      </c>
      <c r="AQ184" s="48"/>
      <c r="AR184" s="48"/>
      <c r="AS184" s="48"/>
      <c r="AT184" s="48"/>
      <c r="AU184" s="48"/>
      <c r="AV184" s="48"/>
      <c r="AW184" s="48"/>
      <c r="AX184" s="48"/>
      <c r="AY184" s="48"/>
      <c r="AZ184" s="48"/>
      <c r="BA184" s="47">
        <v>0</v>
      </c>
      <c r="BB184" s="46" t="s">
        <v>105</v>
      </c>
      <c r="BC184" s="46" t="s">
        <v>105</v>
      </c>
      <c r="BD184" s="46" t="s">
        <v>105</v>
      </c>
    </row>
    <row r="185" spans="7:56" x14ac:dyDescent="0.3">
      <c r="G185" s="52"/>
      <c r="H185" s="48"/>
      <c r="I185" s="48"/>
      <c r="J185" s="48"/>
      <c r="K185" s="48"/>
      <c r="L185" s="48"/>
      <c r="M185" s="48"/>
      <c r="N185" s="48"/>
      <c r="O185" s="51" t="s">
        <v>105</v>
      </c>
      <c r="P185" s="50" t="s">
        <v>105</v>
      </c>
      <c r="Q185" s="48"/>
      <c r="R185" s="48"/>
      <c r="S185" s="48"/>
      <c r="T185" s="48"/>
      <c r="U185" s="48"/>
      <c r="V185" s="48"/>
      <c r="W185" s="48"/>
      <c r="X185" s="48"/>
      <c r="Y185" s="48"/>
      <c r="Z185" s="48"/>
      <c r="AA185" s="48"/>
      <c r="AB185" s="48"/>
      <c r="AC185" s="48"/>
      <c r="AD185" s="48"/>
      <c r="AE185" s="48"/>
      <c r="AF185" s="48"/>
      <c r="AG185" s="48"/>
      <c r="AH185" s="48"/>
      <c r="AI185" s="48"/>
      <c r="AJ185" s="48"/>
      <c r="AK185" s="48"/>
      <c r="AL185" s="48"/>
      <c r="AM185" s="48"/>
      <c r="AN185" s="48"/>
      <c r="AO185" s="49">
        <v>0</v>
      </c>
      <c r="AP185" s="49">
        <v>0</v>
      </c>
      <c r="AQ185" s="48"/>
      <c r="AR185" s="48"/>
      <c r="AS185" s="48"/>
      <c r="AT185" s="48"/>
      <c r="AU185" s="48"/>
      <c r="AV185" s="48"/>
      <c r="AW185" s="48"/>
      <c r="AX185" s="48"/>
      <c r="AY185" s="48"/>
      <c r="AZ185" s="48"/>
      <c r="BA185" s="47">
        <v>0</v>
      </c>
      <c r="BB185" s="46" t="s">
        <v>105</v>
      </c>
      <c r="BC185" s="46" t="s">
        <v>105</v>
      </c>
      <c r="BD185" s="46" t="s">
        <v>105</v>
      </c>
    </row>
    <row r="186" spans="7:56" x14ac:dyDescent="0.3">
      <c r="G186" s="52"/>
      <c r="H186" s="48"/>
      <c r="I186" s="48"/>
      <c r="J186" s="48"/>
      <c r="K186" s="48"/>
      <c r="L186" s="48"/>
      <c r="M186" s="48"/>
      <c r="N186" s="48"/>
      <c r="O186" s="51" t="s">
        <v>105</v>
      </c>
      <c r="P186" s="50" t="s">
        <v>105</v>
      </c>
      <c r="Q186" s="48"/>
      <c r="R186" s="48"/>
      <c r="S186" s="48"/>
      <c r="T186" s="48"/>
      <c r="U186" s="48"/>
      <c r="V186" s="48"/>
      <c r="W186" s="48"/>
      <c r="X186" s="48"/>
      <c r="Y186" s="48"/>
      <c r="Z186" s="48"/>
      <c r="AA186" s="48"/>
      <c r="AB186" s="48"/>
      <c r="AC186" s="48"/>
      <c r="AD186" s="48"/>
      <c r="AE186" s="48"/>
      <c r="AF186" s="48"/>
      <c r="AG186" s="48"/>
      <c r="AH186" s="48"/>
      <c r="AI186" s="48"/>
      <c r="AJ186" s="48"/>
      <c r="AK186" s="48"/>
      <c r="AL186" s="48"/>
      <c r="AM186" s="48"/>
      <c r="AN186" s="48"/>
      <c r="AO186" s="49">
        <v>0</v>
      </c>
      <c r="AP186" s="49">
        <v>0</v>
      </c>
      <c r="AQ186" s="48"/>
      <c r="AR186" s="48"/>
      <c r="AS186" s="48"/>
      <c r="AT186" s="48"/>
      <c r="AU186" s="48"/>
      <c r="AV186" s="48"/>
      <c r="AW186" s="48"/>
      <c r="AX186" s="48"/>
      <c r="AY186" s="48"/>
      <c r="AZ186" s="48"/>
      <c r="BA186" s="47">
        <v>0</v>
      </c>
      <c r="BB186" s="46" t="s">
        <v>105</v>
      </c>
      <c r="BC186" s="46" t="s">
        <v>105</v>
      </c>
      <c r="BD186" s="46" t="s">
        <v>105</v>
      </c>
    </row>
    <row r="187" spans="7:56" x14ac:dyDescent="0.3">
      <c r="G187" s="52"/>
      <c r="H187" s="48"/>
      <c r="I187" s="48"/>
      <c r="J187" s="48"/>
      <c r="K187" s="48"/>
      <c r="L187" s="48"/>
      <c r="M187" s="48"/>
      <c r="N187" s="48"/>
      <c r="O187" s="51" t="s">
        <v>105</v>
      </c>
      <c r="P187" s="50" t="s">
        <v>105</v>
      </c>
      <c r="Q187" s="48"/>
      <c r="R187" s="48"/>
      <c r="S187" s="48"/>
      <c r="T187" s="48"/>
      <c r="U187" s="48"/>
      <c r="V187" s="48"/>
      <c r="W187" s="48"/>
      <c r="X187" s="48"/>
      <c r="Y187" s="48"/>
      <c r="Z187" s="48"/>
      <c r="AA187" s="48"/>
      <c r="AB187" s="48"/>
      <c r="AC187" s="48"/>
      <c r="AD187" s="48"/>
      <c r="AE187" s="48"/>
      <c r="AF187" s="48"/>
      <c r="AG187" s="48"/>
      <c r="AH187" s="48"/>
      <c r="AI187" s="48"/>
      <c r="AJ187" s="48"/>
      <c r="AK187" s="48"/>
      <c r="AL187" s="48"/>
      <c r="AM187" s="48"/>
      <c r="AN187" s="48"/>
      <c r="AO187" s="49">
        <v>0</v>
      </c>
      <c r="AP187" s="49">
        <v>0</v>
      </c>
      <c r="AQ187" s="48"/>
      <c r="AR187" s="48"/>
      <c r="AS187" s="48"/>
      <c r="AT187" s="48"/>
      <c r="AU187" s="48"/>
      <c r="AV187" s="48"/>
      <c r="AW187" s="48"/>
      <c r="AX187" s="48"/>
      <c r="AY187" s="48"/>
      <c r="AZ187" s="48"/>
      <c r="BA187" s="47">
        <v>0</v>
      </c>
      <c r="BB187" s="46" t="s">
        <v>105</v>
      </c>
      <c r="BC187" s="46" t="s">
        <v>105</v>
      </c>
      <c r="BD187" s="46" t="s">
        <v>105</v>
      </c>
    </row>
    <row r="188" spans="7:56" x14ac:dyDescent="0.3">
      <c r="G188" s="52"/>
      <c r="H188" s="48"/>
      <c r="I188" s="48"/>
      <c r="J188" s="48"/>
      <c r="K188" s="48"/>
      <c r="L188" s="48"/>
      <c r="M188" s="48"/>
      <c r="N188" s="48"/>
      <c r="O188" s="51" t="s">
        <v>105</v>
      </c>
      <c r="P188" s="50" t="s">
        <v>105</v>
      </c>
      <c r="Q188" s="48"/>
      <c r="R188" s="48"/>
      <c r="S188" s="48"/>
      <c r="T188" s="48"/>
      <c r="U188" s="48"/>
      <c r="V188" s="48"/>
      <c r="W188" s="48"/>
      <c r="X188" s="48"/>
      <c r="Y188" s="48"/>
      <c r="Z188" s="48"/>
      <c r="AA188" s="48"/>
      <c r="AB188" s="48"/>
      <c r="AC188" s="48"/>
      <c r="AD188" s="48"/>
      <c r="AE188" s="48"/>
      <c r="AF188" s="48"/>
      <c r="AG188" s="48"/>
      <c r="AH188" s="48"/>
      <c r="AI188" s="48"/>
      <c r="AJ188" s="48"/>
      <c r="AK188" s="48"/>
      <c r="AL188" s="48"/>
      <c r="AM188" s="48"/>
      <c r="AN188" s="48"/>
      <c r="AO188" s="49">
        <v>0</v>
      </c>
      <c r="AP188" s="49">
        <v>0</v>
      </c>
      <c r="AQ188" s="48"/>
      <c r="AR188" s="48"/>
      <c r="AS188" s="48"/>
      <c r="AT188" s="48"/>
      <c r="AU188" s="48"/>
      <c r="AV188" s="48"/>
      <c r="AW188" s="48"/>
      <c r="AX188" s="48"/>
      <c r="AY188" s="48"/>
      <c r="AZ188" s="48"/>
      <c r="BA188" s="47">
        <v>0</v>
      </c>
      <c r="BB188" s="46" t="s">
        <v>105</v>
      </c>
      <c r="BC188" s="46" t="s">
        <v>105</v>
      </c>
      <c r="BD188" s="46" t="s">
        <v>105</v>
      </c>
    </row>
    <row r="189" spans="7:56" x14ac:dyDescent="0.3">
      <c r="G189" s="52"/>
      <c r="H189" s="48"/>
      <c r="I189" s="48"/>
      <c r="J189" s="48"/>
      <c r="K189" s="48"/>
      <c r="L189" s="48"/>
      <c r="M189" s="48"/>
      <c r="N189" s="48"/>
      <c r="O189" s="51" t="s">
        <v>105</v>
      </c>
      <c r="P189" s="50" t="s">
        <v>105</v>
      </c>
      <c r="Q189" s="48"/>
      <c r="R189" s="48"/>
      <c r="S189" s="48"/>
      <c r="T189" s="48"/>
      <c r="U189" s="48"/>
      <c r="V189" s="48"/>
      <c r="W189" s="48"/>
      <c r="X189" s="48"/>
      <c r="Y189" s="48"/>
      <c r="Z189" s="48"/>
      <c r="AA189" s="48"/>
      <c r="AB189" s="48"/>
      <c r="AC189" s="48"/>
      <c r="AD189" s="48"/>
      <c r="AE189" s="48"/>
      <c r="AF189" s="48"/>
      <c r="AG189" s="48"/>
      <c r="AH189" s="48"/>
      <c r="AI189" s="48"/>
      <c r="AJ189" s="48"/>
      <c r="AK189" s="48"/>
      <c r="AL189" s="48"/>
      <c r="AM189" s="48"/>
      <c r="AN189" s="48"/>
      <c r="AO189" s="49">
        <v>0</v>
      </c>
      <c r="AP189" s="49">
        <v>0</v>
      </c>
      <c r="AQ189" s="48"/>
      <c r="AR189" s="48"/>
      <c r="AS189" s="48"/>
      <c r="AT189" s="48"/>
      <c r="AU189" s="48"/>
      <c r="AV189" s="48"/>
      <c r="AW189" s="48"/>
      <c r="AX189" s="48"/>
      <c r="AY189" s="48"/>
      <c r="AZ189" s="48"/>
      <c r="BA189" s="47">
        <v>0</v>
      </c>
      <c r="BB189" s="46" t="s">
        <v>105</v>
      </c>
      <c r="BC189" s="46" t="s">
        <v>105</v>
      </c>
      <c r="BD189" s="46" t="s">
        <v>105</v>
      </c>
    </row>
    <row r="190" spans="7:56" x14ac:dyDescent="0.3">
      <c r="G190" s="52"/>
      <c r="H190" s="48"/>
      <c r="I190" s="48"/>
      <c r="J190" s="48"/>
      <c r="K190" s="48"/>
      <c r="L190" s="48"/>
      <c r="M190" s="48"/>
      <c r="N190" s="48"/>
      <c r="O190" s="51" t="s">
        <v>105</v>
      </c>
      <c r="P190" s="50" t="s">
        <v>105</v>
      </c>
      <c r="Q190" s="48"/>
      <c r="R190" s="48"/>
      <c r="S190" s="48"/>
      <c r="T190" s="48"/>
      <c r="U190" s="48"/>
      <c r="V190" s="48"/>
      <c r="W190" s="48"/>
      <c r="X190" s="48"/>
      <c r="Y190" s="48"/>
      <c r="Z190" s="48"/>
      <c r="AA190" s="48"/>
      <c r="AB190" s="48"/>
      <c r="AC190" s="48"/>
      <c r="AD190" s="48"/>
      <c r="AE190" s="48"/>
      <c r="AF190" s="48"/>
      <c r="AG190" s="48"/>
      <c r="AH190" s="48"/>
      <c r="AI190" s="48"/>
      <c r="AJ190" s="48"/>
      <c r="AK190" s="48"/>
      <c r="AL190" s="48"/>
      <c r="AM190" s="48"/>
      <c r="AN190" s="48"/>
      <c r="AO190" s="49">
        <v>0</v>
      </c>
      <c r="AP190" s="49">
        <v>0</v>
      </c>
      <c r="AQ190" s="48"/>
      <c r="AR190" s="48"/>
      <c r="AS190" s="48"/>
      <c r="AT190" s="48"/>
      <c r="AU190" s="48"/>
      <c r="AV190" s="48"/>
      <c r="AW190" s="48"/>
      <c r="AX190" s="48"/>
      <c r="AY190" s="48"/>
      <c r="AZ190" s="48"/>
      <c r="BA190" s="47">
        <v>0</v>
      </c>
      <c r="BB190" s="46" t="s">
        <v>105</v>
      </c>
      <c r="BC190" s="46" t="s">
        <v>105</v>
      </c>
      <c r="BD190" s="46" t="s">
        <v>105</v>
      </c>
    </row>
    <row r="191" spans="7:56" x14ac:dyDescent="0.3">
      <c r="G191" s="52"/>
      <c r="H191" s="48"/>
      <c r="I191" s="48"/>
      <c r="J191" s="48"/>
      <c r="K191" s="48"/>
      <c r="L191" s="48"/>
      <c r="M191" s="48"/>
      <c r="N191" s="48"/>
      <c r="O191" s="51" t="s">
        <v>105</v>
      </c>
      <c r="P191" s="50" t="s">
        <v>105</v>
      </c>
      <c r="Q191" s="48"/>
      <c r="R191" s="48"/>
      <c r="S191" s="48"/>
      <c r="T191" s="48"/>
      <c r="U191" s="48"/>
      <c r="V191" s="48"/>
      <c r="W191" s="48"/>
      <c r="X191" s="48"/>
      <c r="Y191" s="48"/>
      <c r="Z191" s="48"/>
      <c r="AA191" s="48"/>
      <c r="AB191" s="48"/>
      <c r="AC191" s="48"/>
      <c r="AD191" s="48"/>
      <c r="AE191" s="48"/>
      <c r="AF191" s="48"/>
      <c r="AG191" s="48"/>
      <c r="AH191" s="48"/>
      <c r="AI191" s="48"/>
      <c r="AJ191" s="48"/>
      <c r="AK191" s="48"/>
      <c r="AL191" s="48"/>
      <c r="AM191" s="48"/>
      <c r="AN191" s="48"/>
      <c r="AO191" s="49">
        <v>0</v>
      </c>
      <c r="AP191" s="49">
        <v>0</v>
      </c>
      <c r="AQ191" s="48"/>
      <c r="AR191" s="48"/>
      <c r="AS191" s="48"/>
      <c r="AT191" s="48"/>
      <c r="AU191" s="48"/>
      <c r="AV191" s="48"/>
      <c r="AW191" s="48"/>
      <c r="AX191" s="48"/>
      <c r="AY191" s="48"/>
      <c r="AZ191" s="48"/>
      <c r="BA191" s="47">
        <v>0</v>
      </c>
      <c r="BB191" s="46" t="s">
        <v>105</v>
      </c>
      <c r="BC191" s="46" t="s">
        <v>105</v>
      </c>
      <c r="BD191" s="46" t="s">
        <v>105</v>
      </c>
    </row>
    <row r="192" spans="7:56" x14ac:dyDescent="0.3">
      <c r="G192" s="52"/>
      <c r="H192" s="48"/>
      <c r="I192" s="48"/>
      <c r="J192" s="48"/>
      <c r="K192" s="48"/>
      <c r="L192" s="48"/>
      <c r="M192" s="48"/>
      <c r="N192" s="48"/>
      <c r="O192" s="51" t="s">
        <v>105</v>
      </c>
      <c r="P192" s="50" t="s">
        <v>105</v>
      </c>
      <c r="Q192" s="48"/>
      <c r="R192" s="48"/>
      <c r="S192" s="48"/>
      <c r="T192" s="48"/>
      <c r="U192" s="48"/>
      <c r="V192" s="48"/>
      <c r="W192" s="48"/>
      <c r="X192" s="48"/>
      <c r="Y192" s="48"/>
      <c r="Z192" s="48"/>
      <c r="AA192" s="48"/>
      <c r="AB192" s="48"/>
      <c r="AC192" s="48"/>
      <c r="AD192" s="48"/>
      <c r="AE192" s="48"/>
      <c r="AF192" s="48"/>
      <c r="AG192" s="48"/>
      <c r="AH192" s="48"/>
      <c r="AI192" s="48"/>
      <c r="AJ192" s="48"/>
      <c r="AK192" s="48"/>
      <c r="AL192" s="48"/>
      <c r="AM192" s="48"/>
      <c r="AN192" s="48"/>
      <c r="AO192" s="49">
        <v>0</v>
      </c>
      <c r="AP192" s="49">
        <v>0</v>
      </c>
      <c r="AQ192" s="48"/>
      <c r="AR192" s="48"/>
      <c r="AS192" s="48"/>
      <c r="AT192" s="48"/>
      <c r="AU192" s="48"/>
      <c r="AV192" s="48"/>
      <c r="AW192" s="48"/>
      <c r="AX192" s="48"/>
      <c r="AY192" s="48"/>
      <c r="AZ192" s="48"/>
      <c r="BA192" s="47">
        <v>0</v>
      </c>
      <c r="BB192" s="46" t="s">
        <v>105</v>
      </c>
      <c r="BC192" s="46" t="s">
        <v>105</v>
      </c>
      <c r="BD192" s="46" t="s">
        <v>105</v>
      </c>
    </row>
    <row r="193" spans="7:56" x14ac:dyDescent="0.3">
      <c r="G193" s="52"/>
      <c r="H193" s="48"/>
      <c r="I193" s="48"/>
      <c r="J193" s="48"/>
      <c r="K193" s="48"/>
      <c r="L193" s="48"/>
      <c r="M193" s="48"/>
      <c r="N193" s="48"/>
      <c r="O193" s="51" t="s">
        <v>105</v>
      </c>
      <c r="P193" s="50" t="s">
        <v>105</v>
      </c>
      <c r="Q193" s="48"/>
      <c r="R193" s="48"/>
      <c r="S193" s="48"/>
      <c r="T193" s="48"/>
      <c r="U193" s="48"/>
      <c r="V193" s="48"/>
      <c r="W193" s="48"/>
      <c r="X193" s="48"/>
      <c r="Y193" s="48"/>
      <c r="Z193" s="48"/>
      <c r="AA193" s="48"/>
      <c r="AB193" s="48"/>
      <c r="AC193" s="48"/>
      <c r="AD193" s="48"/>
      <c r="AE193" s="48"/>
      <c r="AF193" s="48"/>
      <c r="AG193" s="48"/>
      <c r="AH193" s="48"/>
      <c r="AI193" s="48"/>
      <c r="AJ193" s="48"/>
      <c r="AK193" s="48"/>
      <c r="AL193" s="48"/>
      <c r="AM193" s="48"/>
      <c r="AN193" s="48"/>
      <c r="AO193" s="49">
        <v>0</v>
      </c>
      <c r="AP193" s="49">
        <v>0</v>
      </c>
      <c r="AQ193" s="48"/>
      <c r="AR193" s="48"/>
      <c r="AS193" s="48"/>
      <c r="AT193" s="48"/>
      <c r="AU193" s="48"/>
      <c r="AV193" s="48"/>
      <c r="AW193" s="48"/>
      <c r="AX193" s="48"/>
      <c r="AY193" s="48"/>
      <c r="AZ193" s="48"/>
      <c r="BA193" s="47">
        <v>0</v>
      </c>
      <c r="BB193" s="46" t="s">
        <v>105</v>
      </c>
      <c r="BC193" s="46" t="s">
        <v>105</v>
      </c>
      <c r="BD193" s="46" t="s">
        <v>105</v>
      </c>
    </row>
    <row r="194" spans="7:56" x14ac:dyDescent="0.3">
      <c r="G194" s="52"/>
      <c r="H194" s="48"/>
      <c r="I194" s="48"/>
      <c r="J194" s="48"/>
      <c r="K194" s="48"/>
      <c r="L194" s="48"/>
      <c r="M194" s="48"/>
      <c r="N194" s="48"/>
      <c r="O194" s="51" t="s">
        <v>105</v>
      </c>
      <c r="P194" s="50" t="s">
        <v>105</v>
      </c>
      <c r="Q194" s="48"/>
      <c r="R194" s="48"/>
      <c r="S194" s="48"/>
      <c r="T194" s="48"/>
      <c r="U194" s="48"/>
      <c r="V194" s="48"/>
      <c r="W194" s="48"/>
      <c r="X194" s="48"/>
      <c r="Y194" s="48"/>
      <c r="Z194" s="48"/>
      <c r="AA194" s="48"/>
      <c r="AB194" s="48"/>
      <c r="AC194" s="48"/>
      <c r="AD194" s="48"/>
      <c r="AE194" s="48"/>
      <c r="AF194" s="48"/>
      <c r="AG194" s="48"/>
      <c r="AH194" s="48"/>
      <c r="AI194" s="48"/>
      <c r="AJ194" s="48"/>
      <c r="AK194" s="48"/>
      <c r="AL194" s="48"/>
      <c r="AM194" s="48"/>
      <c r="AN194" s="48"/>
      <c r="AO194" s="49">
        <v>0</v>
      </c>
      <c r="AP194" s="49">
        <v>0</v>
      </c>
      <c r="AQ194" s="48"/>
      <c r="AR194" s="48"/>
      <c r="AS194" s="48"/>
      <c r="AT194" s="48"/>
      <c r="AU194" s="48"/>
      <c r="AV194" s="48"/>
      <c r="AW194" s="48"/>
      <c r="AX194" s="48"/>
      <c r="AY194" s="48"/>
      <c r="AZ194" s="48"/>
      <c r="BA194" s="47">
        <v>0</v>
      </c>
      <c r="BB194" s="46" t="s">
        <v>105</v>
      </c>
      <c r="BC194" s="46" t="s">
        <v>105</v>
      </c>
      <c r="BD194" s="46" t="s">
        <v>105</v>
      </c>
    </row>
    <row r="195" spans="7:56" x14ac:dyDescent="0.3">
      <c r="G195" s="52"/>
      <c r="H195" s="48"/>
      <c r="I195" s="48"/>
      <c r="J195" s="48"/>
      <c r="K195" s="48"/>
      <c r="L195" s="48"/>
      <c r="M195" s="48"/>
      <c r="N195" s="48"/>
      <c r="O195" s="51" t="s">
        <v>105</v>
      </c>
      <c r="P195" s="50" t="s">
        <v>105</v>
      </c>
      <c r="Q195" s="48"/>
      <c r="R195" s="48"/>
      <c r="S195" s="48"/>
      <c r="T195" s="48"/>
      <c r="U195" s="48"/>
      <c r="V195" s="48"/>
      <c r="W195" s="48"/>
      <c r="X195" s="48"/>
      <c r="Y195" s="48"/>
      <c r="Z195" s="48"/>
      <c r="AA195" s="48"/>
      <c r="AB195" s="48"/>
      <c r="AC195" s="48"/>
      <c r="AD195" s="48"/>
      <c r="AE195" s="48"/>
      <c r="AF195" s="48"/>
      <c r="AG195" s="48"/>
      <c r="AH195" s="48"/>
      <c r="AI195" s="48"/>
      <c r="AJ195" s="48"/>
      <c r="AK195" s="48"/>
      <c r="AL195" s="48"/>
      <c r="AM195" s="48"/>
      <c r="AN195" s="48"/>
      <c r="AO195" s="49">
        <v>0</v>
      </c>
      <c r="AP195" s="49">
        <v>0</v>
      </c>
      <c r="AQ195" s="48"/>
      <c r="AR195" s="48"/>
      <c r="AS195" s="48"/>
      <c r="AT195" s="48"/>
      <c r="AU195" s="48"/>
      <c r="AV195" s="48"/>
      <c r="AW195" s="48"/>
      <c r="AX195" s="48"/>
      <c r="AY195" s="48"/>
      <c r="AZ195" s="48"/>
      <c r="BA195" s="47">
        <v>0</v>
      </c>
      <c r="BB195" s="46" t="s">
        <v>105</v>
      </c>
      <c r="BC195" s="46" t="s">
        <v>105</v>
      </c>
      <c r="BD195" s="46" t="s">
        <v>105</v>
      </c>
    </row>
    <row r="196" spans="7:56" x14ac:dyDescent="0.3">
      <c r="G196" s="52"/>
      <c r="H196" s="48"/>
      <c r="I196" s="48"/>
      <c r="J196" s="48"/>
      <c r="K196" s="48"/>
      <c r="L196" s="48"/>
      <c r="M196" s="48"/>
      <c r="N196" s="48"/>
      <c r="O196" s="51" t="s">
        <v>105</v>
      </c>
      <c r="P196" s="50" t="s">
        <v>105</v>
      </c>
      <c r="Q196" s="48"/>
      <c r="R196" s="48"/>
      <c r="S196" s="48"/>
      <c r="T196" s="48"/>
      <c r="U196" s="48"/>
      <c r="V196" s="48"/>
      <c r="W196" s="48"/>
      <c r="X196" s="48"/>
      <c r="Y196" s="48"/>
      <c r="Z196" s="48"/>
      <c r="AA196" s="48"/>
      <c r="AB196" s="48"/>
      <c r="AC196" s="48"/>
      <c r="AD196" s="48"/>
      <c r="AE196" s="48"/>
      <c r="AF196" s="48"/>
      <c r="AG196" s="48"/>
      <c r="AH196" s="48"/>
      <c r="AI196" s="48"/>
      <c r="AJ196" s="48"/>
      <c r="AK196" s="48"/>
      <c r="AL196" s="48"/>
      <c r="AM196" s="48"/>
      <c r="AN196" s="48"/>
      <c r="AO196" s="49">
        <v>0</v>
      </c>
      <c r="AP196" s="49">
        <v>0</v>
      </c>
      <c r="AQ196" s="48"/>
      <c r="AR196" s="48"/>
      <c r="AS196" s="48"/>
      <c r="AT196" s="48"/>
      <c r="AU196" s="48"/>
      <c r="AV196" s="48"/>
      <c r="AW196" s="48"/>
      <c r="AX196" s="48"/>
      <c r="AY196" s="48"/>
      <c r="AZ196" s="48"/>
      <c r="BA196" s="47">
        <v>0</v>
      </c>
      <c r="BB196" s="46" t="s">
        <v>105</v>
      </c>
      <c r="BC196" s="46" t="s">
        <v>105</v>
      </c>
      <c r="BD196" s="46" t="s">
        <v>105</v>
      </c>
    </row>
    <row r="197" spans="7:56" x14ac:dyDescent="0.3">
      <c r="G197" s="52"/>
      <c r="H197" s="48"/>
      <c r="I197" s="48"/>
      <c r="J197" s="48"/>
      <c r="K197" s="48"/>
      <c r="L197" s="48"/>
      <c r="M197" s="48"/>
      <c r="N197" s="48"/>
      <c r="O197" s="51" t="s">
        <v>105</v>
      </c>
      <c r="P197" s="50" t="s">
        <v>105</v>
      </c>
      <c r="Q197" s="48"/>
      <c r="R197" s="48"/>
      <c r="S197" s="48"/>
      <c r="T197" s="48"/>
      <c r="U197" s="48"/>
      <c r="V197" s="48"/>
      <c r="W197" s="48"/>
      <c r="X197" s="48"/>
      <c r="Y197" s="48"/>
      <c r="Z197" s="48"/>
      <c r="AA197" s="48"/>
      <c r="AB197" s="48"/>
      <c r="AC197" s="48"/>
      <c r="AD197" s="48"/>
      <c r="AE197" s="48"/>
      <c r="AF197" s="48"/>
      <c r="AG197" s="48"/>
      <c r="AH197" s="48"/>
      <c r="AI197" s="48"/>
      <c r="AJ197" s="48"/>
      <c r="AK197" s="48"/>
      <c r="AL197" s="48"/>
      <c r="AM197" s="48"/>
      <c r="AN197" s="48"/>
      <c r="AO197" s="49">
        <v>0</v>
      </c>
      <c r="AP197" s="49">
        <v>0</v>
      </c>
      <c r="AQ197" s="48"/>
      <c r="AR197" s="48"/>
      <c r="AS197" s="48"/>
      <c r="AT197" s="48"/>
      <c r="AU197" s="48"/>
      <c r="AV197" s="48"/>
      <c r="AW197" s="48"/>
      <c r="AX197" s="48"/>
      <c r="AY197" s="48"/>
      <c r="AZ197" s="48"/>
      <c r="BA197" s="47">
        <v>0</v>
      </c>
      <c r="BB197" s="46" t="s">
        <v>105</v>
      </c>
      <c r="BC197" s="46" t="s">
        <v>105</v>
      </c>
      <c r="BD197" s="46" t="s">
        <v>105</v>
      </c>
    </row>
    <row r="198" spans="7:56" x14ac:dyDescent="0.3">
      <c r="G198" s="52"/>
      <c r="H198" s="48"/>
      <c r="I198" s="48"/>
      <c r="J198" s="48"/>
      <c r="K198" s="48"/>
      <c r="L198" s="48"/>
      <c r="M198" s="48"/>
      <c r="N198" s="48"/>
      <c r="O198" s="51" t="s">
        <v>105</v>
      </c>
      <c r="P198" s="50" t="s">
        <v>105</v>
      </c>
      <c r="Q198" s="48"/>
      <c r="R198" s="48"/>
      <c r="S198" s="48"/>
      <c r="T198" s="48"/>
      <c r="U198" s="48"/>
      <c r="V198" s="48"/>
      <c r="W198" s="48"/>
      <c r="X198" s="48"/>
      <c r="Y198" s="48"/>
      <c r="Z198" s="48"/>
      <c r="AA198" s="48"/>
      <c r="AB198" s="48"/>
      <c r="AC198" s="48"/>
      <c r="AD198" s="48"/>
      <c r="AE198" s="48"/>
      <c r="AF198" s="48"/>
      <c r="AG198" s="48"/>
      <c r="AH198" s="48"/>
      <c r="AI198" s="48"/>
      <c r="AJ198" s="48"/>
      <c r="AK198" s="48"/>
      <c r="AL198" s="48"/>
      <c r="AM198" s="48"/>
      <c r="AN198" s="48"/>
      <c r="AO198" s="49">
        <v>0</v>
      </c>
      <c r="AP198" s="49">
        <v>0</v>
      </c>
      <c r="AQ198" s="48"/>
      <c r="AR198" s="48"/>
      <c r="AS198" s="48"/>
      <c r="AT198" s="48"/>
      <c r="AU198" s="48"/>
      <c r="AV198" s="48"/>
      <c r="AW198" s="48"/>
      <c r="AX198" s="48"/>
      <c r="AY198" s="48"/>
      <c r="AZ198" s="48"/>
      <c r="BA198" s="47">
        <v>0</v>
      </c>
      <c r="BB198" s="46" t="s">
        <v>105</v>
      </c>
      <c r="BC198" s="46" t="s">
        <v>105</v>
      </c>
      <c r="BD198" s="46" t="s">
        <v>105</v>
      </c>
    </row>
    <row r="199" spans="7:56" x14ac:dyDescent="0.3">
      <c r="G199" s="52"/>
      <c r="H199" s="48"/>
      <c r="I199" s="48"/>
      <c r="J199" s="48"/>
      <c r="K199" s="48"/>
      <c r="L199" s="48"/>
      <c r="M199" s="48"/>
      <c r="N199" s="48"/>
      <c r="O199" s="51" t="s">
        <v>105</v>
      </c>
      <c r="P199" s="50" t="s">
        <v>105</v>
      </c>
      <c r="Q199" s="48"/>
      <c r="R199" s="48"/>
      <c r="S199" s="48"/>
      <c r="T199" s="48"/>
      <c r="U199" s="48"/>
      <c r="V199" s="48"/>
      <c r="W199" s="48"/>
      <c r="X199" s="48"/>
      <c r="Y199" s="48"/>
      <c r="Z199" s="48"/>
      <c r="AA199" s="48"/>
      <c r="AB199" s="48"/>
      <c r="AC199" s="48"/>
      <c r="AD199" s="48"/>
      <c r="AE199" s="48"/>
      <c r="AF199" s="48"/>
      <c r="AG199" s="48"/>
      <c r="AH199" s="48"/>
      <c r="AI199" s="48"/>
      <c r="AJ199" s="48"/>
      <c r="AK199" s="48"/>
      <c r="AL199" s="48"/>
      <c r="AM199" s="48"/>
      <c r="AN199" s="48"/>
      <c r="AO199" s="49">
        <v>0</v>
      </c>
      <c r="AP199" s="49">
        <v>0</v>
      </c>
      <c r="AQ199" s="48"/>
      <c r="AR199" s="48"/>
      <c r="AS199" s="48"/>
      <c r="AT199" s="48"/>
      <c r="AU199" s="48"/>
      <c r="AV199" s="48"/>
      <c r="AW199" s="48"/>
      <c r="AX199" s="48"/>
      <c r="AY199" s="48"/>
      <c r="AZ199" s="48"/>
      <c r="BA199" s="47">
        <v>0</v>
      </c>
      <c r="BB199" s="46" t="s">
        <v>105</v>
      </c>
      <c r="BC199" s="46" t="s">
        <v>105</v>
      </c>
      <c r="BD199" s="46" t="s">
        <v>105</v>
      </c>
    </row>
    <row r="200" spans="7:56" x14ac:dyDescent="0.3">
      <c r="G200" s="52"/>
      <c r="H200" s="48"/>
      <c r="I200" s="48"/>
      <c r="J200" s="48"/>
      <c r="K200" s="48"/>
      <c r="L200" s="48"/>
      <c r="M200" s="48"/>
      <c r="N200" s="48"/>
      <c r="O200" s="51" t="s">
        <v>105</v>
      </c>
      <c r="P200" s="50" t="s">
        <v>105</v>
      </c>
      <c r="Q200" s="48"/>
      <c r="R200" s="48"/>
      <c r="S200" s="48"/>
      <c r="T200" s="48"/>
      <c r="U200" s="48"/>
      <c r="V200" s="48"/>
      <c r="W200" s="48"/>
      <c r="X200" s="48"/>
      <c r="Y200" s="48"/>
      <c r="Z200" s="48"/>
      <c r="AA200" s="48"/>
      <c r="AB200" s="48"/>
      <c r="AC200" s="48"/>
      <c r="AD200" s="48"/>
      <c r="AE200" s="48"/>
      <c r="AF200" s="48"/>
      <c r="AG200" s="48"/>
      <c r="AH200" s="48"/>
      <c r="AI200" s="48"/>
      <c r="AJ200" s="48"/>
      <c r="AK200" s="48"/>
      <c r="AL200" s="48"/>
      <c r="AM200" s="48"/>
      <c r="AN200" s="48"/>
      <c r="AO200" s="49">
        <v>0</v>
      </c>
      <c r="AP200" s="49">
        <v>0</v>
      </c>
      <c r="AQ200" s="48"/>
      <c r="AR200" s="48"/>
      <c r="AS200" s="48"/>
      <c r="AT200" s="48"/>
      <c r="AU200" s="48"/>
      <c r="AV200" s="48"/>
      <c r="AW200" s="48"/>
      <c r="AX200" s="48"/>
      <c r="AY200" s="48"/>
      <c r="AZ200" s="48"/>
      <c r="BA200" s="47">
        <v>0</v>
      </c>
      <c r="BB200" s="46" t="s">
        <v>105</v>
      </c>
      <c r="BC200" s="46" t="s">
        <v>105</v>
      </c>
      <c r="BD200" s="46" t="s">
        <v>105</v>
      </c>
    </row>
    <row r="201" spans="7:56" x14ac:dyDescent="0.3">
      <c r="G201" s="52"/>
      <c r="H201" s="48"/>
      <c r="I201" s="48"/>
      <c r="J201" s="48"/>
      <c r="K201" s="48"/>
      <c r="L201" s="48"/>
      <c r="M201" s="48"/>
      <c r="N201" s="48"/>
      <c r="O201" s="51" t="s">
        <v>105</v>
      </c>
      <c r="P201" s="50" t="s">
        <v>105</v>
      </c>
      <c r="Q201" s="48"/>
      <c r="R201" s="48"/>
      <c r="S201" s="48"/>
      <c r="T201" s="48"/>
      <c r="U201" s="48"/>
      <c r="V201" s="48"/>
      <c r="W201" s="48"/>
      <c r="X201" s="48"/>
      <c r="Y201" s="48"/>
      <c r="Z201" s="48"/>
      <c r="AA201" s="48"/>
      <c r="AB201" s="48"/>
      <c r="AC201" s="48"/>
      <c r="AD201" s="48"/>
      <c r="AE201" s="48"/>
      <c r="AF201" s="48"/>
      <c r="AG201" s="48"/>
      <c r="AH201" s="48"/>
      <c r="AI201" s="48"/>
      <c r="AJ201" s="48"/>
      <c r="AK201" s="48"/>
      <c r="AL201" s="48"/>
      <c r="AM201" s="48"/>
      <c r="AN201" s="48"/>
      <c r="AO201" s="49">
        <v>0</v>
      </c>
      <c r="AP201" s="49">
        <v>0</v>
      </c>
      <c r="AQ201" s="48"/>
      <c r="AR201" s="48"/>
      <c r="AS201" s="48"/>
      <c r="AT201" s="48"/>
      <c r="AU201" s="48"/>
      <c r="AV201" s="48"/>
      <c r="AW201" s="48"/>
      <c r="AX201" s="48"/>
      <c r="AY201" s="48"/>
      <c r="AZ201" s="48"/>
      <c r="BA201" s="47">
        <v>0</v>
      </c>
      <c r="BB201" s="46" t="s">
        <v>105</v>
      </c>
      <c r="BC201" s="46" t="s">
        <v>105</v>
      </c>
      <c r="BD201" s="46" t="s">
        <v>105</v>
      </c>
    </row>
    <row r="202" spans="7:56" x14ac:dyDescent="0.3">
      <c r="G202" s="52"/>
      <c r="H202" s="48"/>
      <c r="I202" s="48"/>
      <c r="J202" s="48"/>
      <c r="K202" s="48"/>
      <c r="L202" s="48"/>
      <c r="M202" s="48"/>
      <c r="N202" s="48"/>
      <c r="O202" s="51" t="s">
        <v>105</v>
      </c>
      <c r="P202" s="50" t="s">
        <v>105</v>
      </c>
      <c r="Q202" s="48"/>
      <c r="R202" s="48"/>
      <c r="S202" s="48"/>
      <c r="T202" s="48"/>
      <c r="U202" s="48"/>
      <c r="V202" s="48"/>
      <c r="W202" s="48"/>
      <c r="X202" s="48"/>
      <c r="Y202" s="48"/>
      <c r="Z202" s="48"/>
      <c r="AA202" s="48"/>
      <c r="AB202" s="48"/>
      <c r="AC202" s="48"/>
      <c r="AD202" s="48"/>
      <c r="AE202" s="48"/>
      <c r="AF202" s="48"/>
      <c r="AG202" s="48"/>
      <c r="AH202" s="48"/>
      <c r="AI202" s="48"/>
      <c r="AJ202" s="48"/>
      <c r="AK202" s="48"/>
      <c r="AL202" s="48"/>
      <c r="AM202" s="48"/>
      <c r="AN202" s="48"/>
      <c r="AO202" s="49">
        <v>0</v>
      </c>
      <c r="AP202" s="49">
        <v>0</v>
      </c>
      <c r="AQ202" s="48"/>
      <c r="AR202" s="48"/>
      <c r="AS202" s="48"/>
      <c r="AT202" s="48"/>
      <c r="AU202" s="48"/>
      <c r="AV202" s="48"/>
      <c r="AW202" s="48"/>
      <c r="AX202" s="48"/>
      <c r="AY202" s="48"/>
      <c r="AZ202" s="48"/>
      <c r="BA202" s="47">
        <v>0</v>
      </c>
      <c r="BB202" s="46" t="s">
        <v>105</v>
      </c>
      <c r="BC202" s="46" t="s">
        <v>105</v>
      </c>
      <c r="BD202" s="46" t="s">
        <v>105</v>
      </c>
    </row>
    <row r="203" spans="7:56" x14ac:dyDescent="0.3">
      <c r="G203" s="52"/>
      <c r="H203" s="48"/>
      <c r="I203" s="48"/>
      <c r="J203" s="48"/>
      <c r="K203" s="48"/>
      <c r="L203" s="48"/>
      <c r="M203" s="48"/>
      <c r="N203" s="48"/>
      <c r="O203" s="51" t="s">
        <v>105</v>
      </c>
      <c r="P203" s="50" t="s">
        <v>105</v>
      </c>
      <c r="Q203" s="48"/>
      <c r="R203" s="48"/>
      <c r="S203" s="48"/>
      <c r="T203" s="48"/>
      <c r="U203" s="48"/>
      <c r="V203" s="48"/>
      <c r="W203" s="48"/>
      <c r="X203" s="48"/>
      <c r="Y203" s="48"/>
      <c r="Z203" s="48"/>
      <c r="AA203" s="48"/>
      <c r="AB203" s="48"/>
      <c r="AC203" s="48"/>
      <c r="AD203" s="48"/>
      <c r="AE203" s="48"/>
      <c r="AF203" s="48"/>
      <c r="AG203" s="48"/>
      <c r="AH203" s="48"/>
      <c r="AI203" s="48"/>
      <c r="AJ203" s="48"/>
      <c r="AK203" s="48"/>
      <c r="AL203" s="48"/>
      <c r="AM203" s="48"/>
      <c r="AN203" s="48"/>
      <c r="AO203" s="49">
        <v>0</v>
      </c>
      <c r="AP203" s="49">
        <v>0</v>
      </c>
      <c r="AQ203" s="48"/>
      <c r="AR203" s="48"/>
      <c r="AS203" s="48"/>
      <c r="AT203" s="48"/>
      <c r="AU203" s="48"/>
      <c r="AV203" s="48"/>
      <c r="AW203" s="48"/>
      <c r="AX203" s="48"/>
      <c r="AY203" s="48"/>
      <c r="AZ203" s="48"/>
      <c r="BA203" s="47">
        <v>0</v>
      </c>
      <c r="BB203" s="46" t="s">
        <v>105</v>
      </c>
      <c r="BC203" s="46" t="s">
        <v>105</v>
      </c>
      <c r="BD203" s="46" t="s">
        <v>105</v>
      </c>
    </row>
    <row r="204" spans="7:56" x14ac:dyDescent="0.3">
      <c r="G204" s="52"/>
      <c r="H204" s="48"/>
      <c r="I204" s="48"/>
      <c r="J204" s="48"/>
      <c r="K204" s="48"/>
      <c r="L204" s="48"/>
      <c r="M204" s="48"/>
      <c r="N204" s="48"/>
      <c r="O204" s="51" t="s">
        <v>105</v>
      </c>
      <c r="P204" s="50" t="s">
        <v>105</v>
      </c>
      <c r="Q204" s="48"/>
      <c r="R204" s="48"/>
      <c r="S204" s="48"/>
      <c r="T204" s="48"/>
      <c r="U204" s="48"/>
      <c r="V204" s="48"/>
      <c r="W204" s="48"/>
      <c r="X204" s="48"/>
      <c r="Y204" s="48"/>
      <c r="Z204" s="48"/>
      <c r="AA204" s="48"/>
      <c r="AB204" s="48"/>
      <c r="AC204" s="48"/>
      <c r="AD204" s="48"/>
      <c r="AE204" s="48"/>
      <c r="AF204" s="48"/>
      <c r="AG204" s="48"/>
      <c r="AH204" s="48"/>
      <c r="AI204" s="48"/>
      <c r="AJ204" s="48"/>
      <c r="AK204" s="48"/>
      <c r="AL204" s="48"/>
      <c r="AM204" s="48"/>
      <c r="AN204" s="48"/>
      <c r="AO204" s="49">
        <v>0</v>
      </c>
      <c r="AP204" s="49">
        <v>0</v>
      </c>
      <c r="AQ204" s="48"/>
      <c r="AR204" s="48"/>
      <c r="AS204" s="48"/>
      <c r="AT204" s="48"/>
      <c r="AU204" s="48"/>
      <c r="AV204" s="48"/>
      <c r="AW204" s="48"/>
      <c r="AX204" s="48"/>
      <c r="AY204" s="48"/>
      <c r="AZ204" s="48"/>
      <c r="BA204" s="47">
        <v>0</v>
      </c>
      <c r="BB204" s="46" t="s">
        <v>105</v>
      </c>
      <c r="BC204" s="46" t="s">
        <v>105</v>
      </c>
      <c r="BD204" s="46" t="s">
        <v>105</v>
      </c>
    </row>
    <row r="205" spans="7:56" x14ac:dyDescent="0.3">
      <c r="G205" s="52"/>
      <c r="H205" s="48"/>
      <c r="I205" s="48"/>
      <c r="J205" s="48"/>
      <c r="K205" s="48"/>
      <c r="L205" s="48"/>
      <c r="M205" s="48"/>
      <c r="N205" s="48"/>
      <c r="O205" s="51" t="s">
        <v>105</v>
      </c>
      <c r="P205" s="50" t="s">
        <v>105</v>
      </c>
      <c r="Q205" s="48"/>
      <c r="R205" s="48"/>
      <c r="S205" s="48"/>
      <c r="T205" s="48"/>
      <c r="U205" s="48"/>
      <c r="V205" s="48"/>
      <c r="W205" s="48"/>
      <c r="X205" s="48"/>
      <c r="Y205" s="48"/>
      <c r="Z205" s="48"/>
      <c r="AA205" s="48"/>
      <c r="AB205" s="48"/>
      <c r="AC205" s="48"/>
      <c r="AD205" s="48"/>
      <c r="AE205" s="48"/>
      <c r="AF205" s="48"/>
      <c r="AG205" s="48"/>
      <c r="AH205" s="48"/>
      <c r="AI205" s="48"/>
      <c r="AJ205" s="48"/>
      <c r="AK205" s="48"/>
      <c r="AL205" s="48"/>
      <c r="AM205" s="48"/>
      <c r="AN205" s="48"/>
      <c r="AO205" s="49">
        <v>0</v>
      </c>
      <c r="AP205" s="49">
        <v>0</v>
      </c>
      <c r="AQ205" s="48"/>
      <c r="AR205" s="48"/>
      <c r="AS205" s="48"/>
      <c r="AT205" s="48"/>
      <c r="AU205" s="48"/>
      <c r="AV205" s="48"/>
      <c r="AW205" s="48"/>
      <c r="AX205" s="48"/>
      <c r="AY205" s="48"/>
      <c r="AZ205" s="48"/>
      <c r="BA205" s="47">
        <v>0</v>
      </c>
      <c r="BB205" s="46" t="s">
        <v>105</v>
      </c>
      <c r="BC205" s="46" t="s">
        <v>105</v>
      </c>
      <c r="BD205" s="46" t="s">
        <v>105</v>
      </c>
    </row>
    <row r="206" spans="7:56" x14ac:dyDescent="0.3">
      <c r="G206" s="52"/>
      <c r="H206" s="48"/>
      <c r="I206" s="48"/>
      <c r="J206" s="48"/>
      <c r="K206" s="48"/>
      <c r="L206" s="48"/>
      <c r="M206" s="48"/>
      <c r="N206" s="48"/>
      <c r="O206" s="51" t="s">
        <v>105</v>
      </c>
      <c r="P206" s="50" t="s">
        <v>105</v>
      </c>
      <c r="Q206" s="48"/>
      <c r="R206" s="48"/>
      <c r="S206" s="48"/>
      <c r="T206" s="48"/>
      <c r="U206" s="48"/>
      <c r="V206" s="48"/>
      <c r="W206" s="48"/>
      <c r="X206" s="48"/>
      <c r="Y206" s="48"/>
      <c r="Z206" s="48"/>
      <c r="AA206" s="48"/>
      <c r="AB206" s="48"/>
      <c r="AC206" s="48"/>
      <c r="AD206" s="48"/>
      <c r="AE206" s="48"/>
      <c r="AF206" s="48"/>
      <c r="AG206" s="48"/>
      <c r="AH206" s="48"/>
      <c r="AI206" s="48"/>
      <c r="AJ206" s="48"/>
      <c r="AK206" s="48"/>
      <c r="AL206" s="48"/>
      <c r="AM206" s="48"/>
      <c r="AN206" s="48"/>
      <c r="AO206" s="49">
        <v>0</v>
      </c>
      <c r="AP206" s="49">
        <v>0</v>
      </c>
      <c r="AQ206" s="48"/>
      <c r="AR206" s="48"/>
      <c r="AS206" s="48"/>
      <c r="AT206" s="48"/>
      <c r="AU206" s="48"/>
      <c r="AV206" s="48"/>
      <c r="AW206" s="48"/>
      <c r="AX206" s="48"/>
      <c r="AY206" s="48"/>
      <c r="AZ206" s="48"/>
      <c r="BA206" s="47">
        <v>0</v>
      </c>
      <c r="BB206" s="46" t="s">
        <v>105</v>
      </c>
      <c r="BC206" s="46" t="s">
        <v>105</v>
      </c>
      <c r="BD206" s="46" t="s">
        <v>105</v>
      </c>
    </row>
    <row r="207" spans="7:56" x14ac:dyDescent="0.3">
      <c r="G207" s="52"/>
      <c r="H207" s="48"/>
      <c r="I207" s="48"/>
      <c r="J207" s="48"/>
      <c r="K207" s="48"/>
      <c r="L207" s="48"/>
      <c r="M207" s="48"/>
      <c r="N207" s="48"/>
      <c r="O207" s="51" t="s">
        <v>105</v>
      </c>
      <c r="P207" s="50" t="s">
        <v>105</v>
      </c>
      <c r="Q207" s="48"/>
      <c r="R207" s="48"/>
      <c r="S207" s="48"/>
      <c r="T207" s="48"/>
      <c r="U207" s="48"/>
      <c r="V207" s="48"/>
      <c r="W207" s="48"/>
      <c r="X207" s="48"/>
      <c r="Y207" s="48"/>
      <c r="Z207" s="48"/>
      <c r="AA207" s="48"/>
      <c r="AB207" s="48"/>
      <c r="AC207" s="48"/>
      <c r="AD207" s="48"/>
      <c r="AE207" s="48"/>
      <c r="AF207" s="48"/>
      <c r="AG207" s="48"/>
      <c r="AH207" s="48"/>
      <c r="AI207" s="48"/>
      <c r="AJ207" s="48"/>
      <c r="AK207" s="48"/>
      <c r="AL207" s="48"/>
      <c r="AM207" s="48"/>
      <c r="AN207" s="48"/>
      <c r="AO207" s="49">
        <v>0</v>
      </c>
      <c r="AP207" s="49">
        <v>0</v>
      </c>
      <c r="AQ207" s="48"/>
      <c r="AR207" s="48"/>
      <c r="AS207" s="48"/>
      <c r="AT207" s="48"/>
      <c r="AU207" s="48"/>
      <c r="AV207" s="48"/>
      <c r="AW207" s="48"/>
      <c r="AX207" s="48"/>
      <c r="AY207" s="48"/>
      <c r="AZ207" s="48"/>
      <c r="BA207" s="47">
        <v>0</v>
      </c>
      <c r="BB207" s="46" t="s">
        <v>105</v>
      </c>
      <c r="BC207" s="46" t="s">
        <v>105</v>
      </c>
      <c r="BD207" s="46" t="s">
        <v>105</v>
      </c>
    </row>
    <row r="208" spans="7:56" x14ac:dyDescent="0.3">
      <c r="G208" s="52"/>
      <c r="H208" s="48"/>
      <c r="I208" s="48"/>
      <c r="J208" s="48"/>
      <c r="K208" s="48"/>
      <c r="L208" s="48"/>
      <c r="M208" s="48"/>
      <c r="N208" s="48"/>
      <c r="O208" s="51" t="s">
        <v>105</v>
      </c>
      <c r="P208" s="50" t="s">
        <v>105</v>
      </c>
      <c r="Q208" s="48"/>
      <c r="R208" s="48"/>
      <c r="S208" s="48"/>
      <c r="T208" s="48"/>
      <c r="U208" s="48"/>
      <c r="V208" s="48"/>
      <c r="W208" s="48"/>
      <c r="X208" s="48"/>
      <c r="Y208" s="48"/>
      <c r="Z208" s="48"/>
      <c r="AA208" s="48"/>
      <c r="AB208" s="48"/>
      <c r="AC208" s="48"/>
      <c r="AD208" s="48"/>
      <c r="AE208" s="48"/>
      <c r="AF208" s="48"/>
      <c r="AG208" s="48"/>
      <c r="AH208" s="48"/>
      <c r="AI208" s="48"/>
      <c r="AJ208" s="48"/>
      <c r="AK208" s="48"/>
      <c r="AL208" s="48"/>
      <c r="AM208" s="48"/>
      <c r="AN208" s="48"/>
      <c r="AO208" s="49">
        <v>0</v>
      </c>
      <c r="AP208" s="49">
        <v>0</v>
      </c>
      <c r="AQ208" s="48"/>
      <c r="AR208" s="48"/>
      <c r="AS208" s="48"/>
      <c r="AT208" s="48"/>
      <c r="AU208" s="48"/>
      <c r="AV208" s="48"/>
      <c r="AW208" s="48"/>
      <c r="AX208" s="48"/>
      <c r="AY208" s="48"/>
      <c r="AZ208" s="48"/>
      <c r="BA208" s="47">
        <v>0</v>
      </c>
      <c r="BB208" s="46" t="s">
        <v>105</v>
      </c>
      <c r="BC208" s="46" t="s">
        <v>105</v>
      </c>
      <c r="BD208" s="46" t="s">
        <v>105</v>
      </c>
    </row>
    <row r="209" spans="7:56" x14ac:dyDescent="0.3">
      <c r="G209" s="52"/>
      <c r="H209" s="48"/>
      <c r="I209" s="48"/>
      <c r="J209" s="48"/>
      <c r="K209" s="48"/>
      <c r="L209" s="48"/>
      <c r="M209" s="48"/>
      <c r="N209" s="48"/>
      <c r="O209" s="51" t="s">
        <v>105</v>
      </c>
      <c r="P209" s="50" t="s">
        <v>105</v>
      </c>
      <c r="Q209" s="48"/>
      <c r="R209" s="48"/>
      <c r="S209" s="48"/>
      <c r="T209" s="48"/>
      <c r="U209" s="48"/>
      <c r="V209" s="48"/>
      <c r="W209" s="48"/>
      <c r="X209" s="48"/>
      <c r="Y209" s="48"/>
      <c r="Z209" s="48"/>
      <c r="AA209" s="48"/>
      <c r="AB209" s="48"/>
      <c r="AC209" s="48"/>
      <c r="AD209" s="48"/>
      <c r="AE209" s="48"/>
      <c r="AF209" s="48"/>
      <c r="AG209" s="48"/>
      <c r="AH209" s="48"/>
      <c r="AI209" s="48"/>
      <c r="AJ209" s="48"/>
      <c r="AK209" s="48"/>
      <c r="AL209" s="48"/>
      <c r="AM209" s="48"/>
      <c r="AN209" s="48"/>
      <c r="AO209" s="49">
        <v>0</v>
      </c>
      <c r="AP209" s="49">
        <v>0</v>
      </c>
      <c r="AQ209" s="48"/>
      <c r="AR209" s="48"/>
      <c r="AS209" s="48"/>
      <c r="AT209" s="48"/>
      <c r="AU209" s="48"/>
      <c r="AV209" s="48"/>
      <c r="AW209" s="48"/>
      <c r="AX209" s="48"/>
      <c r="AY209" s="48"/>
      <c r="AZ209" s="48"/>
      <c r="BA209" s="47">
        <v>0</v>
      </c>
      <c r="BB209" s="46" t="s">
        <v>105</v>
      </c>
      <c r="BC209" s="46" t="s">
        <v>105</v>
      </c>
      <c r="BD209" s="46" t="s">
        <v>105</v>
      </c>
    </row>
    <row r="210" spans="7:56" x14ac:dyDescent="0.3">
      <c r="G210" s="52"/>
      <c r="H210" s="48"/>
      <c r="I210" s="48"/>
      <c r="J210" s="48"/>
      <c r="K210" s="48"/>
      <c r="L210" s="48"/>
      <c r="M210" s="48"/>
      <c r="N210" s="48"/>
      <c r="O210" s="51" t="s">
        <v>105</v>
      </c>
      <c r="P210" s="50" t="s">
        <v>105</v>
      </c>
      <c r="Q210" s="48"/>
      <c r="R210" s="48"/>
      <c r="S210" s="48"/>
      <c r="T210" s="48"/>
      <c r="U210" s="48"/>
      <c r="V210" s="48"/>
      <c r="W210" s="48"/>
      <c r="X210" s="48"/>
      <c r="Y210" s="48"/>
      <c r="Z210" s="48"/>
      <c r="AA210" s="48"/>
      <c r="AB210" s="48"/>
      <c r="AC210" s="48"/>
      <c r="AD210" s="48"/>
      <c r="AE210" s="48"/>
      <c r="AF210" s="48"/>
      <c r="AG210" s="48"/>
      <c r="AH210" s="48"/>
      <c r="AI210" s="48"/>
      <c r="AJ210" s="48"/>
      <c r="AK210" s="48"/>
      <c r="AL210" s="48"/>
      <c r="AM210" s="48"/>
      <c r="AN210" s="48"/>
      <c r="AO210" s="49">
        <v>0</v>
      </c>
      <c r="AP210" s="49">
        <v>0</v>
      </c>
      <c r="AQ210" s="48"/>
      <c r="AR210" s="48"/>
      <c r="AS210" s="48"/>
      <c r="AT210" s="48"/>
      <c r="AU210" s="48"/>
      <c r="AV210" s="48"/>
      <c r="AW210" s="48"/>
      <c r="AX210" s="48"/>
      <c r="AY210" s="48"/>
      <c r="AZ210" s="48"/>
      <c r="BA210" s="47">
        <v>0</v>
      </c>
      <c r="BB210" s="46" t="s">
        <v>105</v>
      </c>
      <c r="BC210" s="46" t="s">
        <v>105</v>
      </c>
      <c r="BD210" s="46" t="s">
        <v>105</v>
      </c>
    </row>
    <row r="211" spans="7:56" x14ac:dyDescent="0.3">
      <c r="G211" s="52"/>
      <c r="H211" s="48"/>
      <c r="I211" s="48"/>
      <c r="J211" s="48"/>
      <c r="K211" s="48"/>
      <c r="L211" s="48"/>
      <c r="M211" s="48"/>
      <c r="N211" s="48"/>
      <c r="O211" s="51" t="s">
        <v>105</v>
      </c>
      <c r="P211" s="50" t="s">
        <v>105</v>
      </c>
      <c r="Q211" s="48"/>
      <c r="R211" s="48"/>
      <c r="S211" s="48"/>
      <c r="T211" s="48"/>
      <c r="U211" s="48"/>
      <c r="V211" s="48"/>
      <c r="W211" s="48"/>
      <c r="X211" s="48"/>
      <c r="Y211" s="48"/>
      <c r="Z211" s="48"/>
      <c r="AA211" s="48"/>
      <c r="AB211" s="48"/>
      <c r="AC211" s="48"/>
      <c r="AD211" s="48"/>
      <c r="AE211" s="48"/>
      <c r="AF211" s="48"/>
      <c r="AG211" s="48"/>
      <c r="AH211" s="48"/>
      <c r="AI211" s="48"/>
      <c r="AJ211" s="48"/>
      <c r="AK211" s="48"/>
      <c r="AL211" s="48"/>
      <c r="AM211" s="48"/>
      <c r="AN211" s="48"/>
      <c r="AO211" s="49">
        <v>0</v>
      </c>
      <c r="AP211" s="49">
        <v>0</v>
      </c>
      <c r="AQ211" s="48"/>
      <c r="AR211" s="48"/>
      <c r="AS211" s="48"/>
      <c r="AT211" s="48"/>
      <c r="AU211" s="48"/>
      <c r="AV211" s="48"/>
      <c r="AW211" s="48"/>
      <c r="AX211" s="48"/>
      <c r="AY211" s="48"/>
      <c r="AZ211" s="48"/>
      <c r="BA211" s="47">
        <v>0</v>
      </c>
      <c r="BB211" s="46" t="s">
        <v>105</v>
      </c>
      <c r="BC211" s="46" t="s">
        <v>105</v>
      </c>
      <c r="BD211" s="46" t="s">
        <v>105</v>
      </c>
    </row>
    <row r="212" spans="7:56" x14ac:dyDescent="0.3">
      <c r="G212" s="52"/>
      <c r="H212" s="48"/>
      <c r="I212" s="48"/>
      <c r="J212" s="48"/>
      <c r="K212" s="48"/>
      <c r="L212" s="48"/>
      <c r="M212" s="48"/>
      <c r="N212" s="48"/>
      <c r="O212" s="51" t="s">
        <v>105</v>
      </c>
      <c r="P212" s="50" t="s">
        <v>105</v>
      </c>
      <c r="Q212" s="48"/>
      <c r="R212" s="48"/>
      <c r="S212" s="48"/>
      <c r="T212" s="48"/>
      <c r="U212" s="48"/>
      <c r="V212" s="48"/>
      <c r="W212" s="48"/>
      <c r="X212" s="48"/>
      <c r="Y212" s="48"/>
      <c r="Z212" s="48"/>
      <c r="AA212" s="48"/>
      <c r="AB212" s="48"/>
      <c r="AC212" s="48"/>
      <c r="AD212" s="48"/>
      <c r="AE212" s="48"/>
      <c r="AF212" s="48"/>
      <c r="AG212" s="48"/>
      <c r="AH212" s="48"/>
      <c r="AI212" s="48"/>
      <c r="AJ212" s="48"/>
      <c r="AK212" s="48"/>
      <c r="AL212" s="48"/>
      <c r="AM212" s="48"/>
      <c r="AN212" s="48"/>
      <c r="AO212" s="49">
        <v>0</v>
      </c>
      <c r="AP212" s="49">
        <v>0</v>
      </c>
      <c r="AQ212" s="48"/>
      <c r="AR212" s="48"/>
      <c r="AS212" s="48"/>
      <c r="AT212" s="48"/>
      <c r="AU212" s="48"/>
      <c r="AV212" s="48"/>
      <c r="AW212" s="48"/>
      <c r="AX212" s="48"/>
      <c r="AY212" s="48"/>
      <c r="AZ212" s="48"/>
      <c r="BA212" s="47">
        <v>0</v>
      </c>
      <c r="BB212" s="46" t="s">
        <v>105</v>
      </c>
      <c r="BC212" s="46" t="s">
        <v>105</v>
      </c>
      <c r="BD212" s="46" t="s">
        <v>105</v>
      </c>
    </row>
    <row r="213" spans="7:56" x14ac:dyDescent="0.3">
      <c r="G213" s="52"/>
      <c r="H213" s="48"/>
      <c r="I213" s="48"/>
      <c r="J213" s="48"/>
      <c r="K213" s="48"/>
      <c r="L213" s="48"/>
      <c r="M213" s="48"/>
      <c r="N213" s="48"/>
      <c r="O213" s="51" t="s">
        <v>105</v>
      </c>
      <c r="P213" s="50" t="s">
        <v>105</v>
      </c>
      <c r="Q213" s="48"/>
      <c r="R213" s="48"/>
      <c r="S213" s="48"/>
      <c r="T213" s="48"/>
      <c r="U213" s="48"/>
      <c r="V213" s="48"/>
      <c r="W213" s="48"/>
      <c r="X213" s="48"/>
      <c r="Y213" s="48"/>
      <c r="Z213" s="48"/>
      <c r="AA213" s="48"/>
      <c r="AB213" s="48"/>
      <c r="AC213" s="48"/>
      <c r="AD213" s="48"/>
      <c r="AE213" s="48"/>
      <c r="AF213" s="48"/>
      <c r="AG213" s="48"/>
      <c r="AH213" s="48"/>
      <c r="AI213" s="48"/>
      <c r="AJ213" s="48"/>
      <c r="AK213" s="48"/>
      <c r="AL213" s="48"/>
      <c r="AM213" s="48"/>
      <c r="AN213" s="48"/>
      <c r="AO213" s="49">
        <v>0</v>
      </c>
      <c r="AP213" s="49">
        <v>0</v>
      </c>
      <c r="AQ213" s="48"/>
      <c r="AR213" s="48"/>
      <c r="AS213" s="48"/>
      <c r="AT213" s="48"/>
      <c r="AU213" s="48"/>
      <c r="AV213" s="48"/>
      <c r="AW213" s="48"/>
      <c r="AX213" s="48"/>
      <c r="AY213" s="48"/>
      <c r="AZ213" s="48"/>
      <c r="BA213" s="47">
        <v>0</v>
      </c>
      <c r="BB213" s="46" t="s">
        <v>105</v>
      </c>
      <c r="BC213" s="46" t="s">
        <v>105</v>
      </c>
      <c r="BD213" s="46" t="s">
        <v>105</v>
      </c>
    </row>
    <row r="214" spans="7:56" x14ac:dyDescent="0.3">
      <c r="G214" s="52"/>
      <c r="H214" s="48"/>
      <c r="I214" s="48"/>
      <c r="J214" s="48"/>
      <c r="K214" s="48"/>
      <c r="L214" s="48"/>
      <c r="M214" s="48"/>
      <c r="N214" s="48"/>
      <c r="O214" s="51" t="s">
        <v>105</v>
      </c>
      <c r="P214" s="50" t="s">
        <v>105</v>
      </c>
      <c r="Q214" s="48"/>
      <c r="R214" s="48"/>
      <c r="S214" s="48"/>
      <c r="T214" s="48"/>
      <c r="U214" s="48"/>
      <c r="V214" s="48"/>
      <c r="W214" s="48"/>
      <c r="X214" s="48"/>
      <c r="Y214" s="48"/>
      <c r="Z214" s="48"/>
      <c r="AA214" s="48"/>
      <c r="AB214" s="48"/>
      <c r="AC214" s="48"/>
      <c r="AD214" s="48"/>
      <c r="AE214" s="48"/>
      <c r="AF214" s="48"/>
      <c r="AG214" s="48"/>
      <c r="AH214" s="48"/>
      <c r="AI214" s="48"/>
      <c r="AJ214" s="48"/>
      <c r="AK214" s="48"/>
      <c r="AL214" s="48"/>
      <c r="AM214" s="48"/>
      <c r="AN214" s="48"/>
      <c r="AO214" s="49">
        <v>0</v>
      </c>
      <c r="AP214" s="49">
        <v>0</v>
      </c>
      <c r="AQ214" s="48"/>
      <c r="AR214" s="48"/>
      <c r="AS214" s="48"/>
      <c r="AT214" s="48"/>
      <c r="AU214" s="48"/>
      <c r="AV214" s="48"/>
      <c r="AW214" s="48"/>
      <c r="AX214" s="48"/>
      <c r="AY214" s="48"/>
      <c r="AZ214" s="48"/>
      <c r="BA214" s="47">
        <v>0</v>
      </c>
      <c r="BB214" s="46" t="s">
        <v>105</v>
      </c>
      <c r="BC214" s="46" t="s">
        <v>105</v>
      </c>
      <c r="BD214" s="46" t="s">
        <v>105</v>
      </c>
    </row>
    <row r="215" spans="7:56" x14ac:dyDescent="0.3">
      <c r="G215" s="52"/>
      <c r="H215" s="48"/>
      <c r="I215" s="48"/>
      <c r="J215" s="48"/>
      <c r="K215" s="48"/>
      <c r="L215" s="48"/>
      <c r="M215" s="48"/>
      <c r="N215" s="48"/>
      <c r="O215" s="51" t="s">
        <v>105</v>
      </c>
      <c r="P215" s="50" t="s">
        <v>105</v>
      </c>
      <c r="Q215" s="48"/>
      <c r="R215" s="48"/>
      <c r="S215" s="48"/>
      <c r="T215" s="48"/>
      <c r="U215" s="48"/>
      <c r="V215" s="48"/>
      <c r="W215" s="48"/>
      <c r="X215" s="48"/>
      <c r="Y215" s="48"/>
      <c r="Z215" s="48"/>
      <c r="AA215" s="48"/>
      <c r="AB215" s="48"/>
      <c r="AC215" s="48"/>
      <c r="AD215" s="48"/>
      <c r="AE215" s="48"/>
      <c r="AF215" s="48"/>
      <c r="AG215" s="48"/>
      <c r="AH215" s="48"/>
      <c r="AI215" s="48"/>
      <c r="AJ215" s="48"/>
      <c r="AK215" s="48"/>
      <c r="AL215" s="48"/>
      <c r="AM215" s="48"/>
      <c r="AN215" s="48"/>
      <c r="AO215" s="49">
        <v>0</v>
      </c>
      <c r="AP215" s="49">
        <v>0</v>
      </c>
      <c r="AQ215" s="48"/>
      <c r="AR215" s="48"/>
      <c r="AS215" s="48"/>
      <c r="AT215" s="48"/>
      <c r="AU215" s="48"/>
      <c r="AV215" s="48"/>
      <c r="AW215" s="48"/>
      <c r="AX215" s="48"/>
      <c r="AY215" s="48"/>
      <c r="AZ215" s="48"/>
      <c r="BA215" s="47">
        <v>0</v>
      </c>
      <c r="BB215" s="46" t="s">
        <v>105</v>
      </c>
      <c r="BC215" s="46" t="s">
        <v>105</v>
      </c>
      <c r="BD215" s="46" t="s">
        <v>105</v>
      </c>
    </row>
    <row r="216" spans="7:56" x14ac:dyDescent="0.3">
      <c r="G216" s="52"/>
      <c r="H216" s="48"/>
      <c r="I216" s="48"/>
      <c r="J216" s="48"/>
      <c r="K216" s="48"/>
      <c r="L216" s="48"/>
      <c r="M216" s="48"/>
      <c r="N216" s="48"/>
      <c r="O216" s="51" t="s">
        <v>105</v>
      </c>
      <c r="P216" s="50" t="s">
        <v>105</v>
      </c>
      <c r="Q216" s="48"/>
      <c r="R216" s="48"/>
      <c r="S216" s="48"/>
      <c r="T216" s="48"/>
      <c r="U216" s="48"/>
      <c r="V216" s="48"/>
      <c r="W216" s="48"/>
      <c r="X216" s="48"/>
      <c r="Y216" s="48"/>
      <c r="Z216" s="48"/>
      <c r="AA216" s="48"/>
      <c r="AB216" s="48"/>
      <c r="AC216" s="48"/>
      <c r="AD216" s="48"/>
      <c r="AE216" s="48"/>
      <c r="AF216" s="48"/>
      <c r="AG216" s="48"/>
      <c r="AH216" s="48"/>
      <c r="AI216" s="48"/>
      <c r="AJ216" s="48"/>
      <c r="AK216" s="48"/>
      <c r="AL216" s="48"/>
      <c r="AM216" s="48"/>
      <c r="AN216" s="48"/>
      <c r="AO216" s="49">
        <v>0</v>
      </c>
      <c r="AP216" s="49">
        <v>0</v>
      </c>
      <c r="AQ216" s="48"/>
      <c r="AR216" s="48"/>
      <c r="AS216" s="48"/>
      <c r="AT216" s="48"/>
      <c r="AU216" s="48"/>
      <c r="AV216" s="48"/>
      <c r="AW216" s="48"/>
      <c r="AX216" s="48"/>
      <c r="AY216" s="48"/>
      <c r="AZ216" s="48"/>
      <c r="BA216" s="47">
        <v>0</v>
      </c>
      <c r="BB216" s="46" t="s">
        <v>105</v>
      </c>
      <c r="BC216" s="46" t="s">
        <v>105</v>
      </c>
      <c r="BD216" s="46" t="s">
        <v>105</v>
      </c>
    </row>
    <row r="217" spans="7:56" x14ac:dyDescent="0.3">
      <c r="G217" s="52"/>
      <c r="H217" s="48"/>
      <c r="I217" s="48"/>
      <c r="J217" s="48"/>
      <c r="K217" s="48"/>
      <c r="L217" s="48"/>
      <c r="M217" s="48"/>
      <c r="N217" s="48"/>
      <c r="O217" s="51" t="s">
        <v>105</v>
      </c>
      <c r="P217" s="50" t="s">
        <v>105</v>
      </c>
      <c r="Q217" s="48"/>
      <c r="R217" s="48"/>
      <c r="S217" s="48"/>
      <c r="T217" s="48"/>
      <c r="U217" s="48"/>
      <c r="V217" s="48"/>
      <c r="W217" s="48"/>
      <c r="X217" s="48"/>
      <c r="Y217" s="48"/>
      <c r="Z217" s="48"/>
      <c r="AA217" s="48"/>
      <c r="AB217" s="48"/>
      <c r="AC217" s="48"/>
      <c r="AD217" s="48"/>
      <c r="AE217" s="48"/>
      <c r="AF217" s="48"/>
      <c r="AG217" s="48"/>
      <c r="AH217" s="48"/>
      <c r="AI217" s="48"/>
      <c r="AJ217" s="48"/>
      <c r="AK217" s="48"/>
      <c r="AL217" s="48"/>
      <c r="AM217" s="48"/>
      <c r="AN217" s="48"/>
      <c r="AO217" s="49">
        <v>0</v>
      </c>
      <c r="AP217" s="49">
        <v>0</v>
      </c>
      <c r="AQ217" s="48"/>
      <c r="AR217" s="48"/>
      <c r="AS217" s="48"/>
      <c r="AT217" s="48"/>
      <c r="AU217" s="48"/>
      <c r="AV217" s="48"/>
      <c r="AW217" s="48"/>
      <c r="AX217" s="48"/>
      <c r="AY217" s="48"/>
      <c r="AZ217" s="48"/>
      <c r="BA217" s="47">
        <v>0</v>
      </c>
      <c r="BB217" s="46" t="s">
        <v>105</v>
      </c>
      <c r="BC217" s="46" t="s">
        <v>105</v>
      </c>
      <c r="BD217" s="46" t="s">
        <v>105</v>
      </c>
    </row>
    <row r="218" spans="7:56" x14ac:dyDescent="0.3">
      <c r="G218" s="52"/>
      <c r="H218" s="48"/>
      <c r="I218" s="48"/>
      <c r="J218" s="48"/>
      <c r="K218" s="48"/>
      <c r="L218" s="48"/>
      <c r="M218" s="48"/>
      <c r="N218" s="48"/>
      <c r="O218" s="51" t="s">
        <v>105</v>
      </c>
      <c r="P218" s="50" t="s">
        <v>105</v>
      </c>
      <c r="Q218" s="48"/>
      <c r="R218" s="48"/>
      <c r="S218" s="48"/>
      <c r="T218" s="48"/>
      <c r="U218" s="48"/>
      <c r="V218" s="48"/>
      <c r="W218" s="48"/>
      <c r="X218" s="48"/>
      <c r="Y218" s="48"/>
      <c r="Z218" s="48"/>
      <c r="AA218" s="48"/>
      <c r="AB218" s="48"/>
      <c r="AC218" s="48"/>
      <c r="AD218" s="48"/>
      <c r="AE218" s="48"/>
      <c r="AF218" s="48"/>
      <c r="AG218" s="48"/>
      <c r="AH218" s="48"/>
      <c r="AI218" s="48"/>
      <c r="AJ218" s="48"/>
      <c r="AK218" s="48"/>
      <c r="AL218" s="48"/>
      <c r="AM218" s="48"/>
      <c r="AN218" s="48"/>
      <c r="AO218" s="49">
        <v>0</v>
      </c>
      <c r="AP218" s="49">
        <v>0</v>
      </c>
      <c r="AQ218" s="48"/>
      <c r="AR218" s="48"/>
      <c r="AS218" s="48"/>
      <c r="AT218" s="48"/>
      <c r="AU218" s="48"/>
      <c r="AV218" s="48"/>
      <c r="AW218" s="48"/>
      <c r="AX218" s="48"/>
      <c r="AY218" s="48"/>
      <c r="AZ218" s="48"/>
      <c r="BA218" s="47">
        <v>0</v>
      </c>
      <c r="BB218" s="46" t="s">
        <v>105</v>
      </c>
      <c r="BC218" s="46" t="s">
        <v>105</v>
      </c>
      <c r="BD218" s="46" t="s">
        <v>105</v>
      </c>
    </row>
    <row r="219" spans="7:56" x14ac:dyDescent="0.3">
      <c r="G219" s="52"/>
      <c r="H219" s="48"/>
      <c r="I219" s="48"/>
      <c r="J219" s="48"/>
      <c r="K219" s="48"/>
      <c r="L219" s="48"/>
      <c r="M219" s="48"/>
      <c r="N219" s="48"/>
      <c r="O219" s="51" t="s">
        <v>105</v>
      </c>
      <c r="P219" s="50" t="s">
        <v>105</v>
      </c>
      <c r="Q219" s="48"/>
      <c r="R219" s="48"/>
      <c r="S219" s="48"/>
      <c r="T219" s="48"/>
      <c r="U219" s="48"/>
      <c r="V219" s="48"/>
      <c r="W219" s="48"/>
      <c r="X219" s="48"/>
      <c r="Y219" s="48"/>
      <c r="Z219" s="48"/>
      <c r="AA219" s="48"/>
      <c r="AB219" s="48"/>
      <c r="AC219" s="48"/>
      <c r="AD219" s="48"/>
      <c r="AE219" s="48"/>
      <c r="AF219" s="48"/>
      <c r="AG219" s="48"/>
      <c r="AH219" s="48"/>
      <c r="AI219" s="48"/>
      <c r="AJ219" s="48"/>
      <c r="AK219" s="48"/>
      <c r="AL219" s="48"/>
      <c r="AM219" s="48"/>
      <c r="AN219" s="48"/>
      <c r="AO219" s="49">
        <v>0</v>
      </c>
      <c r="AP219" s="49">
        <v>0</v>
      </c>
      <c r="AQ219" s="48"/>
      <c r="AR219" s="48"/>
      <c r="AS219" s="48"/>
      <c r="AT219" s="48"/>
      <c r="AU219" s="48"/>
      <c r="AV219" s="48"/>
      <c r="AW219" s="48"/>
      <c r="AX219" s="48"/>
      <c r="AY219" s="48"/>
      <c r="AZ219" s="48"/>
      <c r="BA219" s="47">
        <v>0</v>
      </c>
      <c r="BB219" s="46" t="s">
        <v>105</v>
      </c>
      <c r="BC219" s="46" t="s">
        <v>105</v>
      </c>
      <c r="BD219" s="46" t="s">
        <v>105</v>
      </c>
    </row>
    <row r="220" spans="7:56" x14ac:dyDescent="0.3">
      <c r="G220" s="52"/>
      <c r="H220" s="48"/>
      <c r="I220" s="48"/>
      <c r="J220" s="48"/>
      <c r="K220" s="48"/>
      <c r="L220" s="48"/>
      <c r="M220" s="48"/>
      <c r="N220" s="48"/>
      <c r="O220" s="51" t="s">
        <v>105</v>
      </c>
      <c r="P220" s="50" t="s">
        <v>105</v>
      </c>
      <c r="Q220" s="48"/>
      <c r="R220" s="48"/>
      <c r="S220" s="48"/>
      <c r="T220" s="48"/>
      <c r="U220" s="48"/>
      <c r="V220" s="48"/>
      <c r="W220" s="48"/>
      <c r="X220" s="48"/>
      <c r="Y220" s="48"/>
      <c r="Z220" s="48"/>
      <c r="AA220" s="48"/>
      <c r="AB220" s="48"/>
      <c r="AC220" s="48"/>
      <c r="AD220" s="48"/>
      <c r="AE220" s="48"/>
      <c r="AF220" s="48"/>
      <c r="AG220" s="48"/>
      <c r="AH220" s="48"/>
      <c r="AI220" s="48"/>
      <c r="AJ220" s="48"/>
      <c r="AK220" s="48"/>
      <c r="AL220" s="48"/>
      <c r="AM220" s="48"/>
      <c r="AN220" s="48"/>
      <c r="AO220" s="49">
        <v>0</v>
      </c>
      <c r="AP220" s="49">
        <v>0</v>
      </c>
      <c r="AQ220" s="48"/>
      <c r="AR220" s="48"/>
      <c r="AS220" s="48"/>
      <c r="AT220" s="48"/>
      <c r="AU220" s="48"/>
      <c r="AV220" s="48"/>
      <c r="AW220" s="48"/>
      <c r="AX220" s="48"/>
      <c r="AY220" s="48"/>
      <c r="AZ220" s="48"/>
      <c r="BA220" s="47">
        <v>0</v>
      </c>
      <c r="BB220" s="46" t="s">
        <v>105</v>
      </c>
      <c r="BC220" s="46" t="s">
        <v>105</v>
      </c>
      <c r="BD220" s="46" t="s">
        <v>105</v>
      </c>
    </row>
    <row r="221" spans="7:56" x14ac:dyDescent="0.3">
      <c r="G221" s="52"/>
      <c r="H221" s="48"/>
      <c r="I221" s="48"/>
      <c r="J221" s="48"/>
      <c r="K221" s="48"/>
      <c r="L221" s="48"/>
      <c r="M221" s="48"/>
      <c r="N221" s="48"/>
      <c r="O221" s="51" t="s">
        <v>105</v>
      </c>
      <c r="P221" s="50" t="s">
        <v>105</v>
      </c>
      <c r="Q221" s="48"/>
      <c r="R221" s="48"/>
      <c r="S221" s="48"/>
      <c r="T221" s="48"/>
      <c r="U221" s="48"/>
      <c r="V221" s="48"/>
      <c r="W221" s="48"/>
      <c r="X221" s="48"/>
      <c r="Y221" s="48"/>
      <c r="Z221" s="48"/>
      <c r="AA221" s="48"/>
      <c r="AB221" s="48"/>
      <c r="AC221" s="48"/>
      <c r="AD221" s="48"/>
      <c r="AE221" s="48"/>
      <c r="AF221" s="48"/>
      <c r="AG221" s="48"/>
      <c r="AH221" s="48"/>
      <c r="AI221" s="48"/>
      <c r="AJ221" s="48"/>
      <c r="AK221" s="48"/>
      <c r="AL221" s="48"/>
      <c r="AM221" s="48"/>
      <c r="AN221" s="48"/>
      <c r="AO221" s="49">
        <v>0</v>
      </c>
      <c r="AP221" s="49">
        <v>0</v>
      </c>
      <c r="AQ221" s="48"/>
      <c r="AR221" s="48"/>
      <c r="AS221" s="48"/>
      <c r="AT221" s="48"/>
      <c r="AU221" s="48"/>
      <c r="AV221" s="48"/>
      <c r="AW221" s="48"/>
      <c r="AX221" s="48"/>
      <c r="AY221" s="48"/>
      <c r="AZ221" s="48"/>
      <c r="BA221" s="47">
        <v>0</v>
      </c>
      <c r="BB221" s="46" t="s">
        <v>105</v>
      </c>
      <c r="BC221" s="46" t="s">
        <v>105</v>
      </c>
      <c r="BD221" s="46" t="s">
        <v>105</v>
      </c>
    </row>
    <row r="222" spans="7:56" x14ac:dyDescent="0.3">
      <c r="G222" s="52"/>
      <c r="H222" s="48"/>
      <c r="I222" s="48"/>
      <c r="J222" s="48"/>
      <c r="K222" s="48"/>
      <c r="L222" s="48"/>
      <c r="M222" s="48"/>
      <c r="N222" s="48"/>
      <c r="O222" s="51" t="s">
        <v>105</v>
      </c>
      <c r="P222" s="50" t="s">
        <v>105</v>
      </c>
      <c r="Q222" s="48"/>
      <c r="R222" s="48"/>
      <c r="S222" s="48"/>
      <c r="T222" s="48"/>
      <c r="U222" s="48"/>
      <c r="V222" s="48"/>
      <c r="W222" s="48"/>
      <c r="X222" s="48"/>
      <c r="Y222" s="48"/>
      <c r="Z222" s="48"/>
      <c r="AA222" s="48"/>
      <c r="AB222" s="48"/>
      <c r="AC222" s="48"/>
      <c r="AD222" s="48"/>
      <c r="AE222" s="48"/>
      <c r="AF222" s="48"/>
      <c r="AG222" s="48"/>
      <c r="AH222" s="48"/>
      <c r="AI222" s="48"/>
      <c r="AJ222" s="48"/>
      <c r="AK222" s="48"/>
      <c r="AL222" s="48"/>
      <c r="AM222" s="48"/>
      <c r="AN222" s="48"/>
      <c r="AO222" s="49">
        <v>0</v>
      </c>
      <c r="AP222" s="49">
        <v>0</v>
      </c>
      <c r="AQ222" s="48"/>
      <c r="AR222" s="48"/>
      <c r="AS222" s="48"/>
      <c r="AT222" s="48"/>
      <c r="AU222" s="48"/>
      <c r="AV222" s="48"/>
      <c r="AW222" s="48"/>
      <c r="AX222" s="48"/>
      <c r="AY222" s="48"/>
      <c r="AZ222" s="48"/>
      <c r="BA222" s="47">
        <v>0</v>
      </c>
      <c r="BB222" s="46" t="s">
        <v>105</v>
      </c>
      <c r="BC222" s="46" t="s">
        <v>105</v>
      </c>
      <c r="BD222" s="46" t="s">
        <v>105</v>
      </c>
    </row>
    <row r="223" spans="7:56" x14ac:dyDescent="0.3">
      <c r="G223" s="52"/>
      <c r="H223" s="48"/>
      <c r="I223" s="48"/>
      <c r="J223" s="48"/>
      <c r="K223" s="48"/>
      <c r="L223" s="48"/>
      <c r="M223" s="48"/>
      <c r="N223" s="48"/>
      <c r="O223" s="51" t="s">
        <v>105</v>
      </c>
      <c r="P223" s="50" t="s">
        <v>105</v>
      </c>
      <c r="Q223" s="48"/>
      <c r="R223" s="48"/>
      <c r="S223" s="48"/>
      <c r="T223" s="48"/>
      <c r="U223" s="48"/>
      <c r="V223" s="48"/>
      <c r="W223" s="48"/>
      <c r="X223" s="48"/>
      <c r="Y223" s="48"/>
      <c r="Z223" s="48"/>
      <c r="AA223" s="48"/>
      <c r="AB223" s="48"/>
      <c r="AC223" s="48"/>
      <c r="AD223" s="48"/>
      <c r="AE223" s="48"/>
      <c r="AF223" s="48"/>
      <c r="AG223" s="48"/>
      <c r="AH223" s="48"/>
      <c r="AI223" s="48"/>
      <c r="AJ223" s="48"/>
      <c r="AK223" s="48"/>
      <c r="AL223" s="48"/>
      <c r="AM223" s="48"/>
      <c r="AN223" s="48"/>
      <c r="AO223" s="49">
        <v>0</v>
      </c>
      <c r="AP223" s="49">
        <v>0</v>
      </c>
      <c r="AQ223" s="48"/>
      <c r="AR223" s="48"/>
      <c r="AS223" s="48"/>
      <c r="AT223" s="48"/>
      <c r="AU223" s="48"/>
      <c r="AV223" s="48"/>
      <c r="AW223" s="48"/>
      <c r="AX223" s="48"/>
      <c r="AY223" s="48"/>
      <c r="AZ223" s="48"/>
      <c r="BA223" s="47">
        <v>0</v>
      </c>
      <c r="BB223" s="46" t="s">
        <v>105</v>
      </c>
      <c r="BC223" s="46" t="s">
        <v>105</v>
      </c>
      <c r="BD223" s="46" t="s">
        <v>105</v>
      </c>
    </row>
    <row r="224" spans="7:56" x14ac:dyDescent="0.3">
      <c r="G224" s="52"/>
      <c r="H224" s="48"/>
      <c r="I224" s="48"/>
      <c r="J224" s="48"/>
      <c r="K224" s="48"/>
      <c r="L224" s="48"/>
      <c r="M224" s="48"/>
      <c r="N224" s="48"/>
      <c r="O224" s="51" t="s">
        <v>105</v>
      </c>
      <c r="P224" s="50" t="s">
        <v>105</v>
      </c>
      <c r="Q224" s="48"/>
      <c r="R224" s="48"/>
      <c r="S224" s="48"/>
      <c r="T224" s="48"/>
      <c r="U224" s="48"/>
      <c r="V224" s="48"/>
      <c r="W224" s="48"/>
      <c r="X224" s="48"/>
      <c r="Y224" s="48"/>
      <c r="Z224" s="48"/>
      <c r="AA224" s="48"/>
      <c r="AB224" s="48"/>
      <c r="AC224" s="48"/>
      <c r="AD224" s="48"/>
      <c r="AE224" s="48"/>
      <c r="AF224" s="48"/>
      <c r="AG224" s="48"/>
      <c r="AH224" s="48"/>
      <c r="AI224" s="48"/>
      <c r="AJ224" s="48"/>
      <c r="AK224" s="48"/>
      <c r="AL224" s="48"/>
      <c r="AM224" s="48"/>
      <c r="AN224" s="48"/>
      <c r="AO224" s="49">
        <v>0</v>
      </c>
      <c r="AP224" s="49">
        <v>0</v>
      </c>
      <c r="AQ224" s="48"/>
      <c r="AR224" s="48"/>
      <c r="AS224" s="48"/>
      <c r="AT224" s="48"/>
      <c r="AU224" s="48"/>
      <c r="AV224" s="48"/>
      <c r="AW224" s="48"/>
      <c r="AX224" s="48"/>
      <c r="AY224" s="48"/>
      <c r="AZ224" s="48"/>
      <c r="BA224" s="47">
        <v>0</v>
      </c>
      <c r="BB224" s="46" t="s">
        <v>105</v>
      </c>
      <c r="BC224" s="46" t="s">
        <v>105</v>
      </c>
      <c r="BD224" s="46" t="s">
        <v>105</v>
      </c>
    </row>
    <row r="225" spans="7:56" x14ac:dyDescent="0.3">
      <c r="G225" s="52"/>
      <c r="H225" s="48"/>
      <c r="I225" s="48"/>
      <c r="J225" s="48"/>
      <c r="K225" s="48"/>
      <c r="L225" s="48"/>
      <c r="M225" s="48"/>
      <c r="N225" s="48"/>
      <c r="O225" s="51" t="s">
        <v>105</v>
      </c>
      <c r="P225" s="50" t="s">
        <v>105</v>
      </c>
      <c r="Q225" s="48"/>
      <c r="R225" s="48"/>
      <c r="S225" s="48"/>
      <c r="T225" s="48"/>
      <c r="U225" s="48"/>
      <c r="V225" s="48"/>
      <c r="W225" s="48"/>
      <c r="X225" s="48"/>
      <c r="Y225" s="48"/>
      <c r="Z225" s="48"/>
      <c r="AA225" s="48"/>
      <c r="AB225" s="48"/>
      <c r="AC225" s="48"/>
      <c r="AD225" s="48"/>
      <c r="AE225" s="48"/>
      <c r="AF225" s="48"/>
      <c r="AG225" s="48"/>
      <c r="AH225" s="48"/>
      <c r="AI225" s="48"/>
      <c r="AJ225" s="48"/>
      <c r="AK225" s="48"/>
      <c r="AL225" s="48"/>
      <c r="AM225" s="48"/>
      <c r="AN225" s="48"/>
      <c r="AO225" s="49">
        <v>0</v>
      </c>
      <c r="AP225" s="49">
        <v>0</v>
      </c>
      <c r="AQ225" s="48"/>
      <c r="AR225" s="48"/>
      <c r="AS225" s="48"/>
      <c r="AT225" s="48"/>
      <c r="AU225" s="48"/>
      <c r="AV225" s="48"/>
      <c r="AW225" s="48"/>
      <c r="AX225" s="48"/>
      <c r="AY225" s="48"/>
      <c r="AZ225" s="48"/>
      <c r="BA225" s="47">
        <v>0</v>
      </c>
      <c r="BB225" s="46" t="s">
        <v>105</v>
      </c>
      <c r="BC225" s="46" t="s">
        <v>105</v>
      </c>
      <c r="BD225" s="46" t="s">
        <v>105</v>
      </c>
    </row>
    <row r="226" spans="7:56" x14ac:dyDescent="0.3">
      <c r="G226" s="52"/>
      <c r="H226" s="48"/>
      <c r="I226" s="48"/>
      <c r="J226" s="48"/>
      <c r="K226" s="48"/>
      <c r="L226" s="48"/>
      <c r="M226" s="48"/>
      <c r="N226" s="48"/>
      <c r="O226" s="51" t="s">
        <v>105</v>
      </c>
      <c r="P226" s="50" t="s">
        <v>105</v>
      </c>
      <c r="Q226" s="48"/>
      <c r="R226" s="48"/>
      <c r="S226" s="48"/>
      <c r="T226" s="48"/>
      <c r="U226" s="48"/>
      <c r="V226" s="48"/>
      <c r="W226" s="48"/>
      <c r="X226" s="48"/>
      <c r="Y226" s="48"/>
      <c r="Z226" s="48"/>
      <c r="AA226" s="48"/>
      <c r="AB226" s="48"/>
      <c r="AC226" s="48"/>
      <c r="AD226" s="48"/>
      <c r="AE226" s="48"/>
      <c r="AF226" s="48"/>
      <c r="AG226" s="48"/>
      <c r="AH226" s="48"/>
      <c r="AI226" s="48"/>
      <c r="AJ226" s="48"/>
      <c r="AK226" s="48"/>
      <c r="AL226" s="48"/>
      <c r="AM226" s="48"/>
      <c r="AN226" s="48"/>
      <c r="AO226" s="49">
        <v>0</v>
      </c>
      <c r="AP226" s="49">
        <v>0</v>
      </c>
      <c r="AQ226" s="48"/>
      <c r="AR226" s="48"/>
      <c r="AS226" s="48"/>
      <c r="AT226" s="48"/>
      <c r="AU226" s="48"/>
      <c r="AV226" s="48"/>
      <c r="AW226" s="48"/>
      <c r="AX226" s="48"/>
      <c r="AY226" s="48"/>
      <c r="AZ226" s="48"/>
      <c r="BA226" s="47">
        <v>0</v>
      </c>
      <c r="BB226" s="46" t="s">
        <v>105</v>
      </c>
      <c r="BC226" s="46" t="s">
        <v>105</v>
      </c>
      <c r="BD226" s="46" t="s">
        <v>105</v>
      </c>
    </row>
    <row r="227" spans="7:56" x14ac:dyDescent="0.3">
      <c r="G227" s="52"/>
      <c r="H227" s="48"/>
      <c r="I227" s="48"/>
      <c r="J227" s="48"/>
      <c r="K227" s="48"/>
      <c r="L227" s="48"/>
      <c r="M227" s="48"/>
      <c r="N227" s="48"/>
      <c r="O227" s="51" t="s">
        <v>105</v>
      </c>
      <c r="P227" s="50" t="s">
        <v>105</v>
      </c>
      <c r="Q227" s="48"/>
      <c r="R227" s="48"/>
      <c r="S227" s="48"/>
      <c r="T227" s="48"/>
      <c r="U227" s="48"/>
      <c r="V227" s="48"/>
      <c r="W227" s="48"/>
      <c r="X227" s="48"/>
      <c r="Y227" s="48"/>
      <c r="Z227" s="48"/>
      <c r="AA227" s="48"/>
      <c r="AB227" s="48"/>
      <c r="AC227" s="48"/>
      <c r="AD227" s="48"/>
      <c r="AE227" s="48"/>
      <c r="AF227" s="48"/>
      <c r="AG227" s="48"/>
      <c r="AH227" s="48"/>
      <c r="AI227" s="48"/>
      <c r="AJ227" s="48"/>
      <c r="AK227" s="48"/>
      <c r="AL227" s="48"/>
      <c r="AM227" s="48"/>
      <c r="AN227" s="48"/>
      <c r="AO227" s="49">
        <v>0</v>
      </c>
      <c r="AP227" s="49">
        <v>0</v>
      </c>
      <c r="AQ227" s="48"/>
      <c r="AR227" s="48"/>
      <c r="AS227" s="48"/>
      <c r="AT227" s="48"/>
      <c r="AU227" s="48"/>
      <c r="AV227" s="48"/>
      <c r="AW227" s="48"/>
      <c r="AX227" s="48"/>
      <c r="AY227" s="48"/>
      <c r="AZ227" s="48"/>
      <c r="BA227" s="47">
        <v>0</v>
      </c>
      <c r="BB227" s="46" t="s">
        <v>105</v>
      </c>
      <c r="BC227" s="46" t="s">
        <v>105</v>
      </c>
      <c r="BD227" s="46" t="s">
        <v>105</v>
      </c>
    </row>
    <row r="228" spans="7:56" x14ac:dyDescent="0.3">
      <c r="G228" s="52"/>
      <c r="H228" s="48"/>
      <c r="I228" s="48"/>
      <c r="J228" s="48"/>
      <c r="K228" s="48"/>
      <c r="L228" s="48"/>
      <c r="M228" s="48"/>
      <c r="N228" s="48"/>
      <c r="O228" s="51" t="s">
        <v>105</v>
      </c>
      <c r="P228" s="50" t="s">
        <v>105</v>
      </c>
      <c r="Q228" s="48"/>
      <c r="R228" s="48"/>
      <c r="S228" s="48"/>
      <c r="T228" s="48"/>
      <c r="U228" s="48"/>
      <c r="V228" s="48"/>
      <c r="W228" s="48"/>
      <c r="X228" s="48"/>
      <c r="Y228" s="48"/>
      <c r="Z228" s="48"/>
      <c r="AA228" s="48"/>
      <c r="AB228" s="48"/>
      <c r="AC228" s="48"/>
      <c r="AD228" s="48"/>
      <c r="AE228" s="48"/>
      <c r="AF228" s="48"/>
      <c r="AG228" s="48"/>
      <c r="AH228" s="48"/>
      <c r="AI228" s="48"/>
      <c r="AJ228" s="48"/>
      <c r="AK228" s="48"/>
      <c r="AL228" s="48"/>
      <c r="AM228" s="48"/>
      <c r="AN228" s="48"/>
      <c r="AO228" s="49">
        <v>0</v>
      </c>
      <c r="AP228" s="49">
        <v>0</v>
      </c>
      <c r="AQ228" s="48"/>
      <c r="AR228" s="48"/>
      <c r="AS228" s="48"/>
      <c r="AT228" s="48"/>
      <c r="AU228" s="48"/>
      <c r="AV228" s="48"/>
      <c r="AW228" s="48"/>
      <c r="AX228" s="48"/>
      <c r="AY228" s="48"/>
      <c r="AZ228" s="48"/>
      <c r="BA228" s="47">
        <v>0</v>
      </c>
      <c r="BB228" s="46" t="s">
        <v>105</v>
      </c>
      <c r="BC228" s="46" t="s">
        <v>105</v>
      </c>
      <c r="BD228" s="46" t="s">
        <v>105</v>
      </c>
    </row>
    <row r="229" spans="7:56" x14ac:dyDescent="0.3">
      <c r="G229" s="52"/>
      <c r="H229" s="48"/>
      <c r="I229" s="48"/>
      <c r="J229" s="48"/>
      <c r="K229" s="48"/>
      <c r="L229" s="48"/>
      <c r="M229" s="48"/>
      <c r="N229" s="48"/>
      <c r="O229" s="51" t="s">
        <v>105</v>
      </c>
      <c r="P229" s="50" t="s">
        <v>105</v>
      </c>
      <c r="Q229" s="48"/>
      <c r="R229" s="48"/>
      <c r="S229" s="48"/>
      <c r="T229" s="48"/>
      <c r="U229" s="48"/>
      <c r="V229" s="48"/>
      <c r="W229" s="48"/>
      <c r="X229" s="48"/>
      <c r="Y229" s="48"/>
      <c r="Z229" s="48"/>
      <c r="AA229" s="48"/>
      <c r="AB229" s="48"/>
      <c r="AC229" s="48"/>
      <c r="AD229" s="48"/>
      <c r="AE229" s="48"/>
      <c r="AF229" s="48"/>
      <c r="AG229" s="48"/>
      <c r="AH229" s="48"/>
      <c r="AI229" s="48"/>
      <c r="AJ229" s="48"/>
      <c r="AK229" s="48"/>
      <c r="AL229" s="48"/>
      <c r="AM229" s="48"/>
      <c r="AN229" s="48"/>
      <c r="AO229" s="49">
        <v>0</v>
      </c>
      <c r="AP229" s="49">
        <v>0</v>
      </c>
      <c r="AQ229" s="48"/>
      <c r="AR229" s="48"/>
      <c r="AS229" s="48"/>
      <c r="AT229" s="48"/>
      <c r="AU229" s="48"/>
      <c r="AV229" s="48"/>
      <c r="AW229" s="48"/>
      <c r="AX229" s="48"/>
      <c r="AY229" s="48"/>
      <c r="AZ229" s="48"/>
      <c r="BA229" s="47">
        <v>0</v>
      </c>
      <c r="BB229" s="46" t="s">
        <v>105</v>
      </c>
      <c r="BC229" s="46" t="s">
        <v>105</v>
      </c>
      <c r="BD229" s="46" t="s">
        <v>105</v>
      </c>
    </row>
    <row r="230" spans="7:56" x14ac:dyDescent="0.3">
      <c r="G230" s="52"/>
      <c r="H230" s="48"/>
      <c r="I230" s="48"/>
      <c r="J230" s="48"/>
      <c r="K230" s="48"/>
      <c r="L230" s="48"/>
      <c r="M230" s="48"/>
      <c r="N230" s="48"/>
      <c r="O230" s="51" t="s">
        <v>105</v>
      </c>
      <c r="P230" s="50" t="s">
        <v>105</v>
      </c>
      <c r="Q230" s="48"/>
      <c r="R230" s="48"/>
      <c r="S230" s="48"/>
      <c r="T230" s="48"/>
      <c r="U230" s="48"/>
      <c r="V230" s="48"/>
      <c r="W230" s="48"/>
      <c r="X230" s="48"/>
      <c r="Y230" s="48"/>
      <c r="Z230" s="48"/>
      <c r="AA230" s="48"/>
      <c r="AB230" s="48"/>
      <c r="AC230" s="48"/>
      <c r="AD230" s="48"/>
      <c r="AE230" s="48"/>
      <c r="AF230" s="48"/>
      <c r="AG230" s="48"/>
      <c r="AH230" s="48"/>
      <c r="AI230" s="48"/>
      <c r="AJ230" s="48"/>
      <c r="AK230" s="48"/>
      <c r="AL230" s="48"/>
      <c r="AM230" s="48"/>
      <c r="AN230" s="48"/>
      <c r="AO230" s="49">
        <v>0</v>
      </c>
      <c r="AP230" s="49">
        <v>0</v>
      </c>
      <c r="AQ230" s="48"/>
      <c r="AR230" s="48"/>
      <c r="AS230" s="48"/>
      <c r="AT230" s="48"/>
      <c r="AU230" s="48"/>
      <c r="AV230" s="48"/>
      <c r="AW230" s="48"/>
      <c r="AX230" s="48"/>
      <c r="AY230" s="48"/>
      <c r="AZ230" s="48"/>
      <c r="BA230" s="47">
        <v>0</v>
      </c>
      <c r="BB230" s="46" t="s">
        <v>105</v>
      </c>
      <c r="BC230" s="46" t="s">
        <v>105</v>
      </c>
      <c r="BD230" s="46" t="s">
        <v>105</v>
      </c>
    </row>
    <row r="231" spans="7:56" x14ac:dyDescent="0.3">
      <c r="G231" s="52"/>
      <c r="H231" s="48"/>
      <c r="I231" s="48"/>
      <c r="J231" s="48"/>
      <c r="K231" s="48"/>
      <c r="L231" s="48"/>
      <c r="M231" s="48"/>
      <c r="N231" s="48"/>
      <c r="O231" s="51" t="s">
        <v>105</v>
      </c>
      <c r="P231" s="50" t="s">
        <v>105</v>
      </c>
      <c r="Q231" s="48"/>
      <c r="R231" s="48"/>
      <c r="S231" s="48"/>
      <c r="T231" s="48"/>
      <c r="U231" s="48"/>
      <c r="V231" s="48"/>
      <c r="W231" s="48"/>
      <c r="X231" s="48"/>
      <c r="Y231" s="48"/>
      <c r="Z231" s="48"/>
      <c r="AA231" s="48"/>
      <c r="AB231" s="48"/>
      <c r="AC231" s="48"/>
      <c r="AD231" s="48"/>
      <c r="AE231" s="48"/>
      <c r="AF231" s="48"/>
      <c r="AG231" s="48"/>
      <c r="AH231" s="48"/>
      <c r="AI231" s="48"/>
      <c r="AJ231" s="48"/>
      <c r="AK231" s="48"/>
      <c r="AL231" s="48"/>
      <c r="AM231" s="48"/>
      <c r="AN231" s="48"/>
      <c r="AO231" s="49">
        <v>0</v>
      </c>
      <c r="AP231" s="49">
        <v>0</v>
      </c>
      <c r="AQ231" s="48"/>
      <c r="AR231" s="48"/>
      <c r="AS231" s="48"/>
      <c r="AT231" s="48"/>
      <c r="AU231" s="48"/>
      <c r="AV231" s="48"/>
      <c r="AW231" s="48"/>
      <c r="AX231" s="48"/>
      <c r="AY231" s="48"/>
      <c r="AZ231" s="48"/>
      <c r="BA231" s="47">
        <v>0</v>
      </c>
      <c r="BB231" s="46" t="s">
        <v>105</v>
      </c>
      <c r="BC231" s="46" t="s">
        <v>105</v>
      </c>
      <c r="BD231" s="46" t="s">
        <v>105</v>
      </c>
    </row>
    <row r="232" spans="7:56" x14ac:dyDescent="0.3">
      <c r="G232" s="52"/>
      <c r="H232" s="48"/>
      <c r="I232" s="48"/>
      <c r="J232" s="48"/>
      <c r="K232" s="48"/>
      <c r="L232" s="48"/>
      <c r="M232" s="48"/>
      <c r="N232" s="48"/>
      <c r="O232" s="51" t="s">
        <v>105</v>
      </c>
      <c r="P232" s="50" t="s">
        <v>105</v>
      </c>
      <c r="Q232" s="48"/>
      <c r="R232" s="48"/>
      <c r="S232" s="48"/>
      <c r="T232" s="48"/>
      <c r="U232" s="48"/>
      <c r="V232" s="48"/>
      <c r="W232" s="48"/>
      <c r="X232" s="48"/>
      <c r="Y232" s="48"/>
      <c r="Z232" s="48"/>
      <c r="AA232" s="48"/>
      <c r="AB232" s="48"/>
      <c r="AC232" s="48"/>
      <c r="AD232" s="48"/>
      <c r="AE232" s="48"/>
      <c r="AF232" s="48"/>
      <c r="AG232" s="48"/>
      <c r="AH232" s="48"/>
      <c r="AI232" s="48"/>
      <c r="AJ232" s="48"/>
      <c r="AK232" s="48"/>
      <c r="AL232" s="48"/>
      <c r="AM232" s="48"/>
      <c r="AN232" s="48"/>
      <c r="AO232" s="49">
        <v>0</v>
      </c>
      <c r="AP232" s="49">
        <v>0</v>
      </c>
      <c r="AQ232" s="48"/>
      <c r="AR232" s="48"/>
      <c r="AS232" s="48"/>
      <c r="AT232" s="48"/>
      <c r="AU232" s="48"/>
      <c r="AV232" s="48"/>
      <c r="AW232" s="48"/>
      <c r="AX232" s="48"/>
      <c r="AY232" s="48"/>
      <c r="AZ232" s="48"/>
      <c r="BA232" s="47">
        <v>0</v>
      </c>
      <c r="BB232" s="46" t="s">
        <v>105</v>
      </c>
      <c r="BC232" s="46" t="s">
        <v>105</v>
      </c>
      <c r="BD232" s="46" t="s">
        <v>105</v>
      </c>
    </row>
    <row r="233" spans="7:56" x14ac:dyDescent="0.3">
      <c r="G233" s="52"/>
      <c r="H233" s="48"/>
      <c r="I233" s="48"/>
      <c r="J233" s="48"/>
      <c r="K233" s="48"/>
      <c r="L233" s="48"/>
      <c r="M233" s="48"/>
      <c r="N233" s="48"/>
      <c r="O233" s="51" t="s">
        <v>105</v>
      </c>
      <c r="P233" s="50" t="s">
        <v>105</v>
      </c>
      <c r="Q233" s="48"/>
      <c r="R233" s="48"/>
      <c r="S233" s="48"/>
      <c r="T233" s="48"/>
      <c r="U233" s="48"/>
      <c r="V233" s="48"/>
      <c r="W233" s="48"/>
      <c r="X233" s="48"/>
      <c r="Y233" s="48"/>
      <c r="Z233" s="48"/>
      <c r="AA233" s="48"/>
      <c r="AB233" s="48"/>
      <c r="AC233" s="48"/>
      <c r="AD233" s="48"/>
      <c r="AE233" s="48"/>
      <c r="AF233" s="48"/>
      <c r="AG233" s="48"/>
      <c r="AH233" s="48"/>
      <c r="AI233" s="48"/>
      <c r="AJ233" s="48"/>
      <c r="AK233" s="48"/>
      <c r="AL233" s="48"/>
      <c r="AM233" s="48"/>
      <c r="AN233" s="48"/>
      <c r="AO233" s="49">
        <v>0</v>
      </c>
      <c r="AP233" s="49">
        <v>0</v>
      </c>
      <c r="AQ233" s="48"/>
      <c r="AR233" s="48"/>
      <c r="AS233" s="48"/>
      <c r="AT233" s="48"/>
      <c r="AU233" s="48"/>
      <c r="AV233" s="48"/>
      <c r="AW233" s="48"/>
      <c r="AX233" s="48"/>
      <c r="AY233" s="48"/>
      <c r="AZ233" s="48"/>
      <c r="BA233" s="47">
        <v>0</v>
      </c>
      <c r="BB233" s="46" t="s">
        <v>105</v>
      </c>
      <c r="BC233" s="46" t="s">
        <v>105</v>
      </c>
      <c r="BD233" s="46" t="s">
        <v>105</v>
      </c>
    </row>
    <row r="234" spans="7:56" x14ac:dyDescent="0.3">
      <c r="G234" s="52"/>
      <c r="H234" s="48"/>
      <c r="I234" s="48"/>
      <c r="J234" s="48"/>
      <c r="K234" s="48"/>
      <c r="L234" s="48"/>
      <c r="M234" s="48"/>
      <c r="N234" s="48"/>
      <c r="O234" s="51" t="s">
        <v>105</v>
      </c>
      <c r="P234" s="50" t="s">
        <v>105</v>
      </c>
      <c r="Q234" s="48"/>
      <c r="R234" s="48"/>
      <c r="S234" s="48"/>
      <c r="T234" s="48"/>
      <c r="U234" s="48"/>
      <c r="V234" s="48"/>
      <c r="W234" s="48"/>
      <c r="X234" s="48"/>
      <c r="Y234" s="48"/>
      <c r="Z234" s="48"/>
      <c r="AA234" s="48"/>
      <c r="AB234" s="48"/>
      <c r="AC234" s="48"/>
      <c r="AD234" s="48"/>
      <c r="AE234" s="48"/>
      <c r="AF234" s="48"/>
      <c r="AG234" s="48"/>
      <c r="AH234" s="48"/>
      <c r="AI234" s="48"/>
      <c r="AJ234" s="48"/>
      <c r="AK234" s="48"/>
      <c r="AL234" s="48"/>
      <c r="AM234" s="48"/>
      <c r="AN234" s="48"/>
      <c r="AO234" s="49">
        <v>0</v>
      </c>
      <c r="AP234" s="49">
        <v>0</v>
      </c>
      <c r="AQ234" s="48"/>
      <c r="AR234" s="48"/>
      <c r="AS234" s="48"/>
      <c r="AT234" s="48"/>
      <c r="AU234" s="48"/>
      <c r="AV234" s="48"/>
      <c r="AW234" s="48"/>
      <c r="AX234" s="48"/>
      <c r="AY234" s="48"/>
      <c r="AZ234" s="48"/>
      <c r="BA234" s="47">
        <v>0</v>
      </c>
      <c r="BB234" s="46" t="s">
        <v>105</v>
      </c>
      <c r="BC234" s="46" t="s">
        <v>105</v>
      </c>
      <c r="BD234" s="46" t="s">
        <v>105</v>
      </c>
    </row>
    <row r="235" spans="7:56" x14ac:dyDescent="0.3">
      <c r="G235" s="52"/>
      <c r="H235" s="48"/>
      <c r="I235" s="48"/>
      <c r="J235" s="48"/>
      <c r="K235" s="48"/>
      <c r="L235" s="48"/>
      <c r="M235" s="48"/>
      <c r="N235" s="48"/>
      <c r="O235" s="51" t="s">
        <v>105</v>
      </c>
      <c r="P235" s="50" t="s">
        <v>105</v>
      </c>
      <c r="Q235" s="48"/>
      <c r="R235" s="48"/>
      <c r="S235" s="48"/>
      <c r="T235" s="48"/>
      <c r="U235" s="48"/>
      <c r="V235" s="48"/>
      <c r="W235" s="48"/>
      <c r="X235" s="48"/>
      <c r="Y235" s="48"/>
      <c r="Z235" s="48"/>
      <c r="AA235" s="48"/>
      <c r="AB235" s="48"/>
      <c r="AC235" s="48"/>
      <c r="AD235" s="48"/>
      <c r="AE235" s="48"/>
      <c r="AF235" s="48"/>
      <c r="AG235" s="48"/>
      <c r="AH235" s="48"/>
      <c r="AI235" s="48"/>
      <c r="AJ235" s="48"/>
      <c r="AK235" s="48"/>
      <c r="AL235" s="48"/>
      <c r="AM235" s="48"/>
      <c r="AN235" s="48"/>
      <c r="AO235" s="49">
        <v>0</v>
      </c>
      <c r="AP235" s="49">
        <v>0</v>
      </c>
      <c r="AQ235" s="48"/>
      <c r="AR235" s="48"/>
      <c r="AS235" s="48"/>
      <c r="AT235" s="48"/>
      <c r="AU235" s="48"/>
      <c r="AV235" s="48"/>
      <c r="AW235" s="48"/>
      <c r="AX235" s="48"/>
      <c r="AY235" s="48"/>
      <c r="AZ235" s="48"/>
      <c r="BA235" s="47">
        <v>0</v>
      </c>
      <c r="BB235" s="46" t="s">
        <v>105</v>
      </c>
      <c r="BC235" s="46" t="s">
        <v>105</v>
      </c>
      <c r="BD235" s="46" t="s">
        <v>105</v>
      </c>
    </row>
    <row r="236" spans="7:56" x14ac:dyDescent="0.3">
      <c r="G236" s="52"/>
      <c r="H236" s="48"/>
      <c r="I236" s="48"/>
      <c r="J236" s="48"/>
      <c r="K236" s="48"/>
      <c r="L236" s="48"/>
      <c r="M236" s="48"/>
      <c r="N236" s="48"/>
      <c r="O236" s="51" t="s">
        <v>105</v>
      </c>
      <c r="P236" s="50" t="s">
        <v>105</v>
      </c>
      <c r="Q236" s="48"/>
      <c r="R236" s="48"/>
      <c r="S236" s="48"/>
      <c r="T236" s="48"/>
      <c r="U236" s="48"/>
      <c r="V236" s="48"/>
      <c r="W236" s="48"/>
      <c r="X236" s="48"/>
      <c r="Y236" s="48"/>
      <c r="Z236" s="48"/>
      <c r="AA236" s="48"/>
      <c r="AB236" s="48"/>
      <c r="AC236" s="48"/>
      <c r="AD236" s="48"/>
      <c r="AE236" s="48"/>
      <c r="AF236" s="48"/>
      <c r="AG236" s="48"/>
      <c r="AH236" s="48"/>
      <c r="AI236" s="48"/>
      <c r="AJ236" s="48"/>
      <c r="AK236" s="48"/>
      <c r="AL236" s="48"/>
      <c r="AM236" s="48"/>
      <c r="AN236" s="48"/>
      <c r="AO236" s="49">
        <v>0</v>
      </c>
      <c r="AP236" s="49">
        <v>0</v>
      </c>
      <c r="AQ236" s="48"/>
      <c r="AR236" s="48"/>
      <c r="AS236" s="48"/>
      <c r="AT236" s="48"/>
      <c r="AU236" s="48"/>
      <c r="AV236" s="48"/>
      <c r="AW236" s="48"/>
      <c r="AX236" s="48"/>
      <c r="AY236" s="48"/>
      <c r="AZ236" s="48"/>
      <c r="BA236" s="47">
        <v>0</v>
      </c>
      <c r="BB236" s="46" t="s">
        <v>105</v>
      </c>
      <c r="BC236" s="46" t="s">
        <v>105</v>
      </c>
      <c r="BD236" s="46" t="s">
        <v>105</v>
      </c>
    </row>
    <row r="237" spans="7:56" x14ac:dyDescent="0.3">
      <c r="G237" s="52"/>
      <c r="H237" s="48"/>
      <c r="I237" s="48"/>
      <c r="J237" s="48"/>
      <c r="K237" s="48"/>
      <c r="L237" s="48"/>
      <c r="M237" s="48"/>
      <c r="N237" s="48"/>
      <c r="O237" s="51" t="s">
        <v>105</v>
      </c>
      <c r="P237" s="50" t="s">
        <v>105</v>
      </c>
      <c r="Q237" s="48"/>
      <c r="R237" s="48"/>
      <c r="S237" s="48"/>
      <c r="T237" s="48"/>
      <c r="U237" s="48"/>
      <c r="V237" s="48"/>
      <c r="W237" s="48"/>
      <c r="X237" s="48"/>
      <c r="Y237" s="48"/>
      <c r="Z237" s="48"/>
      <c r="AA237" s="48"/>
      <c r="AB237" s="48"/>
      <c r="AC237" s="48"/>
      <c r="AD237" s="48"/>
      <c r="AE237" s="48"/>
      <c r="AF237" s="48"/>
      <c r="AG237" s="48"/>
      <c r="AH237" s="48"/>
      <c r="AI237" s="48"/>
      <c r="AJ237" s="48"/>
      <c r="AK237" s="48"/>
      <c r="AL237" s="48"/>
      <c r="AM237" s="48"/>
      <c r="AN237" s="48"/>
      <c r="AO237" s="49">
        <v>0</v>
      </c>
      <c r="AP237" s="49">
        <v>0</v>
      </c>
      <c r="AQ237" s="48"/>
      <c r="AR237" s="48"/>
      <c r="AS237" s="48"/>
      <c r="AT237" s="48"/>
      <c r="AU237" s="48"/>
      <c r="AV237" s="48"/>
      <c r="AW237" s="48"/>
      <c r="AX237" s="48"/>
      <c r="AY237" s="48"/>
      <c r="AZ237" s="48"/>
      <c r="BA237" s="47">
        <v>0</v>
      </c>
      <c r="BB237" s="46" t="s">
        <v>105</v>
      </c>
      <c r="BC237" s="46" t="s">
        <v>105</v>
      </c>
      <c r="BD237" s="46" t="s">
        <v>105</v>
      </c>
    </row>
    <row r="238" spans="7:56" x14ac:dyDescent="0.3">
      <c r="G238" s="52"/>
      <c r="H238" s="48"/>
      <c r="I238" s="48"/>
      <c r="J238" s="48"/>
      <c r="K238" s="48"/>
      <c r="L238" s="48"/>
      <c r="M238" s="48"/>
      <c r="N238" s="48"/>
      <c r="O238" s="51" t="s">
        <v>105</v>
      </c>
      <c r="P238" s="50" t="s">
        <v>105</v>
      </c>
      <c r="Q238" s="48"/>
      <c r="R238" s="48"/>
      <c r="S238" s="48"/>
      <c r="T238" s="48"/>
      <c r="U238" s="48"/>
      <c r="V238" s="48"/>
      <c r="W238" s="48"/>
      <c r="X238" s="48"/>
      <c r="Y238" s="48"/>
      <c r="Z238" s="48"/>
      <c r="AA238" s="48"/>
      <c r="AB238" s="48"/>
      <c r="AC238" s="48"/>
      <c r="AD238" s="48"/>
      <c r="AE238" s="48"/>
      <c r="AF238" s="48"/>
      <c r="AG238" s="48"/>
      <c r="AH238" s="48"/>
      <c r="AI238" s="48"/>
      <c r="AJ238" s="48"/>
      <c r="AK238" s="48"/>
      <c r="AL238" s="48"/>
      <c r="AM238" s="48"/>
      <c r="AN238" s="48"/>
      <c r="AO238" s="49">
        <v>0</v>
      </c>
      <c r="AP238" s="49">
        <v>0</v>
      </c>
      <c r="AQ238" s="48"/>
      <c r="AR238" s="48"/>
      <c r="AS238" s="48"/>
      <c r="AT238" s="48"/>
      <c r="AU238" s="48"/>
      <c r="AV238" s="48"/>
      <c r="AW238" s="48"/>
      <c r="AX238" s="48"/>
      <c r="AY238" s="48"/>
      <c r="AZ238" s="48"/>
      <c r="BA238" s="47">
        <v>0</v>
      </c>
      <c r="BB238" s="46" t="s">
        <v>105</v>
      </c>
      <c r="BC238" s="46" t="s">
        <v>105</v>
      </c>
      <c r="BD238" s="46" t="s">
        <v>105</v>
      </c>
    </row>
    <row r="239" spans="7:56" x14ac:dyDescent="0.3">
      <c r="G239" s="52"/>
      <c r="H239" s="48"/>
      <c r="I239" s="48"/>
      <c r="J239" s="48"/>
      <c r="K239" s="48"/>
      <c r="L239" s="48"/>
      <c r="M239" s="48"/>
      <c r="N239" s="48"/>
      <c r="O239" s="51" t="str">
        <f t="shared" ref="O239:O302" si="6">IF(N239="","",N239*M239)</f>
        <v/>
      </c>
      <c r="P239" s="50" t="str">
        <f t="shared" ref="P239:P302" si="7">IFERROR(O239/N239,"")</f>
        <v/>
      </c>
      <c r="Q239" s="48"/>
      <c r="R239" s="48"/>
      <c r="S239" s="48"/>
      <c r="T239" s="48"/>
      <c r="U239" s="48"/>
      <c r="V239" s="48"/>
      <c r="W239" s="48"/>
      <c r="X239" s="48"/>
      <c r="Y239" s="48"/>
      <c r="Z239" s="48"/>
      <c r="AA239" s="48"/>
      <c r="AB239" s="48"/>
      <c r="AC239" s="48"/>
      <c r="AD239" s="48"/>
      <c r="AE239" s="48"/>
      <c r="AF239" s="48"/>
      <c r="AG239" s="48"/>
      <c r="AH239" s="48"/>
      <c r="AI239" s="48"/>
      <c r="AJ239" s="48"/>
      <c r="AK239" s="48"/>
      <c r="AL239" s="48"/>
      <c r="AM239" s="48"/>
      <c r="AN239" s="48"/>
      <c r="AO239" s="48"/>
      <c r="AP239" s="48"/>
      <c r="AQ239" s="48"/>
      <c r="AR239" s="48"/>
      <c r="AS239" s="48"/>
      <c r="AT239" s="48"/>
      <c r="AU239" s="49">
        <f t="shared" ref="AU239:AU302" si="8">(U239+X239+Y239+AB239+AD239+AF239+AH239+AJ239+AL239+AN239+AP239+AR239)</f>
        <v>0</v>
      </c>
      <c r="AV239" s="49">
        <f t="shared" ref="AV239:AV302" si="9">(V239+W239+Z239+AA239+AC239+AE239+AG239+AI239+AK239+AM239+AO239+AQ239+AS239+AT239)</f>
        <v>0</v>
      </c>
      <c r="AW239" s="48"/>
      <c r="AX239" s="48"/>
      <c r="AY239" s="48"/>
      <c r="AZ239" s="48"/>
      <c r="BA239" s="47">
        <f t="shared" ref="BA239:BA302" si="10">SUM(AX239:AZ239)</f>
        <v>0</v>
      </c>
      <c r="BB239" s="46" t="str">
        <f>IFERROR(#REF!*'[2]Paramètres commerciaux'!$C$5+#REF!*'[2]Paramètres commerciaux'!$C$4+(#REF!*'[2]Paramètres commerciaux'!$C$2)/'[2]Trame de calcul'!#REF!+G239*'[2]Paramètres commerciaux'!$C$2+H239*'[2]Paramètres commerciaux'!$C$2+(AI239*'[2]Paramètres commerciaux'!$C$2)/'[2]Trame de calcul'!#REF!+AJ239*'[2]Paramètres commerciaux'!$C$2+(AK239*'[2]Paramètres commerciaux'!$C$2)/'[2]Trame de calcul'!#REF!+AL239*'[2]Paramètres commerciaux'!$C$2+AM239*'[2]Paramètres commerciaux'!$C$2+AN239*'[2]Paramètres commerciaux'!$C$3+AO239*'[2]Paramètres commerciaux'!$C$3+AQ239*'[2]Paramètres commerciaux'!$C$2+IF(AR239='[2]Liste de choix'!$A$4,('[2]Tps prépa fixe'!$B$2*'[2]Paramètres commerciaux'!$C$2)/#REF!,IF('[2]Trame de calcul'!AX239='[2]Liste de choix'!$A$3,('[2]Tps prépa fixe'!$B$3*'[2]Paramètres commerciaux'!$C$2)/#REF!,0))+IF(AS239&lt;&gt;"",(('[2]Tps prépa fixe'!$B$4*'[2]Paramètres commerciaux'!$C$2)*AT239)/'[2]Trame de calcul'!#REF!,0)+((AS239*'[2]Paramètres commerciaux'!$C$2)+IF('[2]Trame de calcul'!BA239='[2]Liste de choix'!$C$4,'[2]Liste de choix'!$D$4*'[2]Paramètres commerciaux'!$C$2,0))*'[2]Trame de calcul'!AZ239,"")</f>
        <v/>
      </c>
      <c r="BC239" s="46" t="str">
        <f>IFERROR(#REF!+#REF!+(#REF!*'[2]Paramètres commerciaux'!$C$1)/'[2]Trame de calcul'!#REF!+#REF!*'[2]Paramètres commerciaux'!$C$1+G239*'[2]Paramètres commerciaux'!$C$1+(AH239*'[2]Paramètres commerciaux'!$C$1)/#REF!+AI239*'[2]Paramètres commerciaux'!$C$1+(AJ239*'[2]Paramètres commerciaux'!$C$1)/'[2]Trame de calcul'!#REF!+AK239*'[2]Paramètres commerciaux'!$C$1+AL239*'[2]Paramètres commerciaux'!$C$1+AM239+AN239+AP239*'[2]Paramètres commerciaux'!$C$1+IF(AQ239='[2]Liste de choix'!$A$4,('[2]Tps prépa fixe'!$B$2*'[2]Paramètres commerciaux'!$C$1)/#REF!,IF('[2]Trame de calcul'!AW239='[2]Liste de choix'!$A$3,('[2]Tps prépa fixe'!$B$3*'[2]Paramètres commerciaux'!$C$1)/#REF!,0))+IF(AR239&lt;&gt;"",(('[2]Tps prépa fixe'!$B$4*'[2]Paramètres commerciaux'!$C$1)*AS239)/'[2]Trame de calcul'!#REF!,0)+((AR239*'[2]Paramètres commerciaux'!$C$1)+IF('[2]Trame de calcul'!AZ239='[2]Liste de choix'!$C$4,'[2]Liste de choix'!$D$4*'[2]Paramètres commerciaux'!$C$1,0))*'[2]Trame de calcul'!AY239,"")</f>
        <v/>
      </c>
      <c r="BD239" s="46" t="str">
        <f>IFERROR(BC239+(AO239/#REF!),"")</f>
        <v/>
      </c>
    </row>
    <row r="240" spans="7:56" x14ac:dyDescent="0.3">
      <c r="G240" s="52"/>
      <c r="H240" s="48"/>
      <c r="I240" s="48"/>
      <c r="J240" s="48"/>
      <c r="K240" s="48"/>
      <c r="L240" s="48"/>
      <c r="M240" s="48"/>
      <c r="N240" s="48"/>
      <c r="O240" s="51" t="str">
        <f t="shared" si="6"/>
        <v/>
      </c>
      <c r="P240" s="50" t="str">
        <f t="shared" si="7"/>
        <v/>
      </c>
      <c r="Q240" s="48"/>
      <c r="R240" s="48"/>
      <c r="S240" s="48"/>
      <c r="T240" s="48"/>
      <c r="U240" s="48"/>
      <c r="V240" s="48"/>
      <c r="W240" s="48"/>
      <c r="X240" s="48"/>
      <c r="Y240" s="48"/>
      <c r="Z240" s="48"/>
      <c r="AA240" s="48"/>
      <c r="AB240" s="48"/>
      <c r="AC240" s="48"/>
      <c r="AD240" s="48"/>
      <c r="AE240" s="48"/>
      <c r="AF240" s="48"/>
      <c r="AG240" s="48"/>
      <c r="AH240" s="48"/>
      <c r="AI240" s="48"/>
      <c r="AJ240" s="48"/>
      <c r="AK240" s="48"/>
      <c r="AL240" s="48"/>
      <c r="AM240" s="48"/>
      <c r="AN240" s="48"/>
      <c r="AO240" s="48"/>
      <c r="AP240" s="48"/>
      <c r="AQ240" s="48"/>
      <c r="AR240" s="48"/>
      <c r="AS240" s="48"/>
      <c r="AT240" s="48"/>
      <c r="AU240" s="49">
        <f t="shared" si="8"/>
        <v>0</v>
      </c>
      <c r="AV240" s="49">
        <f t="shared" si="9"/>
        <v>0</v>
      </c>
      <c r="AW240" s="48"/>
      <c r="AX240" s="48"/>
      <c r="AY240" s="48"/>
      <c r="AZ240" s="48"/>
      <c r="BA240" s="47">
        <f t="shared" si="10"/>
        <v>0</v>
      </c>
      <c r="BB240" s="46" t="str">
        <f>IFERROR(#REF!*'[2]Paramètres commerciaux'!$C$5+#REF!*'[2]Paramètres commerciaux'!$C$4+(#REF!*'[2]Paramètres commerciaux'!$C$2)/'[2]Trame de calcul'!#REF!+G240*'[2]Paramètres commerciaux'!$C$2+H240*'[2]Paramètres commerciaux'!$C$2+(AI240*'[2]Paramètres commerciaux'!$C$2)/'[2]Trame de calcul'!#REF!+AJ240*'[2]Paramètres commerciaux'!$C$2+(AK240*'[2]Paramètres commerciaux'!$C$2)/'[2]Trame de calcul'!#REF!+AL240*'[2]Paramètres commerciaux'!$C$2+AM240*'[2]Paramètres commerciaux'!$C$2+AN240*'[2]Paramètres commerciaux'!$C$3+AO240*'[2]Paramètres commerciaux'!$C$3+AQ240*'[2]Paramètres commerciaux'!$C$2+IF(AR240='[2]Liste de choix'!$A$4,('[2]Tps prépa fixe'!$B$2*'[2]Paramètres commerciaux'!$C$2)/#REF!,IF('[2]Trame de calcul'!AX240='[2]Liste de choix'!$A$3,('[2]Tps prépa fixe'!$B$3*'[2]Paramètres commerciaux'!$C$2)/#REF!,0))+IF(AS240&lt;&gt;"",(('[2]Tps prépa fixe'!$B$4*'[2]Paramètres commerciaux'!$C$2)*AT240)/'[2]Trame de calcul'!#REF!,0)+((AS240*'[2]Paramètres commerciaux'!$C$2)+IF('[2]Trame de calcul'!BA240='[2]Liste de choix'!$C$4,'[2]Liste de choix'!$D$4*'[2]Paramètres commerciaux'!$C$2,0))*'[2]Trame de calcul'!AZ240,"")</f>
        <v/>
      </c>
      <c r="BC240" s="46" t="str">
        <f>IFERROR(#REF!+#REF!+(#REF!*'[2]Paramètres commerciaux'!$C$1)/'[2]Trame de calcul'!#REF!+#REF!*'[2]Paramètres commerciaux'!$C$1+G240*'[2]Paramètres commerciaux'!$C$1+(AH240*'[2]Paramètres commerciaux'!$C$1)/#REF!+AI240*'[2]Paramètres commerciaux'!$C$1+(AJ240*'[2]Paramètres commerciaux'!$C$1)/'[2]Trame de calcul'!#REF!+AK240*'[2]Paramètres commerciaux'!$C$1+AL240*'[2]Paramètres commerciaux'!$C$1+AM240+AN240+AP240*'[2]Paramètres commerciaux'!$C$1+IF(AQ240='[2]Liste de choix'!$A$4,('[2]Tps prépa fixe'!$B$2*'[2]Paramètres commerciaux'!$C$1)/#REF!,IF('[2]Trame de calcul'!AW240='[2]Liste de choix'!$A$3,('[2]Tps prépa fixe'!$B$3*'[2]Paramètres commerciaux'!$C$1)/#REF!,0))+IF(AR240&lt;&gt;"",(('[2]Tps prépa fixe'!$B$4*'[2]Paramètres commerciaux'!$C$1)*AS240)/'[2]Trame de calcul'!#REF!,0)+((AR240*'[2]Paramètres commerciaux'!$C$1)+IF('[2]Trame de calcul'!AZ240='[2]Liste de choix'!$C$4,'[2]Liste de choix'!$D$4*'[2]Paramètres commerciaux'!$C$1,0))*'[2]Trame de calcul'!AY240,"")</f>
        <v/>
      </c>
      <c r="BD240" s="46" t="str">
        <f>IFERROR(BC240+(AO240/#REF!),"")</f>
        <v/>
      </c>
    </row>
    <row r="241" spans="7:56" x14ac:dyDescent="0.3">
      <c r="G241" s="52"/>
      <c r="H241" s="48"/>
      <c r="I241" s="48"/>
      <c r="J241" s="48"/>
      <c r="K241" s="48"/>
      <c r="L241" s="48"/>
      <c r="M241" s="48"/>
      <c r="N241" s="48"/>
      <c r="O241" s="51" t="str">
        <f t="shared" si="6"/>
        <v/>
      </c>
      <c r="P241" s="50" t="str">
        <f t="shared" si="7"/>
        <v/>
      </c>
      <c r="Q241" s="48"/>
      <c r="R241" s="48"/>
      <c r="S241" s="48"/>
      <c r="T241" s="48"/>
      <c r="U241" s="48"/>
      <c r="V241" s="48"/>
      <c r="W241" s="48"/>
      <c r="X241" s="48"/>
      <c r="Y241" s="48"/>
      <c r="Z241" s="48"/>
      <c r="AA241" s="48"/>
      <c r="AB241" s="48"/>
      <c r="AC241" s="48"/>
      <c r="AD241" s="48"/>
      <c r="AE241" s="48"/>
      <c r="AF241" s="48"/>
      <c r="AG241" s="48"/>
      <c r="AH241" s="48"/>
      <c r="AI241" s="48"/>
      <c r="AJ241" s="48"/>
      <c r="AK241" s="48"/>
      <c r="AL241" s="48"/>
      <c r="AM241" s="48"/>
      <c r="AN241" s="48"/>
      <c r="AO241" s="48"/>
      <c r="AP241" s="48"/>
      <c r="AQ241" s="48"/>
      <c r="AR241" s="48"/>
      <c r="AS241" s="48"/>
      <c r="AT241" s="48"/>
      <c r="AU241" s="49">
        <f t="shared" si="8"/>
        <v>0</v>
      </c>
      <c r="AV241" s="49">
        <f t="shared" si="9"/>
        <v>0</v>
      </c>
      <c r="AW241" s="48"/>
      <c r="AX241" s="48"/>
      <c r="AY241" s="48"/>
      <c r="AZ241" s="48"/>
      <c r="BA241" s="47">
        <f t="shared" si="10"/>
        <v>0</v>
      </c>
      <c r="BB241" s="46" t="str">
        <f>IFERROR(#REF!*'[2]Paramètres commerciaux'!$C$5+#REF!*'[2]Paramètres commerciaux'!$C$4+(#REF!*'[2]Paramètres commerciaux'!$C$2)/'[2]Trame de calcul'!#REF!+G241*'[2]Paramètres commerciaux'!$C$2+H241*'[2]Paramètres commerciaux'!$C$2+(AI241*'[2]Paramètres commerciaux'!$C$2)/'[2]Trame de calcul'!#REF!+AJ241*'[2]Paramètres commerciaux'!$C$2+(AK241*'[2]Paramètres commerciaux'!$C$2)/'[2]Trame de calcul'!#REF!+AL241*'[2]Paramètres commerciaux'!$C$2+AM241*'[2]Paramètres commerciaux'!$C$2+AN241*'[2]Paramètres commerciaux'!$C$3+AO241*'[2]Paramètres commerciaux'!$C$3+AQ241*'[2]Paramètres commerciaux'!$C$2+IF(AR241='[2]Liste de choix'!$A$4,('[2]Tps prépa fixe'!$B$2*'[2]Paramètres commerciaux'!$C$2)/#REF!,IF('[2]Trame de calcul'!AX241='[2]Liste de choix'!$A$3,('[2]Tps prépa fixe'!$B$3*'[2]Paramètres commerciaux'!$C$2)/#REF!,0))+IF(AS241&lt;&gt;"",(('[2]Tps prépa fixe'!$B$4*'[2]Paramètres commerciaux'!$C$2)*AT241)/'[2]Trame de calcul'!#REF!,0)+((AS241*'[2]Paramètres commerciaux'!$C$2)+IF('[2]Trame de calcul'!BA241='[2]Liste de choix'!$C$4,'[2]Liste de choix'!$D$4*'[2]Paramètres commerciaux'!$C$2,0))*'[2]Trame de calcul'!AZ241,"")</f>
        <v/>
      </c>
      <c r="BC241" s="46" t="str">
        <f>IFERROR(#REF!+#REF!+(#REF!*'[2]Paramètres commerciaux'!$C$1)/'[2]Trame de calcul'!#REF!+#REF!*'[2]Paramètres commerciaux'!$C$1+G241*'[2]Paramètres commerciaux'!$C$1+(AH241*'[2]Paramètres commerciaux'!$C$1)/#REF!+AI241*'[2]Paramètres commerciaux'!$C$1+(AJ241*'[2]Paramètres commerciaux'!$C$1)/'[2]Trame de calcul'!#REF!+AK241*'[2]Paramètres commerciaux'!$C$1+AL241*'[2]Paramètres commerciaux'!$C$1+AM241+AN241+AP241*'[2]Paramètres commerciaux'!$C$1+IF(AQ241='[2]Liste de choix'!$A$4,('[2]Tps prépa fixe'!$B$2*'[2]Paramètres commerciaux'!$C$1)/#REF!,IF('[2]Trame de calcul'!AW241='[2]Liste de choix'!$A$3,('[2]Tps prépa fixe'!$B$3*'[2]Paramètres commerciaux'!$C$1)/#REF!,0))+IF(AR241&lt;&gt;"",(('[2]Tps prépa fixe'!$B$4*'[2]Paramètres commerciaux'!$C$1)*AS241)/'[2]Trame de calcul'!#REF!,0)+((AR241*'[2]Paramètres commerciaux'!$C$1)+IF('[2]Trame de calcul'!AZ241='[2]Liste de choix'!$C$4,'[2]Liste de choix'!$D$4*'[2]Paramètres commerciaux'!$C$1,0))*'[2]Trame de calcul'!AY241,"")</f>
        <v/>
      </c>
      <c r="BD241" s="46" t="str">
        <f>IFERROR(BC241+(AO241/#REF!),"")</f>
        <v/>
      </c>
    </row>
    <row r="242" spans="7:56" x14ac:dyDescent="0.3">
      <c r="G242" s="52"/>
      <c r="H242" s="48"/>
      <c r="I242" s="48"/>
      <c r="J242" s="48"/>
      <c r="K242" s="48"/>
      <c r="L242" s="48"/>
      <c r="M242" s="48"/>
      <c r="N242" s="48"/>
      <c r="O242" s="51" t="str">
        <f t="shared" si="6"/>
        <v/>
      </c>
      <c r="P242" s="50" t="str">
        <f t="shared" si="7"/>
        <v/>
      </c>
      <c r="Q242" s="48"/>
      <c r="R242" s="48"/>
      <c r="S242" s="48"/>
      <c r="T242" s="48"/>
      <c r="U242" s="48"/>
      <c r="V242" s="48"/>
      <c r="W242" s="48"/>
      <c r="X242" s="48"/>
      <c r="Y242" s="48"/>
      <c r="Z242" s="48"/>
      <c r="AA242" s="48"/>
      <c r="AB242" s="48"/>
      <c r="AC242" s="48"/>
      <c r="AD242" s="48"/>
      <c r="AE242" s="48"/>
      <c r="AF242" s="48"/>
      <c r="AG242" s="48"/>
      <c r="AH242" s="48"/>
      <c r="AI242" s="48"/>
      <c r="AJ242" s="48"/>
      <c r="AK242" s="48"/>
      <c r="AL242" s="48"/>
      <c r="AM242" s="48"/>
      <c r="AN242" s="48"/>
      <c r="AO242" s="48"/>
      <c r="AP242" s="48"/>
      <c r="AQ242" s="48"/>
      <c r="AR242" s="48"/>
      <c r="AS242" s="48"/>
      <c r="AT242" s="48"/>
      <c r="AU242" s="49">
        <f t="shared" si="8"/>
        <v>0</v>
      </c>
      <c r="AV242" s="49">
        <f t="shared" si="9"/>
        <v>0</v>
      </c>
      <c r="AW242" s="48"/>
      <c r="AX242" s="48"/>
      <c r="AY242" s="48"/>
      <c r="AZ242" s="48"/>
      <c r="BA242" s="47">
        <f t="shared" si="10"/>
        <v>0</v>
      </c>
      <c r="BB242" s="46" t="str">
        <f>IFERROR(#REF!*'[2]Paramètres commerciaux'!$C$5+#REF!*'[2]Paramètres commerciaux'!$C$4+(#REF!*'[2]Paramètres commerciaux'!$C$2)/'[2]Trame de calcul'!#REF!+G242*'[2]Paramètres commerciaux'!$C$2+H242*'[2]Paramètres commerciaux'!$C$2+(AI242*'[2]Paramètres commerciaux'!$C$2)/'[2]Trame de calcul'!#REF!+AJ242*'[2]Paramètres commerciaux'!$C$2+(AK242*'[2]Paramètres commerciaux'!$C$2)/'[2]Trame de calcul'!#REF!+AL242*'[2]Paramètres commerciaux'!$C$2+AM242*'[2]Paramètres commerciaux'!$C$2+AN242*'[2]Paramètres commerciaux'!$C$3+AO242*'[2]Paramètres commerciaux'!$C$3+AQ242*'[2]Paramètres commerciaux'!$C$2+IF(AR242='[2]Liste de choix'!$A$4,('[2]Tps prépa fixe'!$B$2*'[2]Paramètres commerciaux'!$C$2)/#REF!,IF('[2]Trame de calcul'!AX242='[2]Liste de choix'!$A$3,('[2]Tps prépa fixe'!$B$3*'[2]Paramètres commerciaux'!$C$2)/#REF!,0))+IF(AS242&lt;&gt;"",(('[2]Tps prépa fixe'!$B$4*'[2]Paramètres commerciaux'!$C$2)*AT242)/'[2]Trame de calcul'!#REF!,0)+((AS242*'[2]Paramètres commerciaux'!$C$2)+IF('[2]Trame de calcul'!BA242='[2]Liste de choix'!$C$4,'[2]Liste de choix'!$D$4*'[2]Paramètres commerciaux'!$C$2,0))*'[2]Trame de calcul'!AZ242,"")</f>
        <v/>
      </c>
      <c r="BC242" s="46" t="str">
        <f>IFERROR(#REF!+#REF!+(#REF!*'[2]Paramètres commerciaux'!$C$1)/'[2]Trame de calcul'!#REF!+#REF!*'[2]Paramètres commerciaux'!$C$1+G242*'[2]Paramètres commerciaux'!$C$1+(AH242*'[2]Paramètres commerciaux'!$C$1)/#REF!+AI242*'[2]Paramètres commerciaux'!$C$1+(AJ242*'[2]Paramètres commerciaux'!$C$1)/'[2]Trame de calcul'!#REF!+AK242*'[2]Paramètres commerciaux'!$C$1+AL242*'[2]Paramètres commerciaux'!$C$1+AM242+AN242+AP242*'[2]Paramètres commerciaux'!$C$1+IF(AQ242='[2]Liste de choix'!$A$4,('[2]Tps prépa fixe'!$B$2*'[2]Paramètres commerciaux'!$C$1)/#REF!,IF('[2]Trame de calcul'!AW242='[2]Liste de choix'!$A$3,('[2]Tps prépa fixe'!$B$3*'[2]Paramètres commerciaux'!$C$1)/#REF!,0))+IF(AR242&lt;&gt;"",(('[2]Tps prépa fixe'!$B$4*'[2]Paramètres commerciaux'!$C$1)*AS242)/'[2]Trame de calcul'!#REF!,0)+((AR242*'[2]Paramètres commerciaux'!$C$1)+IF('[2]Trame de calcul'!AZ242='[2]Liste de choix'!$C$4,'[2]Liste de choix'!$D$4*'[2]Paramètres commerciaux'!$C$1,0))*'[2]Trame de calcul'!AY242,"")</f>
        <v/>
      </c>
      <c r="BD242" s="46" t="str">
        <f>IFERROR(BC242+(AO242/#REF!),"")</f>
        <v/>
      </c>
    </row>
    <row r="243" spans="7:56" x14ac:dyDescent="0.3">
      <c r="G243" s="52"/>
      <c r="H243" s="48"/>
      <c r="I243" s="48"/>
      <c r="J243" s="48"/>
      <c r="K243" s="48"/>
      <c r="L243" s="48"/>
      <c r="M243" s="48"/>
      <c r="N243" s="48"/>
      <c r="O243" s="51" t="str">
        <f t="shared" si="6"/>
        <v/>
      </c>
      <c r="P243" s="50" t="str">
        <f t="shared" si="7"/>
        <v/>
      </c>
      <c r="Q243" s="48"/>
      <c r="R243" s="48"/>
      <c r="S243" s="48"/>
      <c r="T243" s="48"/>
      <c r="U243" s="48"/>
      <c r="V243" s="48"/>
      <c r="W243" s="48"/>
      <c r="X243" s="48"/>
      <c r="Y243" s="48"/>
      <c r="Z243" s="48"/>
      <c r="AA243" s="48"/>
      <c r="AB243" s="48"/>
      <c r="AC243" s="48"/>
      <c r="AD243" s="48"/>
      <c r="AE243" s="48"/>
      <c r="AF243" s="48"/>
      <c r="AG243" s="48"/>
      <c r="AH243" s="48"/>
      <c r="AI243" s="48"/>
      <c r="AJ243" s="48"/>
      <c r="AK243" s="48"/>
      <c r="AL243" s="48"/>
      <c r="AM243" s="48"/>
      <c r="AN243" s="48"/>
      <c r="AO243" s="48"/>
      <c r="AP243" s="48"/>
      <c r="AQ243" s="48"/>
      <c r="AR243" s="48"/>
      <c r="AS243" s="48"/>
      <c r="AT243" s="48"/>
      <c r="AU243" s="49">
        <f t="shared" si="8"/>
        <v>0</v>
      </c>
      <c r="AV243" s="49">
        <f t="shared" si="9"/>
        <v>0</v>
      </c>
      <c r="AW243" s="48"/>
      <c r="AX243" s="48"/>
      <c r="AY243" s="48"/>
      <c r="AZ243" s="48"/>
      <c r="BA243" s="47">
        <f t="shared" si="10"/>
        <v>0</v>
      </c>
      <c r="BB243" s="46" t="str">
        <f>IFERROR(#REF!*'[2]Paramètres commerciaux'!$C$5+#REF!*'[2]Paramètres commerciaux'!$C$4+(#REF!*'[2]Paramètres commerciaux'!$C$2)/'[2]Trame de calcul'!#REF!+G243*'[2]Paramètres commerciaux'!$C$2+H243*'[2]Paramètres commerciaux'!$C$2+(AI243*'[2]Paramètres commerciaux'!$C$2)/'[2]Trame de calcul'!#REF!+AJ243*'[2]Paramètres commerciaux'!$C$2+(AK243*'[2]Paramètres commerciaux'!$C$2)/'[2]Trame de calcul'!#REF!+AL243*'[2]Paramètres commerciaux'!$C$2+AM243*'[2]Paramètres commerciaux'!$C$2+AN243*'[2]Paramètres commerciaux'!$C$3+AO243*'[2]Paramètres commerciaux'!$C$3+AQ243*'[2]Paramètres commerciaux'!$C$2+IF(AR243='[2]Liste de choix'!$A$4,('[2]Tps prépa fixe'!$B$2*'[2]Paramètres commerciaux'!$C$2)/#REF!,IF('[2]Trame de calcul'!AX243='[2]Liste de choix'!$A$3,('[2]Tps prépa fixe'!$B$3*'[2]Paramètres commerciaux'!$C$2)/#REF!,0))+IF(AS243&lt;&gt;"",(('[2]Tps prépa fixe'!$B$4*'[2]Paramètres commerciaux'!$C$2)*AT243)/'[2]Trame de calcul'!#REF!,0)+((AS243*'[2]Paramètres commerciaux'!$C$2)+IF('[2]Trame de calcul'!BA243='[2]Liste de choix'!$C$4,'[2]Liste de choix'!$D$4*'[2]Paramètres commerciaux'!$C$2,0))*'[2]Trame de calcul'!AZ243,"")</f>
        <v/>
      </c>
      <c r="BC243" s="46" t="str">
        <f>IFERROR(#REF!+#REF!+(#REF!*'[2]Paramètres commerciaux'!$C$1)/'[2]Trame de calcul'!#REF!+#REF!*'[2]Paramètres commerciaux'!$C$1+G243*'[2]Paramètres commerciaux'!$C$1+(AH243*'[2]Paramètres commerciaux'!$C$1)/#REF!+AI243*'[2]Paramètres commerciaux'!$C$1+(AJ243*'[2]Paramètres commerciaux'!$C$1)/'[2]Trame de calcul'!#REF!+AK243*'[2]Paramètres commerciaux'!$C$1+AL243*'[2]Paramètres commerciaux'!$C$1+AM243+AN243+AP243*'[2]Paramètres commerciaux'!$C$1+IF(AQ243='[2]Liste de choix'!$A$4,('[2]Tps prépa fixe'!$B$2*'[2]Paramètres commerciaux'!$C$1)/#REF!,IF('[2]Trame de calcul'!AW243='[2]Liste de choix'!$A$3,('[2]Tps prépa fixe'!$B$3*'[2]Paramètres commerciaux'!$C$1)/#REF!,0))+IF(AR243&lt;&gt;"",(('[2]Tps prépa fixe'!$B$4*'[2]Paramètres commerciaux'!$C$1)*AS243)/'[2]Trame de calcul'!#REF!,0)+((AR243*'[2]Paramètres commerciaux'!$C$1)+IF('[2]Trame de calcul'!AZ243='[2]Liste de choix'!$C$4,'[2]Liste de choix'!$D$4*'[2]Paramètres commerciaux'!$C$1,0))*'[2]Trame de calcul'!AY243,"")</f>
        <v/>
      </c>
      <c r="BD243" s="46" t="str">
        <f>IFERROR(BC243+(AO243/#REF!),"")</f>
        <v/>
      </c>
    </row>
    <row r="244" spans="7:56" x14ac:dyDescent="0.3">
      <c r="G244" s="52"/>
      <c r="H244" s="48"/>
      <c r="I244" s="48"/>
      <c r="J244" s="48"/>
      <c r="K244" s="48"/>
      <c r="L244" s="48"/>
      <c r="M244" s="48"/>
      <c r="N244" s="48"/>
      <c r="O244" s="51" t="str">
        <f t="shared" si="6"/>
        <v/>
      </c>
      <c r="P244" s="50" t="str">
        <f t="shared" si="7"/>
        <v/>
      </c>
      <c r="Q244" s="48"/>
      <c r="R244" s="48"/>
      <c r="S244" s="48"/>
      <c r="T244" s="48"/>
      <c r="U244" s="48"/>
      <c r="V244" s="48"/>
      <c r="W244" s="48"/>
      <c r="X244" s="48"/>
      <c r="Y244" s="48"/>
      <c r="Z244" s="48"/>
      <c r="AA244" s="48"/>
      <c r="AB244" s="48"/>
      <c r="AC244" s="48"/>
      <c r="AD244" s="48"/>
      <c r="AE244" s="48"/>
      <c r="AF244" s="48"/>
      <c r="AG244" s="48"/>
      <c r="AH244" s="48"/>
      <c r="AI244" s="48"/>
      <c r="AJ244" s="48"/>
      <c r="AK244" s="48"/>
      <c r="AL244" s="48"/>
      <c r="AM244" s="48"/>
      <c r="AN244" s="48"/>
      <c r="AO244" s="48"/>
      <c r="AP244" s="48"/>
      <c r="AQ244" s="48"/>
      <c r="AR244" s="48"/>
      <c r="AS244" s="48"/>
      <c r="AT244" s="48"/>
      <c r="AU244" s="49">
        <f t="shared" si="8"/>
        <v>0</v>
      </c>
      <c r="AV244" s="49">
        <f t="shared" si="9"/>
        <v>0</v>
      </c>
      <c r="AW244" s="48"/>
      <c r="AX244" s="48"/>
      <c r="AY244" s="48"/>
      <c r="AZ244" s="48"/>
      <c r="BA244" s="47">
        <f t="shared" si="10"/>
        <v>0</v>
      </c>
      <c r="BB244" s="46" t="str">
        <f>IFERROR(#REF!*'[2]Paramètres commerciaux'!$C$5+#REF!*'[2]Paramètres commerciaux'!$C$4+(#REF!*'[2]Paramètres commerciaux'!$C$2)/'[2]Trame de calcul'!#REF!+G244*'[2]Paramètres commerciaux'!$C$2+H244*'[2]Paramètres commerciaux'!$C$2+(AI244*'[2]Paramètres commerciaux'!$C$2)/'[2]Trame de calcul'!#REF!+AJ244*'[2]Paramètres commerciaux'!$C$2+(AK244*'[2]Paramètres commerciaux'!$C$2)/'[2]Trame de calcul'!#REF!+AL244*'[2]Paramètres commerciaux'!$C$2+AM244*'[2]Paramètres commerciaux'!$C$2+AN244*'[2]Paramètres commerciaux'!$C$3+AO244*'[2]Paramètres commerciaux'!$C$3+AQ244*'[2]Paramètres commerciaux'!$C$2+IF(AR244='[2]Liste de choix'!$A$4,('[2]Tps prépa fixe'!$B$2*'[2]Paramètres commerciaux'!$C$2)/#REF!,IF('[2]Trame de calcul'!AX244='[2]Liste de choix'!$A$3,('[2]Tps prépa fixe'!$B$3*'[2]Paramètres commerciaux'!$C$2)/#REF!,0))+IF(AS244&lt;&gt;"",(('[2]Tps prépa fixe'!$B$4*'[2]Paramètres commerciaux'!$C$2)*AT244)/'[2]Trame de calcul'!#REF!,0)+((AS244*'[2]Paramètres commerciaux'!$C$2)+IF('[2]Trame de calcul'!BA244='[2]Liste de choix'!$C$4,'[2]Liste de choix'!$D$4*'[2]Paramètres commerciaux'!$C$2,0))*'[2]Trame de calcul'!AZ244,"")</f>
        <v/>
      </c>
      <c r="BC244" s="46" t="str">
        <f>IFERROR(#REF!+#REF!+(#REF!*'[2]Paramètres commerciaux'!$C$1)/'[2]Trame de calcul'!#REF!+#REF!*'[2]Paramètres commerciaux'!$C$1+G244*'[2]Paramètres commerciaux'!$C$1+(AH244*'[2]Paramètres commerciaux'!$C$1)/#REF!+AI244*'[2]Paramètres commerciaux'!$C$1+(AJ244*'[2]Paramètres commerciaux'!$C$1)/'[2]Trame de calcul'!#REF!+AK244*'[2]Paramètres commerciaux'!$C$1+AL244*'[2]Paramètres commerciaux'!$C$1+AM244+AN244+AP244*'[2]Paramètres commerciaux'!$C$1+IF(AQ244='[2]Liste de choix'!$A$4,('[2]Tps prépa fixe'!$B$2*'[2]Paramètres commerciaux'!$C$1)/#REF!,IF('[2]Trame de calcul'!AW244='[2]Liste de choix'!$A$3,('[2]Tps prépa fixe'!$B$3*'[2]Paramètres commerciaux'!$C$1)/#REF!,0))+IF(AR244&lt;&gt;"",(('[2]Tps prépa fixe'!$B$4*'[2]Paramètres commerciaux'!$C$1)*AS244)/'[2]Trame de calcul'!#REF!,0)+((AR244*'[2]Paramètres commerciaux'!$C$1)+IF('[2]Trame de calcul'!AZ244='[2]Liste de choix'!$C$4,'[2]Liste de choix'!$D$4*'[2]Paramètres commerciaux'!$C$1,0))*'[2]Trame de calcul'!AY244,"")</f>
        <v/>
      </c>
      <c r="BD244" s="46" t="str">
        <f>IFERROR(BC244+(AO244/#REF!),"")</f>
        <v/>
      </c>
    </row>
    <row r="245" spans="7:56" x14ac:dyDescent="0.3">
      <c r="G245" s="52"/>
      <c r="H245" s="48"/>
      <c r="I245" s="48"/>
      <c r="J245" s="48"/>
      <c r="K245" s="48"/>
      <c r="L245" s="48"/>
      <c r="M245" s="48"/>
      <c r="N245" s="48"/>
      <c r="O245" s="51" t="str">
        <f t="shared" si="6"/>
        <v/>
      </c>
      <c r="P245" s="50" t="str">
        <f t="shared" si="7"/>
        <v/>
      </c>
      <c r="Q245" s="48"/>
      <c r="R245" s="48"/>
      <c r="S245" s="48"/>
      <c r="T245" s="48"/>
      <c r="U245" s="48"/>
      <c r="V245" s="48"/>
      <c r="W245" s="48"/>
      <c r="X245" s="48"/>
      <c r="Y245" s="48"/>
      <c r="Z245" s="48"/>
      <c r="AA245" s="48"/>
      <c r="AB245" s="48"/>
      <c r="AC245" s="48"/>
      <c r="AD245" s="48"/>
      <c r="AE245" s="48"/>
      <c r="AF245" s="48"/>
      <c r="AG245" s="48"/>
      <c r="AH245" s="48"/>
      <c r="AI245" s="48"/>
      <c r="AJ245" s="48"/>
      <c r="AK245" s="48"/>
      <c r="AL245" s="48"/>
      <c r="AM245" s="48"/>
      <c r="AN245" s="48"/>
      <c r="AO245" s="48"/>
      <c r="AP245" s="48"/>
      <c r="AQ245" s="48"/>
      <c r="AR245" s="48"/>
      <c r="AS245" s="48"/>
      <c r="AT245" s="48"/>
      <c r="AU245" s="49">
        <f t="shared" si="8"/>
        <v>0</v>
      </c>
      <c r="AV245" s="49">
        <f t="shared" si="9"/>
        <v>0</v>
      </c>
      <c r="AW245" s="48"/>
      <c r="AX245" s="48"/>
      <c r="AY245" s="48"/>
      <c r="AZ245" s="48"/>
      <c r="BA245" s="47">
        <f t="shared" si="10"/>
        <v>0</v>
      </c>
      <c r="BB245" s="46" t="str">
        <f>IFERROR(#REF!*'[2]Paramètres commerciaux'!$C$5+#REF!*'[2]Paramètres commerciaux'!$C$4+(#REF!*'[2]Paramètres commerciaux'!$C$2)/'[2]Trame de calcul'!#REF!+G245*'[2]Paramètres commerciaux'!$C$2+H245*'[2]Paramètres commerciaux'!$C$2+(AI245*'[2]Paramètres commerciaux'!$C$2)/'[2]Trame de calcul'!#REF!+AJ245*'[2]Paramètres commerciaux'!$C$2+(AK245*'[2]Paramètres commerciaux'!$C$2)/'[2]Trame de calcul'!#REF!+AL245*'[2]Paramètres commerciaux'!$C$2+AM245*'[2]Paramètres commerciaux'!$C$2+AN245*'[2]Paramètres commerciaux'!$C$3+AO245*'[2]Paramètres commerciaux'!$C$3+AQ245*'[2]Paramètres commerciaux'!$C$2+IF(AR245='[2]Liste de choix'!$A$4,('[2]Tps prépa fixe'!$B$2*'[2]Paramètres commerciaux'!$C$2)/#REF!,IF('[2]Trame de calcul'!AX245='[2]Liste de choix'!$A$3,('[2]Tps prépa fixe'!$B$3*'[2]Paramètres commerciaux'!$C$2)/#REF!,0))+IF(AS245&lt;&gt;"",(('[2]Tps prépa fixe'!$B$4*'[2]Paramètres commerciaux'!$C$2)*AT245)/'[2]Trame de calcul'!#REF!,0)+((AS245*'[2]Paramètres commerciaux'!$C$2)+IF('[2]Trame de calcul'!BA245='[2]Liste de choix'!$C$4,'[2]Liste de choix'!$D$4*'[2]Paramètres commerciaux'!$C$2,0))*'[2]Trame de calcul'!AZ245,"")</f>
        <v/>
      </c>
      <c r="BC245" s="46" t="str">
        <f>IFERROR(#REF!+#REF!+(#REF!*'[2]Paramètres commerciaux'!$C$1)/'[2]Trame de calcul'!#REF!+#REF!*'[2]Paramètres commerciaux'!$C$1+G245*'[2]Paramètres commerciaux'!$C$1+(AH245*'[2]Paramètres commerciaux'!$C$1)/#REF!+AI245*'[2]Paramètres commerciaux'!$C$1+(AJ245*'[2]Paramètres commerciaux'!$C$1)/'[2]Trame de calcul'!#REF!+AK245*'[2]Paramètres commerciaux'!$C$1+AL245*'[2]Paramètres commerciaux'!$C$1+AM245+AN245+AP245*'[2]Paramètres commerciaux'!$C$1+IF(AQ245='[2]Liste de choix'!$A$4,('[2]Tps prépa fixe'!$B$2*'[2]Paramètres commerciaux'!$C$1)/#REF!,IF('[2]Trame de calcul'!AW245='[2]Liste de choix'!$A$3,('[2]Tps prépa fixe'!$B$3*'[2]Paramètres commerciaux'!$C$1)/#REF!,0))+IF(AR245&lt;&gt;"",(('[2]Tps prépa fixe'!$B$4*'[2]Paramètres commerciaux'!$C$1)*AS245)/'[2]Trame de calcul'!#REF!,0)+((AR245*'[2]Paramètres commerciaux'!$C$1)+IF('[2]Trame de calcul'!AZ245='[2]Liste de choix'!$C$4,'[2]Liste de choix'!$D$4*'[2]Paramètres commerciaux'!$C$1,0))*'[2]Trame de calcul'!AY245,"")</f>
        <v/>
      </c>
      <c r="BD245" s="46" t="str">
        <f>IFERROR(BC245+(AO245/#REF!),"")</f>
        <v/>
      </c>
    </row>
    <row r="246" spans="7:56" x14ac:dyDescent="0.3">
      <c r="G246" s="52"/>
      <c r="H246" s="48"/>
      <c r="I246" s="48"/>
      <c r="J246" s="48"/>
      <c r="K246" s="48"/>
      <c r="L246" s="48"/>
      <c r="M246" s="48"/>
      <c r="N246" s="48"/>
      <c r="O246" s="51" t="str">
        <f t="shared" si="6"/>
        <v/>
      </c>
      <c r="P246" s="50" t="str">
        <f t="shared" si="7"/>
        <v/>
      </c>
      <c r="Q246" s="48"/>
      <c r="R246" s="48"/>
      <c r="S246" s="48"/>
      <c r="T246" s="48"/>
      <c r="U246" s="48"/>
      <c r="V246" s="48"/>
      <c r="W246" s="48"/>
      <c r="X246" s="48"/>
      <c r="Y246" s="48"/>
      <c r="Z246" s="48"/>
      <c r="AA246" s="48"/>
      <c r="AB246" s="48"/>
      <c r="AC246" s="48"/>
      <c r="AD246" s="48"/>
      <c r="AE246" s="48"/>
      <c r="AF246" s="48"/>
      <c r="AG246" s="48"/>
      <c r="AH246" s="48"/>
      <c r="AI246" s="48"/>
      <c r="AJ246" s="48"/>
      <c r="AK246" s="48"/>
      <c r="AL246" s="48"/>
      <c r="AM246" s="48"/>
      <c r="AN246" s="48"/>
      <c r="AO246" s="48"/>
      <c r="AP246" s="48"/>
      <c r="AQ246" s="48"/>
      <c r="AR246" s="48"/>
      <c r="AS246" s="48"/>
      <c r="AT246" s="48"/>
      <c r="AU246" s="49">
        <f t="shared" si="8"/>
        <v>0</v>
      </c>
      <c r="AV246" s="49">
        <f t="shared" si="9"/>
        <v>0</v>
      </c>
      <c r="AW246" s="48"/>
      <c r="AX246" s="48"/>
      <c r="AY246" s="48"/>
      <c r="AZ246" s="48"/>
      <c r="BA246" s="47">
        <f t="shared" si="10"/>
        <v>0</v>
      </c>
      <c r="BB246" s="46" t="str">
        <f>IFERROR(#REF!*'[2]Paramètres commerciaux'!$C$5+#REF!*'[2]Paramètres commerciaux'!$C$4+(#REF!*'[2]Paramètres commerciaux'!$C$2)/'[2]Trame de calcul'!#REF!+G246*'[2]Paramètres commerciaux'!$C$2+H246*'[2]Paramètres commerciaux'!$C$2+(AI246*'[2]Paramètres commerciaux'!$C$2)/'[2]Trame de calcul'!#REF!+AJ246*'[2]Paramètres commerciaux'!$C$2+(AK246*'[2]Paramètres commerciaux'!$C$2)/'[2]Trame de calcul'!#REF!+AL246*'[2]Paramètres commerciaux'!$C$2+AM246*'[2]Paramètres commerciaux'!$C$2+AN246*'[2]Paramètres commerciaux'!$C$3+AO246*'[2]Paramètres commerciaux'!$C$3+AQ246*'[2]Paramètres commerciaux'!$C$2+IF(AR246='[2]Liste de choix'!$A$4,('[2]Tps prépa fixe'!$B$2*'[2]Paramètres commerciaux'!$C$2)/#REF!,IF('[2]Trame de calcul'!AX246='[2]Liste de choix'!$A$3,('[2]Tps prépa fixe'!$B$3*'[2]Paramètres commerciaux'!$C$2)/#REF!,0))+IF(AS246&lt;&gt;"",(('[2]Tps prépa fixe'!$B$4*'[2]Paramètres commerciaux'!$C$2)*AT246)/'[2]Trame de calcul'!#REF!,0)+((AS246*'[2]Paramètres commerciaux'!$C$2)+IF('[2]Trame de calcul'!BA246='[2]Liste de choix'!$C$4,'[2]Liste de choix'!$D$4*'[2]Paramètres commerciaux'!$C$2,0))*'[2]Trame de calcul'!AZ246,"")</f>
        <v/>
      </c>
      <c r="BC246" s="46" t="str">
        <f>IFERROR(#REF!+#REF!+(#REF!*'[2]Paramètres commerciaux'!$C$1)/'[2]Trame de calcul'!#REF!+#REF!*'[2]Paramètres commerciaux'!$C$1+G246*'[2]Paramètres commerciaux'!$C$1+(AH246*'[2]Paramètres commerciaux'!$C$1)/#REF!+AI246*'[2]Paramètres commerciaux'!$C$1+(AJ246*'[2]Paramètres commerciaux'!$C$1)/'[2]Trame de calcul'!#REF!+AK246*'[2]Paramètres commerciaux'!$C$1+AL246*'[2]Paramètres commerciaux'!$C$1+AM246+AN246+AP246*'[2]Paramètres commerciaux'!$C$1+IF(AQ246='[2]Liste de choix'!$A$4,('[2]Tps prépa fixe'!$B$2*'[2]Paramètres commerciaux'!$C$1)/#REF!,IF('[2]Trame de calcul'!AW246='[2]Liste de choix'!$A$3,('[2]Tps prépa fixe'!$B$3*'[2]Paramètres commerciaux'!$C$1)/#REF!,0))+IF(AR246&lt;&gt;"",(('[2]Tps prépa fixe'!$B$4*'[2]Paramètres commerciaux'!$C$1)*AS246)/'[2]Trame de calcul'!#REF!,0)+((AR246*'[2]Paramètres commerciaux'!$C$1)+IF('[2]Trame de calcul'!AZ246='[2]Liste de choix'!$C$4,'[2]Liste de choix'!$D$4*'[2]Paramètres commerciaux'!$C$1,0))*'[2]Trame de calcul'!AY246,"")</f>
        <v/>
      </c>
      <c r="BD246" s="46" t="str">
        <f>IFERROR(BC246+(AO246/#REF!),"")</f>
        <v/>
      </c>
    </row>
    <row r="247" spans="7:56" x14ac:dyDescent="0.3">
      <c r="G247" s="52"/>
      <c r="H247" s="48"/>
      <c r="I247" s="48"/>
      <c r="J247" s="48"/>
      <c r="K247" s="48"/>
      <c r="L247" s="48"/>
      <c r="M247" s="48"/>
      <c r="N247" s="48"/>
      <c r="O247" s="51" t="str">
        <f t="shared" si="6"/>
        <v/>
      </c>
      <c r="P247" s="50" t="str">
        <f t="shared" si="7"/>
        <v/>
      </c>
      <c r="Q247" s="48"/>
      <c r="R247" s="48"/>
      <c r="S247" s="48"/>
      <c r="T247" s="48"/>
      <c r="U247" s="48"/>
      <c r="V247" s="48"/>
      <c r="W247" s="48"/>
      <c r="X247" s="48"/>
      <c r="Y247" s="48"/>
      <c r="Z247" s="48"/>
      <c r="AA247" s="48"/>
      <c r="AB247" s="48"/>
      <c r="AC247" s="48"/>
      <c r="AD247" s="48"/>
      <c r="AE247" s="48"/>
      <c r="AF247" s="48"/>
      <c r="AG247" s="48"/>
      <c r="AH247" s="48"/>
      <c r="AI247" s="48"/>
      <c r="AJ247" s="48"/>
      <c r="AK247" s="48"/>
      <c r="AL247" s="48"/>
      <c r="AM247" s="48"/>
      <c r="AN247" s="48"/>
      <c r="AO247" s="48"/>
      <c r="AP247" s="48"/>
      <c r="AQ247" s="48"/>
      <c r="AR247" s="48"/>
      <c r="AS247" s="48"/>
      <c r="AT247" s="48"/>
      <c r="AU247" s="49">
        <f t="shared" si="8"/>
        <v>0</v>
      </c>
      <c r="AV247" s="49">
        <f t="shared" si="9"/>
        <v>0</v>
      </c>
      <c r="AW247" s="48"/>
      <c r="AX247" s="48"/>
      <c r="AY247" s="48"/>
      <c r="AZ247" s="48"/>
      <c r="BA247" s="47">
        <f t="shared" si="10"/>
        <v>0</v>
      </c>
      <c r="BB247" s="46" t="str">
        <f>IFERROR(#REF!*'[2]Paramètres commerciaux'!$C$5+#REF!*'[2]Paramètres commerciaux'!$C$4+(#REF!*'[2]Paramètres commerciaux'!$C$2)/'[2]Trame de calcul'!#REF!+G247*'[2]Paramètres commerciaux'!$C$2+H247*'[2]Paramètres commerciaux'!$C$2+(AI247*'[2]Paramètres commerciaux'!$C$2)/'[2]Trame de calcul'!#REF!+AJ247*'[2]Paramètres commerciaux'!$C$2+(AK247*'[2]Paramètres commerciaux'!$C$2)/'[2]Trame de calcul'!#REF!+AL247*'[2]Paramètres commerciaux'!$C$2+AM247*'[2]Paramètres commerciaux'!$C$2+AN247*'[2]Paramètres commerciaux'!$C$3+AO247*'[2]Paramètres commerciaux'!$C$3+AQ247*'[2]Paramètres commerciaux'!$C$2+IF(AR247='[2]Liste de choix'!$A$4,('[2]Tps prépa fixe'!$B$2*'[2]Paramètres commerciaux'!$C$2)/#REF!,IF('[2]Trame de calcul'!AX247='[2]Liste de choix'!$A$3,('[2]Tps prépa fixe'!$B$3*'[2]Paramètres commerciaux'!$C$2)/#REF!,0))+IF(AS247&lt;&gt;"",(('[2]Tps prépa fixe'!$B$4*'[2]Paramètres commerciaux'!$C$2)*AT247)/'[2]Trame de calcul'!#REF!,0)+((AS247*'[2]Paramètres commerciaux'!$C$2)+IF('[2]Trame de calcul'!BA247='[2]Liste de choix'!$C$4,'[2]Liste de choix'!$D$4*'[2]Paramètres commerciaux'!$C$2,0))*'[2]Trame de calcul'!AZ247,"")</f>
        <v/>
      </c>
      <c r="BC247" s="46" t="str">
        <f>IFERROR(#REF!+#REF!+(#REF!*'[2]Paramètres commerciaux'!$C$1)/'[2]Trame de calcul'!#REF!+#REF!*'[2]Paramètres commerciaux'!$C$1+G247*'[2]Paramètres commerciaux'!$C$1+(AH247*'[2]Paramètres commerciaux'!$C$1)/#REF!+AI247*'[2]Paramètres commerciaux'!$C$1+(AJ247*'[2]Paramètres commerciaux'!$C$1)/'[2]Trame de calcul'!#REF!+AK247*'[2]Paramètres commerciaux'!$C$1+AL247*'[2]Paramètres commerciaux'!$C$1+AM247+AN247+AP247*'[2]Paramètres commerciaux'!$C$1+IF(AQ247='[2]Liste de choix'!$A$4,('[2]Tps prépa fixe'!$B$2*'[2]Paramètres commerciaux'!$C$1)/#REF!,IF('[2]Trame de calcul'!AW247='[2]Liste de choix'!$A$3,('[2]Tps prépa fixe'!$B$3*'[2]Paramètres commerciaux'!$C$1)/#REF!,0))+IF(AR247&lt;&gt;"",(('[2]Tps prépa fixe'!$B$4*'[2]Paramètres commerciaux'!$C$1)*AS247)/'[2]Trame de calcul'!#REF!,0)+((AR247*'[2]Paramètres commerciaux'!$C$1)+IF('[2]Trame de calcul'!AZ247='[2]Liste de choix'!$C$4,'[2]Liste de choix'!$D$4*'[2]Paramètres commerciaux'!$C$1,0))*'[2]Trame de calcul'!AY247,"")</f>
        <v/>
      </c>
      <c r="BD247" s="46" t="str">
        <f>IFERROR(BC247+(AO247/#REF!),"")</f>
        <v/>
      </c>
    </row>
    <row r="248" spans="7:56" x14ac:dyDescent="0.3">
      <c r="G248" s="52"/>
      <c r="H248" s="48"/>
      <c r="I248" s="48"/>
      <c r="J248" s="48"/>
      <c r="K248" s="48"/>
      <c r="L248" s="48"/>
      <c r="M248" s="48"/>
      <c r="N248" s="48"/>
      <c r="O248" s="51" t="str">
        <f t="shared" si="6"/>
        <v/>
      </c>
      <c r="P248" s="50" t="str">
        <f t="shared" si="7"/>
        <v/>
      </c>
      <c r="Q248" s="48"/>
      <c r="R248" s="48"/>
      <c r="S248" s="48"/>
      <c r="T248" s="48"/>
      <c r="U248" s="48"/>
      <c r="V248" s="48"/>
      <c r="W248" s="48"/>
      <c r="X248" s="48"/>
      <c r="Y248" s="48"/>
      <c r="Z248" s="48"/>
      <c r="AA248" s="48"/>
      <c r="AB248" s="48"/>
      <c r="AC248" s="48"/>
      <c r="AD248" s="48"/>
      <c r="AE248" s="48"/>
      <c r="AF248" s="48"/>
      <c r="AG248" s="48"/>
      <c r="AH248" s="48"/>
      <c r="AI248" s="48"/>
      <c r="AJ248" s="48"/>
      <c r="AK248" s="48"/>
      <c r="AL248" s="48"/>
      <c r="AM248" s="48"/>
      <c r="AN248" s="48"/>
      <c r="AO248" s="48"/>
      <c r="AP248" s="48"/>
      <c r="AQ248" s="48"/>
      <c r="AR248" s="48"/>
      <c r="AS248" s="48"/>
      <c r="AT248" s="48"/>
      <c r="AU248" s="49">
        <f t="shared" si="8"/>
        <v>0</v>
      </c>
      <c r="AV248" s="49">
        <f t="shared" si="9"/>
        <v>0</v>
      </c>
      <c r="AW248" s="48"/>
      <c r="AX248" s="48"/>
      <c r="AY248" s="48"/>
      <c r="AZ248" s="48"/>
      <c r="BA248" s="47">
        <f t="shared" si="10"/>
        <v>0</v>
      </c>
      <c r="BB248" s="46" t="str">
        <f>IFERROR(#REF!*'[2]Paramètres commerciaux'!$C$5+#REF!*'[2]Paramètres commerciaux'!$C$4+(#REF!*'[2]Paramètres commerciaux'!$C$2)/'[2]Trame de calcul'!#REF!+G248*'[2]Paramètres commerciaux'!$C$2+H248*'[2]Paramètres commerciaux'!$C$2+(AI248*'[2]Paramètres commerciaux'!$C$2)/'[2]Trame de calcul'!#REF!+AJ248*'[2]Paramètres commerciaux'!$C$2+(AK248*'[2]Paramètres commerciaux'!$C$2)/'[2]Trame de calcul'!#REF!+AL248*'[2]Paramètres commerciaux'!$C$2+AM248*'[2]Paramètres commerciaux'!$C$2+AN248*'[2]Paramètres commerciaux'!$C$3+AO248*'[2]Paramètres commerciaux'!$C$3+AQ248*'[2]Paramètres commerciaux'!$C$2+IF(AR248='[2]Liste de choix'!$A$4,('[2]Tps prépa fixe'!$B$2*'[2]Paramètres commerciaux'!$C$2)/#REF!,IF('[2]Trame de calcul'!AX248='[2]Liste de choix'!$A$3,('[2]Tps prépa fixe'!$B$3*'[2]Paramètres commerciaux'!$C$2)/#REF!,0))+IF(AS248&lt;&gt;"",(('[2]Tps prépa fixe'!$B$4*'[2]Paramètres commerciaux'!$C$2)*AT248)/'[2]Trame de calcul'!#REF!,0)+((AS248*'[2]Paramètres commerciaux'!$C$2)+IF('[2]Trame de calcul'!BA248='[2]Liste de choix'!$C$4,'[2]Liste de choix'!$D$4*'[2]Paramètres commerciaux'!$C$2,0))*'[2]Trame de calcul'!AZ248,"")</f>
        <v/>
      </c>
      <c r="BC248" s="46" t="str">
        <f>IFERROR(#REF!+#REF!+(#REF!*'[2]Paramètres commerciaux'!$C$1)/'[2]Trame de calcul'!#REF!+#REF!*'[2]Paramètres commerciaux'!$C$1+G248*'[2]Paramètres commerciaux'!$C$1+(AH248*'[2]Paramètres commerciaux'!$C$1)/#REF!+AI248*'[2]Paramètres commerciaux'!$C$1+(AJ248*'[2]Paramètres commerciaux'!$C$1)/'[2]Trame de calcul'!#REF!+AK248*'[2]Paramètres commerciaux'!$C$1+AL248*'[2]Paramètres commerciaux'!$C$1+AM248+AN248+AP248*'[2]Paramètres commerciaux'!$C$1+IF(AQ248='[2]Liste de choix'!$A$4,('[2]Tps prépa fixe'!$B$2*'[2]Paramètres commerciaux'!$C$1)/#REF!,IF('[2]Trame de calcul'!AW248='[2]Liste de choix'!$A$3,('[2]Tps prépa fixe'!$B$3*'[2]Paramètres commerciaux'!$C$1)/#REF!,0))+IF(AR248&lt;&gt;"",(('[2]Tps prépa fixe'!$B$4*'[2]Paramètres commerciaux'!$C$1)*AS248)/'[2]Trame de calcul'!#REF!,0)+((AR248*'[2]Paramètres commerciaux'!$C$1)+IF('[2]Trame de calcul'!AZ248='[2]Liste de choix'!$C$4,'[2]Liste de choix'!$D$4*'[2]Paramètres commerciaux'!$C$1,0))*'[2]Trame de calcul'!AY248,"")</f>
        <v/>
      </c>
      <c r="BD248" s="46" t="str">
        <f>IFERROR(BC248+(AO248/#REF!),"")</f>
        <v/>
      </c>
    </row>
    <row r="249" spans="7:56" x14ac:dyDescent="0.3">
      <c r="G249" s="52"/>
      <c r="H249" s="48"/>
      <c r="I249" s="48"/>
      <c r="J249" s="48"/>
      <c r="K249" s="48"/>
      <c r="L249" s="48"/>
      <c r="M249" s="48"/>
      <c r="N249" s="48"/>
      <c r="O249" s="51" t="str">
        <f t="shared" si="6"/>
        <v/>
      </c>
      <c r="P249" s="50" t="str">
        <f t="shared" si="7"/>
        <v/>
      </c>
      <c r="Q249" s="48"/>
      <c r="R249" s="48"/>
      <c r="S249" s="48"/>
      <c r="T249" s="48"/>
      <c r="U249" s="48"/>
      <c r="V249" s="48"/>
      <c r="W249" s="48"/>
      <c r="X249" s="48"/>
      <c r="Y249" s="48"/>
      <c r="Z249" s="48"/>
      <c r="AA249" s="48"/>
      <c r="AB249" s="48"/>
      <c r="AC249" s="48"/>
      <c r="AD249" s="48"/>
      <c r="AE249" s="48"/>
      <c r="AF249" s="48"/>
      <c r="AG249" s="48"/>
      <c r="AH249" s="48"/>
      <c r="AI249" s="48"/>
      <c r="AJ249" s="48"/>
      <c r="AK249" s="48"/>
      <c r="AL249" s="48"/>
      <c r="AM249" s="48"/>
      <c r="AN249" s="48"/>
      <c r="AO249" s="48"/>
      <c r="AP249" s="48"/>
      <c r="AQ249" s="48"/>
      <c r="AR249" s="48"/>
      <c r="AS249" s="48"/>
      <c r="AT249" s="48"/>
      <c r="AU249" s="49">
        <f t="shared" si="8"/>
        <v>0</v>
      </c>
      <c r="AV249" s="49">
        <f t="shared" si="9"/>
        <v>0</v>
      </c>
      <c r="AW249" s="48"/>
      <c r="AX249" s="48"/>
      <c r="AY249" s="48"/>
      <c r="AZ249" s="48"/>
      <c r="BA249" s="47">
        <f t="shared" si="10"/>
        <v>0</v>
      </c>
      <c r="BB249" s="46" t="str">
        <f>IFERROR(#REF!*'[2]Paramètres commerciaux'!$C$5+#REF!*'[2]Paramètres commerciaux'!$C$4+(#REF!*'[2]Paramètres commerciaux'!$C$2)/'[2]Trame de calcul'!#REF!+G249*'[2]Paramètres commerciaux'!$C$2+H249*'[2]Paramètres commerciaux'!$C$2+(AI249*'[2]Paramètres commerciaux'!$C$2)/'[2]Trame de calcul'!#REF!+AJ249*'[2]Paramètres commerciaux'!$C$2+(AK249*'[2]Paramètres commerciaux'!$C$2)/'[2]Trame de calcul'!#REF!+AL249*'[2]Paramètres commerciaux'!$C$2+AM249*'[2]Paramètres commerciaux'!$C$2+AN249*'[2]Paramètres commerciaux'!$C$3+AO249*'[2]Paramètres commerciaux'!$C$3+AQ249*'[2]Paramètres commerciaux'!$C$2+IF(AR249='[2]Liste de choix'!$A$4,('[2]Tps prépa fixe'!$B$2*'[2]Paramètres commerciaux'!$C$2)/#REF!,IF('[2]Trame de calcul'!AX249='[2]Liste de choix'!$A$3,('[2]Tps prépa fixe'!$B$3*'[2]Paramètres commerciaux'!$C$2)/#REF!,0))+IF(AS249&lt;&gt;"",(('[2]Tps prépa fixe'!$B$4*'[2]Paramètres commerciaux'!$C$2)*AT249)/'[2]Trame de calcul'!#REF!,0)+((AS249*'[2]Paramètres commerciaux'!$C$2)+IF('[2]Trame de calcul'!BA249='[2]Liste de choix'!$C$4,'[2]Liste de choix'!$D$4*'[2]Paramètres commerciaux'!$C$2,0))*'[2]Trame de calcul'!AZ249,"")</f>
        <v/>
      </c>
      <c r="BC249" s="46" t="str">
        <f>IFERROR(#REF!+#REF!+(#REF!*'[2]Paramètres commerciaux'!$C$1)/'[2]Trame de calcul'!#REF!+#REF!*'[2]Paramètres commerciaux'!$C$1+G249*'[2]Paramètres commerciaux'!$C$1+(AH249*'[2]Paramètres commerciaux'!$C$1)/#REF!+AI249*'[2]Paramètres commerciaux'!$C$1+(AJ249*'[2]Paramètres commerciaux'!$C$1)/'[2]Trame de calcul'!#REF!+AK249*'[2]Paramètres commerciaux'!$C$1+AL249*'[2]Paramètres commerciaux'!$C$1+AM249+AN249+AP249*'[2]Paramètres commerciaux'!$C$1+IF(AQ249='[2]Liste de choix'!$A$4,('[2]Tps prépa fixe'!$B$2*'[2]Paramètres commerciaux'!$C$1)/#REF!,IF('[2]Trame de calcul'!AW249='[2]Liste de choix'!$A$3,('[2]Tps prépa fixe'!$B$3*'[2]Paramètres commerciaux'!$C$1)/#REF!,0))+IF(AR249&lt;&gt;"",(('[2]Tps prépa fixe'!$B$4*'[2]Paramètres commerciaux'!$C$1)*AS249)/'[2]Trame de calcul'!#REF!,0)+((AR249*'[2]Paramètres commerciaux'!$C$1)+IF('[2]Trame de calcul'!AZ249='[2]Liste de choix'!$C$4,'[2]Liste de choix'!$D$4*'[2]Paramètres commerciaux'!$C$1,0))*'[2]Trame de calcul'!AY249,"")</f>
        <v/>
      </c>
      <c r="BD249" s="46" t="str">
        <f>IFERROR(BC249+(AO249/#REF!),"")</f>
        <v/>
      </c>
    </row>
    <row r="250" spans="7:56" x14ac:dyDescent="0.3">
      <c r="G250" s="52"/>
      <c r="H250" s="48"/>
      <c r="I250" s="48"/>
      <c r="J250" s="48"/>
      <c r="K250" s="48"/>
      <c r="L250" s="48"/>
      <c r="M250" s="48"/>
      <c r="N250" s="48"/>
      <c r="O250" s="51" t="str">
        <f t="shared" si="6"/>
        <v/>
      </c>
      <c r="P250" s="50" t="str">
        <f t="shared" si="7"/>
        <v/>
      </c>
      <c r="Q250" s="48"/>
      <c r="R250" s="48"/>
      <c r="S250" s="48"/>
      <c r="T250" s="48"/>
      <c r="U250" s="48"/>
      <c r="V250" s="48"/>
      <c r="W250" s="48"/>
      <c r="X250" s="48"/>
      <c r="Y250" s="48"/>
      <c r="Z250" s="48"/>
      <c r="AA250" s="48"/>
      <c r="AB250" s="48"/>
      <c r="AC250" s="48"/>
      <c r="AD250" s="48"/>
      <c r="AE250" s="48"/>
      <c r="AF250" s="48"/>
      <c r="AG250" s="48"/>
      <c r="AH250" s="48"/>
      <c r="AI250" s="48"/>
      <c r="AJ250" s="48"/>
      <c r="AK250" s="48"/>
      <c r="AL250" s="48"/>
      <c r="AM250" s="48"/>
      <c r="AN250" s="48"/>
      <c r="AO250" s="48"/>
      <c r="AP250" s="48"/>
      <c r="AQ250" s="48"/>
      <c r="AR250" s="48"/>
      <c r="AS250" s="48"/>
      <c r="AT250" s="48"/>
      <c r="AU250" s="49">
        <f t="shared" si="8"/>
        <v>0</v>
      </c>
      <c r="AV250" s="49">
        <f t="shared" si="9"/>
        <v>0</v>
      </c>
      <c r="AW250" s="48"/>
      <c r="AX250" s="48"/>
      <c r="AY250" s="48"/>
      <c r="AZ250" s="48"/>
      <c r="BA250" s="47">
        <f t="shared" si="10"/>
        <v>0</v>
      </c>
      <c r="BB250" s="46" t="str">
        <f>IFERROR(#REF!*'[2]Paramètres commerciaux'!$C$5+#REF!*'[2]Paramètres commerciaux'!$C$4+(#REF!*'[2]Paramètres commerciaux'!$C$2)/'[2]Trame de calcul'!#REF!+G250*'[2]Paramètres commerciaux'!$C$2+H250*'[2]Paramètres commerciaux'!$C$2+(AI250*'[2]Paramètres commerciaux'!$C$2)/'[2]Trame de calcul'!#REF!+AJ250*'[2]Paramètres commerciaux'!$C$2+(AK250*'[2]Paramètres commerciaux'!$C$2)/'[2]Trame de calcul'!#REF!+AL250*'[2]Paramètres commerciaux'!$C$2+AM250*'[2]Paramètres commerciaux'!$C$2+AN250*'[2]Paramètres commerciaux'!$C$3+AO250*'[2]Paramètres commerciaux'!$C$3+AQ250*'[2]Paramètres commerciaux'!$C$2+IF(AR250='[2]Liste de choix'!$A$4,('[2]Tps prépa fixe'!$B$2*'[2]Paramètres commerciaux'!$C$2)/#REF!,IF('[2]Trame de calcul'!AX250='[2]Liste de choix'!$A$3,('[2]Tps prépa fixe'!$B$3*'[2]Paramètres commerciaux'!$C$2)/#REF!,0))+IF(AS250&lt;&gt;"",(('[2]Tps prépa fixe'!$B$4*'[2]Paramètres commerciaux'!$C$2)*AT250)/'[2]Trame de calcul'!#REF!,0)+((AS250*'[2]Paramètres commerciaux'!$C$2)+IF('[2]Trame de calcul'!BA250='[2]Liste de choix'!$C$4,'[2]Liste de choix'!$D$4*'[2]Paramètres commerciaux'!$C$2,0))*'[2]Trame de calcul'!AZ250,"")</f>
        <v/>
      </c>
      <c r="BC250" s="46" t="str">
        <f>IFERROR(#REF!+#REF!+(#REF!*'[2]Paramètres commerciaux'!$C$1)/'[2]Trame de calcul'!#REF!+#REF!*'[2]Paramètres commerciaux'!$C$1+G250*'[2]Paramètres commerciaux'!$C$1+(AH250*'[2]Paramètres commerciaux'!$C$1)/#REF!+AI250*'[2]Paramètres commerciaux'!$C$1+(AJ250*'[2]Paramètres commerciaux'!$C$1)/'[2]Trame de calcul'!#REF!+AK250*'[2]Paramètres commerciaux'!$C$1+AL250*'[2]Paramètres commerciaux'!$C$1+AM250+AN250+AP250*'[2]Paramètres commerciaux'!$C$1+IF(AQ250='[2]Liste de choix'!$A$4,('[2]Tps prépa fixe'!$B$2*'[2]Paramètres commerciaux'!$C$1)/#REF!,IF('[2]Trame de calcul'!AW250='[2]Liste de choix'!$A$3,('[2]Tps prépa fixe'!$B$3*'[2]Paramètres commerciaux'!$C$1)/#REF!,0))+IF(AR250&lt;&gt;"",(('[2]Tps prépa fixe'!$B$4*'[2]Paramètres commerciaux'!$C$1)*AS250)/'[2]Trame de calcul'!#REF!,0)+((AR250*'[2]Paramètres commerciaux'!$C$1)+IF('[2]Trame de calcul'!AZ250='[2]Liste de choix'!$C$4,'[2]Liste de choix'!$D$4*'[2]Paramètres commerciaux'!$C$1,0))*'[2]Trame de calcul'!AY250,"")</f>
        <v/>
      </c>
      <c r="BD250" s="46" t="str">
        <f>IFERROR(BC250+(AO250/#REF!),"")</f>
        <v/>
      </c>
    </row>
    <row r="251" spans="7:56" x14ac:dyDescent="0.3">
      <c r="G251" s="52"/>
      <c r="H251" s="48"/>
      <c r="I251" s="48"/>
      <c r="J251" s="48"/>
      <c r="K251" s="48"/>
      <c r="L251" s="48"/>
      <c r="M251" s="48"/>
      <c r="N251" s="48"/>
      <c r="O251" s="51" t="str">
        <f t="shared" si="6"/>
        <v/>
      </c>
      <c r="P251" s="50" t="str">
        <f t="shared" si="7"/>
        <v/>
      </c>
      <c r="Q251" s="48"/>
      <c r="R251" s="48"/>
      <c r="S251" s="48"/>
      <c r="T251" s="48"/>
      <c r="U251" s="48"/>
      <c r="V251" s="48"/>
      <c r="W251" s="48"/>
      <c r="X251" s="48"/>
      <c r="Y251" s="48"/>
      <c r="Z251" s="48"/>
      <c r="AA251" s="48"/>
      <c r="AB251" s="48"/>
      <c r="AC251" s="48"/>
      <c r="AD251" s="48"/>
      <c r="AE251" s="48"/>
      <c r="AF251" s="48"/>
      <c r="AG251" s="48"/>
      <c r="AH251" s="48"/>
      <c r="AI251" s="48"/>
      <c r="AJ251" s="48"/>
      <c r="AK251" s="48"/>
      <c r="AL251" s="48"/>
      <c r="AM251" s="48"/>
      <c r="AN251" s="48"/>
      <c r="AO251" s="48"/>
      <c r="AP251" s="48"/>
      <c r="AQ251" s="48"/>
      <c r="AR251" s="48"/>
      <c r="AS251" s="48"/>
      <c r="AT251" s="48"/>
      <c r="AU251" s="49">
        <f t="shared" si="8"/>
        <v>0</v>
      </c>
      <c r="AV251" s="49">
        <f t="shared" si="9"/>
        <v>0</v>
      </c>
      <c r="AW251" s="48"/>
      <c r="AX251" s="48"/>
      <c r="AY251" s="48"/>
      <c r="AZ251" s="48"/>
      <c r="BA251" s="47">
        <f t="shared" si="10"/>
        <v>0</v>
      </c>
      <c r="BB251" s="46" t="str">
        <f>IFERROR(#REF!*'[2]Paramètres commerciaux'!$C$5+#REF!*'[2]Paramètres commerciaux'!$C$4+(#REF!*'[2]Paramètres commerciaux'!$C$2)/'[2]Trame de calcul'!#REF!+G251*'[2]Paramètres commerciaux'!$C$2+H251*'[2]Paramètres commerciaux'!$C$2+(AI251*'[2]Paramètres commerciaux'!$C$2)/'[2]Trame de calcul'!#REF!+AJ251*'[2]Paramètres commerciaux'!$C$2+(AK251*'[2]Paramètres commerciaux'!$C$2)/'[2]Trame de calcul'!#REF!+AL251*'[2]Paramètres commerciaux'!$C$2+AM251*'[2]Paramètres commerciaux'!$C$2+AN251*'[2]Paramètres commerciaux'!$C$3+AO251*'[2]Paramètres commerciaux'!$C$3+AQ251*'[2]Paramètres commerciaux'!$C$2+IF(AR251='[2]Liste de choix'!$A$4,('[2]Tps prépa fixe'!$B$2*'[2]Paramètres commerciaux'!$C$2)/#REF!,IF('[2]Trame de calcul'!AX251='[2]Liste de choix'!$A$3,('[2]Tps prépa fixe'!$B$3*'[2]Paramètres commerciaux'!$C$2)/#REF!,0))+IF(AS251&lt;&gt;"",(('[2]Tps prépa fixe'!$B$4*'[2]Paramètres commerciaux'!$C$2)*AT251)/'[2]Trame de calcul'!#REF!,0)+((AS251*'[2]Paramètres commerciaux'!$C$2)+IF('[2]Trame de calcul'!BA251='[2]Liste de choix'!$C$4,'[2]Liste de choix'!$D$4*'[2]Paramètres commerciaux'!$C$2,0))*'[2]Trame de calcul'!AZ251,"")</f>
        <v/>
      </c>
      <c r="BC251" s="46" t="str">
        <f>IFERROR(#REF!+#REF!+(#REF!*'[2]Paramètres commerciaux'!$C$1)/'[2]Trame de calcul'!#REF!+#REF!*'[2]Paramètres commerciaux'!$C$1+G251*'[2]Paramètres commerciaux'!$C$1+(AH251*'[2]Paramètres commerciaux'!$C$1)/#REF!+AI251*'[2]Paramètres commerciaux'!$C$1+(AJ251*'[2]Paramètres commerciaux'!$C$1)/'[2]Trame de calcul'!#REF!+AK251*'[2]Paramètres commerciaux'!$C$1+AL251*'[2]Paramètres commerciaux'!$C$1+AM251+AN251+AP251*'[2]Paramètres commerciaux'!$C$1+IF(AQ251='[2]Liste de choix'!$A$4,('[2]Tps prépa fixe'!$B$2*'[2]Paramètres commerciaux'!$C$1)/#REF!,IF('[2]Trame de calcul'!AW251='[2]Liste de choix'!$A$3,('[2]Tps prépa fixe'!$B$3*'[2]Paramètres commerciaux'!$C$1)/#REF!,0))+IF(AR251&lt;&gt;"",(('[2]Tps prépa fixe'!$B$4*'[2]Paramètres commerciaux'!$C$1)*AS251)/'[2]Trame de calcul'!#REF!,0)+((AR251*'[2]Paramètres commerciaux'!$C$1)+IF('[2]Trame de calcul'!AZ251='[2]Liste de choix'!$C$4,'[2]Liste de choix'!$D$4*'[2]Paramètres commerciaux'!$C$1,0))*'[2]Trame de calcul'!AY251,"")</f>
        <v/>
      </c>
      <c r="BD251" s="46" t="str">
        <f>IFERROR(BC251+(AO251/#REF!),"")</f>
        <v/>
      </c>
    </row>
    <row r="252" spans="7:56" x14ac:dyDescent="0.3">
      <c r="G252" s="52"/>
      <c r="H252" s="48"/>
      <c r="I252" s="48"/>
      <c r="J252" s="48"/>
      <c r="K252" s="48"/>
      <c r="L252" s="48"/>
      <c r="M252" s="48"/>
      <c r="N252" s="48"/>
      <c r="O252" s="51" t="str">
        <f t="shared" si="6"/>
        <v/>
      </c>
      <c r="P252" s="50" t="str">
        <f t="shared" si="7"/>
        <v/>
      </c>
      <c r="Q252" s="48"/>
      <c r="R252" s="48"/>
      <c r="S252" s="48"/>
      <c r="T252" s="48"/>
      <c r="U252" s="48"/>
      <c r="V252" s="48"/>
      <c r="W252" s="48"/>
      <c r="X252" s="48"/>
      <c r="Y252" s="48"/>
      <c r="Z252" s="48"/>
      <c r="AA252" s="48"/>
      <c r="AB252" s="48"/>
      <c r="AC252" s="48"/>
      <c r="AD252" s="48"/>
      <c r="AE252" s="48"/>
      <c r="AF252" s="48"/>
      <c r="AG252" s="48"/>
      <c r="AH252" s="48"/>
      <c r="AI252" s="48"/>
      <c r="AJ252" s="48"/>
      <c r="AK252" s="48"/>
      <c r="AL252" s="48"/>
      <c r="AM252" s="48"/>
      <c r="AN252" s="48"/>
      <c r="AO252" s="48"/>
      <c r="AP252" s="48"/>
      <c r="AQ252" s="48"/>
      <c r="AR252" s="48"/>
      <c r="AS252" s="48"/>
      <c r="AT252" s="48"/>
      <c r="AU252" s="49">
        <f t="shared" si="8"/>
        <v>0</v>
      </c>
      <c r="AV252" s="49">
        <f t="shared" si="9"/>
        <v>0</v>
      </c>
      <c r="AW252" s="48"/>
      <c r="AX252" s="48"/>
      <c r="AY252" s="48"/>
      <c r="AZ252" s="48"/>
      <c r="BA252" s="47">
        <f t="shared" si="10"/>
        <v>0</v>
      </c>
      <c r="BB252" s="46" t="str">
        <f>IFERROR(#REF!*'[2]Paramètres commerciaux'!$C$5+#REF!*'[2]Paramètres commerciaux'!$C$4+(#REF!*'[2]Paramètres commerciaux'!$C$2)/'[2]Trame de calcul'!#REF!+G252*'[2]Paramètres commerciaux'!$C$2+H252*'[2]Paramètres commerciaux'!$C$2+(AI252*'[2]Paramètres commerciaux'!$C$2)/'[2]Trame de calcul'!#REF!+AJ252*'[2]Paramètres commerciaux'!$C$2+(AK252*'[2]Paramètres commerciaux'!$C$2)/'[2]Trame de calcul'!#REF!+AL252*'[2]Paramètres commerciaux'!$C$2+AM252*'[2]Paramètres commerciaux'!$C$2+AN252*'[2]Paramètres commerciaux'!$C$3+AO252*'[2]Paramètres commerciaux'!$C$3+AQ252*'[2]Paramètres commerciaux'!$C$2+IF(AR252='[2]Liste de choix'!$A$4,('[2]Tps prépa fixe'!$B$2*'[2]Paramètres commerciaux'!$C$2)/#REF!,IF('[2]Trame de calcul'!AX252='[2]Liste de choix'!$A$3,('[2]Tps prépa fixe'!$B$3*'[2]Paramètres commerciaux'!$C$2)/#REF!,0))+IF(AS252&lt;&gt;"",(('[2]Tps prépa fixe'!$B$4*'[2]Paramètres commerciaux'!$C$2)*AT252)/'[2]Trame de calcul'!#REF!,0)+((AS252*'[2]Paramètres commerciaux'!$C$2)+IF('[2]Trame de calcul'!BA252='[2]Liste de choix'!$C$4,'[2]Liste de choix'!$D$4*'[2]Paramètres commerciaux'!$C$2,0))*'[2]Trame de calcul'!AZ252,"")</f>
        <v/>
      </c>
      <c r="BC252" s="46" t="str">
        <f>IFERROR(#REF!+#REF!+(#REF!*'[2]Paramètres commerciaux'!$C$1)/'[2]Trame de calcul'!#REF!+#REF!*'[2]Paramètres commerciaux'!$C$1+G252*'[2]Paramètres commerciaux'!$C$1+(AH252*'[2]Paramètres commerciaux'!$C$1)/#REF!+AI252*'[2]Paramètres commerciaux'!$C$1+(AJ252*'[2]Paramètres commerciaux'!$C$1)/'[2]Trame de calcul'!#REF!+AK252*'[2]Paramètres commerciaux'!$C$1+AL252*'[2]Paramètres commerciaux'!$C$1+AM252+AN252+AP252*'[2]Paramètres commerciaux'!$C$1+IF(AQ252='[2]Liste de choix'!$A$4,('[2]Tps prépa fixe'!$B$2*'[2]Paramètres commerciaux'!$C$1)/#REF!,IF('[2]Trame de calcul'!AW252='[2]Liste de choix'!$A$3,('[2]Tps prépa fixe'!$B$3*'[2]Paramètres commerciaux'!$C$1)/#REF!,0))+IF(AR252&lt;&gt;"",(('[2]Tps prépa fixe'!$B$4*'[2]Paramètres commerciaux'!$C$1)*AS252)/'[2]Trame de calcul'!#REF!,0)+((AR252*'[2]Paramètres commerciaux'!$C$1)+IF('[2]Trame de calcul'!AZ252='[2]Liste de choix'!$C$4,'[2]Liste de choix'!$D$4*'[2]Paramètres commerciaux'!$C$1,0))*'[2]Trame de calcul'!AY252,"")</f>
        <v/>
      </c>
      <c r="BD252" s="46" t="str">
        <f>IFERROR(BC252+(AO252/#REF!),"")</f>
        <v/>
      </c>
    </row>
    <row r="253" spans="7:56" x14ac:dyDescent="0.3">
      <c r="G253" s="52"/>
      <c r="H253" s="48"/>
      <c r="I253" s="48"/>
      <c r="J253" s="48"/>
      <c r="K253" s="48"/>
      <c r="L253" s="48"/>
      <c r="M253" s="48"/>
      <c r="N253" s="48"/>
      <c r="O253" s="51" t="str">
        <f t="shared" si="6"/>
        <v/>
      </c>
      <c r="P253" s="50" t="str">
        <f t="shared" si="7"/>
        <v/>
      </c>
      <c r="Q253" s="48"/>
      <c r="R253" s="48"/>
      <c r="S253" s="48"/>
      <c r="T253" s="48"/>
      <c r="U253" s="48"/>
      <c r="V253" s="48"/>
      <c r="W253" s="48"/>
      <c r="X253" s="48"/>
      <c r="Y253" s="48"/>
      <c r="Z253" s="48"/>
      <c r="AA253" s="48"/>
      <c r="AB253" s="48"/>
      <c r="AC253" s="48"/>
      <c r="AD253" s="48"/>
      <c r="AE253" s="48"/>
      <c r="AF253" s="48"/>
      <c r="AG253" s="48"/>
      <c r="AH253" s="48"/>
      <c r="AI253" s="48"/>
      <c r="AJ253" s="48"/>
      <c r="AK253" s="48"/>
      <c r="AL253" s="48"/>
      <c r="AM253" s="48"/>
      <c r="AN253" s="48"/>
      <c r="AO253" s="48"/>
      <c r="AP253" s="48"/>
      <c r="AQ253" s="48"/>
      <c r="AR253" s="48"/>
      <c r="AS253" s="48"/>
      <c r="AT253" s="48"/>
      <c r="AU253" s="49">
        <f t="shared" si="8"/>
        <v>0</v>
      </c>
      <c r="AV253" s="49">
        <f t="shared" si="9"/>
        <v>0</v>
      </c>
      <c r="AW253" s="48"/>
      <c r="AX253" s="48"/>
      <c r="AY253" s="48"/>
      <c r="AZ253" s="48"/>
      <c r="BA253" s="47">
        <f t="shared" si="10"/>
        <v>0</v>
      </c>
      <c r="BB253" s="46" t="str">
        <f>IFERROR(#REF!*'[2]Paramètres commerciaux'!$C$5+#REF!*'[2]Paramètres commerciaux'!$C$4+(#REF!*'[2]Paramètres commerciaux'!$C$2)/'[2]Trame de calcul'!#REF!+G253*'[2]Paramètres commerciaux'!$C$2+H253*'[2]Paramètres commerciaux'!$C$2+(AI253*'[2]Paramètres commerciaux'!$C$2)/'[2]Trame de calcul'!#REF!+AJ253*'[2]Paramètres commerciaux'!$C$2+(AK253*'[2]Paramètres commerciaux'!$C$2)/'[2]Trame de calcul'!#REF!+AL253*'[2]Paramètres commerciaux'!$C$2+AM253*'[2]Paramètres commerciaux'!$C$2+AN253*'[2]Paramètres commerciaux'!$C$3+AO253*'[2]Paramètres commerciaux'!$C$3+AQ253*'[2]Paramètres commerciaux'!$C$2+IF(AR253='[2]Liste de choix'!$A$4,('[2]Tps prépa fixe'!$B$2*'[2]Paramètres commerciaux'!$C$2)/#REF!,IF('[2]Trame de calcul'!AX253='[2]Liste de choix'!$A$3,('[2]Tps prépa fixe'!$B$3*'[2]Paramètres commerciaux'!$C$2)/#REF!,0))+IF(AS253&lt;&gt;"",(('[2]Tps prépa fixe'!$B$4*'[2]Paramètres commerciaux'!$C$2)*AT253)/'[2]Trame de calcul'!#REF!,0)+((AS253*'[2]Paramètres commerciaux'!$C$2)+IF('[2]Trame de calcul'!BA253='[2]Liste de choix'!$C$4,'[2]Liste de choix'!$D$4*'[2]Paramètres commerciaux'!$C$2,0))*'[2]Trame de calcul'!AZ253,"")</f>
        <v/>
      </c>
      <c r="BC253" s="46" t="str">
        <f>IFERROR(#REF!+#REF!+(#REF!*'[2]Paramètres commerciaux'!$C$1)/'[2]Trame de calcul'!#REF!+#REF!*'[2]Paramètres commerciaux'!$C$1+G253*'[2]Paramètres commerciaux'!$C$1+(AH253*'[2]Paramètres commerciaux'!$C$1)/#REF!+AI253*'[2]Paramètres commerciaux'!$C$1+(AJ253*'[2]Paramètres commerciaux'!$C$1)/'[2]Trame de calcul'!#REF!+AK253*'[2]Paramètres commerciaux'!$C$1+AL253*'[2]Paramètres commerciaux'!$C$1+AM253+AN253+AP253*'[2]Paramètres commerciaux'!$C$1+IF(AQ253='[2]Liste de choix'!$A$4,('[2]Tps prépa fixe'!$B$2*'[2]Paramètres commerciaux'!$C$1)/#REF!,IF('[2]Trame de calcul'!AW253='[2]Liste de choix'!$A$3,('[2]Tps prépa fixe'!$B$3*'[2]Paramètres commerciaux'!$C$1)/#REF!,0))+IF(AR253&lt;&gt;"",(('[2]Tps prépa fixe'!$B$4*'[2]Paramètres commerciaux'!$C$1)*AS253)/'[2]Trame de calcul'!#REF!,0)+((AR253*'[2]Paramètres commerciaux'!$C$1)+IF('[2]Trame de calcul'!AZ253='[2]Liste de choix'!$C$4,'[2]Liste de choix'!$D$4*'[2]Paramètres commerciaux'!$C$1,0))*'[2]Trame de calcul'!AY253,"")</f>
        <v/>
      </c>
      <c r="BD253" s="46" t="str">
        <f>IFERROR(BC253+(AO253/#REF!),"")</f>
        <v/>
      </c>
    </row>
    <row r="254" spans="7:56" x14ac:dyDescent="0.3">
      <c r="G254" s="52"/>
      <c r="H254" s="48"/>
      <c r="I254" s="48"/>
      <c r="J254" s="48"/>
      <c r="K254" s="48"/>
      <c r="L254" s="48"/>
      <c r="M254" s="48"/>
      <c r="N254" s="48"/>
      <c r="O254" s="51" t="str">
        <f t="shared" si="6"/>
        <v/>
      </c>
      <c r="P254" s="50" t="str">
        <f t="shared" si="7"/>
        <v/>
      </c>
      <c r="Q254" s="48"/>
      <c r="R254" s="48"/>
      <c r="S254" s="48"/>
      <c r="T254" s="48"/>
      <c r="U254" s="48"/>
      <c r="V254" s="48"/>
      <c r="W254" s="48"/>
      <c r="X254" s="48"/>
      <c r="Y254" s="48"/>
      <c r="Z254" s="48"/>
      <c r="AA254" s="48"/>
      <c r="AB254" s="48"/>
      <c r="AC254" s="48"/>
      <c r="AD254" s="48"/>
      <c r="AE254" s="48"/>
      <c r="AF254" s="48"/>
      <c r="AG254" s="48"/>
      <c r="AH254" s="48"/>
      <c r="AI254" s="48"/>
      <c r="AJ254" s="48"/>
      <c r="AK254" s="48"/>
      <c r="AL254" s="48"/>
      <c r="AM254" s="48"/>
      <c r="AN254" s="48"/>
      <c r="AO254" s="48"/>
      <c r="AP254" s="48"/>
      <c r="AQ254" s="48"/>
      <c r="AR254" s="48"/>
      <c r="AS254" s="48"/>
      <c r="AT254" s="48"/>
      <c r="AU254" s="49">
        <f t="shared" si="8"/>
        <v>0</v>
      </c>
      <c r="AV254" s="49">
        <f t="shared" si="9"/>
        <v>0</v>
      </c>
      <c r="AW254" s="48"/>
      <c r="AX254" s="48"/>
      <c r="AY254" s="48"/>
      <c r="AZ254" s="48"/>
      <c r="BA254" s="47">
        <f t="shared" si="10"/>
        <v>0</v>
      </c>
      <c r="BB254" s="46" t="str">
        <f>IFERROR(#REF!*'[2]Paramètres commerciaux'!$C$5+#REF!*'[2]Paramètres commerciaux'!$C$4+(#REF!*'[2]Paramètres commerciaux'!$C$2)/'[2]Trame de calcul'!#REF!+G254*'[2]Paramètres commerciaux'!$C$2+H254*'[2]Paramètres commerciaux'!$C$2+(AI254*'[2]Paramètres commerciaux'!$C$2)/'[2]Trame de calcul'!#REF!+AJ254*'[2]Paramètres commerciaux'!$C$2+(AK254*'[2]Paramètres commerciaux'!$C$2)/'[2]Trame de calcul'!#REF!+AL254*'[2]Paramètres commerciaux'!$C$2+AM254*'[2]Paramètres commerciaux'!$C$2+AN254*'[2]Paramètres commerciaux'!$C$3+AO254*'[2]Paramètres commerciaux'!$C$3+AQ254*'[2]Paramètres commerciaux'!$C$2+IF(AR254='[2]Liste de choix'!$A$4,('[2]Tps prépa fixe'!$B$2*'[2]Paramètres commerciaux'!$C$2)/#REF!,IF('[2]Trame de calcul'!AX254='[2]Liste de choix'!$A$3,('[2]Tps prépa fixe'!$B$3*'[2]Paramètres commerciaux'!$C$2)/#REF!,0))+IF(AS254&lt;&gt;"",(('[2]Tps prépa fixe'!$B$4*'[2]Paramètres commerciaux'!$C$2)*AT254)/'[2]Trame de calcul'!#REF!,0)+((AS254*'[2]Paramètres commerciaux'!$C$2)+IF('[2]Trame de calcul'!BA254='[2]Liste de choix'!$C$4,'[2]Liste de choix'!$D$4*'[2]Paramètres commerciaux'!$C$2,0))*'[2]Trame de calcul'!AZ254,"")</f>
        <v/>
      </c>
      <c r="BC254" s="46" t="str">
        <f>IFERROR(#REF!+#REF!+(#REF!*'[2]Paramètres commerciaux'!$C$1)/'[2]Trame de calcul'!#REF!+#REF!*'[2]Paramètres commerciaux'!$C$1+G254*'[2]Paramètres commerciaux'!$C$1+(AH254*'[2]Paramètres commerciaux'!$C$1)/#REF!+AI254*'[2]Paramètres commerciaux'!$C$1+(AJ254*'[2]Paramètres commerciaux'!$C$1)/'[2]Trame de calcul'!#REF!+AK254*'[2]Paramètres commerciaux'!$C$1+AL254*'[2]Paramètres commerciaux'!$C$1+AM254+AN254+AP254*'[2]Paramètres commerciaux'!$C$1+IF(AQ254='[2]Liste de choix'!$A$4,('[2]Tps prépa fixe'!$B$2*'[2]Paramètres commerciaux'!$C$1)/#REF!,IF('[2]Trame de calcul'!AW254='[2]Liste de choix'!$A$3,('[2]Tps prépa fixe'!$B$3*'[2]Paramètres commerciaux'!$C$1)/#REF!,0))+IF(AR254&lt;&gt;"",(('[2]Tps prépa fixe'!$B$4*'[2]Paramètres commerciaux'!$C$1)*AS254)/'[2]Trame de calcul'!#REF!,0)+((AR254*'[2]Paramètres commerciaux'!$C$1)+IF('[2]Trame de calcul'!AZ254='[2]Liste de choix'!$C$4,'[2]Liste de choix'!$D$4*'[2]Paramètres commerciaux'!$C$1,0))*'[2]Trame de calcul'!AY254,"")</f>
        <v/>
      </c>
      <c r="BD254" s="46" t="str">
        <f>IFERROR(BC254+(AO254/#REF!),"")</f>
        <v/>
      </c>
    </row>
    <row r="255" spans="7:56" x14ac:dyDescent="0.3">
      <c r="G255" s="52"/>
      <c r="H255" s="48"/>
      <c r="I255" s="48"/>
      <c r="J255" s="48"/>
      <c r="K255" s="48"/>
      <c r="L255" s="48"/>
      <c r="M255" s="48"/>
      <c r="N255" s="48"/>
      <c r="O255" s="51" t="str">
        <f t="shared" si="6"/>
        <v/>
      </c>
      <c r="P255" s="50" t="str">
        <f t="shared" si="7"/>
        <v/>
      </c>
      <c r="Q255" s="48"/>
      <c r="R255" s="48"/>
      <c r="S255" s="48"/>
      <c r="T255" s="48"/>
      <c r="U255" s="48"/>
      <c r="V255" s="48"/>
      <c r="W255" s="48"/>
      <c r="X255" s="48"/>
      <c r="Y255" s="48"/>
      <c r="Z255" s="48"/>
      <c r="AA255" s="48"/>
      <c r="AB255" s="48"/>
      <c r="AC255" s="48"/>
      <c r="AD255" s="48"/>
      <c r="AE255" s="48"/>
      <c r="AF255" s="48"/>
      <c r="AG255" s="48"/>
      <c r="AH255" s="48"/>
      <c r="AI255" s="48"/>
      <c r="AJ255" s="48"/>
      <c r="AK255" s="48"/>
      <c r="AL255" s="48"/>
      <c r="AM255" s="48"/>
      <c r="AN255" s="48"/>
      <c r="AO255" s="48"/>
      <c r="AP255" s="48"/>
      <c r="AQ255" s="48"/>
      <c r="AR255" s="48"/>
      <c r="AS255" s="48"/>
      <c r="AT255" s="48"/>
      <c r="AU255" s="49">
        <f t="shared" si="8"/>
        <v>0</v>
      </c>
      <c r="AV255" s="49">
        <f t="shared" si="9"/>
        <v>0</v>
      </c>
      <c r="AW255" s="48"/>
      <c r="AX255" s="48"/>
      <c r="AY255" s="48"/>
      <c r="AZ255" s="48"/>
      <c r="BA255" s="47">
        <f t="shared" si="10"/>
        <v>0</v>
      </c>
      <c r="BB255" s="46" t="str">
        <f>IFERROR(#REF!*'[2]Paramètres commerciaux'!$C$5+#REF!*'[2]Paramètres commerciaux'!$C$4+(#REF!*'[2]Paramètres commerciaux'!$C$2)/'[2]Trame de calcul'!#REF!+G255*'[2]Paramètres commerciaux'!$C$2+H255*'[2]Paramètres commerciaux'!$C$2+(AI255*'[2]Paramètres commerciaux'!$C$2)/'[2]Trame de calcul'!#REF!+AJ255*'[2]Paramètres commerciaux'!$C$2+(AK255*'[2]Paramètres commerciaux'!$C$2)/'[2]Trame de calcul'!#REF!+AL255*'[2]Paramètres commerciaux'!$C$2+AM255*'[2]Paramètres commerciaux'!$C$2+AN255*'[2]Paramètres commerciaux'!$C$3+AO255*'[2]Paramètres commerciaux'!$C$3+AQ255*'[2]Paramètres commerciaux'!$C$2+IF(AR255='[2]Liste de choix'!$A$4,('[2]Tps prépa fixe'!$B$2*'[2]Paramètres commerciaux'!$C$2)/#REF!,IF('[2]Trame de calcul'!AX255='[2]Liste de choix'!$A$3,('[2]Tps prépa fixe'!$B$3*'[2]Paramètres commerciaux'!$C$2)/#REF!,0))+IF(AS255&lt;&gt;"",(('[2]Tps prépa fixe'!$B$4*'[2]Paramètres commerciaux'!$C$2)*AT255)/'[2]Trame de calcul'!#REF!,0)+((AS255*'[2]Paramètres commerciaux'!$C$2)+IF('[2]Trame de calcul'!BA255='[2]Liste de choix'!$C$4,'[2]Liste de choix'!$D$4*'[2]Paramètres commerciaux'!$C$2,0))*'[2]Trame de calcul'!AZ255,"")</f>
        <v/>
      </c>
      <c r="BC255" s="46" t="str">
        <f>IFERROR(#REF!+#REF!+(#REF!*'[2]Paramètres commerciaux'!$C$1)/'[2]Trame de calcul'!#REF!+#REF!*'[2]Paramètres commerciaux'!$C$1+G255*'[2]Paramètres commerciaux'!$C$1+(AH255*'[2]Paramètres commerciaux'!$C$1)/#REF!+AI255*'[2]Paramètres commerciaux'!$C$1+(AJ255*'[2]Paramètres commerciaux'!$C$1)/'[2]Trame de calcul'!#REF!+AK255*'[2]Paramètres commerciaux'!$C$1+AL255*'[2]Paramètres commerciaux'!$C$1+AM255+AN255+AP255*'[2]Paramètres commerciaux'!$C$1+IF(AQ255='[2]Liste de choix'!$A$4,('[2]Tps prépa fixe'!$B$2*'[2]Paramètres commerciaux'!$C$1)/#REF!,IF('[2]Trame de calcul'!AW255='[2]Liste de choix'!$A$3,('[2]Tps prépa fixe'!$B$3*'[2]Paramètres commerciaux'!$C$1)/#REF!,0))+IF(AR255&lt;&gt;"",(('[2]Tps prépa fixe'!$B$4*'[2]Paramètres commerciaux'!$C$1)*AS255)/'[2]Trame de calcul'!#REF!,0)+((AR255*'[2]Paramètres commerciaux'!$C$1)+IF('[2]Trame de calcul'!AZ255='[2]Liste de choix'!$C$4,'[2]Liste de choix'!$D$4*'[2]Paramètres commerciaux'!$C$1,0))*'[2]Trame de calcul'!AY255,"")</f>
        <v/>
      </c>
      <c r="BD255" s="46" t="str">
        <f>IFERROR(BC255+(AO255/#REF!),"")</f>
        <v/>
      </c>
    </row>
    <row r="256" spans="7:56" x14ac:dyDescent="0.3">
      <c r="G256" s="52"/>
      <c r="H256" s="48"/>
      <c r="I256" s="48"/>
      <c r="J256" s="48"/>
      <c r="K256" s="48"/>
      <c r="L256" s="48"/>
      <c r="M256" s="48"/>
      <c r="N256" s="48"/>
      <c r="O256" s="51" t="str">
        <f t="shared" si="6"/>
        <v/>
      </c>
      <c r="P256" s="50" t="str">
        <f t="shared" si="7"/>
        <v/>
      </c>
      <c r="Q256" s="48"/>
      <c r="R256" s="48"/>
      <c r="S256" s="48"/>
      <c r="T256" s="48"/>
      <c r="U256" s="48"/>
      <c r="V256" s="48"/>
      <c r="W256" s="48"/>
      <c r="X256" s="48"/>
      <c r="Y256" s="48"/>
      <c r="Z256" s="48"/>
      <c r="AA256" s="48"/>
      <c r="AB256" s="48"/>
      <c r="AC256" s="48"/>
      <c r="AD256" s="48"/>
      <c r="AE256" s="48"/>
      <c r="AF256" s="48"/>
      <c r="AG256" s="48"/>
      <c r="AH256" s="48"/>
      <c r="AI256" s="48"/>
      <c r="AJ256" s="48"/>
      <c r="AK256" s="48"/>
      <c r="AL256" s="48"/>
      <c r="AM256" s="48"/>
      <c r="AN256" s="48"/>
      <c r="AO256" s="48"/>
      <c r="AP256" s="48"/>
      <c r="AQ256" s="48"/>
      <c r="AR256" s="48"/>
      <c r="AS256" s="48"/>
      <c r="AT256" s="48"/>
      <c r="AU256" s="49">
        <f t="shared" si="8"/>
        <v>0</v>
      </c>
      <c r="AV256" s="49">
        <f t="shared" si="9"/>
        <v>0</v>
      </c>
      <c r="AW256" s="48"/>
      <c r="AX256" s="48"/>
      <c r="AY256" s="48"/>
      <c r="AZ256" s="48"/>
      <c r="BA256" s="47">
        <f t="shared" si="10"/>
        <v>0</v>
      </c>
      <c r="BB256" s="46" t="str">
        <f>IFERROR(#REF!*'[2]Paramètres commerciaux'!$C$5+#REF!*'[2]Paramètres commerciaux'!$C$4+(#REF!*'[2]Paramètres commerciaux'!$C$2)/'[2]Trame de calcul'!#REF!+G256*'[2]Paramètres commerciaux'!$C$2+H256*'[2]Paramètres commerciaux'!$C$2+(AI256*'[2]Paramètres commerciaux'!$C$2)/'[2]Trame de calcul'!#REF!+AJ256*'[2]Paramètres commerciaux'!$C$2+(AK256*'[2]Paramètres commerciaux'!$C$2)/'[2]Trame de calcul'!#REF!+AL256*'[2]Paramètres commerciaux'!$C$2+AM256*'[2]Paramètres commerciaux'!$C$2+AN256*'[2]Paramètres commerciaux'!$C$3+AO256*'[2]Paramètres commerciaux'!$C$3+AQ256*'[2]Paramètres commerciaux'!$C$2+IF(AR256='[2]Liste de choix'!$A$4,('[2]Tps prépa fixe'!$B$2*'[2]Paramètres commerciaux'!$C$2)/#REF!,IF('[2]Trame de calcul'!AX256='[2]Liste de choix'!$A$3,('[2]Tps prépa fixe'!$B$3*'[2]Paramètres commerciaux'!$C$2)/#REF!,0))+IF(AS256&lt;&gt;"",(('[2]Tps prépa fixe'!$B$4*'[2]Paramètres commerciaux'!$C$2)*AT256)/'[2]Trame de calcul'!#REF!,0)+((AS256*'[2]Paramètres commerciaux'!$C$2)+IF('[2]Trame de calcul'!BA256='[2]Liste de choix'!$C$4,'[2]Liste de choix'!$D$4*'[2]Paramètres commerciaux'!$C$2,0))*'[2]Trame de calcul'!AZ256,"")</f>
        <v/>
      </c>
      <c r="BC256" s="46" t="str">
        <f>IFERROR(#REF!+#REF!+(#REF!*'[2]Paramètres commerciaux'!$C$1)/'[2]Trame de calcul'!#REF!+#REF!*'[2]Paramètres commerciaux'!$C$1+G256*'[2]Paramètres commerciaux'!$C$1+(AH256*'[2]Paramètres commerciaux'!$C$1)/#REF!+AI256*'[2]Paramètres commerciaux'!$C$1+(AJ256*'[2]Paramètres commerciaux'!$C$1)/'[2]Trame de calcul'!#REF!+AK256*'[2]Paramètres commerciaux'!$C$1+AL256*'[2]Paramètres commerciaux'!$C$1+AM256+AN256+AP256*'[2]Paramètres commerciaux'!$C$1+IF(AQ256='[2]Liste de choix'!$A$4,('[2]Tps prépa fixe'!$B$2*'[2]Paramètres commerciaux'!$C$1)/#REF!,IF('[2]Trame de calcul'!AW256='[2]Liste de choix'!$A$3,('[2]Tps prépa fixe'!$B$3*'[2]Paramètres commerciaux'!$C$1)/#REF!,0))+IF(AR256&lt;&gt;"",(('[2]Tps prépa fixe'!$B$4*'[2]Paramètres commerciaux'!$C$1)*AS256)/'[2]Trame de calcul'!#REF!,0)+((AR256*'[2]Paramètres commerciaux'!$C$1)+IF('[2]Trame de calcul'!AZ256='[2]Liste de choix'!$C$4,'[2]Liste de choix'!$D$4*'[2]Paramètres commerciaux'!$C$1,0))*'[2]Trame de calcul'!AY256,"")</f>
        <v/>
      </c>
      <c r="BD256" s="46" t="str">
        <f>IFERROR(BC256+(AO256/#REF!),"")</f>
        <v/>
      </c>
    </row>
    <row r="257" spans="7:56" x14ac:dyDescent="0.3">
      <c r="G257" s="52"/>
      <c r="H257" s="48"/>
      <c r="I257" s="48"/>
      <c r="J257" s="48"/>
      <c r="K257" s="48"/>
      <c r="L257" s="48"/>
      <c r="M257" s="48"/>
      <c r="N257" s="48"/>
      <c r="O257" s="51" t="str">
        <f t="shared" si="6"/>
        <v/>
      </c>
      <c r="P257" s="50" t="str">
        <f t="shared" si="7"/>
        <v/>
      </c>
      <c r="Q257" s="48"/>
      <c r="R257" s="48"/>
      <c r="S257" s="48"/>
      <c r="T257" s="48"/>
      <c r="U257" s="48"/>
      <c r="V257" s="48"/>
      <c r="W257" s="48"/>
      <c r="X257" s="48"/>
      <c r="Y257" s="48"/>
      <c r="Z257" s="48"/>
      <c r="AA257" s="48"/>
      <c r="AB257" s="48"/>
      <c r="AC257" s="48"/>
      <c r="AD257" s="48"/>
      <c r="AE257" s="48"/>
      <c r="AF257" s="48"/>
      <c r="AG257" s="48"/>
      <c r="AH257" s="48"/>
      <c r="AI257" s="48"/>
      <c r="AJ257" s="48"/>
      <c r="AK257" s="48"/>
      <c r="AL257" s="48"/>
      <c r="AM257" s="48"/>
      <c r="AN257" s="48"/>
      <c r="AO257" s="48"/>
      <c r="AP257" s="48"/>
      <c r="AQ257" s="48"/>
      <c r="AR257" s="48"/>
      <c r="AS257" s="48"/>
      <c r="AT257" s="48"/>
      <c r="AU257" s="49">
        <f t="shared" si="8"/>
        <v>0</v>
      </c>
      <c r="AV257" s="49">
        <f t="shared" si="9"/>
        <v>0</v>
      </c>
      <c r="AW257" s="48"/>
      <c r="AX257" s="48"/>
      <c r="AY257" s="48"/>
      <c r="AZ257" s="48"/>
      <c r="BA257" s="47">
        <f t="shared" si="10"/>
        <v>0</v>
      </c>
      <c r="BB257" s="46" t="str">
        <f>IFERROR(#REF!*'[2]Paramètres commerciaux'!$C$5+#REF!*'[2]Paramètres commerciaux'!$C$4+(#REF!*'[2]Paramètres commerciaux'!$C$2)/'[2]Trame de calcul'!#REF!+G257*'[2]Paramètres commerciaux'!$C$2+H257*'[2]Paramètres commerciaux'!$C$2+(AI257*'[2]Paramètres commerciaux'!$C$2)/'[2]Trame de calcul'!#REF!+AJ257*'[2]Paramètres commerciaux'!$C$2+(AK257*'[2]Paramètres commerciaux'!$C$2)/'[2]Trame de calcul'!#REF!+AL257*'[2]Paramètres commerciaux'!$C$2+AM257*'[2]Paramètres commerciaux'!$C$2+AN257*'[2]Paramètres commerciaux'!$C$3+AO257*'[2]Paramètres commerciaux'!$C$3+AQ257*'[2]Paramètres commerciaux'!$C$2+IF(AR257='[2]Liste de choix'!$A$4,('[2]Tps prépa fixe'!$B$2*'[2]Paramètres commerciaux'!$C$2)/#REF!,IF('[2]Trame de calcul'!AX257='[2]Liste de choix'!$A$3,('[2]Tps prépa fixe'!$B$3*'[2]Paramètres commerciaux'!$C$2)/#REF!,0))+IF(AS257&lt;&gt;"",(('[2]Tps prépa fixe'!$B$4*'[2]Paramètres commerciaux'!$C$2)*AT257)/'[2]Trame de calcul'!#REF!,0)+((AS257*'[2]Paramètres commerciaux'!$C$2)+IF('[2]Trame de calcul'!BA257='[2]Liste de choix'!$C$4,'[2]Liste de choix'!$D$4*'[2]Paramètres commerciaux'!$C$2,0))*'[2]Trame de calcul'!AZ257,"")</f>
        <v/>
      </c>
      <c r="BC257" s="46" t="str">
        <f>IFERROR(#REF!+#REF!+(#REF!*'[2]Paramètres commerciaux'!$C$1)/'[2]Trame de calcul'!#REF!+#REF!*'[2]Paramètres commerciaux'!$C$1+G257*'[2]Paramètres commerciaux'!$C$1+(AH257*'[2]Paramètres commerciaux'!$C$1)/#REF!+AI257*'[2]Paramètres commerciaux'!$C$1+(AJ257*'[2]Paramètres commerciaux'!$C$1)/'[2]Trame de calcul'!#REF!+AK257*'[2]Paramètres commerciaux'!$C$1+AL257*'[2]Paramètres commerciaux'!$C$1+AM257+AN257+AP257*'[2]Paramètres commerciaux'!$C$1+IF(AQ257='[2]Liste de choix'!$A$4,('[2]Tps prépa fixe'!$B$2*'[2]Paramètres commerciaux'!$C$1)/#REF!,IF('[2]Trame de calcul'!AW257='[2]Liste de choix'!$A$3,('[2]Tps prépa fixe'!$B$3*'[2]Paramètres commerciaux'!$C$1)/#REF!,0))+IF(AR257&lt;&gt;"",(('[2]Tps prépa fixe'!$B$4*'[2]Paramètres commerciaux'!$C$1)*AS257)/'[2]Trame de calcul'!#REF!,0)+((AR257*'[2]Paramètres commerciaux'!$C$1)+IF('[2]Trame de calcul'!AZ257='[2]Liste de choix'!$C$4,'[2]Liste de choix'!$D$4*'[2]Paramètres commerciaux'!$C$1,0))*'[2]Trame de calcul'!AY257,"")</f>
        <v/>
      </c>
      <c r="BD257" s="46" t="str">
        <f>IFERROR(BC257+(AO257/#REF!),"")</f>
        <v/>
      </c>
    </row>
    <row r="258" spans="7:56" x14ac:dyDescent="0.3">
      <c r="G258" s="52"/>
      <c r="H258" s="48"/>
      <c r="I258" s="48"/>
      <c r="J258" s="48"/>
      <c r="K258" s="48"/>
      <c r="L258" s="48"/>
      <c r="M258" s="48"/>
      <c r="N258" s="48"/>
      <c r="O258" s="51" t="str">
        <f t="shared" si="6"/>
        <v/>
      </c>
      <c r="P258" s="50" t="str">
        <f t="shared" si="7"/>
        <v/>
      </c>
      <c r="Q258" s="48"/>
      <c r="R258" s="48"/>
      <c r="S258" s="48"/>
      <c r="T258" s="48"/>
      <c r="U258" s="48"/>
      <c r="V258" s="48"/>
      <c r="W258" s="48"/>
      <c r="X258" s="48"/>
      <c r="Y258" s="48"/>
      <c r="Z258" s="48"/>
      <c r="AA258" s="48"/>
      <c r="AB258" s="48"/>
      <c r="AC258" s="48"/>
      <c r="AD258" s="48"/>
      <c r="AE258" s="48"/>
      <c r="AF258" s="48"/>
      <c r="AG258" s="48"/>
      <c r="AH258" s="48"/>
      <c r="AI258" s="48"/>
      <c r="AJ258" s="48"/>
      <c r="AK258" s="48"/>
      <c r="AL258" s="48"/>
      <c r="AM258" s="48"/>
      <c r="AN258" s="48"/>
      <c r="AO258" s="48"/>
      <c r="AP258" s="48"/>
      <c r="AQ258" s="48"/>
      <c r="AR258" s="48"/>
      <c r="AS258" s="48"/>
      <c r="AT258" s="48"/>
      <c r="AU258" s="49">
        <f t="shared" si="8"/>
        <v>0</v>
      </c>
      <c r="AV258" s="49">
        <f t="shared" si="9"/>
        <v>0</v>
      </c>
      <c r="AW258" s="48"/>
      <c r="AX258" s="48"/>
      <c r="AY258" s="48"/>
      <c r="AZ258" s="48"/>
      <c r="BA258" s="47">
        <f t="shared" si="10"/>
        <v>0</v>
      </c>
      <c r="BB258" s="46" t="str">
        <f>IFERROR(#REF!*'[2]Paramètres commerciaux'!$C$5+#REF!*'[2]Paramètres commerciaux'!$C$4+(#REF!*'[2]Paramètres commerciaux'!$C$2)/'[2]Trame de calcul'!#REF!+G258*'[2]Paramètres commerciaux'!$C$2+H258*'[2]Paramètres commerciaux'!$C$2+(AI258*'[2]Paramètres commerciaux'!$C$2)/'[2]Trame de calcul'!#REF!+AJ258*'[2]Paramètres commerciaux'!$C$2+(AK258*'[2]Paramètres commerciaux'!$C$2)/'[2]Trame de calcul'!#REF!+AL258*'[2]Paramètres commerciaux'!$C$2+AM258*'[2]Paramètres commerciaux'!$C$2+AN258*'[2]Paramètres commerciaux'!$C$3+AO258*'[2]Paramètres commerciaux'!$C$3+AQ258*'[2]Paramètres commerciaux'!$C$2+IF(AR258='[2]Liste de choix'!$A$4,('[2]Tps prépa fixe'!$B$2*'[2]Paramètres commerciaux'!$C$2)/#REF!,IF('[2]Trame de calcul'!AX258='[2]Liste de choix'!$A$3,('[2]Tps prépa fixe'!$B$3*'[2]Paramètres commerciaux'!$C$2)/#REF!,0))+IF(AS258&lt;&gt;"",(('[2]Tps prépa fixe'!$B$4*'[2]Paramètres commerciaux'!$C$2)*AT258)/'[2]Trame de calcul'!#REF!,0)+((AS258*'[2]Paramètres commerciaux'!$C$2)+IF('[2]Trame de calcul'!BA258='[2]Liste de choix'!$C$4,'[2]Liste de choix'!$D$4*'[2]Paramètres commerciaux'!$C$2,0))*'[2]Trame de calcul'!AZ258,"")</f>
        <v/>
      </c>
      <c r="BC258" s="46" t="str">
        <f>IFERROR(#REF!+#REF!+(#REF!*'[2]Paramètres commerciaux'!$C$1)/'[2]Trame de calcul'!#REF!+#REF!*'[2]Paramètres commerciaux'!$C$1+G258*'[2]Paramètres commerciaux'!$C$1+(AH258*'[2]Paramètres commerciaux'!$C$1)/#REF!+AI258*'[2]Paramètres commerciaux'!$C$1+(AJ258*'[2]Paramètres commerciaux'!$C$1)/'[2]Trame de calcul'!#REF!+AK258*'[2]Paramètres commerciaux'!$C$1+AL258*'[2]Paramètres commerciaux'!$C$1+AM258+AN258+AP258*'[2]Paramètres commerciaux'!$C$1+IF(AQ258='[2]Liste de choix'!$A$4,('[2]Tps prépa fixe'!$B$2*'[2]Paramètres commerciaux'!$C$1)/#REF!,IF('[2]Trame de calcul'!AW258='[2]Liste de choix'!$A$3,('[2]Tps prépa fixe'!$B$3*'[2]Paramètres commerciaux'!$C$1)/#REF!,0))+IF(AR258&lt;&gt;"",(('[2]Tps prépa fixe'!$B$4*'[2]Paramètres commerciaux'!$C$1)*AS258)/'[2]Trame de calcul'!#REF!,0)+((AR258*'[2]Paramètres commerciaux'!$C$1)+IF('[2]Trame de calcul'!AZ258='[2]Liste de choix'!$C$4,'[2]Liste de choix'!$D$4*'[2]Paramètres commerciaux'!$C$1,0))*'[2]Trame de calcul'!AY258,"")</f>
        <v/>
      </c>
      <c r="BD258" s="46" t="str">
        <f>IFERROR(BC258+(AO258/#REF!),"")</f>
        <v/>
      </c>
    </row>
    <row r="259" spans="7:56" x14ac:dyDescent="0.3">
      <c r="G259" s="52"/>
      <c r="H259" s="48"/>
      <c r="I259" s="48"/>
      <c r="J259" s="48"/>
      <c r="K259" s="48"/>
      <c r="L259" s="48"/>
      <c r="M259" s="48"/>
      <c r="N259" s="48"/>
      <c r="O259" s="51" t="str">
        <f t="shared" si="6"/>
        <v/>
      </c>
      <c r="P259" s="50" t="str">
        <f t="shared" si="7"/>
        <v/>
      </c>
      <c r="Q259" s="48"/>
      <c r="R259" s="48"/>
      <c r="S259" s="48"/>
      <c r="T259" s="48"/>
      <c r="U259" s="48"/>
      <c r="V259" s="48"/>
      <c r="W259" s="48"/>
      <c r="X259" s="48"/>
      <c r="Y259" s="48"/>
      <c r="Z259" s="48"/>
      <c r="AA259" s="48"/>
      <c r="AB259" s="48"/>
      <c r="AC259" s="48"/>
      <c r="AD259" s="48"/>
      <c r="AE259" s="48"/>
      <c r="AF259" s="48"/>
      <c r="AG259" s="48"/>
      <c r="AH259" s="48"/>
      <c r="AI259" s="48"/>
      <c r="AJ259" s="48"/>
      <c r="AK259" s="48"/>
      <c r="AL259" s="48"/>
      <c r="AM259" s="48"/>
      <c r="AN259" s="48"/>
      <c r="AO259" s="48"/>
      <c r="AP259" s="48"/>
      <c r="AQ259" s="48"/>
      <c r="AR259" s="48"/>
      <c r="AS259" s="48"/>
      <c r="AT259" s="48"/>
      <c r="AU259" s="49">
        <f t="shared" si="8"/>
        <v>0</v>
      </c>
      <c r="AV259" s="49">
        <f t="shared" si="9"/>
        <v>0</v>
      </c>
      <c r="AW259" s="48"/>
      <c r="AX259" s="48"/>
      <c r="AY259" s="48"/>
      <c r="AZ259" s="48"/>
      <c r="BA259" s="47">
        <f t="shared" si="10"/>
        <v>0</v>
      </c>
      <c r="BB259" s="46" t="str">
        <f>IFERROR(#REF!*'[2]Paramètres commerciaux'!$C$5+#REF!*'[2]Paramètres commerciaux'!$C$4+(#REF!*'[2]Paramètres commerciaux'!$C$2)/'[2]Trame de calcul'!#REF!+G259*'[2]Paramètres commerciaux'!$C$2+H259*'[2]Paramètres commerciaux'!$C$2+(AI259*'[2]Paramètres commerciaux'!$C$2)/'[2]Trame de calcul'!#REF!+AJ259*'[2]Paramètres commerciaux'!$C$2+(AK259*'[2]Paramètres commerciaux'!$C$2)/'[2]Trame de calcul'!#REF!+AL259*'[2]Paramètres commerciaux'!$C$2+AM259*'[2]Paramètres commerciaux'!$C$2+AN259*'[2]Paramètres commerciaux'!$C$3+AO259*'[2]Paramètres commerciaux'!$C$3+AQ259*'[2]Paramètres commerciaux'!$C$2+IF(AR259='[2]Liste de choix'!$A$4,('[2]Tps prépa fixe'!$B$2*'[2]Paramètres commerciaux'!$C$2)/#REF!,IF('[2]Trame de calcul'!AX259='[2]Liste de choix'!$A$3,('[2]Tps prépa fixe'!$B$3*'[2]Paramètres commerciaux'!$C$2)/#REF!,0))+IF(AS259&lt;&gt;"",(('[2]Tps prépa fixe'!$B$4*'[2]Paramètres commerciaux'!$C$2)*AT259)/'[2]Trame de calcul'!#REF!,0)+((AS259*'[2]Paramètres commerciaux'!$C$2)+IF('[2]Trame de calcul'!BA259='[2]Liste de choix'!$C$4,'[2]Liste de choix'!$D$4*'[2]Paramètres commerciaux'!$C$2,0))*'[2]Trame de calcul'!AZ259,"")</f>
        <v/>
      </c>
      <c r="BC259" s="46" t="str">
        <f>IFERROR(#REF!+#REF!+(#REF!*'[2]Paramètres commerciaux'!$C$1)/'[2]Trame de calcul'!#REF!+#REF!*'[2]Paramètres commerciaux'!$C$1+G259*'[2]Paramètres commerciaux'!$C$1+(AH259*'[2]Paramètres commerciaux'!$C$1)/#REF!+AI259*'[2]Paramètres commerciaux'!$C$1+(AJ259*'[2]Paramètres commerciaux'!$C$1)/'[2]Trame de calcul'!#REF!+AK259*'[2]Paramètres commerciaux'!$C$1+AL259*'[2]Paramètres commerciaux'!$C$1+AM259+AN259+AP259*'[2]Paramètres commerciaux'!$C$1+IF(AQ259='[2]Liste de choix'!$A$4,('[2]Tps prépa fixe'!$B$2*'[2]Paramètres commerciaux'!$C$1)/#REF!,IF('[2]Trame de calcul'!AW259='[2]Liste de choix'!$A$3,('[2]Tps prépa fixe'!$B$3*'[2]Paramètres commerciaux'!$C$1)/#REF!,0))+IF(AR259&lt;&gt;"",(('[2]Tps prépa fixe'!$B$4*'[2]Paramètres commerciaux'!$C$1)*AS259)/'[2]Trame de calcul'!#REF!,0)+((AR259*'[2]Paramètres commerciaux'!$C$1)+IF('[2]Trame de calcul'!AZ259='[2]Liste de choix'!$C$4,'[2]Liste de choix'!$D$4*'[2]Paramètres commerciaux'!$C$1,0))*'[2]Trame de calcul'!AY259,"")</f>
        <v/>
      </c>
      <c r="BD259" s="46" t="str">
        <f>IFERROR(BC259+(AO259/#REF!),"")</f>
        <v/>
      </c>
    </row>
    <row r="260" spans="7:56" x14ac:dyDescent="0.3">
      <c r="G260" s="52"/>
      <c r="H260" s="48"/>
      <c r="I260" s="48"/>
      <c r="J260" s="48"/>
      <c r="K260" s="48"/>
      <c r="L260" s="48"/>
      <c r="M260" s="48"/>
      <c r="N260" s="48"/>
      <c r="O260" s="51" t="str">
        <f t="shared" si="6"/>
        <v/>
      </c>
      <c r="P260" s="50" t="str">
        <f t="shared" si="7"/>
        <v/>
      </c>
      <c r="Q260" s="48"/>
      <c r="R260" s="48"/>
      <c r="S260" s="48"/>
      <c r="T260" s="48"/>
      <c r="U260" s="48"/>
      <c r="V260" s="48"/>
      <c r="W260" s="48"/>
      <c r="X260" s="48"/>
      <c r="Y260" s="48"/>
      <c r="Z260" s="48"/>
      <c r="AA260" s="48"/>
      <c r="AB260" s="48"/>
      <c r="AC260" s="48"/>
      <c r="AD260" s="48"/>
      <c r="AE260" s="48"/>
      <c r="AF260" s="48"/>
      <c r="AG260" s="48"/>
      <c r="AH260" s="48"/>
      <c r="AI260" s="48"/>
      <c r="AJ260" s="48"/>
      <c r="AK260" s="48"/>
      <c r="AL260" s="48"/>
      <c r="AM260" s="48"/>
      <c r="AN260" s="48"/>
      <c r="AO260" s="48"/>
      <c r="AP260" s="48"/>
      <c r="AQ260" s="48"/>
      <c r="AR260" s="48"/>
      <c r="AS260" s="48"/>
      <c r="AT260" s="48"/>
      <c r="AU260" s="49">
        <f t="shared" si="8"/>
        <v>0</v>
      </c>
      <c r="AV260" s="49">
        <f t="shared" si="9"/>
        <v>0</v>
      </c>
      <c r="AW260" s="48"/>
      <c r="AX260" s="48"/>
      <c r="AY260" s="48"/>
      <c r="AZ260" s="48"/>
      <c r="BA260" s="47">
        <f t="shared" si="10"/>
        <v>0</v>
      </c>
      <c r="BB260" s="46" t="str">
        <f>IFERROR(#REF!*'[2]Paramètres commerciaux'!$C$5+#REF!*'[2]Paramètres commerciaux'!$C$4+(#REF!*'[2]Paramètres commerciaux'!$C$2)/'[2]Trame de calcul'!#REF!+G260*'[2]Paramètres commerciaux'!$C$2+H260*'[2]Paramètres commerciaux'!$C$2+(AI260*'[2]Paramètres commerciaux'!$C$2)/'[2]Trame de calcul'!#REF!+AJ260*'[2]Paramètres commerciaux'!$C$2+(AK260*'[2]Paramètres commerciaux'!$C$2)/'[2]Trame de calcul'!#REF!+AL260*'[2]Paramètres commerciaux'!$C$2+AM260*'[2]Paramètres commerciaux'!$C$2+AN260*'[2]Paramètres commerciaux'!$C$3+AO260*'[2]Paramètres commerciaux'!$C$3+AQ260*'[2]Paramètres commerciaux'!$C$2+IF(AR260='[2]Liste de choix'!$A$4,('[2]Tps prépa fixe'!$B$2*'[2]Paramètres commerciaux'!$C$2)/#REF!,IF('[2]Trame de calcul'!AX260='[2]Liste de choix'!$A$3,('[2]Tps prépa fixe'!$B$3*'[2]Paramètres commerciaux'!$C$2)/#REF!,0))+IF(AS260&lt;&gt;"",(('[2]Tps prépa fixe'!$B$4*'[2]Paramètres commerciaux'!$C$2)*AT260)/'[2]Trame de calcul'!#REF!,0)+((AS260*'[2]Paramètres commerciaux'!$C$2)+IF('[2]Trame de calcul'!BA260='[2]Liste de choix'!$C$4,'[2]Liste de choix'!$D$4*'[2]Paramètres commerciaux'!$C$2,0))*'[2]Trame de calcul'!AZ260,"")</f>
        <v/>
      </c>
      <c r="BC260" s="46" t="str">
        <f>IFERROR(#REF!+#REF!+(#REF!*'[2]Paramètres commerciaux'!$C$1)/'[2]Trame de calcul'!#REF!+#REF!*'[2]Paramètres commerciaux'!$C$1+G260*'[2]Paramètres commerciaux'!$C$1+(AH260*'[2]Paramètres commerciaux'!$C$1)/#REF!+AI260*'[2]Paramètres commerciaux'!$C$1+(AJ260*'[2]Paramètres commerciaux'!$C$1)/'[2]Trame de calcul'!#REF!+AK260*'[2]Paramètres commerciaux'!$C$1+AL260*'[2]Paramètres commerciaux'!$C$1+AM260+AN260+AP260*'[2]Paramètres commerciaux'!$C$1+IF(AQ260='[2]Liste de choix'!$A$4,('[2]Tps prépa fixe'!$B$2*'[2]Paramètres commerciaux'!$C$1)/#REF!,IF('[2]Trame de calcul'!AW260='[2]Liste de choix'!$A$3,('[2]Tps prépa fixe'!$B$3*'[2]Paramètres commerciaux'!$C$1)/#REF!,0))+IF(AR260&lt;&gt;"",(('[2]Tps prépa fixe'!$B$4*'[2]Paramètres commerciaux'!$C$1)*AS260)/'[2]Trame de calcul'!#REF!,0)+((AR260*'[2]Paramètres commerciaux'!$C$1)+IF('[2]Trame de calcul'!AZ260='[2]Liste de choix'!$C$4,'[2]Liste de choix'!$D$4*'[2]Paramètres commerciaux'!$C$1,0))*'[2]Trame de calcul'!AY260,"")</f>
        <v/>
      </c>
      <c r="BD260" s="46" t="str">
        <f>IFERROR(BC260+(AO260/#REF!),"")</f>
        <v/>
      </c>
    </row>
    <row r="261" spans="7:56" x14ac:dyDescent="0.3">
      <c r="G261" s="52"/>
      <c r="H261" s="48"/>
      <c r="I261" s="48"/>
      <c r="J261" s="48"/>
      <c r="K261" s="48"/>
      <c r="L261" s="48"/>
      <c r="M261" s="48"/>
      <c r="N261" s="48"/>
      <c r="O261" s="51" t="str">
        <f t="shared" si="6"/>
        <v/>
      </c>
      <c r="P261" s="50" t="str">
        <f t="shared" si="7"/>
        <v/>
      </c>
      <c r="Q261" s="48"/>
      <c r="R261" s="48"/>
      <c r="S261" s="48"/>
      <c r="T261" s="48"/>
      <c r="U261" s="48"/>
      <c r="V261" s="48"/>
      <c r="W261" s="48"/>
      <c r="X261" s="48"/>
      <c r="Y261" s="48"/>
      <c r="Z261" s="48"/>
      <c r="AA261" s="48"/>
      <c r="AB261" s="48"/>
      <c r="AC261" s="48"/>
      <c r="AD261" s="48"/>
      <c r="AE261" s="48"/>
      <c r="AF261" s="48"/>
      <c r="AG261" s="48"/>
      <c r="AH261" s="48"/>
      <c r="AI261" s="48"/>
      <c r="AJ261" s="48"/>
      <c r="AK261" s="48"/>
      <c r="AL261" s="48"/>
      <c r="AM261" s="48"/>
      <c r="AN261" s="48"/>
      <c r="AO261" s="48"/>
      <c r="AP261" s="48"/>
      <c r="AQ261" s="48"/>
      <c r="AR261" s="48"/>
      <c r="AS261" s="48"/>
      <c r="AT261" s="48"/>
      <c r="AU261" s="49">
        <f t="shared" si="8"/>
        <v>0</v>
      </c>
      <c r="AV261" s="49">
        <f t="shared" si="9"/>
        <v>0</v>
      </c>
      <c r="AW261" s="48"/>
      <c r="AX261" s="48"/>
      <c r="AY261" s="48"/>
      <c r="AZ261" s="48"/>
      <c r="BA261" s="47">
        <f t="shared" si="10"/>
        <v>0</v>
      </c>
      <c r="BB261" s="46" t="str">
        <f>IFERROR(#REF!*'[2]Paramètres commerciaux'!$C$5+#REF!*'[2]Paramètres commerciaux'!$C$4+(#REF!*'[2]Paramètres commerciaux'!$C$2)/'[2]Trame de calcul'!#REF!+G261*'[2]Paramètres commerciaux'!$C$2+H261*'[2]Paramètres commerciaux'!$C$2+(AI261*'[2]Paramètres commerciaux'!$C$2)/'[2]Trame de calcul'!#REF!+AJ261*'[2]Paramètres commerciaux'!$C$2+(AK261*'[2]Paramètres commerciaux'!$C$2)/'[2]Trame de calcul'!#REF!+AL261*'[2]Paramètres commerciaux'!$C$2+AM261*'[2]Paramètres commerciaux'!$C$2+AN261*'[2]Paramètres commerciaux'!$C$3+AO261*'[2]Paramètres commerciaux'!$C$3+AQ261*'[2]Paramètres commerciaux'!$C$2+IF(AR261='[2]Liste de choix'!$A$4,('[2]Tps prépa fixe'!$B$2*'[2]Paramètres commerciaux'!$C$2)/#REF!,IF('[2]Trame de calcul'!AX261='[2]Liste de choix'!$A$3,('[2]Tps prépa fixe'!$B$3*'[2]Paramètres commerciaux'!$C$2)/#REF!,0))+IF(AS261&lt;&gt;"",(('[2]Tps prépa fixe'!$B$4*'[2]Paramètres commerciaux'!$C$2)*AT261)/'[2]Trame de calcul'!#REF!,0)+((AS261*'[2]Paramètres commerciaux'!$C$2)+IF('[2]Trame de calcul'!BA261='[2]Liste de choix'!$C$4,'[2]Liste de choix'!$D$4*'[2]Paramètres commerciaux'!$C$2,0))*'[2]Trame de calcul'!AZ261,"")</f>
        <v/>
      </c>
      <c r="BC261" s="46" t="str">
        <f>IFERROR(#REF!+#REF!+(#REF!*'[2]Paramètres commerciaux'!$C$1)/'[2]Trame de calcul'!#REF!+#REF!*'[2]Paramètres commerciaux'!$C$1+G261*'[2]Paramètres commerciaux'!$C$1+(AH261*'[2]Paramètres commerciaux'!$C$1)/#REF!+AI261*'[2]Paramètres commerciaux'!$C$1+(AJ261*'[2]Paramètres commerciaux'!$C$1)/'[2]Trame de calcul'!#REF!+AK261*'[2]Paramètres commerciaux'!$C$1+AL261*'[2]Paramètres commerciaux'!$C$1+AM261+AN261+AP261*'[2]Paramètres commerciaux'!$C$1+IF(AQ261='[2]Liste de choix'!$A$4,('[2]Tps prépa fixe'!$B$2*'[2]Paramètres commerciaux'!$C$1)/#REF!,IF('[2]Trame de calcul'!AW261='[2]Liste de choix'!$A$3,('[2]Tps prépa fixe'!$B$3*'[2]Paramètres commerciaux'!$C$1)/#REF!,0))+IF(AR261&lt;&gt;"",(('[2]Tps prépa fixe'!$B$4*'[2]Paramètres commerciaux'!$C$1)*AS261)/'[2]Trame de calcul'!#REF!,0)+((AR261*'[2]Paramètres commerciaux'!$C$1)+IF('[2]Trame de calcul'!AZ261='[2]Liste de choix'!$C$4,'[2]Liste de choix'!$D$4*'[2]Paramètres commerciaux'!$C$1,0))*'[2]Trame de calcul'!AY261,"")</f>
        <v/>
      </c>
      <c r="BD261" s="46" t="str">
        <f>IFERROR(BC261+(AO261/#REF!),"")</f>
        <v/>
      </c>
    </row>
    <row r="262" spans="7:56" x14ac:dyDescent="0.3">
      <c r="G262" s="52"/>
      <c r="H262" s="48"/>
      <c r="I262" s="48"/>
      <c r="J262" s="48"/>
      <c r="K262" s="48"/>
      <c r="L262" s="48"/>
      <c r="M262" s="48"/>
      <c r="N262" s="48"/>
      <c r="O262" s="51" t="str">
        <f t="shared" si="6"/>
        <v/>
      </c>
      <c r="P262" s="50" t="str">
        <f t="shared" si="7"/>
        <v/>
      </c>
      <c r="Q262" s="48"/>
      <c r="R262" s="48"/>
      <c r="S262" s="48"/>
      <c r="T262" s="48"/>
      <c r="U262" s="48"/>
      <c r="V262" s="48"/>
      <c r="W262" s="48"/>
      <c r="X262" s="48"/>
      <c r="Y262" s="48"/>
      <c r="Z262" s="48"/>
      <c r="AA262" s="48"/>
      <c r="AB262" s="48"/>
      <c r="AC262" s="48"/>
      <c r="AD262" s="48"/>
      <c r="AE262" s="48"/>
      <c r="AF262" s="48"/>
      <c r="AG262" s="48"/>
      <c r="AH262" s="48"/>
      <c r="AI262" s="48"/>
      <c r="AJ262" s="48"/>
      <c r="AK262" s="48"/>
      <c r="AL262" s="48"/>
      <c r="AM262" s="48"/>
      <c r="AN262" s="48"/>
      <c r="AO262" s="48"/>
      <c r="AP262" s="48"/>
      <c r="AQ262" s="48"/>
      <c r="AR262" s="48"/>
      <c r="AS262" s="48"/>
      <c r="AT262" s="48"/>
      <c r="AU262" s="49">
        <f t="shared" si="8"/>
        <v>0</v>
      </c>
      <c r="AV262" s="49">
        <f t="shared" si="9"/>
        <v>0</v>
      </c>
      <c r="AW262" s="48"/>
      <c r="AX262" s="48"/>
      <c r="AY262" s="48"/>
      <c r="AZ262" s="48"/>
      <c r="BA262" s="47">
        <f t="shared" si="10"/>
        <v>0</v>
      </c>
      <c r="BB262" s="46" t="str">
        <f>IFERROR(#REF!*'[2]Paramètres commerciaux'!$C$5+#REF!*'[2]Paramètres commerciaux'!$C$4+(#REF!*'[2]Paramètres commerciaux'!$C$2)/'[2]Trame de calcul'!#REF!+G262*'[2]Paramètres commerciaux'!$C$2+H262*'[2]Paramètres commerciaux'!$C$2+(AI262*'[2]Paramètres commerciaux'!$C$2)/'[2]Trame de calcul'!#REF!+AJ262*'[2]Paramètres commerciaux'!$C$2+(AK262*'[2]Paramètres commerciaux'!$C$2)/'[2]Trame de calcul'!#REF!+AL262*'[2]Paramètres commerciaux'!$C$2+AM262*'[2]Paramètres commerciaux'!$C$2+AN262*'[2]Paramètres commerciaux'!$C$3+AO262*'[2]Paramètres commerciaux'!$C$3+AQ262*'[2]Paramètres commerciaux'!$C$2+IF(AR262='[2]Liste de choix'!$A$4,('[2]Tps prépa fixe'!$B$2*'[2]Paramètres commerciaux'!$C$2)/#REF!,IF('[2]Trame de calcul'!AX262='[2]Liste de choix'!$A$3,('[2]Tps prépa fixe'!$B$3*'[2]Paramètres commerciaux'!$C$2)/#REF!,0))+IF(AS262&lt;&gt;"",(('[2]Tps prépa fixe'!$B$4*'[2]Paramètres commerciaux'!$C$2)*AT262)/'[2]Trame de calcul'!#REF!,0)+((AS262*'[2]Paramètres commerciaux'!$C$2)+IF('[2]Trame de calcul'!BA262='[2]Liste de choix'!$C$4,'[2]Liste de choix'!$D$4*'[2]Paramètres commerciaux'!$C$2,0))*'[2]Trame de calcul'!AZ262,"")</f>
        <v/>
      </c>
      <c r="BC262" s="46" t="str">
        <f>IFERROR(#REF!+#REF!+(#REF!*'[2]Paramètres commerciaux'!$C$1)/'[2]Trame de calcul'!#REF!+#REF!*'[2]Paramètres commerciaux'!$C$1+G262*'[2]Paramètres commerciaux'!$C$1+(AH262*'[2]Paramètres commerciaux'!$C$1)/#REF!+AI262*'[2]Paramètres commerciaux'!$C$1+(AJ262*'[2]Paramètres commerciaux'!$C$1)/'[2]Trame de calcul'!#REF!+AK262*'[2]Paramètres commerciaux'!$C$1+AL262*'[2]Paramètres commerciaux'!$C$1+AM262+AN262+AP262*'[2]Paramètres commerciaux'!$C$1+IF(AQ262='[2]Liste de choix'!$A$4,('[2]Tps prépa fixe'!$B$2*'[2]Paramètres commerciaux'!$C$1)/#REF!,IF('[2]Trame de calcul'!AW262='[2]Liste de choix'!$A$3,('[2]Tps prépa fixe'!$B$3*'[2]Paramètres commerciaux'!$C$1)/#REF!,0))+IF(AR262&lt;&gt;"",(('[2]Tps prépa fixe'!$B$4*'[2]Paramètres commerciaux'!$C$1)*AS262)/'[2]Trame de calcul'!#REF!,0)+((AR262*'[2]Paramètres commerciaux'!$C$1)+IF('[2]Trame de calcul'!AZ262='[2]Liste de choix'!$C$4,'[2]Liste de choix'!$D$4*'[2]Paramètres commerciaux'!$C$1,0))*'[2]Trame de calcul'!AY262,"")</f>
        <v/>
      </c>
      <c r="BD262" s="46" t="str">
        <f>IFERROR(BC262+(AO262/#REF!),"")</f>
        <v/>
      </c>
    </row>
    <row r="263" spans="7:56" x14ac:dyDescent="0.3">
      <c r="G263" s="52"/>
      <c r="H263" s="48"/>
      <c r="I263" s="48"/>
      <c r="J263" s="48"/>
      <c r="K263" s="48"/>
      <c r="L263" s="48"/>
      <c r="M263" s="48"/>
      <c r="N263" s="48"/>
      <c r="O263" s="51" t="str">
        <f t="shared" si="6"/>
        <v/>
      </c>
      <c r="P263" s="50" t="str">
        <f t="shared" si="7"/>
        <v/>
      </c>
      <c r="Q263" s="48"/>
      <c r="R263" s="48"/>
      <c r="S263" s="48"/>
      <c r="T263" s="48"/>
      <c r="U263" s="48"/>
      <c r="V263" s="48"/>
      <c r="W263" s="48"/>
      <c r="X263" s="48"/>
      <c r="Y263" s="48"/>
      <c r="Z263" s="48"/>
      <c r="AA263" s="48"/>
      <c r="AB263" s="48"/>
      <c r="AC263" s="48"/>
      <c r="AD263" s="48"/>
      <c r="AE263" s="48"/>
      <c r="AF263" s="48"/>
      <c r="AG263" s="48"/>
      <c r="AH263" s="48"/>
      <c r="AI263" s="48"/>
      <c r="AJ263" s="48"/>
      <c r="AK263" s="48"/>
      <c r="AL263" s="48"/>
      <c r="AM263" s="48"/>
      <c r="AN263" s="48"/>
      <c r="AO263" s="48"/>
      <c r="AP263" s="48"/>
      <c r="AQ263" s="48"/>
      <c r="AR263" s="48"/>
      <c r="AS263" s="48"/>
      <c r="AT263" s="48"/>
      <c r="AU263" s="49">
        <f t="shared" si="8"/>
        <v>0</v>
      </c>
      <c r="AV263" s="49">
        <f t="shared" si="9"/>
        <v>0</v>
      </c>
      <c r="AW263" s="48"/>
      <c r="AX263" s="48"/>
      <c r="AY263" s="48"/>
      <c r="AZ263" s="48"/>
      <c r="BA263" s="47">
        <f t="shared" si="10"/>
        <v>0</v>
      </c>
      <c r="BB263" s="46" t="str">
        <f>IFERROR(#REF!*'[2]Paramètres commerciaux'!$C$5+#REF!*'[2]Paramètres commerciaux'!$C$4+(#REF!*'[2]Paramètres commerciaux'!$C$2)/'[2]Trame de calcul'!#REF!+G263*'[2]Paramètres commerciaux'!$C$2+H263*'[2]Paramètres commerciaux'!$C$2+(AI263*'[2]Paramètres commerciaux'!$C$2)/'[2]Trame de calcul'!#REF!+AJ263*'[2]Paramètres commerciaux'!$C$2+(AK263*'[2]Paramètres commerciaux'!$C$2)/'[2]Trame de calcul'!#REF!+AL263*'[2]Paramètres commerciaux'!$C$2+AM263*'[2]Paramètres commerciaux'!$C$2+AN263*'[2]Paramètres commerciaux'!$C$3+AO263*'[2]Paramètres commerciaux'!$C$3+AQ263*'[2]Paramètres commerciaux'!$C$2+IF(AR263='[2]Liste de choix'!$A$4,('[2]Tps prépa fixe'!$B$2*'[2]Paramètres commerciaux'!$C$2)/#REF!,IF('[2]Trame de calcul'!AX263='[2]Liste de choix'!$A$3,('[2]Tps prépa fixe'!$B$3*'[2]Paramètres commerciaux'!$C$2)/#REF!,0))+IF(AS263&lt;&gt;"",(('[2]Tps prépa fixe'!$B$4*'[2]Paramètres commerciaux'!$C$2)*AT263)/'[2]Trame de calcul'!#REF!,0)+((AS263*'[2]Paramètres commerciaux'!$C$2)+IF('[2]Trame de calcul'!BA263='[2]Liste de choix'!$C$4,'[2]Liste de choix'!$D$4*'[2]Paramètres commerciaux'!$C$2,0))*'[2]Trame de calcul'!AZ263,"")</f>
        <v/>
      </c>
      <c r="BC263" s="46" t="str">
        <f>IFERROR(#REF!+#REF!+(#REF!*'[2]Paramètres commerciaux'!$C$1)/'[2]Trame de calcul'!#REF!+#REF!*'[2]Paramètres commerciaux'!$C$1+G263*'[2]Paramètres commerciaux'!$C$1+(AH263*'[2]Paramètres commerciaux'!$C$1)/#REF!+AI263*'[2]Paramètres commerciaux'!$C$1+(AJ263*'[2]Paramètres commerciaux'!$C$1)/'[2]Trame de calcul'!#REF!+AK263*'[2]Paramètres commerciaux'!$C$1+AL263*'[2]Paramètres commerciaux'!$C$1+AM263+AN263+AP263*'[2]Paramètres commerciaux'!$C$1+IF(AQ263='[2]Liste de choix'!$A$4,('[2]Tps prépa fixe'!$B$2*'[2]Paramètres commerciaux'!$C$1)/#REF!,IF('[2]Trame de calcul'!AW263='[2]Liste de choix'!$A$3,('[2]Tps prépa fixe'!$B$3*'[2]Paramètres commerciaux'!$C$1)/#REF!,0))+IF(AR263&lt;&gt;"",(('[2]Tps prépa fixe'!$B$4*'[2]Paramètres commerciaux'!$C$1)*AS263)/'[2]Trame de calcul'!#REF!,0)+((AR263*'[2]Paramètres commerciaux'!$C$1)+IF('[2]Trame de calcul'!AZ263='[2]Liste de choix'!$C$4,'[2]Liste de choix'!$D$4*'[2]Paramètres commerciaux'!$C$1,0))*'[2]Trame de calcul'!AY263,"")</f>
        <v/>
      </c>
      <c r="BD263" s="46" t="str">
        <f>IFERROR(BC263+(AO263/#REF!),"")</f>
        <v/>
      </c>
    </row>
    <row r="264" spans="7:56" x14ac:dyDescent="0.3">
      <c r="G264" s="52"/>
      <c r="H264" s="48"/>
      <c r="I264" s="48"/>
      <c r="J264" s="48"/>
      <c r="K264" s="48"/>
      <c r="L264" s="48"/>
      <c r="M264" s="48"/>
      <c r="N264" s="48"/>
      <c r="O264" s="51" t="str">
        <f t="shared" si="6"/>
        <v/>
      </c>
      <c r="P264" s="50" t="str">
        <f t="shared" si="7"/>
        <v/>
      </c>
      <c r="Q264" s="48"/>
      <c r="R264" s="48"/>
      <c r="S264" s="48"/>
      <c r="T264" s="48"/>
      <c r="U264" s="48"/>
      <c r="V264" s="48"/>
      <c r="W264" s="48"/>
      <c r="X264" s="48"/>
      <c r="Y264" s="48"/>
      <c r="Z264" s="48"/>
      <c r="AA264" s="48"/>
      <c r="AB264" s="48"/>
      <c r="AC264" s="48"/>
      <c r="AD264" s="48"/>
      <c r="AE264" s="48"/>
      <c r="AF264" s="48"/>
      <c r="AG264" s="48"/>
      <c r="AH264" s="48"/>
      <c r="AI264" s="48"/>
      <c r="AJ264" s="48"/>
      <c r="AK264" s="48"/>
      <c r="AL264" s="48"/>
      <c r="AM264" s="48"/>
      <c r="AN264" s="48"/>
      <c r="AO264" s="48"/>
      <c r="AP264" s="48"/>
      <c r="AQ264" s="48"/>
      <c r="AR264" s="48"/>
      <c r="AS264" s="48"/>
      <c r="AT264" s="48"/>
      <c r="AU264" s="49">
        <f t="shared" si="8"/>
        <v>0</v>
      </c>
      <c r="AV264" s="49">
        <f t="shared" si="9"/>
        <v>0</v>
      </c>
      <c r="AW264" s="48"/>
      <c r="AX264" s="48"/>
      <c r="AY264" s="48"/>
      <c r="AZ264" s="48"/>
      <c r="BA264" s="47">
        <f t="shared" si="10"/>
        <v>0</v>
      </c>
      <c r="BB264" s="46" t="str">
        <f>IFERROR(#REF!*'[2]Paramètres commerciaux'!$C$5+#REF!*'[2]Paramètres commerciaux'!$C$4+(#REF!*'[2]Paramètres commerciaux'!$C$2)/'[2]Trame de calcul'!#REF!+G264*'[2]Paramètres commerciaux'!$C$2+H264*'[2]Paramètres commerciaux'!$C$2+(AI264*'[2]Paramètres commerciaux'!$C$2)/'[2]Trame de calcul'!#REF!+AJ264*'[2]Paramètres commerciaux'!$C$2+(AK264*'[2]Paramètres commerciaux'!$C$2)/'[2]Trame de calcul'!#REF!+AL264*'[2]Paramètres commerciaux'!$C$2+AM264*'[2]Paramètres commerciaux'!$C$2+AN264*'[2]Paramètres commerciaux'!$C$3+AO264*'[2]Paramètres commerciaux'!$C$3+AQ264*'[2]Paramètres commerciaux'!$C$2+IF(AR264='[2]Liste de choix'!$A$4,('[2]Tps prépa fixe'!$B$2*'[2]Paramètres commerciaux'!$C$2)/#REF!,IF('[2]Trame de calcul'!AX264='[2]Liste de choix'!$A$3,('[2]Tps prépa fixe'!$B$3*'[2]Paramètres commerciaux'!$C$2)/#REF!,0))+IF(AS264&lt;&gt;"",(('[2]Tps prépa fixe'!$B$4*'[2]Paramètres commerciaux'!$C$2)*AT264)/'[2]Trame de calcul'!#REF!,0)+((AS264*'[2]Paramètres commerciaux'!$C$2)+IF('[2]Trame de calcul'!BA264='[2]Liste de choix'!$C$4,'[2]Liste de choix'!$D$4*'[2]Paramètres commerciaux'!$C$2,0))*'[2]Trame de calcul'!AZ264,"")</f>
        <v/>
      </c>
      <c r="BC264" s="46" t="str">
        <f>IFERROR(#REF!+#REF!+(#REF!*'[2]Paramètres commerciaux'!$C$1)/'[2]Trame de calcul'!#REF!+#REF!*'[2]Paramètres commerciaux'!$C$1+G264*'[2]Paramètres commerciaux'!$C$1+(AH264*'[2]Paramètres commerciaux'!$C$1)/#REF!+AI264*'[2]Paramètres commerciaux'!$C$1+(AJ264*'[2]Paramètres commerciaux'!$C$1)/'[2]Trame de calcul'!#REF!+AK264*'[2]Paramètres commerciaux'!$C$1+AL264*'[2]Paramètres commerciaux'!$C$1+AM264+AN264+AP264*'[2]Paramètres commerciaux'!$C$1+IF(AQ264='[2]Liste de choix'!$A$4,('[2]Tps prépa fixe'!$B$2*'[2]Paramètres commerciaux'!$C$1)/#REF!,IF('[2]Trame de calcul'!AW264='[2]Liste de choix'!$A$3,('[2]Tps prépa fixe'!$B$3*'[2]Paramètres commerciaux'!$C$1)/#REF!,0))+IF(AR264&lt;&gt;"",(('[2]Tps prépa fixe'!$B$4*'[2]Paramètres commerciaux'!$C$1)*AS264)/'[2]Trame de calcul'!#REF!,0)+((AR264*'[2]Paramètres commerciaux'!$C$1)+IF('[2]Trame de calcul'!AZ264='[2]Liste de choix'!$C$4,'[2]Liste de choix'!$D$4*'[2]Paramètres commerciaux'!$C$1,0))*'[2]Trame de calcul'!AY264,"")</f>
        <v/>
      </c>
      <c r="BD264" s="46" t="str">
        <f>IFERROR(BC264+(AO264/#REF!),"")</f>
        <v/>
      </c>
    </row>
    <row r="265" spans="7:56" x14ac:dyDescent="0.3">
      <c r="G265" s="52"/>
      <c r="H265" s="48"/>
      <c r="I265" s="48"/>
      <c r="J265" s="48"/>
      <c r="K265" s="48"/>
      <c r="L265" s="48"/>
      <c r="M265" s="48"/>
      <c r="N265" s="48"/>
      <c r="O265" s="51" t="str">
        <f t="shared" si="6"/>
        <v/>
      </c>
      <c r="P265" s="50" t="str">
        <f t="shared" si="7"/>
        <v/>
      </c>
      <c r="Q265" s="48"/>
      <c r="R265" s="48"/>
      <c r="S265" s="48"/>
      <c r="T265" s="48"/>
      <c r="U265" s="48"/>
      <c r="V265" s="48"/>
      <c r="W265" s="48"/>
      <c r="X265" s="48"/>
      <c r="Y265" s="48"/>
      <c r="Z265" s="48"/>
      <c r="AA265" s="48"/>
      <c r="AB265" s="48"/>
      <c r="AC265" s="48"/>
      <c r="AD265" s="48"/>
      <c r="AE265" s="48"/>
      <c r="AF265" s="48"/>
      <c r="AG265" s="48"/>
      <c r="AH265" s="48"/>
      <c r="AI265" s="48"/>
      <c r="AJ265" s="48"/>
      <c r="AK265" s="48"/>
      <c r="AL265" s="48"/>
      <c r="AM265" s="48"/>
      <c r="AN265" s="48"/>
      <c r="AO265" s="48"/>
      <c r="AP265" s="48"/>
      <c r="AQ265" s="48"/>
      <c r="AR265" s="48"/>
      <c r="AS265" s="48"/>
      <c r="AT265" s="48"/>
      <c r="AU265" s="49">
        <f t="shared" si="8"/>
        <v>0</v>
      </c>
      <c r="AV265" s="49">
        <f t="shared" si="9"/>
        <v>0</v>
      </c>
      <c r="AW265" s="48"/>
      <c r="AX265" s="48"/>
      <c r="AY265" s="48"/>
      <c r="AZ265" s="48"/>
      <c r="BA265" s="47">
        <f t="shared" si="10"/>
        <v>0</v>
      </c>
      <c r="BB265" s="46" t="str">
        <f>IFERROR(#REF!*'[2]Paramètres commerciaux'!$C$5+#REF!*'[2]Paramètres commerciaux'!$C$4+(#REF!*'[2]Paramètres commerciaux'!$C$2)/'[2]Trame de calcul'!#REF!+G265*'[2]Paramètres commerciaux'!$C$2+H265*'[2]Paramètres commerciaux'!$C$2+(AI265*'[2]Paramètres commerciaux'!$C$2)/'[2]Trame de calcul'!#REF!+AJ265*'[2]Paramètres commerciaux'!$C$2+(AK265*'[2]Paramètres commerciaux'!$C$2)/'[2]Trame de calcul'!#REF!+AL265*'[2]Paramètres commerciaux'!$C$2+AM265*'[2]Paramètres commerciaux'!$C$2+AN265*'[2]Paramètres commerciaux'!$C$3+AO265*'[2]Paramètres commerciaux'!$C$3+AQ265*'[2]Paramètres commerciaux'!$C$2+IF(AR265='[2]Liste de choix'!$A$4,('[2]Tps prépa fixe'!$B$2*'[2]Paramètres commerciaux'!$C$2)/#REF!,IF('[2]Trame de calcul'!AX265='[2]Liste de choix'!$A$3,('[2]Tps prépa fixe'!$B$3*'[2]Paramètres commerciaux'!$C$2)/#REF!,0))+IF(AS265&lt;&gt;"",(('[2]Tps prépa fixe'!$B$4*'[2]Paramètres commerciaux'!$C$2)*AT265)/'[2]Trame de calcul'!#REF!,0)+((AS265*'[2]Paramètres commerciaux'!$C$2)+IF('[2]Trame de calcul'!BA265='[2]Liste de choix'!$C$4,'[2]Liste de choix'!$D$4*'[2]Paramètres commerciaux'!$C$2,0))*'[2]Trame de calcul'!AZ265,"")</f>
        <v/>
      </c>
      <c r="BC265" s="46" t="str">
        <f>IFERROR(#REF!+#REF!+(#REF!*'[2]Paramètres commerciaux'!$C$1)/'[2]Trame de calcul'!#REF!+#REF!*'[2]Paramètres commerciaux'!$C$1+G265*'[2]Paramètres commerciaux'!$C$1+(AH265*'[2]Paramètres commerciaux'!$C$1)/#REF!+AI265*'[2]Paramètres commerciaux'!$C$1+(AJ265*'[2]Paramètres commerciaux'!$C$1)/'[2]Trame de calcul'!#REF!+AK265*'[2]Paramètres commerciaux'!$C$1+AL265*'[2]Paramètres commerciaux'!$C$1+AM265+AN265+AP265*'[2]Paramètres commerciaux'!$C$1+IF(AQ265='[2]Liste de choix'!$A$4,('[2]Tps prépa fixe'!$B$2*'[2]Paramètres commerciaux'!$C$1)/#REF!,IF('[2]Trame de calcul'!AW265='[2]Liste de choix'!$A$3,('[2]Tps prépa fixe'!$B$3*'[2]Paramètres commerciaux'!$C$1)/#REF!,0))+IF(AR265&lt;&gt;"",(('[2]Tps prépa fixe'!$B$4*'[2]Paramètres commerciaux'!$C$1)*AS265)/'[2]Trame de calcul'!#REF!,0)+((AR265*'[2]Paramètres commerciaux'!$C$1)+IF('[2]Trame de calcul'!AZ265='[2]Liste de choix'!$C$4,'[2]Liste de choix'!$D$4*'[2]Paramètres commerciaux'!$C$1,0))*'[2]Trame de calcul'!AY265,"")</f>
        <v/>
      </c>
      <c r="BD265" s="46" t="str">
        <f>IFERROR(BC265+(AO265/#REF!),"")</f>
        <v/>
      </c>
    </row>
    <row r="266" spans="7:56" x14ac:dyDescent="0.3">
      <c r="G266" s="52"/>
      <c r="H266" s="48"/>
      <c r="I266" s="48"/>
      <c r="J266" s="48"/>
      <c r="K266" s="48"/>
      <c r="L266" s="48"/>
      <c r="M266" s="48"/>
      <c r="N266" s="48"/>
      <c r="O266" s="51" t="str">
        <f t="shared" si="6"/>
        <v/>
      </c>
      <c r="P266" s="50" t="str">
        <f t="shared" si="7"/>
        <v/>
      </c>
      <c r="Q266" s="48"/>
      <c r="R266" s="48"/>
      <c r="S266" s="48"/>
      <c r="T266" s="48"/>
      <c r="U266" s="48"/>
      <c r="V266" s="48"/>
      <c r="W266" s="48"/>
      <c r="X266" s="48"/>
      <c r="Y266" s="48"/>
      <c r="Z266" s="48"/>
      <c r="AA266" s="48"/>
      <c r="AB266" s="48"/>
      <c r="AC266" s="48"/>
      <c r="AD266" s="48"/>
      <c r="AE266" s="48"/>
      <c r="AF266" s="48"/>
      <c r="AG266" s="48"/>
      <c r="AH266" s="48"/>
      <c r="AI266" s="48"/>
      <c r="AJ266" s="48"/>
      <c r="AK266" s="48"/>
      <c r="AL266" s="48"/>
      <c r="AM266" s="48"/>
      <c r="AN266" s="48"/>
      <c r="AO266" s="48"/>
      <c r="AP266" s="48"/>
      <c r="AQ266" s="48"/>
      <c r="AR266" s="48"/>
      <c r="AS266" s="48"/>
      <c r="AT266" s="48"/>
      <c r="AU266" s="49">
        <f t="shared" si="8"/>
        <v>0</v>
      </c>
      <c r="AV266" s="49">
        <f t="shared" si="9"/>
        <v>0</v>
      </c>
      <c r="AW266" s="48"/>
      <c r="AX266" s="48"/>
      <c r="AY266" s="48"/>
      <c r="AZ266" s="48"/>
      <c r="BA266" s="47">
        <f t="shared" si="10"/>
        <v>0</v>
      </c>
      <c r="BB266" s="46" t="str">
        <f>IFERROR(#REF!*'[2]Paramètres commerciaux'!$C$5+#REF!*'[2]Paramètres commerciaux'!$C$4+(#REF!*'[2]Paramètres commerciaux'!$C$2)/'[2]Trame de calcul'!#REF!+G266*'[2]Paramètres commerciaux'!$C$2+H266*'[2]Paramètres commerciaux'!$C$2+(AI266*'[2]Paramètres commerciaux'!$C$2)/'[2]Trame de calcul'!#REF!+AJ266*'[2]Paramètres commerciaux'!$C$2+(AK266*'[2]Paramètres commerciaux'!$C$2)/'[2]Trame de calcul'!#REF!+AL266*'[2]Paramètres commerciaux'!$C$2+AM266*'[2]Paramètres commerciaux'!$C$2+AN266*'[2]Paramètres commerciaux'!$C$3+AO266*'[2]Paramètres commerciaux'!$C$3+AQ266*'[2]Paramètres commerciaux'!$C$2+IF(AR266='[2]Liste de choix'!$A$4,('[2]Tps prépa fixe'!$B$2*'[2]Paramètres commerciaux'!$C$2)/#REF!,IF('[2]Trame de calcul'!AX266='[2]Liste de choix'!$A$3,('[2]Tps prépa fixe'!$B$3*'[2]Paramètres commerciaux'!$C$2)/#REF!,0))+IF(AS266&lt;&gt;"",(('[2]Tps prépa fixe'!$B$4*'[2]Paramètres commerciaux'!$C$2)*AT266)/'[2]Trame de calcul'!#REF!,0)+((AS266*'[2]Paramètres commerciaux'!$C$2)+IF('[2]Trame de calcul'!BA266='[2]Liste de choix'!$C$4,'[2]Liste de choix'!$D$4*'[2]Paramètres commerciaux'!$C$2,0))*'[2]Trame de calcul'!AZ266,"")</f>
        <v/>
      </c>
      <c r="BC266" s="46" t="str">
        <f>IFERROR(#REF!+#REF!+(#REF!*'[2]Paramètres commerciaux'!$C$1)/'[2]Trame de calcul'!#REF!+#REF!*'[2]Paramètres commerciaux'!$C$1+G266*'[2]Paramètres commerciaux'!$C$1+(AH266*'[2]Paramètres commerciaux'!$C$1)/#REF!+AI266*'[2]Paramètres commerciaux'!$C$1+(AJ266*'[2]Paramètres commerciaux'!$C$1)/'[2]Trame de calcul'!#REF!+AK266*'[2]Paramètres commerciaux'!$C$1+AL266*'[2]Paramètres commerciaux'!$C$1+AM266+AN266+AP266*'[2]Paramètres commerciaux'!$C$1+IF(AQ266='[2]Liste de choix'!$A$4,('[2]Tps prépa fixe'!$B$2*'[2]Paramètres commerciaux'!$C$1)/#REF!,IF('[2]Trame de calcul'!AW266='[2]Liste de choix'!$A$3,('[2]Tps prépa fixe'!$B$3*'[2]Paramètres commerciaux'!$C$1)/#REF!,0))+IF(AR266&lt;&gt;"",(('[2]Tps prépa fixe'!$B$4*'[2]Paramètres commerciaux'!$C$1)*AS266)/'[2]Trame de calcul'!#REF!,0)+((AR266*'[2]Paramètres commerciaux'!$C$1)+IF('[2]Trame de calcul'!AZ266='[2]Liste de choix'!$C$4,'[2]Liste de choix'!$D$4*'[2]Paramètres commerciaux'!$C$1,0))*'[2]Trame de calcul'!AY266,"")</f>
        <v/>
      </c>
      <c r="BD266" s="46" t="str">
        <f>IFERROR(BC266+(AO266/#REF!),"")</f>
        <v/>
      </c>
    </row>
    <row r="267" spans="7:56" x14ac:dyDescent="0.3">
      <c r="G267" s="52"/>
      <c r="H267" s="48"/>
      <c r="I267" s="48"/>
      <c r="J267" s="48"/>
      <c r="K267" s="48"/>
      <c r="L267" s="48"/>
      <c r="M267" s="48"/>
      <c r="N267" s="48"/>
      <c r="O267" s="51" t="str">
        <f t="shared" si="6"/>
        <v/>
      </c>
      <c r="P267" s="50" t="str">
        <f t="shared" si="7"/>
        <v/>
      </c>
      <c r="Q267" s="48"/>
      <c r="R267" s="48"/>
      <c r="S267" s="48"/>
      <c r="T267" s="48"/>
      <c r="U267" s="48"/>
      <c r="V267" s="48"/>
      <c r="W267" s="48"/>
      <c r="X267" s="48"/>
      <c r="Y267" s="48"/>
      <c r="Z267" s="48"/>
      <c r="AA267" s="48"/>
      <c r="AB267" s="48"/>
      <c r="AC267" s="48"/>
      <c r="AD267" s="48"/>
      <c r="AE267" s="48"/>
      <c r="AF267" s="48"/>
      <c r="AG267" s="48"/>
      <c r="AH267" s="48"/>
      <c r="AI267" s="48"/>
      <c r="AJ267" s="48"/>
      <c r="AK267" s="48"/>
      <c r="AL267" s="48"/>
      <c r="AM267" s="48"/>
      <c r="AN267" s="48"/>
      <c r="AO267" s="48"/>
      <c r="AP267" s="48"/>
      <c r="AQ267" s="48"/>
      <c r="AR267" s="48"/>
      <c r="AS267" s="48"/>
      <c r="AT267" s="48"/>
      <c r="AU267" s="49">
        <f t="shared" si="8"/>
        <v>0</v>
      </c>
      <c r="AV267" s="49">
        <f t="shared" si="9"/>
        <v>0</v>
      </c>
      <c r="AW267" s="48"/>
      <c r="AX267" s="48"/>
      <c r="AY267" s="48"/>
      <c r="AZ267" s="48"/>
      <c r="BA267" s="47">
        <f t="shared" si="10"/>
        <v>0</v>
      </c>
      <c r="BB267" s="46" t="str">
        <f>IFERROR(#REF!*'[2]Paramètres commerciaux'!$C$5+#REF!*'[2]Paramètres commerciaux'!$C$4+(#REF!*'[2]Paramètres commerciaux'!$C$2)/'[2]Trame de calcul'!#REF!+G267*'[2]Paramètres commerciaux'!$C$2+H267*'[2]Paramètres commerciaux'!$C$2+(AI267*'[2]Paramètres commerciaux'!$C$2)/'[2]Trame de calcul'!#REF!+AJ267*'[2]Paramètres commerciaux'!$C$2+(AK267*'[2]Paramètres commerciaux'!$C$2)/'[2]Trame de calcul'!#REF!+AL267*'[2]Paramètres commerciaux'!$C$2+AM267*'[2]Paramètres commerciaux'!$C$2+AN267*'[2]Paramètres commerciaux'!$C$3+AO267*'[2]Paramètres commerciaux'!$C$3+AQ267*'[2]Paramètres commerciaux'!$C$2+IF(AR267='[2]Liste de choix'!$A$4,('[2]Tps prépa fixe'!$B$2*'[2]Paramètres commerciaux'!$C$2)/#REF!,IF('[2]Trame de calcul'!AX267='[2]Liste de choix'!$A$3,('[2]Tps prépa fixe'!$B$3*'[2]Paramètres commerciaux'!$C$2)/#REF!,0))+IF(AS267&lt;&gt;"",(('[2]Tps prépa fixe'!$B$4*'[2]Paramètres commerciaux'!$C$2)*AT267)/'[2]Trame de calcul'!#REF!,0)+((AS267*'[2]Paramètres commerciaux'!$C$2)+IF('[2]Trame de calcul'!BA267='[2]Liste de choix'!$C$4,'[2]Liste de choix'!$D$4*'[2]Paramètres commerciaux'!$C$2,0))*'[2]Trame de calcul'!AZ267,"")</f>
        <v/>
      </c>
      <c r="BC267" s="46" t="str">
        <f>IFERROR(#REF!+#REF!+(#REF!*'[2]Paramètres commerciaux'!$C$1)/'[2]Trame de calcul'!#REF!+#REF!*'[2]Paramètres commerciaux'!$C$1+G267*'[2]Paramètres commerciaux'!$C$1+(AH267*'[2]Paramètres commerciaux'!$C$1)/#REF!+AI267*'[2]Paramètres commerciaux'!$C$1+(AJ267*'[2]Paramètres commerciaux'!$C$1)/'[2]Trame de calcul'!#REF!+AK267*'[2]Paramètres commerciaux'!$C$1+AL267*'[2]Paramètres commerciaux'!$C$1+AM267+AN267+AP267*'[2]Paramètres commerciaux'!$C$1+IF(AQ267='[2]Liste de choix'!$A$4,('[2]Tps prépa fixe'!$B$2*'[2]Paramètres commerciaux'!$C$1)/#REF!,IF('[2]Trame de calcul'!AW267='[2]Liste de choix'!$A$3,('[2]Tps prépa fixe'!$B$3*'[2]Paramètres commerciaux'!$C$1)/#REF!,0))+IF(AR267&lt;&gt;"",(('[2]Tps prépa fixe'!$B$4*'[2]Paramètres commerciaux'!$C$1)*AS267)/'[2]Trame de calcul'!#REF!,0)+((AR267*'[2]Paramètres commerciaux'!$C$1)+IF('[2]Trame de calcul'!AZ267='[2]Liste de choix'!$C$4,'[2]Liste de choix'!$D$4*'[2]Paramètres commerciaux'!$C$1,0))*'[2]Trame de calcul'!AY267,"")</f>
        <v/>
      </c>
      <c r="BD267" s="46" t="str">
        <f>IFERROR(BC267+(AO267/#REF!),"")</f>
        <v/>
      </c>
    </row>
    <row r="268" spans="7:56" x14ac:dyDescent="0.3">
      <c r="G268" s="52"/>
      <c r="H268" s="48"/>
      <c r="I268" s="48"/>
      <c r="J268" s="48"/>
      <c r="K268" s="48"/>
      <c r="L268" s="48"/>
      <c r="M268" s="48"/>
      <c r="N268" s="48"/>
      <c r="O268" s="51" t="str">
        <f t="shared" si="6"/>
        <v/>
      </c>
      <c r="P268" s="50" t="str">
        <f t="shared" si="7"/>
        <v/>
      </c>
      <c r="Q268" s="48"/>
      <c r="R268" s="48"/>
      <c r="S268" s="48"/>
      <c r="T268" s="48"/>
      <c r="U268" s="48"/>
      <c r="V268" s="48"/>
      <c r="W268" s="48"/>
      <c r="X268" s="48"/>
      <c r="Y268" s="48"/>
      <c r="Z268" s="48"/>
      <c r="AA268" s="48"/>
      <c r="AB268" s="48"/>
      <c r="AC268" s="48"/>
      <c r="AD268" s="48"/>
      <c r="AE268" s="48"/>
      <c r="AF268" s="48"/>
      <c r="AG268" s="48"/>
      <c r="AH268" s="48"/>
      <c r="AI268" s="48"/>
      <c r="AJ268" s="48"/>
      <c r="AK268" s="48"/>
      <c r="AL268" s="48"/>
      <c r="AM268" s="48"/>
      <c r="AN268" s="48"/>
      <c r="AO268" s="48"/>
      <c r="AP268" s="48"/>
      <c r="AQ268" s="48"/>
      <c r="AR268" s="48"/>
      <c r="AS268" s="48"/>
      <c r="AT268" s="48"/>
      <c r="AU268" s="49">
        <f t="shared" si="8"/>
        <v>0</v>
      </c>
      <c r="AV268" s="49">
        <f t="shared" si="9"/>
        <v>0</v>
      </c>
      <c r="AW268" s="48"/>
      <c r="AX268" s="48"/>
      <c r="AY268" s="48"/>
      <c r="AZ268" s="48"/>
      <c r="BA268" s="47">
        <f t="shared" si="10"/>
        <v>0</v>
      </c>
      <c r="BB268" s="46" t="str">
        <f>IFERROR(#REF!*'[2]Paramètres commerciaux'!$C$5+#REF!*'[2]Paramètres commerciaux'!$C$4+(#REF!*'[2]Paramètres commerciaux'!$C$2)/'[2]Trame de calcul'!#REF!+G268*'[2]Paramètres commerciaux'!$C$2+H268*'[2]Paramètres commerciaux'!$C$2+(AI268*'[2]Paramètres commerciaux'!$C$2)/'[2]Trame de calcul'!#REF!+AJ268*'[2]Paramètres commerciaux'!$C$2+(AK268*'[2]Paramètres commerciaux'!$C$2)/'[2]Trame de calcul'!#REF!+AL268*'[2]Paramètres commerciaux'!$C$2+AM268*'[2]Paramètres commerciaux'!$C$2+AN268*'[2]Paramètres commerciaux'!$C$3+AO268*'[2]Paramètres commerciaux'!$C$3+AQ268*'[2]Paramètres commerciaux'!$C$2+IF(AR268='[2]Liste de choix'!$A$4,('[2]Tps prépa fixe'!$B$2*'[2]Paramètres commerciaux'!$C$2)/#REF!,IF('[2]Trame de calcul'!AX268='[2]Liste de choix'!$A$3,('[2]Tps prépa fixe'!$B$3*'[2]Paramètres commerciaux'!$C$2)/#REF!,0))+IF(AS268&lt;&gt;"",(('[2]Tps prépa fixe'!$B$4*'[2]Paramètres commerciaux'!$C$2)*AT268)/'[2]Trame de calcul'!#REF!,0)+((AS268*'[2]Paramètres commerciaux'!$C$2)+IF('[2]Trame de calcul'!BA268='[2]Liste de choix'!$C$4,'[2]Liste de choix'!$D$4*'[2]Paramètres commerciaux'!$C$2,0))*'[2]Trame de calcul'!AZ268,"")</f>
        <v/>
      </c>
      <c r="BC268" s="46" t="str">
        <f>IFERROR(#REF!+#REF!+(#REF!*'[2]Paramètres commerciaux'!$C$1)/'[2]Trame de calcul'!#REF!+#REF!*'[2]Paramètres commerciaux'!$C$1+G268*'[2]Paramètres commerciaux'!$C$1+(AH268*'[2]Paramètres commerciaux'!$C$1)/#REF!+AI268*'[2]Paramètres commerciaux'!$C$1+(AJ268*'[2]Paramètres commerciaux'!$C$1)/'[2]Trame de calcul'!#REF!+AK268*'[2]Paramètres commerciaux'!$C$1+AL268*'[2]Paramètres commerciaux'!$C$1+AM268+AN268+AP268*'[2]Paramètres commerciaux'!$C$1+IF(AQ268='[2]Liste de choix'!$A$4,('[2]Tps prépa fixe'!$B$2*'[2]Paramètres commerciaux'!$C$1)/#REF!,IF('[2]Trame de calcul'!AW268='[2]Liste de choix'!$A$3,('[2]Tps prépa fixe'!$B$3*'[2]Paramètres commerciaux'!$C$1)/#REF!,0))+IF(AR268&lt;&gt;"",(('[2]Tps prépa fixe'!$B$4*'[2]Paramètres commerciaux'!$C$1)*AS268)/'[2]Trame de calcul'!#REF!,0)+((AR268*'[2]Paramètres commerciaux'!$C$1)+IF('[2]Trame de calcul'!AZ268='[2]Liste de choix'!$C$4,'[2]Liste de choix'!$D$4*'[2]Paramètres commerciaux'!$C$1,0))*'[2]Trame de calcul'!AY268,"")</f>
        <v/>
      </c>
      <c r="BD268" s="46" t="str">
        <f>IFERROR(BC268+(AO268/#REF!),"")</f>
        <v/>
      </c>
    </row>
    <row r="269" spans="7:56" x14ac:dyDescent="0.3">
      <c r="G269" s="52"/>
      <c r="H269" s="48"/>
      <c r="I269" s="48"/>
      <c r="J269" s="48"/>
      <c r="K269" s="48"/>
      <c r="L269" s="48"/>
      <c r="M269" s="48"/>
      <c r="N269" s="48"/>
      <c r="O269" s="51" t="str">
        <f t="shared" si="6"/>
        <v/>
      </c>
      <c r="P269" s="50" t="str">
        <f t="shared" si="7"/>
        <v/>
      </c>
      <c r="Q269" s="48"/>
      <c r="R269" s="48"/>
      <c r="S269" s="48"/>
      <c r="T269" s="48"/>
      <c r="U269" s="48"/>
      <c r="V269" s="48"/>
      <c r="W269" s="48"/>
      <c r="X269" s="48"/>
      <c r="Y269" s="48"/>
      <c r="Z269" s="48"/>
      <c r="AA269" s="48"/>
      <c r="AB269" s="48"/>
      <c r="AC269" s="48"/>
      <c r="AD269" s="48"/>
      <c r="AE269" s="48"/>
      <c r="AF269" s="48"/>
      <c r="AG269" s="48"/>
      <c r="AH269" s="48"/>
      <c r="AI269" s="48"/>
      <c r="AJ269" s="48"/>
      <c r="AK269" s="48"/>
      <c r="AL269" s="48"/>
      <c r="AM269" s="48"/>
      <c r="AN269" s="48"/>
      <c r="AO269" s="48"/>
      <c r="AP269" s="48"/>
      <c r="AQ269" s="48"/>
      <c r="AR269" s="48"/>
      <c r="AS269" s="48"/>
      <c r="AT269" s="48"/>
      <c r="AU269" s="49">
        <f t="shared" si="8"/>
        <v>0</v>
      </c>
      <c r="AV269" s="49">
        <f t="shared" si="9"/>
        <v>0</v>
      </c>
      <c r="AW269" s="48"/>
      <c r="AX269" s="48"/>
      <c r="AY269" s="48"/>
      <c r="AZ269" s="48"/>
      <c r="BA269" s="47">
        <f t="shared" si="10"/>
        <v>0</v>
      </c>
      <c r="BB269" s="46" t="str">
        <f>IFERROR(#REF!*'[2]Paramètres commerciaux'!$C$5+#REF!*'[2]Paramètres commerciaux'!$C$4+(#REF!*'[2]Paramètres commerciaux'!$C$2)/'[2]Trame de calcul'!#REF!+G269*'[2]Paramètres commerciaux'!$C$2+H269*'[2]Paramètres commerciaux'!$C$2+(AI269*'[2]Paramètres commerciaux'!$C$2)/'[2]Trame de calcul'!#REF!+AJ269*'[2]Paramètres commerciaux'!$C$2+(AK269*'[2]Paramètres commerciaux'!$C$2)/'[2]Trame de calcul'!#REF!+AL269*'[2]Paramètres commerciaux'!$C$2+AM269*'[2]Paramètres commerciaux'!$C$2+AN269*'[2]Paramètres commerciaux'!$C$3+AO269*'[2]Paramètres commerciaux'!$C$3+AQ269*'[2]Paramètres commerciaux'!$C$2+IF(AR269='[2]Liste de choix'!$A$4,('[2]Tps prépa fixe'!$B$2*'[2]Paramètres commerciaux'!$C$2)/#REF!,IF('[2]Trame de calcul'!AX269='[2]Liste de choix'!$A$3,('[2]Tps prépa fixe'!$B$3*'[2]Paramètres commerciaux'!$C$2)/#REF!,0))+IF(AS269&lt;&gt;"",(('[2]Tps prépa fixe'!$B$4*'[2]Paramètres commerciaux'!$C$2)*AT269)/'[2]Trame de calcul'!#REF!,0)+((AS269*'[2]Paramètres commerciaux'!$C$2)+IF('[2]Trame de calcul'!BA269='[2]Liste de choix'!$C$4,'[2]Liste de choix'!$D$4*'[2]Paramètres commerciaux'!$C$2,0))*'[2]Trame de calcul'!AZ269,"")</f>
        <v/>
      </c>
      <c r="BC269" s="46" t="str">
        <f>IFERROR(#REF!+#REF!+(#REF!*'[2]Paramètres commerciaux'!$C$1)/'[2]Trame de calcul'!#REF!+#REF!*'[2]Paramètres commerciaux'!$C$1+G269*'[2]Paramètres commerciaux'!$C$1+(AH269*'[2]Paramètres commerciaux'!$C$1)/#REF!+AI269*'[2]Paramètres commerciaux'!$C$1+(AJ269*'[2]Paramètres commerciaux'!$C$1)/'[2]Trame de calcul'!#REF!+AK269*'[2]Paramètres commerciaux'!$C$1+AL269*'[2]Paramètres commerciaux'!$C$1+AM269+AN269+AP269*'[2]Paramètres commerciaux'!$C$1+IF(AQ269='[2]Liste de choix'!$A$4,('[2]Tps prépa fixe'!$B$2*'[2]Paramètres commerciaux'!$C$1)/#REF!,IF('[2]Trame de calcul'!AW269='[2]Liste de choix'!$A$3,('[2]Tps prépa fixe'!$B$3*'[2]Paramètres commerciaux'!$C$1)/#REF!,0))+IF(AR269&lt;&gt;"",(('[2]Tps prépa fixe'!$B$4*'[2]Paramètres commerciaux'!$C$1)*AS269)/'[2]Trame de calcul'!#REF!,0)+((AR269*'[2]Paramètres commerciaux'!$C$1)+IF('[2]Trame de calcul'!AZ269='[2]Liste de choix'!$C$4,'[2]Liste de choix'!$D$4*'[2]Paramètres commerciaux'!$C$1,0))*'[2]Trame de calcul'!AY269,"")</f>
        <v/>
      </c>
      <c r="BD269" s="46" t="str">
        <f>IFERROR(BC269+(AO269/#REF!),"")</f>
        <v/>
      </c>
    </row>
    <row r="270" spans="7:56" x14ac:dyDescent="0.3">
      <c r="G270" s="52"/>
      <c r="H270" s="48"/>
      <c r="I270" s="48"/>
      <c r="J270" s="48"/>
      <c r="K270" s="48"/>
      <c r="L270" s="48"/>
      <c r="M270" s="48"/>
      <c r="N270" s="48"/>
      <c r="O270" s="51" t="str">
        <f t="shared" si="6"/>
        <v/>
      </c>
      <c r="P270" s="50" t="str">
        <f t="shared" si="7"/>
        <v/>
      </c>
      <c r="Q270" s="48"/>
      <c r="R270" s="48"/>
      <c r="S270" s="48"/>
      <c r="T270" s="48"/>
      <c r="U270" s="48"/>
      <c r="V270" s="48"/>
      <c r="W270" s="48"/>
      <c r="X270" s="48"/>
      <c r="Y270" s="48"/>
      <c r="Z270" s="48"/>
      <c r="AA270" s="48"/>
      <c r="AB270" s="48"/>
      <c r="AC270" s="48"/>
      <c r="AD270" s="48"/>
      <c r="AE270" s="48"/>
      <c r="AF270" s="48"/>
      <c r="AG270" s="48"/>
      <c r="AH270" s="48"/>
      <c r="AI270" s="48"/>
      <c r="AJ270" s="48"/>
      <c r="AK270" s="48"/>
      <c r="AL270" s="48"/>
      <c r="AM270" s="48"/>
      <c r="AN270" s="48"/>
      <c r="AO270" s="48"/>
      <c r="AP270" s="48"/>
      <c r="AQ270" s="48"/>
      <c r="AR270" s="48"/>
      <c r="AS270" s="48"/>
      <c r="AT270" s="48"/>
      <c r="AU270" s="49">
        <f t="shared" si="8"/>
        <v>0</v>
      </c>
      <c r="AV270" s="49">
        <f t="shared" si="9"/>
        <v>0</v>
      </c>
      <c r="AW270" s="48"/>
      <c r="AX270" s="48"/>
      <c r="AY270" s="48"/>
      <c r="AZ270" s="48"/>
      <c r="BA270" s="47">
        <f t="shared" si="10"/>
        <v>0</v>
      </c>
      <c r="BB270" s="46" t="str">
        <f>IFERROR(#REF!*'[2]Paramètres commerciaux'!$C$5+#REF!*'[2]Paramètres commerciaux'!$C$4+(#REF!*'[2]Paramètres commerciaux'!$C$2)/'[2]Trame de calcul'!#REF!+G270*'[2]Paramètres commerciaux'!$C$2+H270*'[2]Paramètres commerciaux'!$C$2+(AI270*'[2]Paramètres commerciaux'!$C$2)/'[2]Trame de calcul'!#REF!+AJ270*'[2]Paramètres commerciaux'!$C$2+(AK270*'[2]Paramètres commerciaux'!$C$2)/'[2]Trame de calcul'!#REF!+AL270*'[2]Paramètres commerciaux'!$C$2+AM270*'[2]Paramètres commerciaux'!$C$2+AN270*'[2]Paramètres commerciaux'!$C$3+AO270*'[2]Paramètres commerciaux'!$C$3+AQ270*'[2]Paramètres commerciaux'!$C$2+IF(AR270='[2]Liste de choix'!$A$4,('[2]Tps prépa fixe'!$B$2*'[2]Paramètres commerciaux'!$C$2)/#REF!,IF('[2]Trame de calcul'!AX270='[2]Liste de choix'!$A$3,('[2]Tps prépa fixe'!$B$3*'[2]Paramètres commerciaux'!$C$2)/#REF!,0))+IF(AS270&lt;&gt;"",(('[2]Tps prépa fixe'!$B$4*'[2]Paramètres commerciaux'!$C$2)*AT270)/'[2]Trame de calcul'!#REF!,0)+((AS270*'[2]Paramètres commerciaux'!$C$2)+IF('[2]Trame de calcul'!BA270='[2]Liste de choix'!$C$4,'[2]Liste de choix'!$D$4*'[2]Paramètres commerciaux'!$C$2,0))*'[2]Trame de calcul'!AZ270,"")</f>
        <v/>
      </c>
      <c r="BC270" s="46" t="str">
        <f>IFERROR(#REF!+#REF!+(#REF!*'[2]Paramètres commerciaux'!$C$1)/'[2]Trame de calcul'!#REF!+#REF!*'[2]Paramètres commerciaux'!$C$1+G270*'[2]Paramètres commerciaux'!$C$1+(AH270*'[2]Paramètres commerciaux'!$C$1)/#REF!+AI270*'[2]Paramètres commerciaux'!$C$1+(AJ270*'[2]Paramètres commerciaux'!$C$1)/'[2]Trame de calcul'!#REF!+AK270*'[2]Paramètres commerciaux'!$C$1+AL270*'[2]Paramètres commerciaux'!$C$1+AM270+AN270+AP270*'[2]Paramètres commerciaux'!$C$1+IF(AQ270='[2]Liste de choix'!$A$4,('[2]Tps prépa fixe'!$B$2*'[2]Paramètres commerciaux'!$C$1)/#REF!,IF('[2]Trame de calcul'!AW270='[2]Liste de choix'!$A$3,('[2]Tps prépa fixe'!$B$3*'[2]Paramètres commerciaux'!$C$1)/#REF!,0))+IF(AR270&lt;&gt;"",(('[2]Tps prépa fixe'!$B$4*'[2]Paramètres commerciaux'!$C$1)*AS270)/'[2]Trame de calcul'!#REF!,0)+((AR270*'[2]Paramètres commerciaux'!$C$1)+IF('[2]Trame de calcul'!AZ270='[2]Liste de choix'!$C$4,'[2]Liste de choix'!$D$4*'[2]Paramètres commerciaux'!$C$1,0))*'[2]Trame de calcul'!AY270,"")</f>
        <v/>
      </c>
      <c r="BD270" s="46" t="str">
        <f>IFERROR(BC270+(AO270/#REF!),"")</f>
        <v/>
      </c>
    </row>
    <row r="271" spans="7:56" x14ac:dyDescent="0.3">
      <c r="G271" s="52"/>
      <c r="H271" s="48"/>
      <c r="I271" s="48"/>
      <c r="J271" s="48"/>
      <c r="K271" s="48"/>
      <c r="L271" s="48"/>
      <c r="M271" s="48"/>
      <c r="N271" s="48"/>
      <c r="O271" s="51" t="str">
        <f t="shared" si="6"/>
        <v/>
      </c>
      <c r="P271" s="50" t="str">
        <f t="shared" si="7"/>
        <v/>
      </c>
      <c r="Q271" s="48"/>
      <c r="R271" s="48"/>
      <c r="S271" s="48"/>
      <c r="T271" s="48"/>
      <c r="U271" s="48"/>
      <c r="V271" s="48"/>
      <c r="W271" s="48"/>
      <c r="X271" s="48"/>
      <c r="Y271" s="48"/>
      <c r="Z271" s="48"/>
      <c r="AA271" s="48"/>
      <c r="AB271" s="48"/>
      <c r="AC271" s="48"/>
      <c r="AD271" s="48"/>
      <c r="AE271" s="48"/>
      <c r="AF271" s="48"/>
      <c r="AG271" s="48"/>
      <c r="AH271" s="48"/>
      <c r="AI271" s="48"/>
      <c r="AJ271" s="48"/>
      <c r="AK271" s="48"/>
      <c r="AL271" s="48"/>
      <c r="AM271" s="48"/>
      <c r="AN271" s="48"/>
      <c r="AO271" s="48"/>
      <c r="AP271" s="48"/>
      <c r="AQ271" s="48"/>
      <c r="AR271" s="48"/>
      <c r="AS271" s="48"/>
      <c r="AT271" s="48"/>
      <c r="AU271" s="49">
        <f t="shared" si="8"/>
        <v>0</v>
      </c>
      <c r="AV271" s="49">
        <f t="shared" si="9"/>
        <v>0</v>
      </c>
      <c r="AW271" s="48"/>
      <c r="AX271" s="48"/>
      <c r="AY271" s="48"/>
      <c r="AZ271" s="48"/>
      <c r="BA271" s="47">
        <f t="shared" si="10"/>
        <v>0</v>
      </c>
      <c r="BB271" s="46" t="str">
        <f>IFERROR(#REF!*'[2]Paramètres commerciaux'!$C$5+#REF!*'[2]Paramètres commerciaux'!$C$4+(#REF!*'[2]Paramètres commerciaux'!$C$2)/'[2]Trame de calcul'!#REF!+G271*'[2]Paramètres commerciaux'!$C$2+H271*'[2]Paramètres commerciaux'!$C$2+(AI271*'[2]Paramètres commerciaux'!$C$2)/'[2]Trame de calcul'!#REF!+AJ271*'[2]Paramètres commerciaux'!$C$2+(AK271*'[2]Paramètres commerciaux'!$C$2)/'[2]Trame de calcul'!#REF!+AL271*'[2]Paramètres commerciaux'!$C$2+AM271*'[2]Paramètres commerciaux'!$C$2+AN271*'[2]Paramètres commerciaux'!$C$3+AO271*'[2]Paramètres commerciaux'!$C$3+AQ271*'[2]Paramètres commerciaux'!$C$2+IF(AR271='[2]Liste de choix'!$A$4,('[2]Tps prépa fixe'!$B$2*'[2]Paramètres commerciaux'!$C$2)/#REF!,IF('[2]Trame de calcul'!AX271='[2]Liste de choix'!$A$3,('[2]Tps prépa fixe'!$B$3*'[2]Paramètres commerciaux'!$C$2)/#REF!,0))+IF(AS271&lt;&gt;"",(('[2]Tps prépa fixe'!$B$4*'[2]Paramètres commerciaux'!$C$2)*AT271)/'[2]Trame de calcul'!#REF!,0)+((AS271*'[2]Paramètres commerciaux'!$C$2)+IF('[2]Trame de calcul'!BA271='[2]Liste de choix'!$C$4,'[2]Liste de choix'!$D$4*'[2]Paramètres commerciaux'!$C$2,0))*'[2]Trame de calcul'!AZ271,"")</f>
        <v/>
      </c>
      <c r="BC271" s="46" t="str">
        <f>IFERROR(#REF!+#REF!+(#REF!*'[2]Paramètres commerciaux'!$C$1)/'[2]Trame de calcul'!#REF!+#REF!*'[2]Paramètres commerciaux'!$C$1+G271*'[2]Paramètres commerciaux'!$C$1+(AH271*'[2]Paramètres commerciaux'!$C$1)/#REF!+AI271*'[2]Paramètres commerciaux'!$C$1+(AJ271*'[2]Paramètres commerciaux'!$C$1)/'[2]Trame de calcul'!#REF!+AK271*'[2]Paramètres commerciaux'!$C$1+AL271*'[2]Paramètres commerciaux'!$C$1+AM271+AN271+AP271*'[2]Paramètres commerciaux'!$C$1+IF(AQ271='[2]Liste de choix'!$A$4,('[2]Tps prépa fixe'!$B$2*'[2]Paramètres commerciaux'!$C$1)/#REF!,IF('[2]Trame de calcul'!AW271='[2]Liste de choix'!$A$3,('[2]Tps prépa fixe'!$B$3*'[2]Paramètres commerciaux'!$C$1)/#REF!,0))+IF(AR271&lt;&gt;"",(('[2]Tps prépa fixe'!$B$4*'[2]Paramètres commerciaux'!$C$1)*AS271)/'[2]Trame de calcul'!#REF!,0)+((AR271*'[2]Paramètres commerciaux'!$C$1)+IF('[2]Trame de calcul'!AZ271='[2]Liste de choix'!$C$4,'[2]Liste de choix'!$D$4*'[2]Paramètres commerciaux'!$C$1,0))*'[2]Trame de calcul'!AY271,"")</f>
        <v/>
      </c>
      <c r="BD271" s="46" t="str">
        <f>IFERROR(BC271+(AO271/#REF!),"")</f>
        <v/>
      </c>
    </row>
    <row r="272" spans="7:56" x14ac:dyDescent="0.3">
      <c r="G272" s="52"/>
      <c r="H272" s="48"/>
      <c r="I272" s="48"/>
      <c r="J272" s="48"/>
      <c r="K272" s="48"/>
      <c r="L272" s="48"/>
      <c r="M272" s="48"/>
      <c r="N272" s="48"/>
      <c r="O272" s="51" t="str">
        <f t="shared" si="6"/>
        <v/>
      </c>
      <c r="P272" s="50" t="str">
        <f t="shared" si="7"/>
        <v/>
      </c>
      <c r="Q272" s="48"/>
      <c r="R272" s="48"/>
      <c r="S272" s="48"/>
      <c r="T272" s="48"/>
      <c r="U272" s="48"/>
      <c r="V272" s="48"/>
      <c r="W272" s="48"/>
      <c r="X272" s="48"/>
      <c r="Y272" s="48"/>
      <c r="Z272" s="48"/>
      <c r="AA272" s="48"/>
      <c r="AB272" s="48"/>
      <c r="AC272" s="48"/>
      <c r="AD272" s="48"/>
      <c r="AE272" s="48"/>
      <c r="AF272" s="48"/>
      <c r="AG272" s="48"/>
      <c r="AH272" s="48"/>
      <c r="AI272" s="48"/>
      <c r="AJ272" s="48"/>
      <c r="AK272" s="48"/>
      <c r="AL272" s="48"/>
      <c r="AM272" s="48"/>
      <c r="AN272" s="48"/>
      <c r="AO272" s="48"/>
      <c r="AP272" s="48"/>
      <c r="AQ272" s="48"/>
      <c r="AR272" s="48"/>
      <c r="AS272" s="48"/>
      <c r="AT272" s="48"/>
      <c r="AU272" s="49">
        <f t="shared" si="8"/>
        <v>0</v>
      </c>
      <c r="AV272" s="49">
        <f t="shared" si="9"/>
        <v>0</v>
      </c>
      <c r="AW272" s="48"/>
      <c r="AX272" s="48"/>
      <c r="AY272" s="48"/>
      <c r="AZ272" s="48"/>
      <c r="BA272" s="47">
        <f t="shared" si="10"/>
        <v>0</v>
      </c>
      <c r="BB272" s="46" t="str">
        <f>IFERROR(#REF!*'[2]Paramètres commerciaux'!$C$5+#REF!*'[2]Paramètres commerciaux'!$C$4+(#REF!*'[2]Paramètres commerciaux'!$C$2)/'[2]Trame de calcul'!#REF!+G272*'[2]Paramètres commerciaux'!$C$2+H272*'[2]Paramètres commerciaux'!$C$2+(AI272*'[2]Paramètres commerciaux'!$C$2)/'[2]Trame de calcul'!#REF!+AJ272*'[2]Paramètres commerciaux'!$C$2+(AK272*'[2]Paramètres commerciaux'!$C$2)/'[2]Trame de calcul'!#REF!+AL272*'[2]Paramètres commerciaux'!$C$2+AM272*'[2]Paramètres commerciaux'!$C$2+AN272*'[2]Paramètres commerciaux'!$C$3+AO272*'[2]Paramètres commerciaux'!$C$3+AQ272*'[2]Paramètres commerciaux'!$C$2+IF(AR272='[2]Liste de choix'!$A$4,('[2]Tps prépa fixe'!$B$2*'[2]Paramètres commerciaux'!$C$2)/#REF!,IF('[2]Trame de calcul'!AX272='[2]Liste de choix'!$A$3,('[2]Tps prépa fixe'!$B$3*'[2]Paramètres commerciaux'!$C$2)/#REF!,0))+IF(AS272&lt;&gt;"",(('[2]Tps prépa fixe'!$B$4*'[2]Paramètres commerciaux'!$C$2)*AT272)/'[2]Trame de calcul'!#REF!,0)+((AS272*'[2]Paramètres commerciaux'!$C$2)+IF('[2]Trame de calcul'!BA272='[2]Liste de choix'!$C$4,'[2]Liste de choix'!$D$4*'[2]Paramètres commerciaux'!$C$2,0))*'[2]Trame de calcul'!AZ272,"")</f>
        <v/>
      </c>
      <c r="BC272" s="46" t="str">
        <f>IFERROR(#REF!+#REF!+(#REF!*'[2]Paramètres commerciaux'!$C$1)/'[2]Trame de calcul'!#REF!+#REF!*'[2]Paramètres commerciaux'!$C$1+G272*'[2]Paramètres commerciaux'!$C$1+(AH272*'[2]Paramètres commerciaux'!$C$1)/#REF!+AI272*'[2]Paramètres commerciaux'!$C$1+(AJ272*'[2]Paramètres commerciaux'!$C$1)/'[2]Trame de calcul'!#REF!+AK272*'[2]Paramètres commerciaux'!$C$1+AL272*'[2]Paramètres commerciaux'!$C$1+AM272+AN272+AP272*'[2]Paramètres commerciaux'!$C$1+IF(AQ272='[2]Liste de choix'!$A$4,('[2]Tps prépa fixe'!$B$2*'[2]Paramètres commerciaux'!$C$1)/#REF!,IF('[2]Trame de calcul'!AW272='[2]Liste de choix'!$A$3,('[2]Tps prépa fixe'!$B$3*'[2]Paramètres commerciaux'!$C$1)/#REF!,0))+IF(AR272&lt;&gt;"",(('[2]Tps prépa fixe'!$B$4*'[2]Paramètres commerciaux'!$C$1)*AS272)/'[2]Trame de calcul'!#REF!,0)+((AR272*'[2]Paramètres commerciaux'!$C$1)+IF('[2]Trame de calcul'!AZ272='[2]Liste de choix'!$C$4,'[2]Liste de choix'!$D$4*'[2]Paramètres commerciaux'!$C$1,0))*'[2]Trame de calcul'!AY272,"")</f>
        <v/>
      </c>
      <c r="BD272" s="46" t="str">
        <f>IFERROR(BC272+(AO272/#REF!),"")</f>
        <v/>
      </c>
    </row>
    <row r="273" spans="7:56" x14ac:dyDescent="0.3">
      <c r="G273" s="52"/>
      <c r="H273" s="48"/>
      <c r="I273" s="48"/>
      <c r="J273" s="48"/>
      <c r="K273" s="48"/>
      <c r="L273" s="48"/>
      <c r="M273" s="48"/>
      <c r="N273" s="48"/>
      <c r="O273" s="51" t="str">
        <f t="shared" si="6"/>
        <v/>
      </c>
      <c r="P273" s="50" t="str">
        <f t="shared" si="7"/>
        <v/>
      </c>
      <c r="Q273" s="48"/>
      <c r="R273" s="48"/>
      <c r="S273" s="48"/>
      <c r="T273" s="48"/>
      <c r="U273" s="48"/>
      <c r="V273" s="48"/>
      <c r="W273" s="48"/>
      <c r="X273" s="48"/>
      <c r="Y273" s="48"/>
      <c r="Z273" s="48"/>
      <c r="AA273" s="48"/>
      <c r="AB273" s="48"/>
      <c r="AC273" s="48"/>
      <c r="AD273" s="48"/>
      <c r="AE273" s="48"/>
      <c r="AF273" s="48"/>
      <c r="AG273" s="48"/>
      <c r="AH273" s="48"/>
      <c r="AI273" s="48"/>
      <c r="AJ273" s="48"/>
      <c r="AK273" s="48"/>
      <c r="AL273" s="48"/>
      <c r="AM273" s="48"/>
      <c r="AN273" s="48"/>
      <c r="AO273" s="48"/>
      <c r="AP273" s="48"/>
      <c r="AQ273" s="48"/>
      <c r="AR273" s="48"/>
      <c r="AS273" s="48"/>
      <c r="AT273" s="48"/>
      <c r="AU273" s="49">
        <f t="shared" si="8"/>
        <v>0</v>
      </c>
      <c r="AV273" s="49">
        <f t="shared" si="9"/>
        <v>0</v>
      </c>
      <c r="AW273" s="48"/>
      <c r="AX273" s="48"/>
      <c r="AY273" s="48"/>
      <c r="AZ273" s="48"/>
      <c r="BA273" s="47">
        <f t="shared" si="10"/>
        <v>0</v>
      </c>
      <c r="BB273" s="46" t="str">
        <f>IFERROR(#REF!*'[2]Paramètres commerciaux'!$C$5+#REF!*'[2]Paramètres commerciaux'!$C$4+(#REF!*'[2]Paramètres commerciaux'!$C$2)/'[2]Trame de calcul'!#REF!+G273*'[2]Paramètres commerciaux'!$C$2+H273*'[2]Paramètres commerciaux'!$C$2+(AI273*'[2]Paramètres commerciaux'!$C$2)/'[2]Trame de calcul'!#REF!+AJ273*'[2]Paramètres commerciaux'!$C$2+(AK273*'[2]Paramètres commerciaux'!$C$2)/'[2]Trame de calcul'!#REF!+AL273*'[2]Paramètres commerciaux'!$C$2+AM273*'[2]Paramètres commerciaux'!$C$2+AN273*'[2]Paramètres commerciaux'!$C$3+AO273*'[2]Paramètres commerciaux'!$C$3+AQ273*'[2]Paramètres commerciaux'!$C$2+IF(AR273='[2]Liste de choix'!$A$4,('[2]Tps prépa fixe'!$B$2*'[2]Paramètres commerciaux'!$C$2)/#REF!,IF('[2]Trame de calcul'!AX273='[2]Liste de choix'!$A$3,('[2]Tps prépa fixe'!$B$3*'[2]Paramètres commerciaux'!$C$2)/#REF!,0))+IF(AS273&lt;&gt;"",(('[2]Tps prépa fixe'!$B$4*'[2]Paramètres commerciaux'!$C$2)*AT273)/'[2]Trame de calcul'!#REF!,0)+((AS273*'[2]Paramètres commerciaux'!$C$2)+IF('[2]Trame de calcul'!BA273='[2]Liste de choix'!$C$4,'[2]Liste de choix'!$D$4*'[2]Paramètres commerciaux'!$C$2,0))*'[2]Trame de calcul'!AZ273,"")</f>
        <v/>
      </c>
      <c r="BC273" s="46" t="str">
        <f>IFERROR(#REF!+#REF!+(#REF!*'[2]Paramètres commerciaux'!$C$1)/'[2]Trame de calcul'!#REF!+#REF!*'[2]Paramètres commerciaux'!$C$1+G273*'[2]Paramètres commerciaux'!$C$1+(AH273*'[2]Paramètres commerciaux'!$C$1)/#REF!+AI273*'[2]Paramètres commerciaux'!$C$1+(AJ273*'[2]Paramètres commerciaux'!$C$1)/'[2]Trame de calcul'!#REF!+AK273*'[2]Paramètres commerciaux'!$C$1+AL273*'[2]Paramètres commerciaux'!$C$1+AM273+AN273+AP273*'[2]Paramètres commerciaux'!$C$1+IF(AQ273='[2]Liste de choix'!$A$4,('[2]Tps prépa fixe'!$B$2*'[2]Paramètres commerciaux'!$C$1)/#REF!,IF('[2]Trame de calcul'!AW273='[2]Liste de choix'!$A$3,('[2]Tps prépa fixe'!$B$3*'[2]Paramètres commerciaux'!$C$1)/#REF!,0))+IF(AR273&lt;&gt;"",(('[2]Tps prépa fixe'!$B$4*'[2]Paramètres commerciaux'!$C$1)*AS273)/'[2]Trame de calcul'!#REF!,0)+((AR273*'[2]Paramètres commerciaux'!$C$1)+IF('[2]Trame de calcul'!AZ273='[2]Liste de choix'!$C$4,'[2]Liste de choix'!$D$4*'[2]Paramètres commerciaux'!$C$1,0))*'[2]Trame de calcul'!AY273,"")</f>
        <v/>
      </c>
      <c r="BD273" s="46" t="str">
        <f>IFERROR(BC273+(AO273/#REF!),"")</f>
        <v/>
      </c>
    </row>
    <row r="274" spans="7:56" x14ac:dyDescent="0.3">
      <c r="G274" s="52"/>
      <c r="H274" s="48"/>
      <c r="I274" s="48"/>
      <c r="J274" s="48"/>
      <c r="K274" s="48"/>
      <c r="L274" s="48"/>
      <c r="M274" s="48"/>
      <c r="N274" s="48"/>
      <c r="O274" s="51" t="str">
        <f t="shared" si="6"/>
        <v/>
      </c>
      <c r="P274" s="50" t="str">
        <f t="shared" si="7"/>
        <v/>
      </c>
      <c r="Q274" s="48"/>
      <c r="R274" s="48"/>
      <c r="S274" s="48"/>
      <c r="T274" s="48"/>
      <c r="U274" s="48"/>
      <c r="V274" s="48"/>
      <c r="W274" s="48"/>
      <c r="X274" s="48"/>
      <c r="Y274" s="48"/>
      <c r="Z274" s="48"/>
      <c r="AA274" s="48"/>
      <c r="AB274" s="48"/>
      <c r="AC274" s="48"/>
      <c r="AD274" s="48"/>
      <c r="AE274" s="48"/>
      <c r="AF274" s="48"/>
      <c r="AG274" s="48"/>
      <c r="AH274" s="48"/>
      <c r="AI274" s="48"/>
      <c r="AJ274" s="48"/>
      <c r="AK274" s="48"/>
      <c r="AL274" s="48"/>
      <c r="AM274" s="48"/>
      <c r="AN274" s="48"/>
      <c r="AO274" s="48"/>
      <c r="AP274" s="48"/>
      <c r="AQ274" s="48"/>
      <c r="AR274" s="48"/>
      <c r="AS274" s="48"/>
      <c r="AT274" s="48"/>
      <c r="AU274" s="49">
        <f t="shared" si="8"/>
        <v>0</v>
      </c>
      <c r="AV274" s="49">
        <f t="shared" si="9"/>
        <v>0</v>
      </c>
      <c r="AW274" s="48"/>
      <c r="AX274" s="48"/>
      <c r="AY274" s="48"/>
      <c r="AZ274" s="48"/>
      <c r="BA274" s="47">
        <f t="shared" si="10"/>
        <v>0</v>
      </c>
      <c r="BB274" s="46" t="str">
        <f>IFERROR(#REF!*'[2]Paramètres commerciaux'!$C$5+#REF!*'[2]Paramètres commerciaux'!$C$4+(#REF!*'[2]Paramètres commerciaux'!$C$2)/'[2]Trame de calcul'!#REF!+G274*'[2]Paramètres commerciaux'!$C$2+H274*'[2]Paramètres commerciaux'!$C$2+(AI274*'[2]Paramètres commerciaux'!$C$2)/'[2]Trame de calcul'!#REF!+AJ274*'[2]Paramètres commerciaux'!$C$2+(AK274*'[2]Paramètres commerciaux'!$C$2)/'[2]Trame de calcul'!#REF!+AL274*'[2]Paramètres commerciaux'!$C$2+AM274*'[2]Paramètres commerciaux'!$C$2+AN274*'[2]Paramètres commerciaux'!$C$3+AO274*'[2]Paramètres commerciaux'!$C$3+AQ274*'[2]Paramètres commerciaux'!$C$2+IF(AR274='[2]Liste de choix'!$A$4,('[2]Tps prépa fixe'!$B$2*'[2]Paramètres commerciaux'!$C$2)/#REF!,IF('[2]Trame de calcul'!AX274='[2]Liste de choix'!$A$3,('[2]Tps prépa fixe'!$B$3*'[2]Paramètres commerciaux'!$C$2)/#REF!,0))+IF(AS274&lt;&gt;"",(('[2]Tps prépa fixe'!$B$4*'[2]Paramètres commerciaux'!$C$2)*AT274)/'[2]Trame de calcul'!#REF!,0)+((AS274*'[2]Paramètres commerciaux'!$C$2)+IF('[2]Trame de calcul'!BA274='[2]Liste de choix'!$C$4,'[2]Liste de choix'!$D$4*'[2]Paramètres commerciaux'!$C$2,0))*'[2]Trame de calcul'!AZ274,"")</f>
        <v/>
      </c>
      <c r="BC274" s="46" t="str">
        <f>IFERROR(#REF!+#REF!+(#REF!*'[2]Paramètres commerciaux'!$C$1)/'[2]Trame de calcul'!#REF!+#REF!*'[2]Paramètres commerciaux'!$C$1+G274*'[2]Paramètres commerciaux'!$C$1+(AH274*'[2]Paramètres commerciaux'!$C$1)/#REF!+AI274*'[2]Paramètres commerciaux'!$C$1+(AJ274*'[2]Paramètres commerciaux'!$C$1)/'[2]Trame de calcul'!#REF!+AK274*'[2]Paramètres commerciaux'!$C$1+AL274*'[2]Paramètres commerciaux'!$C$1+AM274+AN274+AP274*'[2]Paramètres commerciaux'!$C$1+IF(AQ274='[2]Liste de choix'!$A$4,('[2]Tps prépa fixe'!$B$2*'[2]Paramètres commerciaux'!$C$1)/#REF!,IF('[2]Trame de calcul'!AW274='[2]Liste de choix'!$A$3,('[2]Tps prépa fixe'!$B$3*'[2]Paramètres commerciaux'!$C$1)/#REF!,0))+IF(AR274&lt;&gt;"",(('[2]Tps prépa fixe'!$B$4*'[2]Paramètres commerciaux'!$C$1)*AS274)/'[2]Trame de calcul'!#REF!,0)+((AR274*'[2]Paramètres commerciaux'!$C$1)+IF('[2]Trame de calcul'!AZ274='[2]Liste de choix'!$C$4,'[2]Liste de choix'!$D$4*'[2]Paramètres commerciaux'!$C$1,0))*'[2]Trame de calcul'!AY274,"")</f>
        <v/>
      </c>
      <c r="BD274" s="46" t="str">
        <f>IFERROR(BC274+(AO274/#REF!),"")</f>
        <v/>
      </c>
    </row>
    <row r="275" spans="7:56" x14ac:dyDescent="0.3">
      <c r="G275" s="52"/>
      <c r="H275" s="48"/>
      <c r="I275" s="48"/>
      <c r="J275" s="48"/>
      <c r="K275" s="48"/>
      <c r="L275" s="48"/>
      <c r="M275" s="48"/>
      <c r="N275" s="48"/>
      <c r="O275" s="51" t="str">
        <f t="shared" si="6"/>
        <v/>
      </c>
      <c r="P275" s="50" t="str">
        <f t="shared" si="7"/>
        <v/>
      </c>
      <c r="Q275" s="48"/>
      <c r="R275" s="48"/>
      <c r="S275" s="48"/>
      <c r="T275" s="48"/>
      <c r="U275" s="48"/>
      <c r="V275" s="48"/>
      <c r="W275" s="48"/>
      <c r="X275" s="48"/>
      <c r="Y275" s="48"/>
      <c r="Z275" s="48"/>
      <c r="AA275" s="48"/>
      <c r="AB275" s="48"/>
      <c r="AC275" s="48"/>
      <c r="AD275" s="48"/>
      <c r="AE275" s="48"/>
      <c r="AF275" s="48"/>
      <c r="AG275" s="48"/>
      <c r="AH275" s="48"/>
      <c r="AI275" s="48"/>
      <c r="AJ275" s="48"/>
      <c r="AK275" s="48"/>
      <c r="AL275" s="48"/>
      <c r="AM275" s="48"/>
      <c r="AN275" s="48"/>
      <c r="AO275" s="48"/>
      <c r="AP275" s="48"/>
      <c r="AQ275" s="48"/>
      <c r="AR275" s="48"/>
      <c r="AS275" s="48"/>
      <c r="AT275" s="48"/>
      <c r="AU275" s="49">
        <f t="shared" si="8"/>
        <v>0</v>
      </c>
      <c r="AV275" s="49">
        <f t="shared" si="9"/>
        <v>0</v>
      </c>
      <c r="AW275" s="48"/>
      <c r="AX275" s="48"/>
      <c r="AY275" s="48"/>
      <c r="AZ275" s="48"/>
      <c r="BA275" s="47">
        <f t="shared" si="10"/>
        <v>0</v>
      </c>
      <c r="BB275" s="46" t="str">
        <f>IFERROR(#REF!*'[2]Paramètres commerciaux'!$C$5+#REF!*'[2]Paramètres commerciaux'!$C$4+(#REF!*'[2]Paramètres commerciaux'!$C$2)/'[2]Trame de calcul'!#REF!+G275*'[2]Paramètres commerciaux'!$C$2+H275*'[2]Paramètres commerciaux'!$C$2+(AI275*'[2]Paramètres commerciaux'!$C$2)/'[2]Trame de calcul'!#REF!+AJ275*'[2]Paramètres commerciaux'!$C$2+(AK275*'[2]Paramètres commerciaux'!$C$2)/'[2]Trame de calcul'!#REF!+AL275*'[2]Paramètres commerciaux'!$C$2+AM275*'[2]Paramètres commerciaux'!$C$2+AN275*'[2]Paramètres commerciaux'!$C$3+AO275*'[2]Paramètres commerciaux'!$C$3+AQ275*'[2]Paramètres commerciaux'!$C$2+IF(AR275='[2]Liste de choix'!$A$4,('[2]Tps prépa fixe'!$B$2*'[2]Paramètres commerciaux'!$C$2)/#REF!,IF('[2]Trame de calcul'!AX275='[2]Liste de choix'!$A$3,('[2]Tps prépa fixe'!$B$3*'[2]Paramètres commerciaux'!$C$2)/#REF!,0))+IF(AS275&lt;&gt;"",(('[2]Tps prépa fixe'!$B$4*'[2]Paramètres commerciaux'!$C$2)*AT275)/'[2]Trame de calcul'!#REF!,0)+((AS275*'[2]Paramètres commerciaux'!$C$2)+IF('[2]Trame de calcul'!BA275='[2]Liste de choix'!$C$4,'[2]Liste de choix'!$D$4*'[2]Paramètres commerciaux'!$C$2,0))*'[2]Trame de calcul'!AZ275,"")</f>
        <v/>
      </c>
      <c r="BC275" s="46" t="str">
        <f>IFERROR(#REF!+#REF!+(#REF!*'[2]Paramètres commerciaux'!$C$1)/'[2]Trame de calcul'!#REF!+#REF!*'[2]Paramètres commerciaux'!$C$1+G275*'[2]Paramètres commerciaux'!$C$1+(AH275*'[2]Paramètres commerciaux'!$C$1)/#REF!+AI275*'[2]Paramètres commerciaux'!$C$1+(AJ275*'[2]Paramètres commerciaux'!$C$1)/'[2]Trame de calcul'!#REF!+AK275*'[2]Paramètres commerciaux'!$C$1+AL275*'[2]Paramètres commerciaux'!$C$1+AM275+AN275+AP275*'[2]Paramètres commerciaux'!$C$1+IF(AQ275='[2]Liste de choix'!$A$4,('[2]Tps prépa fixe'!$B$2*'[2]Paramètres commerciaux'!$C$1)/#REF!,IF('[2]Trame de calcul'!AW275='[2]Liste de choix'!$A$3,('[2]Tps prépa fixe'!$B$3*'[2]Paramètres commerciaux'!$C$1)/#REF!,0))+IF(AR275&lt;&gt;"",(('[2]Tps prépa fixe'!$B$4*'[2]Paramètres commerciaux'!$C$1)*AS275)/'[2]Trame de calcul'!#REF!,0)+((AR275*'[2]Paramètres commerciaux'!$C$1)+IF('[2]Trame de calcul'!AZ275='[2]Liste de choix'!$C$4,'[2]Liste de choix'!$D$4*'[2]Paramètres commerciaux'!$C$1,0))*'[2]Trame de calcul'!AY275,"")</f>
        <v/>
      </c>
      <c r="BD275" s="46" t="str">
        <f>IFERROR(BC275+(AO275/#REF!),"")</f>
        <v/>
      </c>
    </row>
    <row r="276" spans="7:56" x14ac:dyDescent="0.3">
      <c r="G276" s="52"/>
      <c r="H276" s="48"/>
      <c r="I276" s="48"/>
      <c r="J276" s="48"/>
      <c r="K276" s="48"/>
      <c r="L276" s="48"/>
      <c r="M276" s="48"/>
      <c r="N276" s="48"/>
      <c r="O276" s="51" t="str">
        <f t="shared" si="6"/>
        <v/>
      </c>
      <c r="P276" s="50" t="str">
        <f t="shared" si="7"/>
        <v/>
      </c>
      <c r="Q276" s="48"/>
      <c r="R276" s="48"/>
      <c r="S276" s="48"/>
      <c r="T276" s="48"/>
      <c r="U276" s="48"/>
      <c r="V276" s="48"/>
      <c r="W276" s="48"/>
      <c r="X276" s="48"/>
      <c r="Y276" s="48"/>
      <c r="Z276" s="48"/>
      <c r="AA276" s="48"/>
      <c r="AB276" s="48"/>
      <c r="AC276" s="48"/>
      <c r="AD276" s="48"/>
      <c r="AE276" s="48"/>
      <c r="AF276" s="48"/>
      <c r="AG276" s="48"/>
      <c r="AH276" s="48"/>
      <c r="AI276" s="48"/>
      <c r="AJ276" s="48"/>
      <c r="AK276" s="48"/>
      <c r="AL276" s="48"/>
      <c r="AM276" s="48"/>
      <c r="AN276" s="48"/>
      <c r="AO276" s="48"/>
      <c r="AP276" s="48"/>
      <c r="AQ276" s="48"/>
      <c r="AR276" s="48"/>
      <c r="AS276" s="48"/>
      <c r="AT276" s="48"/>
      <c r="AU276" s="49">
        <f t="shared" si="8"/>
        <v>0</v>
      </c>
      <c r="AV276" s="49">
        <f t="shared" si="9"/>
        <v>0</v>
      </c>
      <c r="AW276" s="48"/>
      <c r="AX276" s="48"/>
      <c r="AY276" s="48"/>
      <c r="AZ276" s="48"/>
      <c r="BA276" s="47">
        <f t="shared" si="10"/>
        <v>0</v>
      </c>
      <c r="BB276" s="46" t="str">
        <f>IFERROR(#REF!*'[2]Paramètres commerciaux'!$C$5+#REF!*'[2]Paramètres commerciaux'!$C$4+(#REF!*'[2]Paramètres commerciaux'!$C$2)/'[2]Trame de calcul'!#REF!+G276*'[2]Paramètres commerciaux'!$C$2+H276*'[2]Paramètres commerciaux'!$C$2+(AI276*'[2]Paramètres commerciaux'!$C$2)/'[2]Trame de calcul'!#REF!+AJ276*'[2]Paramètres commerciaux'!$C$2+(AK276*'[2]Paramètres commerciaux'!$C$2)/'[2]Trame de calcul'!#REF!+AL276*'[2]Paramètres commerciaux'!$C$2+AM276*'[2]Paramètres commerciaux'!$C$2+AN276*'[2]Paramètres commerciaux'!$C$3+AO276*'[2]Paramètres commerciaux'!$C$3+AQ276*'[2]Paramètres commerciaux'!$C$2+IF(AR276='[2]Liste de choix'!$A$4,('[2]Tps prépa fixe'!$B$2*'[2]Paramètres commerciaux'!$C$2)/#REF!,IF('[2]Trame de calcul'!AX276='[2]Liste de choix'!$A$3,('[2]Tps prépa fixe'!$B$3*'[2]Paramètres commerciaux'!$C$2)/#REF!,0))+IF(AS276&lt;&gt;"",(('[2]Tps prépa fixe'!$B$4*'[2]Paramètres commerciaux'!$C$2)*AT276)/'[2]Trame de calcul'!#REF!,0)+((AS276*'[2]Paramètres commerciaux'!$C$2)+IF('[2]Trame de calcul'!BA276='[2]Liste de choix'!$C$4,'[2]Liste de choix'!$D$4*'[2]Paramètres commerciaux'!$C$2,0))*'[2]Trame de calcul'!AZ276,"")</f>
        <v/>
      </c>
      <c r="BC276" s="46" t="str">
        <f>IFERROR(#REF!+#REF!+(#REF!*'[2]Paramètres commerciaux'!$C$1)/'[2]Trame de calcul'!#REF!+#REF!*'[2]Paramètres commerciaux'!$C$1+G276*'[2]Paramètres commerciaux'!$C$1+(AH276*'[2]Paramètres commerciaux'!$C$1)/#REF!+AI276*'[2]Paramètres commerciaux'!$C$1+(AJ276*'[2]Paramètres commerciaux'!$C$1)/'[2]Trame de calcul'!#REF!+AK276*'[2]Paramètres commerciaux'!$C$1+AL276*'[2]Paramètres commerciaux'!$C$1+AM276+AN276+AP276*'[2]Paramètres commerciaux'!$C$1+IF(AQ276='[2]Liste de choix'!$A$4,('[2]Tps prépa fixe'!$B$2*'[2]Paramètres commerciaux'!$C$1)/#REF!,IF('[2]Trame de calcul'!AW276='[2]Liste de choix'!$A$3,('[2]Tps prépa fixe'!$B$3*'[2]Paramètres commerciaux'!$C$1)/#REF!,0))+IF(AR276&lt;&gt;"",(('[2]Tps prépa fixe'!$B$4*'[2]Paramètres commerciaux'!$C$1)*AS276)/'[2]Trame de calcul'!#REF!,0)+((AR276*'[2]Paramètres commerciaux'!$C$1)+IF('[2]Trame de calcul'!AZ276='[2]Liste de choix'!$C$4,'[2]Liste de choix'!$D$4*'[2]Paramètres commerciaux'!$C$1,0))*'[2]Trame de calcul'!AY276,"")</f>
        <v/>
      </c>
      <c r="BD276" s="46" t="str">
        <f>IFERROR(BC276+(AO276/#REF!),"")</f>
        <v/>
      </c>
    </row>
    <row r="277" spans="7:56" x14ac:dyDescent="0.3">
      <c r="G277" s="52"/>
      <c r="H277" s="48"/>
      <c r="I277" s="48"/>
      <c r="J277" s="48"/>
      <c r="K277" s="48"/>
      <c r="L277" s="48"/>
      <c r="M277" s="48"/>
      <c r="N277" s="48"/>
      <c r="O277" s="51" t="str">
        <f t="shared" si="6"/>
        <v/>
      </c>
      <c r="P277" s="50" t="str">
        <f t="shared" si="7"/>
        <v/>
      </c>
      <c r="Q277" s="48"/>
      <c r="R277" s="48"/>
      <c r="S277" s="48"/>
      <c r="T277" s="48"/>
      <c r="U277" s="48"/>
      <c r="V277" s="48"/>
      <c r="W277" s="48"/>
      <c r="X277" s="48"/>
      <c r="Y277" s="48"/>
      <c r="Z277" s="48"/>
      <c r="AA277" s="48"/>
      <c r="AB277" s="48"/>
      <c r="AC277" s="48"/>
      <c r="AD277" s="48"/>
      <c r="AE277" s="48"/>
      <c r="AF277" s="48"/>
      <c r="AG277" s="48"/>
      <c r="AH277" s="48"/>
      <c r="AI277" s="48"/>
      <c r="AJ277" s="48"/>
      <c r="AK277" s="48"/>
      <c r="AL277" s="48"/>
      <c r="AM277" s="48"/>
      <c r="AN277" s="48"/>
      <c r="AO277" s="48"/>
      <c r="AP277" s="48"/>
      <c r="AQ277" s="48"/>
      <c r="AR277" s="48"/>
      <c r="AS277" s="48"/>
      <c r="AT277" s="48"/>
      <c r="AU277" s="49">
        <f t="shared" si="8"/>
        <v>0</v>
      </c>
      <c r="AV277" s="49">
        <f t="shared" si="9"/>
        <v>0</v>
      </c>
      <c r="AW277" s="48"/>
      <c r="AX277" s="48"/>
      <c r="AY277" s="48"/>
      <c r="AZ277" s="48"/>
      <c r="BA277" s="47">
        <f t="shared" si="10"/>
        <v>0</v>
      </c>
      <c r="BB277" s="46" t="str">
        <f>IFERROR(#REF!*'[2]Paramètres commerciaux'!$C$5+#REF!*'[2]Paramètres commerciaux'!$C$4+(#REF!*'[2]Paramètres commerciaux'!$C$2)/'[2]Trame de calcul'!#REF!+G277*'[2]Paramètres commerciaux'!$C$2+H277*'[2]Paramètres commerciaux'!$C$2+(AI277*'[2]Paramètres commerciaux'!$C$2)/'[2]Trame de calcul'!#REF!+AJ277*'[2]Paramètres commerciaux'!$C$2+(AK277*'[2]Paramètres commerciaux'!$C$2)/'[2]Trame de calcul'!#REF!+AL277*'[2]Paramètres commerciaux'!$C$2+AM277*'[2]Paramètres commerciaux'!$C$2+AN277*'[2]Paramètres commerciaux'!$C$3+AO277*'[2]Paramètres commerciaux'!$C$3+AQ277*'[2]Paramètres commerciaux'!$C$2+IF(AR277='[2]Liste de choix'!$A$4,('[2]Tps prépa fixe'!$B$2*'[2]Paramètres commerciaux'!$C$2)/#REF!,IF('[2]Trame de calcul'!AX277='[2]Liste de choix'!$A$3,('[2]Tps prépa fixe'!$B$3*'[2]Paramètres commerciaux'!$C$2)/#REF!,0))+IF(AS277&lt;&gt;"",(('[2]Tps prépa fixe'!$B$4*'[2]Paramètres commerciaux'!$C$2)*AT277)/'[2]Trame de calcul'!#REF!,0)+((AS277*'[2]Paramètres commerciaux'!$C$2)+IF('[2]Trame de calcul'!BA277='[2]Liste de choix'!$C$4,'[2]Liste de choix'!$D$4*'[2]Paramètres commerciaux'!$C$2,0))*'[2]Trame de calcul'!AZ277,"")</f>
        <v/>
      </c>
      <c r="BC277" s="46" t="str">
        <f>IFERROR(#REF!+#REF!+(#REF!*'[2]Paramètres commerciaux'!$C$1)/'[2]Trame de calcul'!#REF!+#REF!*'[2]Paramètres commerciaux'!$C$1+G277*'[2]Paramètres commerciaux'!$C$1+(AH277*'[2]Paramètres commerciaux'!$C$1)/#REF!+AI277*'[2]Paramètres commerciaux'!$C$1+(AJ277*'[2]Paramètres commerciaux'!$C$1)/'[2]Trame de calcul'!#REF!+AK277*'[2]Paramètres commerciaux'!$C$1+AL277*'[2]Paramètres commerciaux'!$C$1+AM277+AN277+AP277*'[2]Paramètres commerciaux'!$C$1+IF(AQ277='[2]Liste de choix'!$A$4,('[2]Tps prépa fixe'!$B$2*'[2]Paramètres commerciaux'!$C$1)/#REF!,IF('[2]Trame de calcul'!AW277='[2]Liste de choix'!$A$3,('[2]Tps prépa fixe'!$B$3*'[2]Paramètres commerciaux'!$C$1)/#REF!,0))+IF(AR277&lt;&gt;"",(('[2]Tps prépa fixe'!$B$4*'[2]Paramètres commerciaux'!$C$1)*AS277)/'[2]Trame de calcul'!#REF!,0)+((AR277*'[2]Paramètres commerciaux'!$C$1)+IF('[2]Trame de calcul'!AZ277='[2]Liste de choix'!$C$4,'[2]Liste de choix'!$D$4*'[2]Paramètres commerciaux'!$C$1,0))*'[2]Trame de calcul'!AY277,"")</f>
        <v/>
      </c>
      <c r="BD277" s="46" t="str">
        <f>IFERROR(BC277+(AO277/#REF!),"")</f>
        <v/>
      </c>
    </row>
    <row r="278" spans="7:56" x14ac:dyDescent="0.3">
      <c r="G278" s="52"/>
      <c r="H278" s="48"/>
      <c r="I278" s="48"/>
      <c r="J278" s="48"/>
      <c r="K278" s="48"/>
      <c r="L278" s="48"/>
      <c r="M278" s="48"/>
      <c r="N278" s="48"/>
      <c r="O278" s="51" t="str">
        <f t="shared" si="6"/>
        <v/>
      </c>
      <c r="P278" s="50" t="str">
        <f t="shared" si="7"/>
        <v/>
      </c>
      <c r="Q278" s="48"/>
      <c r="R278" s="48"/>
      <c r="S278" s="48"/>
      <c r="T278" s="48"/>
      <c r="U278" s="48"/>
      <c r="V278" s="48"/>
      <c r="W278" s="48"/>
      <c r="X278" s="48"/>
      <c r="Y278" s="48"/>
      <c r="Z278" s="48"/>
      <c r="AA278" s="48"/>
      <c r="AB278" s="48"/>
      <c r="AC278" s="48"/>
      <c r="AD278" s="48"/>
      <c r="AE278" s="48"/>
      <c r="AF278" s="48"/>
      <c r="AG278" s="48"/>
      <c r="AH278" s="48"/>
      <c r="AI278" s="48"/>
      <c r="AJ278" s="48"/>
      <c r="AK278" s="48"/>
      <c r="AL278" s="48"/>
      <c r="AM278" s="48"/>
      <c r="AN278" s="48"/>
      <c r="AO278" s="48"/>
      <c r="AP278" s="48"/>
      <c r="AQ278" s="48"/>
      <c r="AR278" s="48"/>
      <c r="AS278" s="48"/>
      <c r="AT278" s="48"/>
      <c r="AU278" s="49">
        <f t="shared" si="8"/>
        <v>0</v>
      </c>
      <c r="AV278" s="49">
        <f t="shared" si="9"/>
        <v>0</v>
      </c>
      <c r="AW278" s="48"/>
      <c r="AX278" s="48"/>
      <c r="AY278" s="48"/>
      <c r="AZ278" s="48"/>
      <c r="BA278" s="47">
        <f t="shared" si="10"/>
        <v>0</v>
      </c>
      <c r="BB278" s="46" t="str">
        <f>IFERROR(#REF!*'[2]Paramètres commerciaux'!$C$5+#REF!*'[2]Paramètres commerciaux'!$C$4+(#REF!*'[2]Paramètres commerciaux'!$C$2)/'[2]Trame de calcul'!#REF!+G278*'[2]Paramètres commerciaux'!$C$2+H278*'[2]Paramètres commerciaux'!$C$2+(AI278*'[2]Paramètres commerciaux'!$C$2)/'[2]Trame de calcul'!#REF!+AJ278*'[2]Paramètres commerciaux'!$C$2+(AK278*'[2]Paramètres commerciaux'!$C$2)/'[2]Trame de calcul'!#REF!+AL278*'[2]Paramètres commerciaux'!$C$2+AM278*'[2]Paramètres commerciaux'!$C$2+AN278*'[2]Paramètres commerciaux'!$C$3+AO278*'[2]Paramètres commerciaux'!$C$3+AQ278*'[2]Paramètres commerciaux'!$C$2+IF(AR278='[2]Liste de choix'!$A$4,('[2]Tps prépa fixe'!$B$2*'[2]Paramètres commerciaux'!$C$2)/#REF!,IF('[2]Trame de calcul'!AX278='[2]Liste de choix'!$A$3,('[2]Tps prépa fixe'!$B$3*'[2]Paramètres commerciaux'!$C$2)/#REF!,0))+IF(AS278&lt;&gt;"",(('[2]Tps prépa fixe'!$B$4*'[2]Paramètres commerciaux'!$C$2)*AT278)/'[2]Trame de calcul'!#REF!,0)+((AS278*'[2]Paramètres commerciaux'!$C$2)+IF('[2]Trame de calcul'!BA278='[2]Liste de choix'!$C$4,'[2]Liste de choix'!$D$4*'[2]Paramètres commerciaux'!$C$2,0))*'[2]Trame de calcul'!AZ278,"")</f>
        <v/>
      </c>
      <c r="BC278" s="46" t="str">
        <f>IFERROR(#REF!+#REF!+(#REF!*'[2]Paramètres commerciaux'!$C$1)/'[2]Trame de calcul'!#REF!+#REF!*'[2]Paramètres commerciaux'!$C$1+G278*'[2]Paramètres commerciaux'!$C$1+(AH278*'[2]Paramètres commerciaux'!$C$1)/#REF!+AI278*'[2]Paramètres commerciaux'!$C$1+(AJ278*'[2]Paramètres commerciaux'!$C$1)/'[2]Trame de calcul'!#REF!+AK278*'[2]Paramètres commerciaux'!$C$1+AL278*'[2]Paramètres commerciaux'!$C$1+AM278+AN278+AP278*'[2]Paramètres commerciaux'!$C$1+IF(AQ278='[2]Liste de choix'!$A$4,('[2]Tps prépa fixe'!$B$2*'[2]Paramètres commerciaux'!$C$1)/#REF!,IF('[2]Trame de calcul'!AW278='[2]Liste de choix'!$A$3,('[2]Tps prépa fixe'!$B$3*'[2]Paramètres commerciaux'!$C$1)/#REF!,0))+IF(AR278&lt;&gt;"",(('[2]Tps prépa fixe'!$B$4*'[2]Paramètres commerciaux'!$C$1)*AS278)/'[2]Trame de calcul'!#REF!,0)+((AR278*'[2]Paramètres commerciaux'!$C$1)+IF('[2]Trame de calcul'!AZ278='[2]Liste de choix'!$C$4,'[2]Liste de choix'!$D$4*'[2]Paramètres commerciaux'!$C$1,0))*'[2]Trame de calcul'!AY278,"")</f>
        <v/>
      </c>
      <c r="BD278" s="46" t="str">
        <f>IFERROR(BC278+(AO278/#REF!),"")</f>
        <v/>
      </c>
    </row>
    <row r="279" spans="7:56" x14ac:dyDescent="0.3">
      <c r="G279" s="52"/>
      <c r="H279" s="48"/>
      <c r="I279" s="48"/>
      <c r="J279" s="48"/>
      <c r="K279" s="48"/>
      <c r="L279" s="48"/>
      <c r="M279" s="48"/>
      <c r="N279" s="48"/>
      <c r="O279" s="51" t="str">
        <f t="shared" si="6"/>
        <v/>
      </c>
      <c r="P279" s="50" t="str">
        <f t="shared" si="7"/>
        <v/>
      </c>
      <c r="Q279" s="48"/>
      <c r="R279" s="48"/>
      <c r="S279" s="48"/>
      <c r="T279" s="48"/>
      <c r="U279" s="48"/>
      <c r="V279" s="48"/>
      <c r="W279" s="48"/>
      <c r="X279" s="48"/>
      <c r="Y279" s="48"/>
      <c r="Z279" s="48"/>
      <c r="AA279" s="48"/>
      <c r="AB279" s="48"/>
      <c r="AC279" s="48"/>
      <c r="AD279" s="48"/>
      <c r="AE279" s="48"/>
      <c r="AF279" s="48"/>
      <c r="AG279" s="48"/>
      <c r="AH279" s="48"/>
      <c r="AI279" s="48"/>
      <c r="AJ279" s="48"/>
      <c r="AK279" s="48"/>
      <c r="AL279" s="48"/>
      <c r="AM279" s="48"/>
      <c r="AN279" s="48"/>
      <c r="AO279" s="48"/>
      <c r="AP279" s="48"/>
      <c r="AQ279" s="48"/>
      <c r="AR279" s="48"/>
      <c r="AS279" s="48"/>
      <c r="AT279" s="48"/>
      <c r="AU279" s="49">
        <f t="shared" si="8"/>
        <v>0</v>
      </c>
      <c r="AV279" s="49">
        <f t="shared" si="9"/>
        <v>0</v>
      </c>
      <c r="AW279" s="48"/>
      <c r="AX279" s="48"/>
      <c r="AY279" s="48"/>
      <c r="AZ279" s="48"/>
      <c r="BA279" s="47">
        <f t="shared" si="10"/>
        <v>0</v>
      </c>
      <c r="BB279" s="46" t="str">
        <f>IFERROR(#REF!*'[2]Paramètres commerciaux'!$C$5+#REF!*'[2]Paramètres commerciaux'!$C$4+(#REF!*'[2]Paramètres commerciaux'!$C$2)/'[2]Trame de calcul'!#REF!+G279*'[2]Paramètres commerciaux'!$C$2+H279*'[2]Paramètres commerciaux'!$C$2+(AI279*'[2]Paramètres commerciaux'!$C$2)/'[2]Trame de calcul'!#REF!+AJ279*'[2]Paramètres commerciaux'!$C$2+(AK279*'[2]Paramètres commerciaux'!$C$2)/'[2]Trame de calcul'!#REF!+AL279*'[2]Paramètres commerciaux'!$C$2+AM279*'[2]Paramètres commerciaux'!$C$2+AN279*'[2]Paramètres commerciaux'!$C$3+AO279*'[2]Paramètres commerciaux'!$C$3+AQ279*'[2]Paramètres commerciaux'!$C$2+IF(AR279='[2]Liste de choix'!$A$4,('[2]Tps prépa fixe'!$B$2*'[2]Paramètres commerciaux'!$C$2)/#REF!,IF('[2]Trame de calcul'!AX279='[2]Liste de choix'!$A$3,('[2]Tps prépa fixe'!$B$3*'[2]Paramètres commerciaux'!$C$2)/#REF!,0))+IF(AS279&lt;&gt;"",(('[2]Tps prépa fixe'!$B$4*'[2]Paramètres commerciaux'!$C$2)*AT279)/'[2]Trame de calcul'!#REF!,0)+((AS279*'[2]Paramètres commerciaux'!$C$2)+IF('[2]Trame de calcul'!BA279='[2]Liste de choix'!$C$4,'[2]Liste de choix'!$D$4*'[2]Paramètres commerciaux'!$C$2,0))*'[2]Trame de calcul'!AZ279,"")</f>
        <v/>
      </c>
      <c r="BC279" s="46" t="str">
        <f>IFERROR(#REF!+#REF!+(#REF!*'[2]Paramètres commerciaux'!$C$1)/'[2]Trame de calcul'!#REF!+#REF!*'[2]Paramètres commerciaux'!$C$1+G279*'[2]Paramètres commerciaux'!$C$1+(AH279*'[2]Paramètres commerciaux'!$C$1)/#REF!+AI279*'[2]Paramètres commerciaux'!$C$1+(AJ279*'[2]Paramètres commerciaux'!$C$1)/'[2]Trame de calcul'!#REF!+AK279*'[2]Paramètres commerciaux'!$C$1+AL279*'[2]Paramètres commerciaux'!$C$1+AM279+AN279+AP279*'[2]Paramètres commerciaux'!$C$1+IF(AQ279='[2]Liste de choix'!$A$4,('[2]Tps prépa fixe'!$B$2*'[2]Paramètres commerciaux'!$C$1)/#REF!,IF('[2]Trame de calcul'!AW279='[2]Liste de choix'!$A$3,('[2]Tps prépa fixe'!$B$3*'[2]Paramètres commerciaux'!$C$1)/#REF!,0))+IF(AR279&lt;&gt;"",(('[2]Tps prépa fixe'!$B$4*'[2]Paramètres commerciaux'!$C$1)*AS279)/'[2]Trame de calcul'!#REF!,0)+((AR279*'[2]Paramètres commerciaux'!$C$1)+IF('[2]Trame de calcul'!AZ279='[2]Liste de choix'!$C$4,'[2]Liste de choix'!$D$4*'[2]Paramètres commerciaux'!$C$1,0))*'[2]Trame de calcul'!AY279,"")</f>
        <v/>
      </c>
      <c r="BD279" s="46" t="str">
        <f>IFERROR(BC279+(AO279/#REF!),"")</f>
        <v/>
      </c>
    </row>
    <row r="280" spans="7:56" x14ac:dyDescent="0.3">
      <c r="G280" s="52"/>
      <c r="H280" s="48"/>
      <c r="I280" s="48"/>
      <c r="J280" s="48"/>
      <c r="K280" s="48"/>
      <c r="L280" s="48"/>
      <c r="M280" s="48"/>
      <c r="N280" s="48"/>
      <c r="O280" s="51" t="str">
        <f t="shared" si="6"/>
        <v/>
      </c>
      <c r="P280" s="50" t="str">
        <f t="shared" si="7"/>
        <v/>
      </c>
      <c r="Q280" s="48"/>
      <c r="R280" s="48"/>
      <c r="S280" s="48"/>
      <c r="T280" s="48"/>
      <c r="U280" s="48"/>
      <c r="V280" s="48"/>
      <c r="W280" s="48"/>
      <c r="X280" s="48"/>
      <c r="Y280" s="48"/>
      <c r="Z280" s="48"/>
      <c r="AA280" s="48"/>
      <c r="AB280" s="48"/>
      <c r="AC280" s="48"/>
      <c r="AD280" s="48"/>
      <c r="AE280" s="48"/>
      <c r="AF280" s="48"/>
      <c r="AG280" s="48"/>
      <c r="AH280" s="48"/>
      <c r="AI280" s="48"/>
      <c r="AJ280" s="48"/>
      <c r="AK280" s="48"/>
      <c r="AL280" s="48"/>
      <c r="AM280" s="48"/>
      <c r="AN280" s="48"/>
      <c r="AO280" s="48"/>
      <c r="AP280" s="48"/>
      <c r="AQ280" s="48"/>
      <c r="AR280" s="48"/>
      <c r="AS280" s="48"/>
      <c r="AT280" s="48"/>
      <c r="AU280" s="49">
        <f t="shared" si="8"/>
        <v>0</v>
      </c>
      <c r="AV280" s="49">
        <f t="shared" si="9"/>
        <v>0</v>
      </c>
      <c r="AW280" s="48"/>
      <c r="AX280" s="48"/>
      <c r="AY280" s="48"/>
      <c r="AZ280" s="48"/>
      <c r="BA280" s="47">
        <f t="shared" si="10"/>
        <v>0</v>
      </c>
      <c r="BB280" s="46" t="str">
        <f>IFERROR(#REF!*'[2]Paramètres commerciaux'!$C$5+#REF!*'[2]Paramètres commerciaux'!$C$4+(#REF!*'[2]Paramètres commerciaux'!$C$2)/'[2]Trame de calcul'!#REF!+G280*'[2]Paramètres commerciaux'!$C$2+H280*'[2]Paramètres commerciaux'!$C$2+(AI280*'[2]Paramètres commerciaux'!$C$2)/'[2]Trame de calcul'!#REF!+AJ280*'[2]Paramètres commerciaux'!$C$2+(AK280*'[2]Paramètres commerciaux'!$C$2)/'[2]Trame de calcul'!#REF!+AL280*'[2]Paramètres commerciaux'!$C$2+AM280*'[2]Paramètres commerciaux'!$C$2+AN280*'[2]Paramètres commerciaux'!$C$3+AO280*'[2]Paramètres commerciaux'!$C$3+AQ280*'[2]Paramètres commerciaux'!$C$2+IF(AR280='[2]Liste de choix'!$A$4,('[2]Tps prépa fixe'!$B$2*'[2]Paramètres commerciaux'!$C$2)/#REF!,IF('[2]Trame de calcul'!AX280='[2]Liste de choix'!$A$3,('[2]Tps prépa fixe'!$B$3*'[2]Paramètres commerciaux'!$C$2)/#REF!,0))+IF(AS280&lt;&gt;"",(('[2]Tps prépa fixe'!$B$4*'[2]Paramètres commerciaux'!$C$2)*AT280)/'[2]Trame de calcul'!#REF!,0)+((AS280*'[2]Paramètres commerciaux'!$C$2)+IF('[2]Trame de calcul'!BA280='[2]Liste de choix'!$C$4,'[2]Liste de choix'!$D$4*'[2]Paramètres commerciaux'!$C$2,0))*'[2]Trame de calcul'!AZ280,"")</f>
        <v/>
      </c>
      <c r="BC280" s="46" t="str">
        <f>IFERROR(#REF!+#REF!+(#REF!*'[2]Paramètres commerciaux'!$C$1)/'[2]Trame de calcul'!#REF!+#REF!*'[2]Paramètres commerciaux'!$C$1+G280*'[2]Paramètres commerciaux'!$C$1+(AH280*'[2]Paramètres commerciaux'!$C$1)/#REF!+AI280*'[2]Paramètres commerciaux'!$C$1+(AJ280*'[2]Paramètres commerciaux'!$C$1)/'[2]Trame de calcul'!#REF!+AK280*'[2]Paramètres commerciaux'!$C$1+AL280*'[2]Paramètres commerciaux'!$C$1+AM280+AN280+AP280*'[2]Paramètres commerciaux'!$C$1+IF(AQ280='[2]Liste de choix'!$A$4,('[2]Tps prépa fixe'!$B$2*'[2]Paramètres commerciaux'!$C$1)/#REF!,IF('[2]Trame de calcul'!AW280='[2]Liste de choix'!$A$3,('[2]Tps prépa fixe'!$B$3*'[2]Paramètres commerciaux'!$C$1)/#REF!,0))+IF(AR280&lt;&gt;"",(('[2]Tps prépa fixe'!$B$4*'[2]Paramètres commerciaux'!$C$1)*AS280)/'[2]Trame de calcul'!#REF!,0)+((AR280*'[2]Paramètres commerciaux'!$C$1)+IF('[2]Trame de calcul'!AZ280='[2]Liste de choix'!$C$4,'[2]Liste de choix'!$D$4*'[2]Paramètres commerciaux'!$C$1,0))*'[2]Trame de calcul'!AY280,"")</f>
        <v/>
      </c>
      <c r="BD280" s="46" t="str">
        <f>IFERROR(BC280+(AO280/#REF!),"")</f>
        <v/>
      </c>
    </row>
    <row r="281" spans="7:56" x14ac:dyDescent="0.3">
      <c r="G281" s="52"/>
      <c r="H281" s="48"/>
      <c r="I281" s="48"/>
      <c r="J281" s="48"/>
      <c r="K281" s="48"/>
      <c r="L281" s="48"/>
      <c r="M281" s="48"/>
      <c r="N281" s="48"/>
      <c r="O281" s="51" t="str">
        <f t="shared" si="6"/>
        <v/>
      </c>
      <c r="P281" s="50" t="str">
        <f t="shared" si="7"/>
        <v/>
      </c>
      <c r="Q281" s="48"/>
      <c r="R281" s="48"/>
      <c r="S281" s="48"/>
      <c r="T281" s="48"/>
      <c r="U281" s="48"/>
      <c r="V281" s="48"/>
      <c r="W281" s="48"/>
      <c r="X281" s="48"/>
      <c r="Y281" s="48"/>
      <c r="Z281" s="48"/>
      <c r="AA281" s="48"/>
      <c r="AB281" s="48"/>
      <c r="AC281" s="48"/>
      <c r="AD281" s="48"/>
      <c r="AE281" s="48"/>
      <c r="AF281" s="48"/>
      <c r="AG281" s="48"/>
      <c r="AH281" s="48"/>
      <c r="AI281" s="48"/>
      <c r="AJ281" s="48"/>
      <c r="AK281" s="48"/>
      <c r="AL281" s="48"/>
      <c r="AM281" s="48"/>
      <c r="AN281" s="48"/>
      <c r="AO281" s="48"/>
      <c r="AP281" s="48"/>
      <c r="AQ281" s="48"/>
      <c r="AR281" s="48"/>
      <c r="AS281" s="48"/>
      <c r="AT281" s="48"/>
      <c r="AU281" s="49">
        <f t="shared" si="8"/>
        <v>0</v>
      </c>
      <c r="AV281" s="49">
        <f t="shared" si="9"/>
        <v>0</v>
      </c>
      <c r="AW281" s="48"/>
      <c r="AX281" s="48"/>
      <c r="AY281" s="48"/>
      <c r="AZ281" s="48"/>
      <c r="BA281" s="47">
        <f t="shared" si="10"/>
        <v>0</v>
      </c>
      <c r="BB281" s="46" t="str">
        <f>IFERROR(#REF!*'[2]Paramètres commerciaux'!$C$5+#REF!*'[2]Paramètres commerciaux'!$C$4+(#REF!*'[2]Paramètres commerciaux'!$C$2)/'[2]Trame de calcul'!#REF!+G281*'[2]Paramètres commerciaux'!$C$2+H281*'[2]Paramètres commerciaux'!$C$2+(AI281*'[2]Paramètres commerciaux'!$C$2)/'[2]Trame de calcul'!#REF!+AJ281*'[2]Paramètres commerciaux'!$C$2+(AK281*'[2]Paramètres commerciaux'!$C$2)/'[2]Trame de calcul'!#REF!+AL281*'[2]Paramètres commerciaux'!$C$2+AM281*'[2]Paramètres commerciaux'!$C$2+AN281*'[2]Paramètres commerciaux'!$C$3+AO281*'[2]Paramètres commerciaux'!$C$3+AQ281*'[2]Paramètres commerciaux'!$C$2+IF(AR281='[2]Liste de choix'!$A$4,('[2]Tps prépa fixe'!$B$2*'[2]Paramètres commerciaux'!$C$2)/#REF!,IF('[2]Trame de calcul'!AX281='[2]Liste de choix'!$A$3,('[2]Tps prépa fixe'!$B$3*'[2]Paramètres commerciaux'!$C$2)/#REF!,0))+IF(AS281&lt;&gt;"",(('[2]Tps prépa fixe'!$B$4*'[2]Paramètres commerciaux'!$C$2)*AT281)/'[2]Trame de calcul'!#REF!,0)+((AS281*'[2]Paramètres commerciaux'!$C$2)+IF('[2]Trame de calcul'!BA281='[2]Liste de choix'!$C$4,'[2]Liste de choix'!$D$4*'[2]Paramètres commerciaux'!$C$2,0))*'[2]Trame de calcul'!AZ281,"")</f>
        <v/>
      </c>
      <c r="BC281" s="46" t="str">
        <f>IFERROR(#REF!+#REF!+(#REF!*'[2]Paramètres commerciaux'!$C$1)/'[2]Trame de calcul'!#REF!+#REF!*'[2]Paramètres commerciaux'!$C$1+G281*'[2]Paramètres commerciaux'!$C$1+(AH281*'[2]Paramètres commerciaux'!$C$1)/#REF!+AI281*'[2]Paramètres commerciaux'!$C$1+(AJ281*'[2]Paramètres commerciaux'!$C$1)/'[2]Trame de calcul'!#REF!+AK281*'[2]Paramètres commerciaux'!$C$1+AL281*'[2]Paramètres commerciaux'!$C$1+AM281+AN281+AP281*'[2]Paramètres commerciaux'!$C$1+IF(AQ281='[2]Liste de choix'!$A$4,('[2]Tps prépa fixe'!$B$2*'[2]Paramètres commerciaux'!$C$1)/#REF!,IF('[2]Trame de calcul'!AW281='[2]Liste de choix'!$A$3,('[2]Tps prépa fixe'!$B$3*'[2]Paramètres commerciaux'!$C$1)/#REF!,0))+IF(AR281&lt;&gt;"",(('[2]Tps prépa fixe'!$B$4*'[2]Paramètres commerciaux'!$C$1)*AS281)/'[2]Trame de calcul'!#REF!,0)+((AR281*'[2]Paramètres commerciaux'!$C$1)+IF('[2]Trame de calcul'!AZ281='[2]Liste de choix'!$C$4,'[2]Liste de choix'!$D$4*'[2]Paramètres commerciaux'!$C$1,0))*'[2]Trame de calcul'!AY281,"")</f>
        <v/>
      </c>
      <c r="BD281" s="46" t="str">
        <f>IFERROR(BC281+(AO281/#REF!),"")</f>
        <v/>
      </c>
    </row>
    <row r="282" spans="7:56" x14ac:dyDescent="0.3">
      <c r="G282" s="52"/>
      <c r="H282" s="48"/>
      <c r="I282" s="48"/>
      <c r="J282" s="48"/>
      <c r="K282" s="48"/>
      <c r="L282" s="48"/>
      <c r="M282" s="48"/>
      <c r="N282" s="48"/>
      <c r="O282" s="51" t="str">
        <f t="shared" si="6"/>
        <v/>
      </c>
      <c r="P282" s="50" t="str">
        <f t="shared" si="7"/>
        <v/>
      </c>
      <c r="Q282" s="48"/>
      <c r="R282" s="48"/>
      <c r="S282" s="48"/>
      <c r="T282" s="48"/>
      <c r="U282" s="48"/>
      <c r="V282" s="48"/>
      <c r="W282" s="48"/>
      <c r="X282" s="48"/>
      <c r="Y282" s="48"/>
      <c r="Z282" s="48"/>
      <c r="AA282" s="48"/>
      <c r="AB282" s="48"/>
      <c r="AC282" s="48"/>
      <c r="AD282" s="48"/>
      <c r="AE282" s="48"/>
      <c r="AF282" s="48"/>
      <c r="AG282" s="48"/>
      <c r="AH282" s="48"/>
      <c r="AI282" s="48"/>
      <c r="AJ282" s="48"/>
      <c r="AK282" s="48"/>
      <c r="AL282" s="48"/>
      <c r="AM282" s="48"/>
      <c r="AN282" s="48"/>
      <c r="AO282" s="48"/>
      <c r="AP282" s="48"/>
      <c r="AQ282" s="48"/>
      <c r="AR282" s="48"/>
      <c r="AS282" s="48"/>
      <c r="AT282" s="48"/>
      <c r="AU282" s="49">
        <f t="shared" si="8"/>
        <v>0</v>
      </c>
      <c r="AV282" s="49">
        <f t="shared" si="9"/>
        <v>0</v>
      </c>
      <c r="AW282" s="48"/>
      <c r="AX282" s="48"/>
      <c r="AY282" s="48"/>
      <c r="AZ282" s="48"/>
      <c r="BA282" s="47">
        <f t="shared" si="10"/>
        <v>0</v>
      </c>
      <c r="BB282" s="46" t="str">
        <f>IFERROR(#REF!*'[2]Paramètres commerciaux'!$C$5+#REF!*'[2]Paramètres commerciaux'!$C$4+(#REF!*'[2]Paramètres commerciaux'!$C$2)/'[2]Trame de calcul'!#REF!+G282*'[2]Paramètres commerciaux'!$C$2+H282*'[2]Paramètres commerciaux'!$C$2+(AI282*'[2]Paramètres commerciaux'!$C$2)/'[2]Trame de calcul'!#REF!+AJ282*'[2]Paramètres commerciaux'!$C$2+(AK282*'[2]Paramètres commerciaux'!$C$2)/'[2]Trame de calcul'!#REF!+AL282*'[2]Paramètres commerciaux'!$C$2+AM282*'[2]Paramètres commerciaux'!$C$2+AN282*'[2]Paramètres commerciaux'!$C$3+AO282*'[2]Paramètres commerciaux'!$C$3+AQ282*'[2]Paramètres commerciaux'!$C$2+IF(AR282='[2]Liste de choix'!$A$4,('[2]Tps prépa fixe'!$B$2*'[2]Paramètres commerciaux'!$C$2)/#REF!,IF('[2]Trame de calcul'!AX282='[2]Liste de choix'!$A$3,('[2]Tps prépa fixe'!$B$3*'[2]Paramètres commerciaux'!$C$2)/#REF!,0))+IF(AS282&lt;&gt;"",(('[2]Tps prépa fixe'!$B$4*'[2]Paramètres commerciaux'!$C$2)*AT282)/'[2]Trame de calcul'!#REF!,0)+((AS282*'[2]Paramètres commerciaux'!$C$2)+IF('[2]Trame de calcul'!BA282='[2]Liste de choix'!$C$4,'[2]Liste de choix'!$D$4*'[2]Paramètres commerciaux'!$C$2,0))*'[2]Trame de calcul'!AZ282,"")</f>
        <v/>
      </c>
      <c r="BC282" s="46" t="str">
        <f>IFERROR(#REF!+#REF!+(#REF!*'[2]Paramètres commerciaux'!$C$1)/'[2]Trame de calcul'!#REF!+#REF!*'[2]Paramètres commerciaux'!$C$1+G282*'[2]Paramètres commerciaux'!$C$1+(AH282*'[2]Paramètres commerciaux'!$C$1)/#REF!+AI282*'[2]Paramètres commerciaux'!$C$1+(AJ282*'[2]Paramètres commerciaux'!$C$1)/'[2]Trame de calcul'!#REF!+AK282*'[2]Paramètres commerciaux'!$C$1+AL282*'[2]Paramètres commerciaux'!$C$1+AM282+AN282+AP282*'[2]Paramètres commerciaux'!$C$1+IF(AQ282='[2]Liste de choix'!$A$4,('[2]Tps prépa fixe'!$B$2*'[2]Paramètres commerciaux'!$C$1)/#REF!,IF('[2]Trame de calcul'!AW282='[2]Liste de choix'!$A$3,('[2]Tps prépa fixe'!$B$3*'[2]Paramètres commerciaux'!$C$1)/#REF!,0))+IF(AR282&lt;&gt;"",(('[2]Tps prépa fixe'!$B$4*'[2]Paramètres commerciaux'!$C$1)*AS282)/'[2]Trame de calcul'!#REF!,0)+((AR282*'[2]Paramètres commerciaux'!$C$1)+IF('[2]Trame de calcul'!AZ282='[2]Liste de choix'!$C$4,'[2]Liste de choix'!$D$4*'[2]Paramètres commerciaux'!$C$1,0))*'[2]Trame de calcul'!AY282,"")</f>
        <v/>
      </c>
      <c r="BD282" s="46" t="str">
        <f>IFERROR(BC282+(AO282/#REF!),"")</f>
        <v/>
      </c>
    </row>
    <row r="283" spans="7:56" x14ac:dyDescent="0.3">
      <c r="G283" s="52"/>
      <c r="H283" s="48"/>
      <c r="I283" s="48"/>
      <c r="J283" s="48"/>
      <c r="K283" s="48"/>
      <c r="L283" s="48"/>
      <c r="M283" s="48"/>
      <c r="N283" s="48"/>
      <c r="O283" s="51" t="str">
        <f t="shared" si="6"/>
        <v/>
      </c>
      <c r="P283" s="50" t="str">
        <f t="shared" si="7"/>
        <v/>
      </c>
      <c r="Q283" s="48"/>
      <c r="R283" s="48"/>
      <c r="S283" s="48"/>
      <c r="T283" s="48"/>
      <c r="U283" s="48"/>
      <c r="V283" s="48"/>
      <c r="W283" s="48"/>
      <c r="X283" s="48"/>
      <c r="Y283" s="48"/>
      <c r="Z283" s="48"/>
      <c r="AA283" s="48"/>
      <c r="AB283" s="48"/>
      <c r="AC283" s="48"/>
      <c r="AD283" s="48"/>
      <c r="AE283" s="48"/>
      <c r="AF283" s="48"/>
      <c r="AG283" s="48"/>
      <c r="AH283" s="48"/>
      <c r="AI283" s="48"/>
      <c r="AJ283" s="48"/>
      <c r="AK283" s="48"/>
      <c r="AL283" s="48"/>
      <c r="AM283" s="48"/>
      <c r="AN283" s="48"/>
      <c r="AO283" s="48"/>
      <c r="AP283" s="48"/>
      <c r="AQ283" s="48"/>
      <c r="AR283" s="48"/>
      <c r="AS283" s="48"/>
      <c r="AT283" s="48"/>
      <c r="AU283" s="49">
        <f t="shared" si="8"/>
        <v>0</v>
      </c>
      <c r="AV283" s="49">
        <f t="shared" si="9"/>
        <v>0</v>
      </c>
      <c r="AW283" s="48"/>
      <c r="AX283" s="48"/>
      <c r="AY283" s="48"/>
      <c r="AZ283" s="48"/>
      <c r="BA283" s="47">
        <f t="shared" si="10"/>
        <v>0</v>
      </c>
      <c r="BB283" s="46" t="str">
        <f>IFERROR(#REF!*'[2]Paramètres commerciaux'!$C$5+#REF!*'[2]Paramètres commerciaux'!$C$4+(#REF!*'[2]Paramètres commerciaux'!$C$2)/'[2]Trame de calcul'!#REF!+G283*'[2]Paramètres commerciaux'!$C$2+H283*'[2]Paramètres commerciaux'!$C$2+(AI283*'[2]Paramètres commerciaux'!$C$2)/'[2]Trame de calcul'!#REF!+AJ283*'[2]Paramètres commerciaux'!$C$2+(AK283*'[2]Paramètres commerciaux'!$C$2)/'[2]Trame de calcul'!#REF!+AL283*'[2]Paramètres commerciaux'!$C$2+AM283*'[2]Paramètres commerciaux'!$C$2+AN283*'[2]Paramètres commerciaux'!$C$3+AO283*'[2]Paramètres commerciaux'!$C$3+AQ283*'[2]Paramètres commerciaux'!$C$2+IF(AR283='[2]Liste de choix'!$A$4,('[2]Tps prépa fixe'!$B$2*'[2]Paramètres commerciaux'!$C$2)/#REF!,IF('[2]Trame de calcul'!AX283='[2]Liste de choix'!$A$3,('[2]Tps prépa fixe'!$B$3*'[2]Paramètres commerciaux'!$C$2)/#REF!,0))+IF(AS283&lt;&gt;"",(('[2]Tps prépa fixe'!$B$4*'[2]Paramètres commerciaux'!$C$2)*AT283)/'[2]Trame de calcul'!#REF!,0)+((AS283*'[2]Paramètres commerciaux'!$C$2)+IF('[2]Trame de calcul'!BA283='[2]Liste de choix'!$C$4,'[2]Liste de choix'!$D$4*'[2]Paramètres commerciaux'!$C$2,0))*'[2]Trame de calcul'!AZ283,"")</f>
        <v/>
      </c>
      <c r="BC283" s="46" t="str">
        <f>IFERROR(#REF!+#REF!+(#REF!*'[2]Paramètres commerciaux'!$C$1)/'[2]Trame de calcul'!#REF!+#REF!*'[2]Paramètres commerciaux'!$C$1+G283*'[2]Paramètres commerciaux'!$C$1+(AH283*'[2]Paramètres commerciaux'!$C$1)/#REF!+AI283*'[2]Paramètres commerciaux'!$C$1+(AJ283*'[2]Paramètres commerciaux'!$C$1)/'[2]Trame de calcul'!#REF!+AK283*'[2]Paramètres commerciaux'!$C$1+AL283*'[2]Paramètres commerciaux'!$C$1+AM283+AN283+AP283*'[2]Paramètres commerciaux'!$C$1+IF(AQ283='[2]Liste de choix'!$A$4,('[2]Tps prépa fixe'!$B$2*'[2]Paramètres commerciaux'!$C$1)/#REF!,IF('[2]Trame de calcul'!AW283='[2]Liste de choix'!$A$3,('[2]Tps prépa fixe'!$B$3*'[2]Paramètres commerciaux'!$C$1)/#REF!,0))+IF(AR283&lt;&gt;"",(('[2]Tps prépa fixe'!$B$4*'[2]Paramètres commerciaux'!$C$1)*AS283)/'[2]Trame de calcul'!#REF!,0)+((AR283*'[2]Paramètres commerciaux'!$C$1)+IF('[2]Trame de calcul'!AZ283='[2]Liste de choix'!$C$4,'[2]Liste de choix'!$D$4*'[2]Paramètres commerciaux'!$C$1,0))*'[2]Trame de calcul'!AY283,"")</f>
        <v/>
      </c>
      <c r="BD283" s="46" t="str">
        <f>IFERROR(BC283+(AO283/#REF!),"")</f>
        <v/>
      </c>
    </row>
    <row r="284" spans="7:56" x14ac:dyDescent="0.3">
      <c r="G284" s="52"/>
      <c r="H284" s="48"/>
      <c r="I284" s="48"/>
      <c r="J284" s="48"/>
      <c r="K284" s="48"/>
      <c r="L284" s="48"/>
      <c r="M284" s="48"/>
      <c r="N284" s="48"/>
      <c r="O284" s="51" t="str">
        <f t="shared" si="6"/>
        <v/>
      </c>
      <c r="P284" s="50" t="str">
        <f t="shared" si="7"/>
        <v/>
      </c>
      <c r="Q284" s="48"/>
      <c r="R284" s="48"/>
      <c r="S284" s="48"/>
      <c r="T284" s="48"/>
      <c r="U284" s="48"/>
      <c r="V284" s="48"/>
      <c r="W284" s="48"/>
      <c r="X284" s="48"/>
      <c r="Y284" s="48"/>
      <c r="Z284" s="48"/>
      <c r="AA284" s="48"/>
      <c r="AB284" s="48"/>
      <c r="AC284" s="48"/>
      <c r="AD284" s="48"/>
      <c r="AE284" s="48"/>
      <c r="AF284" s="48"/>
      <c r="AG284" s="48"/>
      <c r="AH284" s="48"/>
      <c r="AI284" s="48"/>
      <c r="AJ284" s="48"/>
      <c r="AK284" s="48"/>
      <c r="AL284" s="48"/>
      <c r="AM284" s="48"/>
      <c r="AN284" s="48"/>
      <c r="AO284" s="48"/>
      <c r="AP284" s="48"/>
      <c r="AQ284" s="48"/>
      <c r="AR284" s="48"/>
      <c r="AS284" s="48"/>
      <c r="AT284" s="48"/>
      <c r="AU284" s="49">
        <f t="shared" si="8"/>
        <v>0</v>
      </c>
      <c r="AV284" s="49">
        <f t="shared" si="9"/>
        <v>0</v>
      </c>
      <c r="AW284" s="48"/>
      <c r="AX284" s="48"/>
      <c r="AY284" s="48"/>
      <c r="AZ284" s="48"/>
      <c r="BA284" s="47">
        <f t="shared" si="10"/>
        <v>0</v>
      </c>
      <c r="BB284" s="46" t="str">
        <f>IFERROR(#REF!*'[2]Paramètres commerciaux'!$C$5+#REF!*'[2]Paramètres commerciaux'!$C$4+(#REF!*'[2]Paramètres commerciaux'!$C$2)/'[2]Trame de calcul'!#REF!+G284*'[2]Paramètres commerciaux'!$C$2+H284*'[2]Paramètres commerciaux'!$C$2+(AI284*'[2]Paramètres commerciaux'!$C$2)/'[2]Trame de calcul'!#REF!+AJ284*'[2]Paramètres commerciaux'!$C$2+(AK284*'[2]Paramètres commerciaux'!$C$2)/'[2]Trame de calcul'!#REF!+AL284*'[2]Paramètres commerciaux'!$C$2+AM284*'[2]Paramètres commerciaux'!$C$2+AN284*'[2]Paramètres commerciaux'!$C$3+AO284*'[2]Paramètres commerciaux'!$C$3+AQ284*'[2]Paramètres commerciaux'!$C$2+IF(AR284='[2]Liste de choix'!$A$4,('[2]Tps prépa fixe'!$B$2*'[2]Paramètres commerciaux'!$C$2)/#REF!,IF('[2]Trame de calcul'!AX284='[2]Liste de choix'!$A$3,('[2]Tps prépa fixe'!$B$3*'[2]Paramètres commerciaux'!$C$2)/#REF!,0))+IF(AS284&lt;&gt;"",(('[2]Tps prépa fixe'!$B$4*'[2]Paramètres commerciaux'!$C$2)*AT284)/'[2]Trame de calcul'!#REF!,0)+((AS284*'[2]Paramètres commerciaux'!$C$2)+IF('[2]Trame de calcul'!BA284='[2]Liste de choix'!$C$4,'[2]Liste de choix'!$D$4*'[2]Paramètres commerciaux'!$C$2,0))*'[2]Trame de calcul'!AZ284,"")</f>
        <v/>
      </c>
      <c r="BC284" s="46" t="str">
        <f>IFERROR(#REF!+#REF!+(#REF!*'[2]Paramètres commerciaux'!$C$1)/'[2]Trame de calcul'!#REF!+#REF!*'[2]Paramètres commerciaux'!$C$1+G284*'[2]Paramètres commerciaux'!$C$1+(AH284*'[2]Paramètres commerciaux'!$C$1)/#REF!+AI284*'[2]Paramètres commerciaux'!$C$1+(AJ284*'[2]Paramètres commerciaux'!$C$1)/'[2]Trame de calcul'!#REF!+AK284*'[2]Paramètres commerciaux'!$C$1+AL284*'[2]Paramètres commerciaux'!$C$1+AM284+AN284+AP284*'[2]Paramètres commerciaux'!$C$1+IF(AQ284='[2]Liste de choix'!$A$4,('[2]Tps prépa fixe'!$B$2*'[2]Paramètres commerciaux'!$C$1)/#REF!,IF('[2]Trame de calcul'!AW284='[2]Liste de choix'!$A$3,('[2]Tps prépa fixe'!$B$3*'[2]Paramètres commerciaux'!$C$1)/#REF!,0))+IF(AR284&lt;&gt;"",(('[2]Tps prépa fixe'!$B$4*'[2]Paramètres commerciaux'!$C$1)*AS284)/'[2]Trame de calcul'!#REF!,0)+((AR284*'[2]Paramètres commerciaux'!$C$1)+IF('[2]Trame de calcul'!AZ284='[2]Liste de choix'!$C$4,'[2]Liste de choix'!$D$4*'[2]Paramètres commerciaux'!$C$1,0))*'[2]Trame de calcul'!AY284,"")</f>
        <v/>
      </c>
      <c r="BD284" s="46" t="str">
        <f>IFERROR(BC284+(AO284/#REF!),"")</f>
        <v/>
      </c>
    </row>
    <row r="285" spans="7:56" x14ac:dyDescent="0.3">
      <c r="G285" s="52"/>
      <c r="H285" s="48"/>
      <c r="I285" s="48"/>
      <c r="J285" s="48"/>
      <c r="K285" s="48"/>
      <c r="L285" s="48"/>
      <c r="M285" s="48"/>
      <c r="N285" s="48"/>
      <c r="O285" s="51" t="str">
        <f t="shared" si="6"/>
        <v/>
      </c>
      <c r="P285" s="50" t="str">
        <f t="shared" si="7"/>
        <v/>
      </c>
      <c r="Q285" s="48"/>
      <c r="R285" s="48"/>
      <c r="S285" s="48"/>
      <c r="T285" s="48"/>
      <c r="U285" s="48"/>
      <c r="V285" s="48"/>
      <c r="W285" s="48"/>
      <c r="X285" s="48"/>
      <c r="Y285" s="48"/>
      <c r="Z285" s="48"/>
      <c r="AA285" s="48"/>
      <c r="AB285" s="48"/>
      <c r="AC285" s="48"/>
      <c r="AD285" s="48"/>
      <c r="AE285" s="48"/>
      <c r="AF285" s="48"/>
      <c r="AG285" s="48"/>
      <c r="AH285" s="48"/>
      <c r="AI285" s="48"/>
      <c r="AJ285" s="48"/>
      <c r="AK285" s="48"/>
      <c r="AL285" s="48"/>
      <c r="AM285" s="48"/>
      <c r="AN285" s="48"/>
      <c r="AO285" s="48"/>
      <c r="AP285" s="48"/>
      <c r="AQ285" s="48"/>
      <c r="AR285" s="48"/>
      <c r="AS285" s="48"/>
      <c r="AT285" s="48"/>
      <c r="AU285" s="49">
        <f t="shared" si="8"/>
        <v>0</v>
      </c>
      <c r="AV285" s="49">
        <f t="shared" si="9"/>
        <v>0</v>
      </c>
      <c r="AW285" s="48"/>
      <c r="AX285" s="48"/>
      <c r="AY285" s="48"/>
      <c r="AZ285" s="48"/>
      <c r="BA285" s="47">
        <f t="shared" si="10"/>
        <v>0</v>
      </c>
      <c r="BB285" s="46" t="str">
        <f>IFERROR(#REF!*'[2]Paramètres commerciaux'!$C$5+#REF!*'[2]Paramètres commerciaux'!$C$4+(#REF!*'[2]Paramètres commerciaux'!$C$2)/'[2]Trame de calcul'!#REF!+G285*'[2]Paramètres commerciaux'!$C$2+H285*'[2]Paramètres commerciaux'!$C$2+(AI285*'[2]Paramètres commerciaux'!$C$2)/'[2]Trame de calcul'!#REF!+AJ285*'[2]Paramètres commerciaux'!$C$2+(AK285*'[2]Paramètres commerciaux'!$C$2)/'[2]Trame de calcul'!#REF!+AL285*'[2]Paramètres commerciaux'!$C$2+AM285*'[2]Paramètres commerciaux'!$C$2+AN285*'[2]Paramètres commerciaux'!$C$3+AO285*'[2]Paramètres commerciaux'!$C$3+AQ285*'[2]Paramètres commerciaux'!$C$2+IF(AR285='[2]Liste de choix'!$A$4,('[2]Tps prépa fixe'!$B$2*'[2]Paramètres commerciaux'!$C$2)/#REF!,IF('[2]Trame de calcul'!AX285='[2]Liste de choix'!$A$3,('[2]Tps prépa fixe'!$B$3*'[2]Paramètres commerciaux'!$C$2)/#REF!,0))+IF(AS285&lt;&gt;"",(('[2]Tps prépa fixe'!$B$4*'[2]Paramètres commerciaux'!$C$2)*AT285)/'[2]Trame de calcul'!#REF!,0)+((AS285*'[2]Paramètres commerciaux'!$C$2)+IF('[2]Trame de calcul'!BA285='[2]Liste de choix'!$C$4,'[2]Liste de choix'!$D$4*'[2]Paramètres commerciaux'!$C$2,0))*'[2]Trame de calcul'!AZ285,"")</f>
        <v/>
      </c>
      <c r="BC285" s="46" t="str">
        <f>IFERROR(#REF!+#REF!+(#REF!*'[2]Paramètres commerciaux'!$C$1)/'[2]Trame de calcul'!#REF!+#REF!*'[2]Paramètres commerciaux'!$C$1+G285*'[2]Paramètres commerciaux'!$C$1+(AH285*'[2]Paramètres commerciaux'!$C$1)/#REF!+AI285*'[2]Paramètres commerciaux'!$C$1+(AJ285*'[2]Paramètres commerciaux'!$C$1)/'[2]Trame de calcul'!#REF!+AK285*'[2]Paramètres commerciaux'!$C$1+AL285*'[2]Paramètres commerciaux'!$C$1+AM285+AN285+AP285*'[2]Paramètres commerciaux'!$C$1+IF(AQ285='[2]Liste de choix'!$A$4,('[2]Tps prépa fixe'!$B$2*'[2]Paramètres commerciaux'!$C$1)/#REF!,IF('[2]Trame de calcul'!AW285='[2]Liste de choix'!$A$3,('[2]Tps prépa fixe'!$B$3*'[2]Paramètres commerciaux'!$C$1)/#REF!,0))+IF(AR285&lt;&gt;"",(('[2]Tps prépa fixe'!$B$4*'[2]Paramètres commerciaux'!$C$1)*AS285)/'[2]Trame de calcul'!#REF!,0)+((AR285*'[2]Paramètres commerciaux'!$C$1)+IF('[2]Trame de calcul'!AZ285='[2]Liste de choix'!$C$4,'[2]Liste de choix'!$D$4*'[2]Paramètres commerciaux'!$C$1,0))*'[2]Trame de calcul'!AY285,"")</f>
        <v/>
      </c>
      <c r="BD285" s="46" t="str">
        <f>IFERROR(BC285+(AO285/#REF!),"")</f>
        <v/>
      </c>
    </row>
    <row r="286" spans="7:56" x14ac:dyDescent="0.3">
      <c r="G286" s="52"/>
      <c r="H286" s="48"/>
      <c r="I286" s="48"/>
      <c r="J286" s="48"/>
      <c r="K286" s="48"/>
      <c r="L286" s="48"/>
      <c r="M286" s="48"/>
      <c r="N286" s="48"/>
      <c r="O286" s="51" t="str">
        <f t="shared" si="6"/>
        <v/>
      </c>
      <c r="P286" s="50" t="str">
        <f t="shared" si="7"/>
        <v/>
      </c>
      <c r="Q286" s="48"/>
      <c r="R286" s="48"/>
      <c r="S286" s="48"/>
      <c r="T286" s="48"/>
      <c r="U286" s="48"/>
      <c r="V286" s="48"/>
      <c r="W286" s="48"/>
      <c r="X286" s="48"/>
      <c r="Y286" s="48"/>
      <c r="Z286" s="48"/>
      <c r="AA286" s="48"/>
      <c r="AB286" s="48"/>
      <c r="AC286" s="48"/>
      <c r="AD286" s="48"/>
      <c r="AE286" s="48"/>
      <c r="AF286" s="48"/>
      <c r="AG286" s="48"/>
      <c r="AH286" s="48"/>
      <c r="AI286" s="48"/>
      <c r="AJ286" s="48"/>
      <c r="AK286" s="48"/>
      <c r="AL286" s="48"/>
      <c r="AM286" s="48"/>
      <c r="AN286" s="48"/>
      <c r="AO286" s="48"/>
      <c r="AP286" s="48"/>
      <c r="AQ286" s="48"/>
      <c r="AR286" s="48"/>
      <c r="AS286" s="48"/>
      <c r="AT286" s="48"/>
      <c r="AU286" s="49">
        <f t="shared" si="8"/>
        <v>0</v>
      </c>
      <c r="AV286" s="49">
        <f t="shared" si="9"/>
        <v>0</v>
      </c>
      <c r="AW286" s="48"/>
      <c r="AX286" s="48"/>
      <c r="AY286" s="48"/>
      <c r="AZ286" s="48"/>
      <c r="BA286" s="47">
        <f t="shared" si="10"/>
        <v>0</v>
      </c>
      <c r="BB286" s="46" t="str">
        <f>IFERROR(#REF!*'[2]Paramètres commerciaux'!$C$5+#REF!*'[2]Paramètres commerciaux'!$C$4+(#REF!*'[2]Paramètres commerciaux'!$C$2)/'[2]Trame de calcul'!#REF!+G286*'[2]Paramètres commerciaux'!$C$2+H286*'[2]Paramètres commerciaux'!$C$2+(AI286*'[2]Paramètres commerciaux'!$C$2)/'[2]Trame de calcul'!#REF!+AJ286*'[2]Paramètres commerciaux'!$C$2+(AK286*'[2]Paramètres commerciaux'!$C$2)/'[2]Trame de calcul'!#REF!+AL286*'[2]Paramètres commerciaux'!$C$2+AM286*'[2]Paramètres commerciaux'!$C$2+AN286*'[2]Paramètres commerciaux'!$C$3+AO286*'[2]Paramètres commerciaux'!$C$3+AQ286*'[2]Paramètres commerciaux'!$C$2+IF(AR286='[2]Liste de choix'!$A$4,('[2]Tps prépa fixe'!$B$2*'[2]Paramètres commerciaux'!$C$2)/#REF!,IF('[2]Trame de calcul'!AX286='[2]Liste de choix'!$A$3,('[2]Tps prépa fixe'!$B$3*'[2]Paramètres commerciaux'!$C$2)/#REF!,0))+IF(AS286&lt;&gt;"",(('[2]Tps prépa fixe'!$B$4*'[2]Paramètres commerciaux'!$C$2)*AT286)/'[2]Trame de calcul'!#REF!,0)+((AS286*'[2]Paramètres commerciaux'!$C$2)+IF('[2]Trame de calcul'!BA286='[2]Liste de choix'!$C$4,'[2]Liste de choix'!$D$4*'[2]Paramètres commerciaux'!$C$2,0))*'[2]Trame de calcul'!AZ286,"")</f>
        <v/>
      </c>
      <c r="BC286" s="46" t="str">
        <f>IFERROR(#REF!+#REF!+(#REF!*'[2]Paramètres commerciaux'!$C$1)/'[2]Trame de calcul'!#REF!+#REF!*'[2]Paramètres commerciaux'!$C$1+G286*'[2]Paramètres commerciaux'!$C$1+(AH286*'[2]Paramètres commerciaux'!$C$1)/#REF!+AI286*'[2]Paramètres commerciaux'!$C$1+(AJ286*'[2]Paramètres commerciaux'!$C$1)/'[2]Trame de calcul'!#REF!+AK286*'[2]Paramètres commerciaux'!$C$1+AL286*'[2]Paramètres commerciaux'!$C$1+AM286+AN286+AP286*'[2]Paramètres commerciaux'!$C$1+IF(AQ286='[2]Liste de choix'!$A$4,('[2]Tps prépa fixe'!$B$2*'[2]Paramètres commerciaux'!$C$1)/#REF!,IF('[2]Trame de calcul'!AW286='[2]Liste de choix'!$A$3,('[2]Tps prépa fixe'!$B$3*'[2]Paramètres commerciaux'!$C$1)/#REF!,0))+IF(AR286&lt;&gt;"",(('[2]Tps prépa fixe'!$B$4*'[2]Paramètres commerciaux'!$C$1)*AS286)/'[2]Trame de calcul'!#REF!,0)+((AR286*'[2]Paramètres commerciaux'!$C$1)+IF('[2]Trame de calcul'!AZ286='[2]Liste de choix'!$C$4,'[2]Liste de choix'!$D$4*'[2]Paramètres commerciaux'!$C$1,0))*'[2]Trame de calcul'!AY286,"")</f>
        <v/>
      </c>
      <c r="BD286" s="46" t="str">
        <f>IFERROR(BC286+(AO286/#REF!),"")</f>
        <v/>
      </c>
    </row>
    <row r="287" spans="7:56" x14ac:dyDescent="0.3">
      <c r="G287" s="52"/>
      <c r="H287" s="48"/>
      <c r="I287" s="48"/>
      <c r="J287" s="48"/>
      <c r="K287" s="48"/>
      <c r="L287" s="48"/>
      <c r="M287" s="48"/>
      <c r="N287" s="48"/>
      <c r="O287" s="51" t="str">
        <f t="shared" si="6"/>
        <v/>
      </c>
      <c r="P287" s="50" t="str">
        <f t="shared" si="7"/>
        <v/>
      </c>
      <c r="Q287" s="48"/>
      <c r="R287" s="48"/>
      <c r="S287" s="48"/>
      <c r="T287" s="48"/>
      <c r="U287" s="48"/>
      <c r="V287" s="48"/>
      <c r="W287" s="48"/>
      <c r="X287" s="48"/>
      <c r="Y287" s="48"/>
      <c r="Z287" s="48"/>
      <c r="AA287" s="48"/>
      <c r="AB287" s="48"/>
      <c r="AC287" s="48"/>
      <c r="AD287" s="48"/>
      <c r="AE287" s="48"/>
      <c r="AF287" s="48"/>
      <c r="AG287" s="48"/>
      <c r="AH287" s="48"/>
      <c r="AI287" s="48"/>
      <c r="AJ287" s="48"/>
      <c r="AK287" s="48"/>
      <c r="AL287" s="48"/>
      <c r="AM287" s="48"/>
      <c r="AN287" s="48"/>
      <c r="AO287" s="48"/>
      <c r="AP287" s="48"/>
      <c r="AQ287" s="48"/>
      <c r="AR287" s="48"/>
      <c r="AS287" s="48"/>
      <c r="AT287" s="48"/>
      <c r="AU287" s="49">
        <f t="shared" si="8"/>
        <v>0</v>
      </c>
      <c r="AV287" s="49">
        <f t="shared" si="9"/>
        <v>0</v>
      </c>
      <c r="AW287" s="48"/>
      <c r="AX287" s="48"/>
      <c r="AY287" s="48"/>
      <c r="AZ287" s="48"/>
      <c r="BA287" s="47">
        <f t="shared" si="10"/>
        <v>0</v>
      </c>
      <c r="BB287" s="46" t="str">
        <f>IFERROR(#REF!*'[2]Paramètres commerciaux'!$C$5+#REF!*'[2]Paramètres commerciaux'!$C$4+(#REF!*'[2]Paramètres commerciaux'!$C$2)/'[2]Trame de calcul'!#REF!+G287*'[2]Paramètres commerciaux'!$C$2+H287*'[2]Paramètres commerciaux'!$C$2+(AI287*'[2]Paramètres commerciaux'!$C$2)/'[2]Trame de calcul'!#REF!+AJ287*'[2]Paramètres commerciaux'!$C$2+(AK287*'[2]Paramètres commerciaux'!$C$2)/'[2]Trame de calcul'!#REF!+AL287*'[2]Paramètres commerciaux'!$C$2+AM287*'[2]Paramètres commerciaux'!$C$2+AN287*'[2]Paramètres commerciaux'!$C$3+AO287*'[2]Paramètres commerciaux'!$C$3+AQ287*'[2]Paramètres commerciaux'!$C$2+IF(AR287='[2]Liste de choix'!$A$4,('[2]Tps prépa fixe'!$B$2*'[2]Paramètres commerciaux'!$C$2)/#REF!,IF('[2]Trame de calcul'!AX287='[2]Liste de choix'!$A$3,('[2]Tps prépa fixe'!$B$3*'[2]Paramètres commerciaux'!$C$2)/#REF!,0))+IF(AS287&lt;&gt;"",(('[2]Tps prépa fixe'!$B$4*'[2]Paramètres commerciaux'!$C$2)*AT287)/'[2]Trame de calcul'!#REF!,0)+((AS287*'[2]Paramètres commerciaux'!$C$2)+IF('[2]Trame de calcul'!BA287='[2]Liste de choix'!$C$4,'[2]Liste de choix'!$D$4*'[2]Paramètres commerciaux'!$C$2,0))*'[2]Trame de calcul'!AZ287,"")</f>
        <v/>
      </c>
      <c r="BC287" s="46" t="str">
        <f>IFERROR(#REF!+#REF!+(#REF!*'[2]Paramètres commerciaux'!$C$1)/'[2]Trame de calcul'!#REF!+#REF!*'[2]Paramètres commerciaux'!$C$1+G287*'[2]Paramètres commerciaux'!$C$1+(AH287*'[2]Paramètres commerciaux'!$C$1)/#REF!+AI287*'[2]Paramètres commerciaux'!$C$1+(AJ287*'[2]Paramètres commerciaux'!$C$1)/'[2]Trame de calcul'!#REF!+AK287*'[2]Paramètres commerciaux'!$C$1+AL287*'[2]Paramètres commerciaux'!$C$1+AM287+AN287+AP287*'[2]Paramètres commerciaux'!$C$1+IF(AQ287='[2]Liste de choix'!$A$4,('[2]Tps prépa fixe'!$B$2*'[2]Paramètres commerciaux'!$C$1)/#REF!,IF('[2]Trame de calcul'!AW287='[2]Liste de choix'!$A$3,('[2]Tps prépa fixe'!$B$3*'[2]Paramètres commerciaux'!$C$1)/#REF!,0))+IF(AR287&lt;&gt;"",(('[2]Tps prépa fixe'!$B$4*'[2]Paramètres commerciaux'!$C$1)*AS287)/'[2]Trame de calcul'!#REF!,0)+((AR287*'[2]Paramètres commerciaux'!$C$1)+IF('[2]Trame de calcul'!AZ287='[2]Liste de choix'!$C$4,'[2]Liste de choix'!$D$4*'[2]Paramètres commerciaux'!$C$1,0))*'[2]Trame de calcul'!AY287,"")</f>
        <v/>
      </c>
      <c r="BD287" s="46" t="str">
        <f>IFERROR(BC287+(AO287/#REF!),"")</f>
        <v/>
      </c>
    </row>
    <row r="288" spans="7:56" x14ac:dyDescent="0.3">
      <c r="G288" s="52"/>
      <c r="H288" s="48"/>
      <c r="I288" s="48"/>
      <c r="J288" s="48"/>
      <c r="K288" s="48"/>
      <c r="L288" s="48"/>
      <c r="M288" s="48"/>
      <c r="N288" s="48"/>
      <c r="O288" s="51" t="str">
        <f t="shared" si="6"/>
        <v/>
      </c>
      <c r="P288" s="50" t="str">
        <f t="shared" si="7"/>
        <v/>
      </c>
      <c r="Q288" s="48"/>
      <c r="R288" s="48"/>
      <c r="S288" s="48"/>
      <c r="T288" s="48"/>
      <c r="U288" s="48"/>
      <c r="V288" s="48"/>
      <c r="W288" s="48"/>
      <c r="X288" s="48"/>
      <c r="Y288" s="48"/>
      <c r="Z288" s="48"/>
      <c r="AA288" s="48"/>
      <c r="AB288" s="48"/>
      <c r="AC288" s="48"/>
      <c r="AD288" s="48"/>
      <c r="AE288" s="48"/>
      <c r="AF288" s="48"/>
      <c r="AG288" s="48"/>
      <c r="AH288" s="48"/>
      <c r="AI288" s="48"/>
      <c r="AJ288" s="48"/>
      <c r="AK288" s="48"/>
      <c r="AL288" s="48"/>
      <c r="AM288" s="48"/>
      <c r="AN288" s="48"/>
      <c r="AO288" s="48"/>
      <c r="AP288" s="48"/>
      <c r="AQ288" s="48"/>
      <c r="AR288" s="48"/>
      <c r="AS288" s="48"/>
      <c r="AT288" s="48"/>
      <c r="AU288" s="49">
        <f t="shared" si="8"/>
        <v>0</v>
      </c>
      <c r="AV288" s="49">
        <f t="shared" si="9"/>
        <v>0</v>
      </c>
      <c r="AW288" s="48"/>
      <c r="AX288" s="48"/>
      <c r="AY288" s="48"/>
      <c r="AZ288" s="48"/>
      <c r="BA288" s="47">
        <f t="shared" si="10"/>
        <v>0</v>
      </c>
      <c r="BB288" s="46" t="str">
        <f>IFERROR(#REF!*'[2]Paramètres commerciaux'!$C$5+#REF!*'[2]Paramètres commerciaux'!$C$4+(#REF!*'[2]Paramètres commerciaux'!$C$2)/'[2]Trame de calcul'!#REF!+G288*'[2]Paramètres commerciaux'!$C$2+H288*'[2]Paramètres commerciaux'!$C$2+(AI288*'[2]Paramètres commerciaux'!$C$2)/'[2]Trame de calcul'!#REF!+AJ288*'[2]Paramètres commerciaux'!$C$2+(AK288*'[2]Paramètres commerciaux'!$C$2)/'[2]Trame de calcul'!#REF!+AL288*'[2]Paramètres commerciaux'!$C$2+AM288*'[2]Paramètres commerciaux'!$C$2+AN288*'[2]Paramètres commerciaux'!$C$3+AO288*'[2]Paramètres commerciaux'!$C$3+AQ288*'[2]Paramètres commerciaux'!$C$2+IF(AR288='[2]Liste de choix'!$A$4,('[2]Tps prépa fixe'!$B$2*'[2]Paramètres commerciaux'!$C$2)/#REF!,IF('[2]Trame de calcul'!AX288='[2]Liste de choix'!$A$3,('[2]Tps prépa fixe'!$B$3*'[2]Paramètres commerciaux'!$C$2)/#REF!,0))+IF(AS288&lt;&gt;"",(('[2]Tps prépa fixe'!$B$4*'[2]Paramètres commerciaux'!$C$2)*AT288)/'[2]Trame de calcul'!#REF!,0)+((AS288*'[2]Paramètres commerciaux'!$C$2)+IF('[2]Trame de calcul'!BA288='[2]Liste de choix'!$C$4,'[2]Liste de choix'!$D$4*'[2]Paramètres commerciaux'!$C$2,0))*'[2]Trame de calcul'!AZ288,"")</f>
        <v/>
      </c>
      <c r="BC288" s="46" t="str">
        <f>IFERROR(#REF!+#REF!+(#REF!*'[2]Paramètres commerciaux'!$C$1)/'[2]Trame de calcul'!#REF!+#REF!*'[2]Paramètres commerciaux'!$C$1+G288*'[2]Paramètres commerciaux'!$C$1+(AH288*'[2]Paramètres commerciaux'!$C$1)/#REF!+AI288*'[2]Paramètres commerciaux'!$C$1+(AJ288*'[2]Paramètres commerciaux'!$C$1)/'[2]Trame de calcul'!#REF!+AK288*'[2]Paramètres commerciaux'!$C$1+AL288*'[2]Paramètres commerciaux'!$C$1+AM288+AN288+AP288*'[2]Paramètres commerciaux'!$C$1+IF(AQ288='[2]Liste de choix'!$A$4,('[2]Tps prépa fixe'!$B$2*'[2]Paramètres commerciaux'!$C$1)/#REF!,IF('[2]Trame de calcul'!AW288='[2]Liste de choix'!$A$3,('[2]Tps prépa fixe'!$B$3*'[2]Paramètres commerciaux'!$C$1)/#REF!,0))+IF(AR288&lt;&gt;"",(('[2]Tps prépa fixe'!$B$4*'[2]Paramètres commerciaux'!$C$1)*AS288)/'[2]Trame de calcul'!#REF!,0)+((AR288*'[2]Paramètres commerciaux'!$C$1)+IF('[2]Trame de calcul'!AZ288='[2]Liste de choix'!$C$4,'[2]Liste de choix'!$D$4*'[2]Paramètres commerciaux'!$C$1,0))*'[2]Trame de calcul'!AY288,"")</f>
        <v/>
      </c>
      <c r="BD288" s="46" t="str">
        <f>IFERROR(BC288+(AO288/#REF!),"")</f>
        <v/>
      </c>
    </row>
    <row r="289" spans="7:56" x14ac:dyDescent="0.3">
      <c r="G289" s="52"/>
      <c r="H289" s="48"/>
      <c r="I289" s="48"/>
      <c r="J289" s="48"/>
      <c r="K289" s="48"/>
      <c r="L289" s="48"/>
      <c r="M289" s="48"/>
      <c r="N289" s="48"/>
      <c r="O289" s="51" t="str">
        <f t="shared" si="6"/>
        <v/>
      </c>
      <c r="P289" s="50" t="str">
        <f t="shared" si="7"/>
        <v/>
      </c>
      <c r="Q289" s="48"/>
      <c r="R289" s="48"/>
      <c r="S289" s="48"/>
      <c r="T289" s="48"/>
      <c r="U289" s="48"/>
      <c r="V289" s="48"/>
      <c r="W289" s="48"/>
      <c r="X289" s="48"/>
      <c r="Y289" s="48"/>
      <c r="Z289" s="48"/>
      <c r="AA289" s="48"/>
      <c r="AB289" s="48"/>
      <c r="AC289" s="48"/>
      <c r="AD289" s="48"/>
      <c r="AE289" s="48"/>
      <c r="AF289" s="48"/>
      <c r="AG289" s="48"/>
      <c r="AH289" s="48"/>
      <c r="AI289" s="48"/>
      <c r="AJ289" s="48"/>
      <c r="AK289" s="48"/>
      <c r="AL289" s="48"/>
      <c r="AM289" s="48"/>
      <c r="AN289" s="48"/>
      <c r="AO289" s="48"/>
      <c r="AP289" s="48"/>
      <c r="AQ289" s="48"/>
      <c r="AR289" s="48"/>
      <c r="AS289" s="48"/>
      <c r="AT289" s="48"/>
      <c r="AU289" s="49">
        <f t="shared" si="8"/>
        <v>0</v>
      </c>
      <c r="AV289" s="49">
        <f t="shared" si="9"/>
        <v>0</v>
      </c>
      <c r="AW289" s="48"/>
      <c r="AX289" s="48"/>
      <c r="AY289" s="48"/>
      <c r="AZ289" s="48"/>
      <c r="BA289" s="47">
        <f t="shared" si="10"/>
        <v>0</v>
      </c>
      <c r="BB289" s="46" t="str">
        <f>IFERROR(#REF!*'[2]Paramètres commerciaux'!$C$5+#REF!*'[2]Paramètres commerciaux'!$C$4+(#REF!*'[2]Paramètres commerciaux'!$C$2)/'[2]Trame de calcul'!#REF!+G289*'[2]Paramètres commerciaux'!$C$2+H289*'[2]Paramètres commerciaux'!$C$2+(AI289*'[2]Paramètres commerciaux'!$C$2)/'[2]Trame de calcul'!#REF!+AJ289*'[2]Paramètres commerciaux'!$C$2+(AK289*'[2]Paramètres commerciaux'!$C$2)/'[2]Trame de calcul'!#REF!+AL289*'[2]Paramètres commerciaux'!$C$2+AM289*'[2]Paramètres commerciaux'!$C$2+AN289*'[2]Paramètres commerciaux'!$C$3+AO289*'[2]Paramètres commerciaux'!$C$3+AQ289*'[2]Paramètres commerciaux'!$C$2+IF(AR289='[2]Liste de choix'!$A$4,('[2]Tps prépa fixe'!$B$2*'[2]Paramètres commerciaux'!$C$2)/#REF!,IF('[2]Trame de calcul'!AX289='[2]Liste de choix'!$A$3,('[2]Tps prépa fixe'!$B$3*'[2]Paramètres commerciaux'!$C$2)/#REF!,0))+IF(AS289&lt;&gt;"",(('[2]Tps prépa fixe'!$B$4*'[2]Paramètres commerciaux'!$C$2)*AT289)/'[2]Trame de calcul'!#REF!,0)+((AS289*'[2]Paramètres commerciaux'!$C$2)+IF('[2]Trame de calcul'!BA289='[2]Liste de choix'!$C$4,'[2]Liste de choix'!$D$4*'[2]Paramètres commerciaux'!$C$2,0))*'[2]Trame de calcul'!AZ289,"")</f>
        <v/>
      </c>
      <c r="BC289" s="46" t="str">
        <f>IFERROR(#REF!+#REF!+(#REF!*'[2]Paramètres commerciaux'!$C$1)/'[2]Trame de calcul'!#REF!+#REF!*'[2]Paramètres commerciaux'!$C$1+G289*'[2]Paramètres commerciaux'!$C$1+(AH289*'[2]Paramètres commerciaux'!$C$1)/#REF!+AI289*'[2]Paramètres commerciaux'!$C$1+(AJ289*'[2]Paramètres commerciaux'!$C$1)/'[2]Trame de calcul'!#REF!+AK289*'[2]Paramètres commerciaux'!$C$1+AL289*'[2]Paramètres commerciaux'!$C$1+AM289+AN289+AP289*'[2]Paramètres commerciaux'!$C$1+IF(AQ289='[2]Liste de choix'!$A$4,('[2]Tps prépa fixe'!$B$2*'[2]Paramètres commerciaux'!$C$1)/#REF!,IF('[2]Trame de calcul'!AW289='[2]Liste de choix'!$A$3,('[2]Tps prépa fixe'!$B$3*'[2]Paramètres commerciaux'!$C$1)/#REF!,0))+IF(AR289&lt;&gt;"",(('[2]Tps prépa fixe'!$B$4*'[2]Paramètres commerciaux'!$C$1)*AS289)/'[2]Trame de calcul'!#REF!,0)+((AR289*'[2]Paramètres commerciaux'!$C$1)+IF('[2]Trame de calcul'!AZ289='[2]Liste de choix'!$C$4,'[2]Liste de choix'!$D$4*'[2]Paramètres commerciaux'!$C$1,0))*'[2]Trame de calcul'!AY289,"")</f>
        <v/>
      </c>
      <c r="BD289" s="46" t="str">
        <f>IFERROR(BC289+(AO289/#REF!),"")</f>
        <v/>
      </c>
    </row>
    <row r="290" spans="7:56" x14ac:dyDescent="0.3">
      <c r="G290" s="52"/>
      <c r="H290" s="48"/>
      <c r="I290" s="48"/>
      <c r="J290" s="48"/>
      <c r="K290" s="48"/>
      <c r="L290" s="48"/>
      <c r="M290" s="48"/>
      <c r="N290" s="48"/>
      <c r="O290" s="51" t="str">
        <f t="shared" si="6"/>
        <v/>
      </c>
      <c r="P290" s="50" t="str">
        <f t="shared" si="7"/>
        <v/>
      </c>
      <c r="Q290" s="48"/>
      <c r="R290" s="48"/>
      <c r="S290" s="48"/>
      <c r="T290" s="48"/>
      <c r="U290" s="48"/>
      <c r="V290" s="48"/>
      <c r="W290" s="48"/>
      <c r="X290" s="48"/>
      <c r="Y290" s="48"/>
      <c r="Z290" s="48"/>
      <c r="AA290" s="48"/>
      <c r="AB290" s="48"/>
      <c r="AC290" s="48"/>
      <c r="AD290" s="48"/>
      <c r="AE290" s="48"/>
      <c r="AF290" s="48"/>
      <c r="AG290" s="48"/>
      <c r="AH290" s="48"/>
      <c r="AI290" s="48"/>
      <c r="AJ290" s="48"/>
      <c r="AK290" s="48"/>
      <c r="AL290" s="48"/>
      <c r="AM290" s="48"/>
      <c r="AN290" s="48"/>
      <c r="AO290" s="48"/>
      <c r="AP290" s="48"/>
      <c r="AQ290" s="48"/>
      <c r="AR290" s="48"/>
      <c r="AS290" s="48"/>
      <c r="AT290" s="48"/>
      <c r="AU290" s="49">
        <f t="shared" si="8"/>
        <v>0</v>
      </c>
      <c r="AV290" s="49">
        <f t="shared" si="9"/>
        <v>0</v>
      </c>
      <c r="AW290" s="48"/>
      <c r="AX290" s="48"/>
      <c r="AY290" s="48"/>
      <c r="AZ290" s="48"/>
      <c r="BA290" s="47">
        <f t="shared" si="10"/>
        <v>0</v>
      </c>
      <c r="BB290" s="46" t="str">
        <f>IFERROR(#REF!*'[2]Paramètres commerciaux'!$C$5+#REF!*'[2]Paramètres commerciaux'!$C$4+(#REF!*'[2]Paramètres commerciaux'!$C$2)/'[2]Trame de calcul'!#REF!+G290*'[2]Paramètres commerciaux'!$C$2+H290*'[2]Paramètres commerciaux'!$C$2+(AI290*'[2]Paramètres commerciaux'!$C$2)/'[2]Trame de calcul'!#REF!+AJ290*'[2]Paramètres commerciaux'!$C$2+(AK290*'[2]Paramètres commerciaux'!$C$2)/'[2]Trame de calcul'!#REF!+AL290*'[2]Paramètres commerciaux'!$C$2+AM290*'[2]Paramètres commerciaux'!$C$2+AN290*'[2]Paramètres commerciaux'!$C$3+AO290*'[2]Paramètres commerciaux'!$C$3+AQ290*'[2]Paramètres commerciaux'!$C$2+IF(AR290='[2]Liste de choix'!$A$4,('[2]Tps prépa fixe'!$B$2*'[2]Paramètres commerciaux'!$C$2)/#REF!,IF('[2]Trame de calcul'!AX290='[2]Liste de choix'!$A$3,('[2]Tps prépa fixe'!$B$3*'[2]Paramètres commerciaux'!$C$2)/#REF!,0))+IF(AS290&lt;&gt;"",(('[2]Tps prépa fixe'!$B$4*'[2]Paramètres commerciaux'!$C$2)*AT290)/'[2]Trame de calcul'!#REF!,0)+((AS290*'[2]Paramètres commerciaux'!$C$2)+IF('[2]Trame de calcul'!BA290='[2]Liste de choix'!$C$4,'[2]Liste de choix'!$D$4*'[2]Paramètres commerciaux'!$C$2,0))*'[2]Trame de calcul'!AZ290,"")</f>
        <v/>
      </c>
      <c r="BC290" s="46" t="str">
        <f>IFERROR(#REF!+#REF!+(#REF!*'[2]Paramètres commerciaux'!$C$1)/'[2]Trame de calcul'!#REF!+#REF!*'[2]Paramètres commerciaux'!$C$1+G290*'[2]Paramètres commerciaux'!$C$1+(AH290*'[2]Paramètres commerciaux'!$C$1)/#REF!+AI290*'[2]Paramètres commerciaux'!$C$1+(AJ290*'[2]Paramètres commerciaux'!$C$1)/'[2]Trame de calcul'!#REF!+AK290*'[2]Paramètres commerciaux'!$C$1+AL290*'[2]Paramètres commerciaux'!$C$1+AM290+AN290+AP290*'[2]Paramètres commerciaux'!$C$1+IF(AQ290='[2]Liste de choix'!$A$4,('[2]Tps prépa fixe'!$B$2*'[2]Paramètres commerciaux'!$C$1)/#REF!,IF('[2]Trame de calcul'!AW290='[2]Liste de choix'!$A$3,('[2]Tps prépa fixe'!$B$3*'[2]Paramètres commerciaux'!$C$1)/#REF!,0))+IF(AR290&lt;&gt;"",(('[2]Tps prépa fixe'!$B$4*'[2]Paramètres commerciaux'!$C$1)*AS290)/'[2]Trame de calcul'!#REF!,0)+((AR290*'[2]Paramètres commerciaux'!$C$1)+IF('[2]Trame de calcul'!AZ290='[2]Liste de choix'!$C$4,'[2]Liste de choix'!$D$4*'[2]Paramètres commerciaux'!$C$1,0))*'[2]Trame de calcul'!AY290,"")</f>
        <v/>
      </c>
      <c r="BD290" s="46" t="str">
        <f>IFERROR(BC290+(AO290/#REF!),"")</f>
        <v/>
      </c>
    </row>
    <row r="291" spans="7:56" x14ac:dyDescent="0.3">
      <c r="G291" s="52"/>
      <c r="H291" s="48"/>
      <c r="I291" s="48"/>
      <c r="J291" s="48"/>
      <c r="K291" s="48"/>
      <c r="L291" s="48"/>
      <c r="M291" s="48"/>
      <c r="N291" s="48"/>
      <c r="O291" s="51" t="str">
        <f t="shared" si="6"/>
        <v/>
      </c>
      <c r="P291" s="50" t="str">
        <f t="shared" si="7"/>
        <v/>
      </c>
      <c r="Q291" s="48"/>
      <c r="R291" s="48"/>
      <c r="S291" s="48"/>
      <c r="T291" s="48"/>
      <c r="U291" s="48"/>
      <c r="V291" s="48"/>
      <c r="W291" s="48"/>
      <c r="X291" s="48"/>
      <c r="Y291" s="48"/>
      <c r="Z291" s="48"/>
      <c r="AA291" s="48"/>
      <c r="AB291" s="48"/>
      <c r="AC291" s="48"/>
      <c r="AD291" s="48"/>
      <c r="AE291" s="48"/>
      <c r="AF291" s="48"/>
      <c r="AG291" s="48"/>
      <c r="AH291" s="48"/>
      <c r="AI291" s="48"/>
      <c r="AJ291" s="48"/>
      <c r="AK291" s="48"/>
      <c r="AL291" s="48"/>
      <c r="AM291" s="48"/>
      <c r="AN291" s="48"/>
      <c r="AO291" s="48"/>
      <c r="AP291" s="48"/>
      <c r="AQ291" s="48"/>
      <c r="AR291" s="48"/>
      <c r="AS291" s="48"/>
      <c r="AT291" s="48"/>
      <c r="AU291" s="49">
        <f t="shared" si="8"/>
        <v>0</v>
      </c>
      <c r="AV291" s="49">
        <f t="shared" si="9"/>
        <v>0</v>
      </c>
      <c r="AW291" s="48"/>
      <c r="AX291" s="48"/>
      <c r="AY291" s="48"/>
      <c r="AZ291" s="48"/>
      <c r="BA291" s="47">
        <f t="shared" si="10"/>
        <v>0</v>
      </c>
      <c r="BB291" s="46" t="str">
        <f>IFERROR(#REF!*'[2]Paramètres commerciaux'!$C$5+#REF!*'[2]Paramètres commerciaux'!$C$4+(#REF!*'[2]Paramètres commerciaux'!$C$2)/'[2]Trame de calcul'!#REF!+G291*'[2]Paramètres commerciaux'!$C$2+H291*'[2]Paramètres commerciaux'!$C$2+(AI291*'[2]Paramètres commerciaux'!$C$2)/'[2]Trame de calcul'!#REF!+AJ291*'[2]Paramètres commerciaux'!$C$2+(AK291*'[2]Paramètres commerciaux'!$C$2)/'[2]Trame de calcul'!#REF!+AL291*'[2]Paramètres commerciaux'!$C$2+AM291*'[2]Paramètres commerciaux'!$C$2+AN291*'[2]Paramètres commerciaux'!$C$3+AO291*'[2]Paramètres commerciaux'!$C$3+AQ291*'[2]Paramètres commerciaux'!$C$2+IF(AR291='[2]Liste de choix'!$A$4,('[2]Tps prépa fixe'!$B$2*'[2]Paramètres commerciaux'!$C$2)/#REF!,IF('[2]Trame de calcul'!AX291='[2]Liste de choix'!$A$3,('[2]Tps prépa fixe'!$B$3*'[2]Paramètres commerciaux'!$C$2)/#REF!,0))+IF(AS291&lt;&gt;"",(('[2]Tps prépa fixe'!$B$4*'[2]Paramètres commerciaux'!$C$2)*AT291)/'[2]Trame de calcul'!#REF!,0)+((AS291*'[2]Paramètres commerciaux'!$C$2)+IF('[2]Trame de calcul'!BA291='[2]Liste de choix'!$C$4,'[2]Liste de choix'!$D$4*'[2]Paramètres commerciaux'!$C$2,0))*'[2]Trame de calcul'!AZ291,"")</f>
        <v/>
      </c>
      <c r="BC291" s="46" t="str">
        <f>IFERROR(#REF!+#REF!+(#REF!*'[2]Paramètres commerciaux'!$C$1)/'[2]Trame de calcul'!#REF!+#REF!*'[2]Paramètres commerciaux'!$C$1+G291*'[2]Paramètres commerciaux'!$C$1+(AH291*'[2]Paramètres commerciaux'!$C$1)/#REF!+AI291*'[2]Paramètres commerciaux'!$C$1+(AJ291*'[2]Paramètres commerciaux'!$C$1)/'[2]Trame de calcul'!#REF!+AK291*'[2]Paramètres commerciaux'!$C$1+AL291*'[2]Paramètres commerciaux'!$C$1+AM291+AN291+AP291*'[2]Paramètres commerciaux'!$C$1+IF(AQ291='[2]Liste de choix'!$A$4,('[2]Tps prépa fixe'!$B$2*'[2]Paramètres commerciaux'!$C$1)/#REF!,IF('[2]Trame de calcul'!AW291='[2]Liste de choix'!$A$3,('[2]Tps prépa fixe'!$B$3*'[2]Paramètres commerciaux'!$C$1)/#REF!,0))+IF(AR291&lt;&gt;"",(('[2]Tps prépa fixe'!$B$4*'[2]Paramètres commerciaux'!$C$1)*AS291)/'[2]Trame de calcul'!#REF!,0)+((AR291*'[2]Paramètres commerciaux'!$C$1)+IF('[2]Trame de calcul'!AZ291='[2]Liste de choix'!$C$4,'[2]Liste de choix'!$D$4*'[2]Paramètres commerciaux'!$C$1,0))*'[2]Trame de calcul'!AY291,"")</f>
        <v/>
      </c>
      <c r="BD291" s="46" t="str">
        <f>IFERROR(BC291+(AO291/#REF!),"")</f>
        <v/>
      </c>
    </row>
    <row r="292" spans="7:56" x14ac:dyDescent="0.3">
      <c r="G292" s="52"/>
      <c r="H292" s="48"/>
      <c r="I292" s="48"/>
      <c r="J292" s="48"/>
      <c r="K292" s="48"/>
      <c r="L292" s="48"/>
      <c r="M292" s="48"/>
      <c r="N292" s="48"/>
      <c r="O292" s="51" t="str">
        <f t="shared" si="6"/>
        <v/>
      </c>
      <c r="P292" s="50" t="str">
        <f t="shared" si="7"/>
        <v/>
      </c>
      <c r="Q292" s="48"/>
      <c r="R292" s="48"/>
      <c r="S292" s="48"/>
      <c r="T292" s="48"/>
      <c r="U292" s="48"/>
      <c r="V292" s="48"/>
      <c r="W292" s="48"/>
      <c r="X292" s="48"/>
      <c r="Y292" s="48"/>
      <c r="Z292" s="48"/>
      <c r="AA292" s="48"/>
      <c r="AB292" s="48"/>
      <c r="AC292" s="48"/>
      <c r="AD292" s="48"/>
      <c r="AE292" s="48"/>
      <c r="AF292" s="48"/>
      <c r="AG292" s="48"/>
      <c r="AH292" s="48"/>
      <c r="AI292" s="48"/>
      <c r="AJ292" s="48"/>
      <c r="AK292" s="48"/>
      <c r="AL292" s="48"/>
      <c r="AM292" s="48"/>
      <c r="AN292" s="48"/>
      <c r="AO292" s="48"/>
      <c r="AP292" s="48"/>
      <c r="AQ292" s="48"/>
      <c r="AR292" s="48"/>
      <c r="AS292" s="48"/>
      <c r="AT292" s="48"/>
      <c r="AU292" s="49">
        <f t="shared" si="8"/>
        <v>0</v>
      </c>
      <c r="AV292" s="49">
        <f t="shared" si="9"/>
        <v>0</v>
      </c>
      <c r="AW292" s="48"/>
      <c r="AX292" s="48"/>
      <c r="AY292" s="48"/>
      <c r="AZ292" s="48"/>
      <c r="BA292" s="47">
        <f t="shared" si="10"/>
        <v>0</v>
      </c>
      <c r="BB292" s="46" t="str">
        <f>IFERROR(#REF!*'[2]Paramètres commerciaux'!$C$5+#REF!*'[2]Paramètres commerciaux'!$C$4+(#REF!*'[2]Paramètres commerciaux'!$C$2)/'[2]Trame de calcul'!#REF!+G292*'[2]Paramètres commerciaux'!$C$2+H292*'[2]Paramètres commerciaux'!$C$2+(AI292*'[2]Paramètres commerciaux'!$C$2)/'[2]Trame de calcul'!#REF!+AJ292*'[2]Paramètres commerciaux'!$C$2+(AK292*'[2]Paramètres commerciaux'!$C$2)/'[2]Trame de calcul'!#REF!+AL292*'[2]Paramètres commerciaux'!$C$2+AM292*'[2]Paramètres commerciaux'!$C$2+AN292*'[2]Paramètres commerciaux'!$C$3+AO292*'[2]Paramètres commerciaux'!$C$3+AQ292*'[2]Paramètres commerciaux'!$C$2+IF(AR292='[2]Liste de choix'!$A$4,('[2]Tps prépa fixe'!$B$2*'[2]Paramètres commerciaux'!$C$2)/#REF!,IF('[2]Trame de calcul'!AX292='[2]Liste de choix'!$A$3,('[2]Tps prépa fixe'!$B$3*'[2]Paramètres commerciaux'!$C$2)/#REF!,0))+IF(AS292&lt;&gt;"",(('[2]Tps prépa fixe'!$B$4*'[2]Paramètres commerciaux'!$C$2)*AT292)/'[2]Trame de calcul'!#REF!,0)+((AS292*'[2]Paramètres commerciaux'!$C$2)+IF('[2]Trame de calcul'!BA292='[2]Liste de choix'!$C$4,'[2]Liste de choix'!$D$4*'[2]Paramètres commerciaux'!$C$2,0))*'[2]Trame de calcul'!AZ292,"")</f>
        <v/>
      </c>
      <c r="BC292" s="46" t="str">
        <f>IFERROR(#REF!+#REF!+(#REF!*'[2]Paramètres commerciaux'!$C$1)/'[2]Trame de calcul'!#REF!+#REF!*'[2]Paramètres commerciaux'!$C$1+G292*'[2]Paramètres commerciaux'!$C$1+(AH292*'[2]Paramètres commerciaux'!$C$1)/#REF!+AI292*'[2]Paramètres commerciaux'!$C$1+(AJ292*'[2]Paramètres commerciaux'!$C$1)/'[2]Trame de calcul'!#REF!+AK292*'[2]Paramètres commerciaux'!$C$1+AL292*'[2]Paramètres commerciaux'!$C$1+AM292+AN292+AP292*'[2]Paramètres commerciaux'!$C$1+IF(AQ292='[2]Liste de choix'!$A$4,('[2]Tps prépa fixe'!$B$2*'[2]Paramètres commerciaux'!$C$1)/#REF!,IF('[2]Trame de calcul'!AW292='[2]Liste de choix'!$A$3,('[2]Tps prépa fixe'!$B$3*'[2]Paramètres commerciaux'!$C$1)/#REF!,0))+IF(AR292&lt;&gt;"",(('[2]Tps prépa fixe'!$B$4*'[2]Paramètres commerciaux'!$C$1)*AS292)/'[2]Trame de calcul'!#REF!,0)+((AR292*'[2]Paramètres commerciaux'!$C$1)+IF('[2]Trame de calcul'!AZ292='[2]Liste de choix'!$C$4,'[2]Liste de choix'!$D$4*'[2]Paramètres commerciaux'!$C$1,0))*'[2]Trame de calcul'!AY292,"")</f>
        <v/>
      </c>
      <c r="BD292" s="46" t="str">
        <f>IFERROR(BC292+(AO292/#REF!),"")</f>
        <v/>
      </c>
    </row>
    <row r="293" spans="7:56" x14ac:dyDescent="0.3">
      <c r="G293" s="52"/>
      <c r="H293" s="48"/>
      <c r="I293" s="48"/>
      <c r="J293" s="48"/>
      <c r="K293" s="48"/>
      <c r="L293" s="48"/>
      <c r="M293" s="48"/>
      <c r="N293" s="48"/>
      <c r="O293" s="51" t="str">
        <f t="shared" si="6"/>
        <v/>
      </c>
      <c r="P293" s="50" t="str">
        <f t="shared" si="7"/>
        <v/>
      </c>
      <c r="Q293" s="48"/>
      <c r="R293" s="48"/>
      <c r="S293" s="48"/>
      <c r="T293" s="48"/>
      <c r="U293" s="48"/>
      <c r="V293" s="48"/>
      <c r="W293" s="48"/>
      <c r="X293" s="48"/>
      <c r="Y293" s="48"/>
      <c r="Z293" s="48"/>
      <c r="AA293" s="48"/>
      <c r="AB293" s="48"/>
      <c r="AC293" s="48"/>
      <c r="AD293" s="48"/>
      <c r="AE293" s="48"/>
      <c r="AF293" s="48"/>
      <c r="AG293" s="48"/>
      <c r="AH293" s="48"/>
      <c r="AI293" s="48"/>
      <c r="AJ293" s="48"/>
      <c r="AK293" s="48"/>
      <c r="AL293" s="48"/>
      <c r="AM293" s="48"/>
      <c r="AN293" s="48"/>
      <c r="AO293" s="48"/>
      <c r="AP293" s="48"/>
      <c r="AQ293" s="48"/>
      <c r="AR293" s="48"/>
      <c r="AS293" s="48"/>
      <c r="AT293" s="48"/>
      <c r="AU293" s="49">
        <f t="shared" si="8"/>
        <v>0</v>
      </c>
      <c r="AV293" s="49">
        <f t="shared" si="9"/>
        <v>0</v>
      </c>
      <c r="AW293" s="48"/>
      <c r="AX293" s="48"/>
      <c r="AY293" s="48"/>
      <c r="AZ293" s="48"/>
      <c r="BA293" s="47">
        <f t="shared" si="10"/>
        <v>0</v>
      </c>
      <c r="BB293" s="46" t="str">
        <f>IFERROR(#REF!*'[2]Paramètres commerciaux'!$C$5+#REF!*'[2]Paramètres commerciaux'!$C$4+(#REF!*'[2]Paramètres commerciaux'!$C$2)/'[2]Trame de calcul'!#REF!+G293*'[2]Paramètres commerciaux'!$C$2+H293*'[2]Paramètres commerciaux'!$C$2+(AI293*'[2]Paramètres commerciaux'!$C$2)/'[2]Trame de calcul'!#REF!+AJ293*'[2]Paramètres commerciaux'!$C$2+(AK293*'[2]Paramètres commerciaux'!$C$2)/'[2]Trame de calcul'!#REF!+AL293*'[2]Paramètres commerciaux'!$C$2+AM293*'[2]Paramètres commerciaux'!$C$2+AN293*'[2]Paramètres commerciaux'!$C$3+AO293*'[2]Paramètres commerciaux'!$C$3+AQ293*'[2]Paramètres commerciaux'!$C$2+IF(AR293='[2]Liste de choix'!$A$4,('[2]Tps prépa fixe'!$B$2*'[2]Paramètres commerciaux'!$C$2)/#REF!,IF('[2]Trame de calcul'!AX293='[2]Liste de choix'!$A$3,('[2]Tps prépa fixe'!$B$3*'[2]Paramètres commerciaux'!$C$2)/#REF!,0))+IF(AS293&lt;&gt;"",(('[2]Tps prépa fixe'!$B$4*'[2]Paramètres commerciaux'!$C$2)*AT293)/'[2]Trame de calcul'!#REF!,0)+((AS293*'[2]Paramètres commerciaux'!$C$2)+IF('[2]Trame de calcul'!BA293='[2]Liste de choix'!$C$4,'[2]Liste de choix'!$D$4*'[2]Paramètres commerciaux'!$C$2,0))*'[2]Trame de calcul'!AZ293,"")</f>
        <v/>
      </c>
      <c r="BC293" s="46" t="str">
        <f>IFERROR(#REF!+#REF!+(#REF!*'[2]Paramètres commerciaux'!$C$1)/'[2]Trame de calcul'!#REF!+#REF!*'[2]Paramètres commerciaux'!$C$1+G293*'[2]Paramètres commerciaux'!$C$1+(AH293*'[2]Paramètres commerciaux'!$C$1)/#REF!+AI293*'[2]Paramètres commerciaux'!$C$1+(AJ293*'[2]Paramètres commerciaux'!$C$1)/'[2]Trame de calcul'!#REF!+AK293*'[2]Paramètres commerciaux'!$C$1+AL293*'[2]Paramètres commerciaux'!$C$1+AM293+AN293+AP293*'[2]Paramètres commerciaux'!$C$1+IF(AQ293='[2]Liste de choix'!$A$4,('[2]Tps prépa fixe'!$B$2*'[2]Paramètres commerciaux'!$C$1)/#REF!,IF('[2]Trame de calcul'!AW293='[2]Liste de choix'!$A$3,('[2]Tps prépa fixe'!$B$3*'[2]Paramètres commerciaux'!$C$1)/#REF!,0))+IF(AR293&lt;&gt;"",(('[2]Tps prépa fixe'!$B$4*'[2]Paramètres commerciaux'!$C$1)*AS293)/'[2]Trame de calcul'!#REF!,0)+((AR293*'[2]Paramètres commerciaux'!$C$1)+IF('[2]Trame de calcul'!AZ293='[2]Liste de choix'!$C$4,'[2]Liste de choix'!$D$4*'[2]Paramètres commerciaux'!$C$1,0))*'[2]Trame de calcul'!AY293,"")</f>
        <v/>
      </c>
      <c r="BD293" s="46" t="str">
        <f>IFERROR(BC293+(AO293/#REF!),"")</f>
        <v/>
      </c>
    </row>
    <row r="294" spans="7:56" x14ac:dyDescent="0.3">
      <c r="G294" s="52"/>
      <c r="H294" s="48"/>
      <c r="I294" s="48"/>
      <c r="J294" s="48"/>
      <c r="K294" s="48"/>
      <c r="L294" s="48"/>
      <c r="M294" s="48"/>
      <c r="N294" s="48"/>
      <c r="O294" s="51" t="str">
        <f t="shared" si="6"/>
        <v/>
      </c>
      <c r="P294" s="50" t="str">
        <f t="shared" si="7"/>
        <v/>
      </c>
      <c r="Q294" s="48"/>
      <c r="R294" s="48"/>
      <c r="S294" s="48"/>
      <c r="T294" s="48"/>
      <c r="U294" s="48"/>
      <c r="V294" s="48"/>
      <c r="W294" s="48"/>
      <c r="X294" s="48"/>
      <c r="Y294" s="48"/>
      <c r="Z294" s="48"/>
      <c r="AA294" s="48"/>
      <c r="AB294" s="48"/>
      <c r="AC294" s="48"/>
      <c r="AD294" s="48"/>
      <c r="AE294" s="48"/>
      <c r="AF294" s="48"/>
      <c r="AG294" s="48"/>
      <c r="AH294" s="48"/>
      <c r="AI294" s="48"/>
      <c r="AJ294" s="48"/>
      <c r="AK294" s="48"/>
      <c r="AL294" s="48"/>
      <c r="AM294" s="48"/>
      <c r="AN294" s="48"/>
      <c r="AO294" s="48"/>
      <c r="AP294" s="48"/>
      <c r="AQ294" s="48"/>
      <c r="AR294" s="48"/>
      <c r="AS294" s="48"/>
      <c r="AT294" s="48"/>
      <c r="AU294" s="49">
        <f t="shared" si="8"/>
        <v>0</v>
      </c>
      <c r="AV294" s="49">
        <f t="shared" si="9"/>
        <v>0</v>
      </c>
      <c r="AW294" s="48"/>
      <c r="AX294" s="48"/>
      <c r="AY294" s="48"/>
      <c r="AZ294" s="48"/>
      <c r="BA294" s="47">
        <f t="shared" si="10"/>
        <v>0</v>
      </c>
      <c r="BB294" s="46" t="str">
        <f>IFERROR(#REF!*'[2]Paramètres commerciaux'!$C$5+#REF!*'[2]Paramètres commerciaux'!$C$4+(#REF!*'[2]Paramètres commerciaux'!$C$2)/'[2]Trame de calcul'!#REF!+G294*'[2]Paramètres commerciaux'!$C$2+H294*'[2]Paramètres commerciaux'!$C$2+(AI294*'[2]Paramètres commerciaux'!$C$2)/'[2]Trame de calcul'!#REF!+AJ294*'[2]Paramètres commerciaux'!$C$2+(AK294*'[2]Paramètres commerciaux'!$C$2)/'[2]Trame de calcul'!#REF!+AL294*'[2]Paramètres commerciaux'!$C$2+AM294*'[2]Paramètres commerciaux'!$C$2+AN294*'[2]Paramètres commerciaux'!$C$3+AO294*'[2]Paramètres commerciaux'!$C$3+AQ294*'[2]Paramètres commerciaux'!$C$2+IF(AR294='[2]Liste de choix'!$A$4,('[2]Tps prépa fixe'!$B$2*'[2]Paramètres commerciaux'!$C$2)/#REF!,IF('[2]Trame de calcul'!AX294='[2]Liste de choix'!$A$3,('[2]Tps prépa fixe'!$B$3*'[2]Paramètres commerciaux'!$C$2)/#REF!,0))+IF(AS294&lt;&gt;"",(('[2]Tps prépa fixe'!$B$4*'[2]Paramètres commerciaux'!$C$2)*AT294)/'[2]Trame de calcul'!#REF!,0)+((AS294*'[2]Paramètres commerciaux'!$C$2)+IF('[2]Trame de calcul'!BA294='[2]Liste de choix'!$C$4,'[2]Liste de choix'!$D$4*'[2]Paramètres commerciaux'!$C$2,0))*'[2]Trame de calcul'!AZ294,"")</f>
        <v/>
      </c>
      <c r="BC294" s="46" t="str">
        <f>IFERROR(#REF!+#REF!+(#REF!*'[2]Paramètres commerciaux'!$C$1)/'[2]Trame de calcul'!#REF!+#REF!*'[2]Paramètres commerciaux'!$C$1+G294*'[2]Paramètres commerciaux'!$C$1+(AH294*'[2]Paramètres commerciaux'!$C$1)/#REF!+AI294*'[2]Paramètres commerciaux'!$C$1+(AJ294*'[2]Paramètres commerciaux'!$C$1)/'[2]Trame de calcul'!#REF!+AK294*'[2]Paramètres commerciaux'!$C$1+AL294*'[2]Paramètres commerciaux'!$C$1+AM294+AN294+AP294*'[2]Paramètres commerciaux'!$C$1+IF(AQ294='[2]Liste de choix'!$A$4,('[2]Tps prépa fixe'!$B$2*'[2]Paramètres commerciaux'!$C$1)/#REF!,IF('[2]Trame de calcul'!AW294='[2]Liste de choix'!$A$3,('[2]Tps prépa fixe'!$B$3*'[2]Paramètres commerciaux'!$C$1)/#REF!,0))+IF(AR294&lt;&gt;"",(('[2]Tps prépa fixe'!$B$4*'[2]Paramètres commerciaux'!$C$1)*AS294)/'[2]Trame de calcul'!#REF!,0)+((AR294*'[2]Paramètres commerciaux'!$C$1)+IF('[2]Trame de calcul'!AZ294='[2]Liste de choix'!$C$4,'[2]Liste de choix'!$D$4*'[2]Paramètres commerciaux'!$C$1,0))*'[2]Trame de calcul'!AY294,"")</f>
        <v/>
      </c>
      <c r="BD294" s="46" t="str">
        <f>IFERROR(BC294+(AO294/#REF!),"")</f>
        <v/>
      </c>
    </row>
    <row r="295" spans="7:56" x14ac:dyDescent="0.3">
      <c r="G295" s="52"/>
      <c r="H295" s="48"/>
      <c r="I295" s="48"/>
      <c r="J295" s="48"/>
      <c r="K295" s="48"/>
      <c r="L295" s="48"/>
      <c r="M295" s="48"/>
      <c r="N295" s="48"/>
      <c r="O295" s="51" t="str">
        <f t="shared" si="6"/>
        <v/>
      </c>
      <c r="P295" s="50" t="str">
        <f t="shared" si="7"/>
        <v/>
      </c>
      <c r="Q295" s="48"/>
      <c r="R295" s="48"/>
      <c r="S295" s="48"/>
      <c r="T295" s="48"/>
      <c r="U295" s="48"/>
      <c r="V295" s="48"/>
      <c r="W295" s="48"/>
      <c r="X295" s="48"/>
      <c r="Y295" s="48"/>
      <c r="Z295" s="48"/>
      <c r="AA295" s="48"/>
      <c r="AB295" s="48"/>
      <c r="AC295" s="48"/>
      <c r="AD295" s="48"/>
      <c r="AE295" s="48"/>
      <c r="AF295" s="48"/>
      <c r="AG295" s="48"/>
      <c r="AH295" s="48"/>
      <c r="AI295" s="48"/>
      <c r="AJ295" s="48"/>
      <c r="AK295" s="48"/>
      <c r="AL295" s="48"/>
      <c r="AM295" s="48"/>
      <c r="AN295" s="48"/>
      <c r="AO295" s="48"/>
      <c r="AP295" s="48"/>
      <c r="AQ295" s="48"/>
      <c r="AR295" s="48"/>
      <c r="AS295" s="48"/>
      <c r="AT295" s="48"/>
      <c r="AU295" s="49">
        <f t="shared" si="8"/>
        <v>0</v>
      </c>
      <c r="AV295" s="49">
        <f t="shared" si="9"/>
        <v>0</v>
      </c>
      <c r="AW295" s="48"/>
      <c r="AX295" s="48"/>
      <c r="AY295" s="48"/>
      <c r="AZ295" s="48"/>
      <c r="BA295" s="47">
        <f t="shared" si="10"/>
        <v>0</v>
      </c>
      <c r="BB295" s="46" t="str">
        <f>IFERROR(#REF!*'[2]Paramètres commerciaux'!$C$5+#REF!*'[2]Paramètres commerciaux'!$C$4+(#REF!*'[2]Paramètres commerciaux'!$C$2)/'[2]Trame de calcul'!#REF!+G295*'[2]Paramètres commerciaux'!$C$2+H295*'[2]Paramètres commerciaux'!$C$2+(AI295*'[2]Paramètres commerciaux'!$C$2)/'[2]Trame de calcul'!#REF!+AJ295*'[2]Paramètres commerciaux'!$C$2+(AK295*'[2]Paramètres commerciaux'!$C$2)/'[2]Trame de calcul'!#REF!+AL295*'[2]Paramètres commerciaux'!$C$2+AM295*'[2]Paramètres commerciaux'!$C$2+AN295*'[2]Paramètres commerciaux'!$C$3+AO295*'[2]Paramètres commerciaux'!$C$3+AQ295*'[2]Paramètres commerciaux'!$C$2+IF(AR295='[2]Liste de choix'!$A$4,('[2]Tps prépa fixe'!$B$2*'[2]Paramètres commerciaux'!$C$2)/#REF!,IF('[2]Trame de calcul'!AX295='[2]Liste de choix'!$A$3,('[2]Tps prépa fixe'!$B$3*'[2]Paramètres commerciaux'!$C$2)/#REF!,0))+IF(AS295&lt;&gt;"",(('[2]Tps prépa fixe'!$B$4*'[2]Paramètres commerciaux'!$C$2)*AT295)/'[2]Trame de calcul'!#REF!,0)+((AS295*'[2]Paramètres commerciaux'!$C$2)+IF('[2]Trame de calcul'!BA295='[2]Liste de choix'!$C$4,'[2]Liste de choix'!$D$4*'[2]Paramètres commerciaux'!$C$2,0))*'[2]Trame de calcul'!AZ295,"")</f>
        <v/>
      </c>
      <c r="BC295" s="46" t="str">
        <f>IFERROR(#REF!+#REF!+(#REF!*'[2]Paramètres commerciaux'!$C$1)/'[2]Trame de calcul'!#REF!+#REF!*'[2]Paramètres commerciaux'!$C$1+G295*'[2]Paramètres commerciaux'!$C$1+(AH295*'[2]Paramètres commerciaux'!$C$1)/#REF!+AI295*'[2]Paramètres commerciaux'!$C$1+(AJ295*'[2]Paramètres commerciaux'!$C$1)/'[2]Trame de calcul'!#REF!+AK295*'[2]Paramètres commerciaux'!$C$1+AL295*'[2]Paramètres commerciaux'!$C$1+AM295+AN295+AP295*'[2]Paramètres commerciaux'!$C$1+IF(AQ295='[2]Liste de choix'!$A$4,('[2]Tps prépa fixe'!$B$2*'[2]Paramètres commerciaux'!$C$1)/#REF!,IF('[2]Trame de calcul'!AW295='[2]Liste de choix'!$A$3,('[2]Tps prépa fixe'!$B$3*'[2]Paramètres commerciaux'!$C$1)/#REF!,0))+IF(AR295&lt;&gt;"",(('[2]Tps prépa fixe'!$B$4*'[2]Paramètres commerciaux'!$C$1)*AS295)/'[2]Trame de calcul'!#REF!,0)+((AR295*'[2]Paramètres commerciaux'!$C$1)+IF('[2]Trame de calcul'!AZ295='[2]Liste de choix'!$C$4,'[2]Liste de choix'!$D$4*'[2]Paramètres commerciaux'!$C$1,0))*'[2]Trame de calcul'!AY295,"")</f>
        <v/>
      </c>
      <c r="BD295" s="46" t="str">
        <f>IFERROR(BC295+(AO295/#REF!),"")</f>
        <v/>
      </c>
    </row>
    <row r="296" spans="7:56" x14ac:dyDescent="0.3">
      <c r="G296" s="52"/>
      <c r="H296" s="48"/>
      <c r="I296" s="48"/>
      <c r="J296" s="48"/>
      <c r="K296" s="48"/>
      <c r="L296" s="48"/>
      <c r="M296" s="48"/>
      <c r="N296" s="48"/>
      <c r="O296" s="51" t="str">
        <f t="shared" si="6"/>
        <v/>
      </c>
      <c r="P296" s="50" t="str">
        <f t="shared" si="7"/>
        <v/>
      </c>
      <c r="Q296" s="48"/>
      <c r="R296" s="48"/>
      <c r="S296" s="48"/>
      <c r="T296" s="48"/>
      <c r="U296" s="48"/>
      <c r="V296" s="48"/>
      <c r="W296" s="48"/>
      <c r="X296" s="48"/>
      <c r="Y296" s="48"/>
      <c r="Z296" s="48"/>
      <c r="AA296" s="48"/>
      <c r="AB296" s="48"/>
      <c r="AC296" s="48"/>
      <c r="AD296" s="48"/>
      <c r="AE296" s="48"/>
      <c r="AF296" s="48"/>
      <c r="AG296" s="48"/>
      <c r="AH296" s="48"/>
      <c r="AI296" s="48"/>
      <c r="AJ296" s="48"/>
      <c r="AK296" s="48"/>
      <c r="AL296" s="48"/>
      <c r="AM296" s="48"/>
      <c r="AN296" s="48"/>
      <c r="AO296" s="48"/>
      <c r="AP296" s="48"/>
      <c r="AQ296" s="48"/>
      <c r="AR296" s="48"/>
      <c r="AS296" s="48"/>
      <c r="AT296" s="48"/>
      <c r="AU296" s="49">
        <f t="shared" si="8"/>
        <v>0</v>
      </c>
      <c r="AV296" s="49">
        <f t="shared" si="9"/>
        <v>0</v>
      </c>
      <c r="AW296" s="48"/>
      <c r="AX296" s="48"/>
      <c r="AY296" s="48"/>
      <c r="AZ296" s="48"/>
      <c r="BA296" s="47">
        <f t="shared" si="10"/>
        <v>0</v>
      </c>
      <c r="BB296" s="46" t="str">
        <f>IFERROR(#REF!*'[2]Paramètres commerciaux'!$C$5+#REF!*'[2]Paramètres commerciaux'!$C$4+(#REF!*'[2]Paramètres commerciaux'!$C$2)/'[2]Trame de calcul'!#REF!+G296*'[2]Paramètres commerciaux'!$C$2+H296*'[2]Paramètres commerciaux'!$C$2+(AI296*'[2]Paramètres commerciaux'!$C$2)/'[2]Trame de calcul'!#REF!+AJ296*'[2]Paramètres commerciaux'!$C$2+(AK296*'[2]Paramètres commerciaux'!$C$2)/'[2]Trame de calcul'!#REF!+AL296*'[2]Paramètres commerciaux'!$C$2+AM296*'[2]Paramètres commerciaux'!$C$2+AN296*'[2]Paramètres commerciaux'!$C$3+AO296*'[2]Paramètres commerciaux'!$C$3+AQ296*'[2]Paramètres commerciaux'!$C$2+IF(AR296='[2]Liste de choix'!$A$4,('[2]Tps prépa fixe'!$B$2*'[2]Paramètres commerciaux'!$C$2)/#REF!,IF('[2]Trame de calcul'!AX296='[2]Liste de choix'!$A$3,('[2]Tps prépa fixe'!$B$3*'[2]Paramètres commerciaux'!$C$2)/#REF!,0))+IF(AS296&lt;&gt;"",(('[2]Tps prépa fixe'!$B$4*'[2]Paramètres commerciaux'!$C$2)*AT296)/'[2]Trame de calcul'!#REF!,0)+((AS296*'[2]Paramètres commerciaux'!$C$2)+IF('[2]Trame de calcul'!BA296='[2]Liste de choix'!$C$4,'[2]Liste de choix'!$D$4*'[2]Paramètres commerciaux'!$C$2,0))*'[2]Trame de calcul'!AZ296,"")</f>
        <v/>
      </c>
      <c r="BC296" s="46" t="str">
        <f>IFERROR(#REF!+#REF!+(#REF!*'[2]Paramètres commerciaux'!$C$1)/'[2]Trame de calcul'!#REF!+#REF!*'[2]Paramètres commerciaux'!$C$1+G296*'[2]Paramètres commerciaux'!$C$1+(AH296*'[2]Paramètres commerciaux'!$C$1)/#REF!+AI296*'[2]Paramètres commerciaux'!$C$1+(AJ296*'[2]Paramètres commerciaux'!$C$1)/'[2]Trame de calcul'!#REF!+AK296*'[2]Paramètres commerciaux'!$C$1+AL296*'[2]Paramètres commerciaux'!$C$1+AM296+AN296+AP296*'[2]Paramètres commerciaux'!$C$1+IF(AQ296='[2]Liste de choix'!$A$4,('[2]Tps prépa fixe'!$B$2*'[2]Paramètres commerciaux'!$C$1)/#REF!,IF('[2]Trame de calcul'!AW296='[2]Liste de choix'!$A$3,('[2]Tps prépa fixe'!$B$3*'[2]Paramètres commerciaux'!$C$1)/#REF!,0))+IF(AR296&lt;&gt;"",(('[2]Tps prépa fixe'!$B$4*'[2]Paramètres commerciaux'!$C$1)*AS296)/'[2]Trame de calcul'!#REF!,0)+((AR296*'[2]Paramètres commerciaux'!$C$1)+IF('[2]Trame de calcul'!AZ296='[2]Liste de choix'!$C$4,'[2]Liste de choix'!$D$4*'[2]Paramètres commerciaux'!$C$1,0))*'[2]Trame de calcul'!AY296,"")</f>
        <v/>
      </c>
      <c r="BD296" s="46" t="str">
        <f>IFERROR(BC296+(AO296/#REF!),"")</f>
        <v/>
      </c>
    </row>
    <row r="297" spans="7:56" x14ac:dyDescent="0.3">
      <c r="G297" s="52"/>
      <c r="H297" s="48"/>
      <c r="I297" s="48"/>
      <c r="J297" s="48"/>
      <c r="K297" s="48"/>
      <c r="L297" s="48"/>
      <c r="M297" s="48"/>
      <c r="N297" s="48"/>
      <c r="O297" s="51" t="str">
        <f t="shared" si="6"/>
        <v/>
      </c>
      <c r="P297" s="50" t="str">
        <f t="shared" si="7"/>
        <v/>
      </c>
      <c r="Q297" s="48"/>
      <c r="R297" s="48"/>
      <c r="S297" s="48"/>
      <c r="T297" s="48"/>
      <c r="U297" s="48"/>
      <c r="V297" s="48"/>
      <c r="W297" s="48"/>
      <c r="X297" s="48"/>
      <c r="Y297" s="48"/>
      <c r="Z297" s="48"/>
      <c r="AA297" s="48"/>
      <c r="AB297" s="48"/>
      <c r="AC297" s="48"/>
      <c r="AD297" s="48"/>
      <c r="AE297" s="48"/>
      <c r="AF297" s="48"/>
      <c r="AG297" s="48"/>
      <c r="AH297" s="48"/>
      <c r="AI297" s="48"/>
      <c r="AJ297" s="48"/>
      <c r="AK297" s="48"/>
      <c r="AL297" s="48"/>
      <c r="AM297" s="48"/>
      <c r="AN297" s="48"/>
      <c r="AO297" s="48"/>
      <c r="AP297" s="48"/>
      <c r="AQ297" s="48"/>
      <c r="AR297" s="48"/>
      <c r="AS297" s="48"/>
      <c r="AT297" s="48"/>
      <c r="AU297" s="49">
        <f t="shared" si="8"/>
        <v>0</v>
      </c>
      <c r="AV297" s="49">
        <f t="shared" si="9"/>
        <v>0</v>
      </c>
      <c r="AW297" s="48"/>
      <c r="AX297" s="48"/>
      <c r="AY297" s="48"/>
      <c r="AZ297" s="48"/>
      <c r="BA297" s="47">
        <f t="shared" si="10"/>
        <v>0</v>
      </c>
      <c r="BB297" s="46" t="str">
        <f>IFERROR(#REF!*'[2]Paramètres commerciaux'!$C$5+#REF!*'[2]Paramètres commerciaux'!$C$4+(#REF!*'[2]Paramètres commerciaux'!$C$2)/'[2]Trame de calcul'!#REF!+G297*'[2]Paramètres commerciaux'!$C$2+H297*'[2]Paramètres commerciaux'!$C$2+(AI297*'[2]Paramètres commerciaux'!$C$2)/'[2]Trame de calcul'!#REF!+AJ297*'[2]Paramètres commerciaux'!$C$2+(AK297*'[2]Paramètres commerciaux'!$C$2)/'[2]Trame de calcul'!#REF!+AL297*'[2]Paramètres commerciaux'!$C$2+AM297*'[2]Paramètres commerciaux'!$C$2+AN297*'[2]Paramètres commerciaux'!$C$3+AO297*'[2]Paramètres commerciaux'!$C$3+AQ297*'[2]Paramètres commerciaux'!$C$2+IF(AR297='[2]Liste de choix'!$A$4,('[2]Tps prépa fixe'!$B$2*'[2]Paramètres commerciaux'!$C$2)/#REF!,IF('[2]Trame de calcul'!AX297='[2]Liste de choix'!$A$3,('[2]Tps prépa fixe'!$B$3*'[2]Paramètres commerciaux'!$C$2)/#REF!,0))+IF(AS297&lt;&gt;"",(('[2]Tps prépa fixe'!$B$4*'[2]Paramètres commerciaux'!$C$2)*AT297)/'[2]Trame de calcul'!#REF!,0)+((AS297*'[2]Paramètres commerciaux'!$C$2)+IF('[2]Trame de calcul'!BA297='[2]Liste de choix'!$C$4,'[2]Liste de choix'!$D$4*'[2]Paramètres commerciaux'!$C$2,0))*'[2]Trame de calcul'!AZ297,"")</f>
        <v/>
      </c>
      <c r="BC297" s="46" t="str">
        <f>IFERROR(#REF!+#REF!+(#REF!*'[2]Paramètres commerciaux'!$C$1)/'[2]Trame de calcul'!#REF!+#REF!*'[2]Paramètres commerciaux'!$C$1+G297*'[2]Paramètres commerciaux'!$C$1+(AH297*'[2]Paramètres commerciaux'!$C$1)/#REF!+AI297*'[2]Paramètres commerciaux'!$C$1+(AJ297*'[2]Paramètres commerciaux'!$C$1)/'[2]Trame de calcul'!#REF!+AK297*'[2]Paramètres commerciaux'!$C$1+AL297*'[2]Paramètres commerciaux'!$C$1+AM297+AN297+AP297*'[2]Paramètres commerciaux'!$C$1+IF(AQ297='[2]Liste de choix'!$A$4,('[2]Tps prépa fixe'!$B$2*'[2]Paramètres commerciaux'!$C$1)/#REF!,IF('[2]Trame de calcul'!AW297='[2]Liste de choix'!$A$3,('[2]Tps prépa fixe'!$B$3*'[2]Paramètres commerciaux'!$C$1)/#REF!,0))+IF(AR297&lt;&gt;"",(('[2]Tps prépa fixe'!$B$4*'[2]Paramètres commerciaux'!$C$1)*AS297)/'[2]Trame de calcul'!#REF!,0)+((AR297*'[2]Paramètres commerciaux'!$C$1)+IF('[2]Trame de calcul'!AZ297='[2]Liste de choix'!$C$4,'[2]Liste de choix'!$D$4*'[2]Paramètres commerciaux'!$C$1,0))*'[2]Trame de calcul'!AY297,"")</f>
        <v/>
      </c>
      <c r="BD297" s="46" t="str">
        <f>IFERROR(BC297+(AO297/#REF!),"")</f>
        <v/>
      </c>
    </row>
    <row r="298" spans="7:56" x14ac:dyDescent="0.3">
      <c r="G298" s="52"/>
      <c r="H298" s="48"/>
      <c r="I298" s="48"/>
      <c r="J298" s="48"/>
      <c r="K298" s="48"/>
      <c r="L298" s="48"/>
      <c r="M298" s="48"/>
      <c r="N298" s="48"/>
      <c r="O298" s="51" t="str">
        <f t="shared" si="6"/>
        <v/>
      </c>
      <c r="P298" s="50" t="str">
        <f t="shared" si="7"/>
        <v/>
      </c>
      <c r="Q298" s="48"/>
      <c r="R298" s="48"/>
      <c r="S298" s="48"/>
      <c r="T298" s="48"/>
      <c r="U298" s="48"/>
      <c r="V298" s="48"/>
      <c r="W298" s="48"/>
      <c r="X298" s="48"/>
      <c r="Y298" s="48"/>
      <c r="Z298" s="48"/>
      <c r="AA298" s="48"/>
      <c r="AB298" s="48"/>
      <c r="AC298" s="48"/>
      <c r="AD298" s="48"/>
      <c r="AE298" s="48"/>
      <c r="AF298" s="48"/>
      <c r="AG298" s="48"/>
      <c r="AH298" s="48"/>
      <c r="AI298" s="48"/>
      <c r="AJ298" s="48"/>
      <c r="AK298" s="48"/>
      <c r="AL298" s="48"/>
      <c r="AM298" s="48"/>
      <c r="AN298" s="48"/>
      <c r="AO298" s="48"/>
      <c r="AP298" s="48"/>
      <c r="AQ298" s="48"/>
      <c r="AR298" s="48"/>
      <c r="AS298" s="48"/>
      <c r="AT298" s="48"/>
      <c r="AU298" s="49">
        <f t="shared" si="8"/>
        <v>0</v>
      </c>
      <c r="AV298" s="49">
        <f t="shared" si="9"/>
        <v>0</v>
      </c>
      <c r="AW298" s="48"/>
      <c r="AX298" s="48"/>
      <c r="AY298" s="48"/>
      <c r="AZ298" s="48"/>
      <c r="BA298" s="47">
        <f t="shared" si="10"/>
        <v>0</v>
      </c>
      <c r="BB298" s="46" t="str">
        <f>IFERROR(#REF!*'[2]Paramètres commerciaux'!$C$5+#REF!*'[2]Paramètres commerciaux'!$C$4+(#REF!*'[2]Paramètres commerciaux'!$C$2)/'[2]Trame de calcul'!#REF!+G298*'[2]Paramètres commerciaux'!$C$2+H298*'[2]Paramètres commerciaux'!$C$2+(AI298*'[2]Paramètres commerciaux'!$C$2)/'[2]Trame de calcul'!#REF!+AJ298*'[2]Paramètres commerciaux'!$C$2+(AK298*'[2]Paramètres commerciaux'!$C$2)/'[2]Trame de calcul'!#REF!+AL298*'[2]Paramètres commerciaux'!$C$2+AM298*'[2]Paramètres commerciaux'!$C$2+AN298*'[2]Paramètres commerciaux'!$C$3+AO298*'[2]Paramètres commerciaux'!$C$3+AQ298*'[2]Paramètres commerciaux'!$C$2+IF(AR298='[2]Liste de choix'!$A$4,('[2]Tps prépa fixe'!$B$2*'[2]Paramètres commerciaux'!$C$2)/#REF!,IF('[2]Trame de calcul'!AX298='[2]Liste de choix'!$A$3,('[2]Tps prépa fixe'!$B$3*'[2]Paramètres commerciaux'!$C$2)/#REF!,0))+IF(AS298&lt;&gt;"",(('[2]Tps prépa fixe'!$B$4*'[2]Paramètres commerciaux'!$C$2)*AT298)/'[2]Trame de calcul'!#REF!,0)+((AS298*'[2]Paramètres commerciaux'!$C$2)+IF('[2]Trame de calcul'!BA298='[2]Liste de choix'!$C$4,'[2]Liste de choix'!$D$4*'[2]Paramètres commerciaux'!$C$2,0))*'[2]Trame de calcul'!AZ298,"")</f>
        <v/>
      </c>
      <c r="BC298" s="46" t="str">
        <f>IFERROR(#REF!+#REF!+(#REF!*'[2]Paramètres commerciaux'!$C$1)/'[2]Trame de calcul'!#REF!+#REF!*'[2]Paramètres commerciaux'!$C$1+G298*'[2]Paramètres commerciaux'!$C$1+(AH298*'[2]Paramètres commerciaux'!$C$1)/#REF!+AI298*'[2]Paramètres commerciaux'!$C$1+(AJ298*'[2]Paramètres commerciaux'!$C$1)/'[2]Trame de calcul'!#REF!+AK298*'[2]Paramètres commerciaux'!$C$1+AL298*'[2]Paramètres commerciaux'!$C$1+AM298+AN298+AP298*'[2]Paramètres commerciaux'!$C$1+IF(AQ298='[2]Liste de choix'!$A$4,('[2]Tps prépa fixe'!$B$2*'[2]Paramètres commerciaux'!$C$1)/#REF!,IF('[2]Trame de calcul'!AW298='[2]Liste de choix'!$A$3,('[2]Tps prépa fixe'!$B$3*'[2]Paramètres commerciaux'!$C$1)/#REF!,0))+IF(AR298&lt;&gt;"",(('[2]Tps prépa fixe'!$B$4*'[2]Paramètres commerciaux'!$C$1)*AS298)/'[2]Trame de calcul'!#REF!,0)+((AR298*'[2]Paramètres commerciaux'!$C$1)+IF('[2]Trame de calcul'!AZ298='[2]Liste de choix'!$C$4,'[2]Liste de choix'!$D$4*'[2]Paramètres commerciaux'!$C$1,0))*'[2]Trame de calcul'!AY298,"")</f>
        <v/>
      </c>
      <c r="BD298" s="46" t="str">
        <f>IFERROR(BC298+(AO298/#REF!),"")</f>
        <v/>
      </c>
    </row>
    <row r="299" spans="7:56" x14ac:dyDescent="0.3">
      <c r="G299" s="52"/>
      <c r="H299" s="48"/>
      <c r="I299" s="48"/>
      <c r="J299" s="48"/>
      <c r="K299" s="48"/>
      <c r="L299" s="48"/>
      <c r="M299" s="48"/>
      <c r="N299" s="48"/>
      <c r="O299" s="51" t="str">
        <f t="shared" si="6"/>
        <v/>
      </c>
      <c r="P299" s="50" t="str">
        <f t="shared" si="7"/>
        <v/>
      </c>
      <c r="Q299" s="48"/>
      <c r="R299" s="48"/>
      <c r="S299" s="48"/>
      <c r="T299" s="48"/>
      <c r="U299" s="48"/>
      <c r="V299" s="48"/>
      <c r="W299" s="48"/>
      <c r="X299" s="48"/>
      <c r="Y299" s="48"/>
      <c r="Z299" s="48"/>
      <c r="AA299" s="48"/>
      <c r="AB299" s="48"/>
      <c r="AC299" s="48"/>
      <c r="AD299" s="48"/>
      <c r="AE299" s="48"/>
      <c r="AF299" s="48"/>
      <c r="AG299" s="48"/>
      <c r="AH299" s="48"/>
      <c r="AI299" s="48"/>
      <c r="AJ299" s="48"/>
      <c r="AK299" s="48"/>
      <c r="AL299" s="48"/>
      <c r="AM299" s="48"/>
      <c r="AN299" s="48"/>
      <c r="AO299" s="48"/>
      <c r="AP299" s="48"/>
      <c r="AQ299" s="48"/>
      <c r="AR299" s="48"/>
      <c r="AS299" s="48"/>
      <c r="AT299" s="48"/>
      <c r="AU299" s="49">
        <f t="shared" si="8"/>
        <v>0</v>
      </c>
      <c r="AV299" s="49">
        <f t="shared" si="9"/>
        <v>0</v>
      </c>
      <c r="AW299" s="48"/>
      <c r="AX299" s="48"/>
      <c r="AY299" s="48"/>
      <c r="AZ299" s="48"/>
      <c r="BA299" s="47">
        <f t="shared" si="10"/>
        <v>0</v>
      </c>
      <c r="BB299" s="46" t="str">
        <f>IFERROR(#REF!*'[2]Paramètres commerciaux'!$C$5+#REF!*'[2]Paramètres commerciaux'!$C$4+(#REF!*'[2]Paramètres commerciaux'!$C$2)/'[2]Trame de calcul'!#REF!+G299*'[2]Paramètres commerciaux'!$C$2+H299*'[2]Paramètres commerciaux'!$C$2+(AI299*'[2]Paramètres commerciaux'!$C$2)/'[2]Trame de calcul'!#REF!+AJ299*'[2]Paramètres commerciaux'!$C$2+(AK299*'[2]Paramètres commerciaux'!$C$2)/'[2]Trame de calcul'!#REF!+AL299*'[2]Paramètres commerciaux'!$C$2+AM299*'[2]Paramètres commerciaux'!$C$2+AN299*'[2]Paramètres commerciaux'!$C$3+AO299*'[2]Paramètres commerciaux'!$C$3+AQ299*'[2]Paramètres commerciaux'!$C$2+IF(AR299='[2]Liste de choix'!$A$4,('[2]Tps prépa fixe'!$B$2*'[2]Paramètres commerciaux'!$C$2)/#REF!,IF('[2]Trame de calcul'!AX299='[2]Liste de choix'!$A$3,('[2]Tps prépa fixe'!$B$3*'[2]Paramètres commerciaux'!$C$2)/#REF!,0))+IF(AS299&lt;&gt;"",(('[2]Tps prépa fixe'!$B$4*'[2]Paramètres commerciaux'!$C$2)*AT299)/'[2]Trame de calcul'!#REF!,0)+((AS299*'[2]Paramètres commerciaux'!$C$2)+IF('[2]Trame de calcul'!BA299='[2]Liste de choix'!$C$4,'[2]Liste de choix'!$D$4*'[2]Paramètres commerciaux'!$C$2,0))*'[2]Trame de calcul'!AZ299,"")</f>
        <v/>
      </c>
      <c r="BC299" s="46" t="str">
        <f>IFERROR(#REF!+#REF!+(#REF!*'[2]Paramètres commerciaux'!$C$1)/'[2]Trame de calcul'!#REF!+#REF!*'[2]Paramètres commerciaux'!$C$1+G299*'[2]Paramètres commerciaux'!$C$1+(AH299*'[2]Paramètres commerciaux'!$C$1)/#REF!+AI299*'[2]Paramètres commerciaux'!$C$1+(AJ299*'[2]Paramètres commerciaux'!$C$1)/'[2]Trame de calcul'!#REF!+AK299*'[2]Paramètres commerciaux'!$C$1+AL299*'[2]Paramètres commerciaux'!$C$1+AM299+AN299+AP299*'[2]Paramètres commerciaux'!$C$1+IF(AQ299='[2]Liste de choix'!$A$4,('[2]Tps prépa fixe'!$B$2*'[2]Paramètres commerciaux'!$C$1)/#REF!,IF('[2]Trame de calcul'!AW299='[2]Liste de choix'!$A$3,('[2]Tps prépa fixe'!$B$3*'[2]Paramètres commerciaux'!$C$1)/#REF!,0))+IF(AR299&lt;&gt;"",(('[2]Tps prépa fixe'!$B$4*'[2]Paramètres commerciaux'!$C$1)*AS299)/'[2]Trame de calcul'!#REF!,0)+((AR299*'[2]Paramètres commerciaux'!$C$1)+IF('[2]Trame de calcul'!AZ299='[2]Liste de choix'!$C$4,'[2]Liste de choix'!$D$4*'[2]Paramètres commerciaux'!$C$1,0))*'[2]Trame de calcul'!AY299,"")</f>
        <v/>
      </c>
      <c r="BD299" s="46" t="str">
        <f>IFERROR(BC299+(AO299/#REF!),"")</f>
        <v/>
      </c>
    </row>
    <row r="300" spans="7:56" x14ac:dyDescent="0.3">
      <c r="G300" s="52"/>
      <c r="H300" s="48"/>
      <c r="I300" s="48"/>
      <c r="J300" s="48"/>
      <c r="K300" s="48"/>
      <c r="L300" s="48"/>
      <c r="M300" s="48"/>
      <c r="N300" s="48"/>
      <c r="O300" s="51" t="str">
        <f t="shared" si="6"/>
        <v/>
      </c>
      <c r="P300" s="50" t="str">
        <f t="shared" si="7"/>
        <v/>
      </c>
      <c r="Q300" s="48"/>
      <c r="R300" s="48"/>
      <c r="S300" s="48"/>
      <c r="T300" s="48"/>
      <c r="U300" s="48"/>
      <c r="V300" s="48"/>
      <c r="W300" s="48"/>
      <c r="X300" s="48"/>
      <c r="Y300" s="48"/>
      <c r="Z300" s="48"/>
      <c r="AA300" s="48"/>
      <c r="AB300" s="48"/>
      <c r="AC300" s="48"/>
      <c r="AD300" s="48"/>
      <c r="AE300" s="48"/>
      <c r="AF300" s="48"/>
      <c r="AG300" s="48"/>
      <c r="AH300" s="48"/>
      <c r="AI300" s="48"/>
      <c r="AJ300" s="48"/>
      <c r="AK300" s="48"/>
      <c r="AL300" s="48"/>
      <c r="AM300" s="48"/>
      <c r="AN300" s="48"/>
      <c r="AO300" s="48"/>
      <c r="AP300" s="48"/>
      <c r="AQ300" s="48"/>
      <c r="AR300" s="48"/>
      <c r="AS300" s="48"/>
      <c r="AT300" s="48"/>
      <c r="AU300" s="49">
        <f t="shared" si="8"/>
        <v>0</v>
      </c>
      <c r="AV300" s="49">
        <f t="shared" si="9"/>
        <v>0</v>
      </c>
      <c r="AW300" s="48"/>
      <c r="AX300" s="48"/>
      <c r="AY300" s="48"/>
      <c r="AZ300" s="48"/>
      <c r="BA300" s="47">
        <f t="shared" si="10"/>
        <v>0</v>
      </c>
      <c r="BB300" s="46" t="str">
        <f>IFERROR(#REF!*'[2]Paramètres commerciaux'!$C$5+#REF!*'[2]Paramètres commerciaux'!$C$4+(#REF!*'[2]Paramètres commerciaux'!$C$2)/'[2]Trame de calcul'!#REF!+G300*'[2]Paramètres commerciaux'!$C$2+H300*'[2]Paramètres commerciaux'!$C$2+(AI300*'[2]Paramètres commerciaux'!$C$2)/'[2]Trame de calcul'!#REF!+AJ300*'[2]Paramètres commerciaux'!$C$2+(AK300*'[2]Paramètres commerciaux'!$C$2)/'[2]Trame de calcul'!#REF!+AL300*'[2]Paramètres commerciaux'!$C$2+AM300*'[2]Paramètres commerciaux'!$C$2+AN300*'[2]Paramètres commerciaux'!$C$3+AO300*'[2]Paramètres commerciaux'!$C$3+AQ300*'[2]Paramètres commerciaux'!$C$2+IF(AR300='[2]Liste de choix'!$A$4,('[2]Tps prépa fixe'!$B$2*'[2]Paramètres commerciaux'!$C$2)/#REF!,IF('[2]Trame de calcul'!AX300='[2]Liste de choix'!$A$3,('[2]Tps prépa fixe'!$B$3*'[2]Paramètres commerciaux'!$C$2)/#REF!,0))+IF(AS300&lt;&gt;"",(('[2]Tps prépa fixe'!$B$4*'[2]Paramètres commerciaux'!$C$2)*AT300)/'[2]Trame de calcul'!#REF!,0)+((AS300*'[2]Paramètres commerciaux'!$C$2)+IF('[2]Trame de calcul'!BA300='[2]Liste de choix'!$C$4,'[2]Liste de choix'!$D$4*'[2]Paramètres commerciaux'!$C$2,0))*'[2]Trame de calcul'!AZ300,"")</f>
        <v/>
      </c>
      <c r="BC300" s="46" t="str">
        <f>IFERROR(#REF!+#REF!+(#REF!*'[2]Paramètres commerciaux'!$C$1)/'[2]Trame de calcul'!#REF!+#REF!*'[2]Paramètres commerciaux'!$C$1+G300*'[2]Paramètres commerciaux'!$C$1+(AH300*'[2]Paramètres commerciaux'!$C$1)/#REF!+AI300*'[2]Paramètres commerciaux'!$C$1+(AJ300*'[2]Paramètres commerciaux'!$C$1)/'[2]Trame de calcul'!#REF!+AK300*'[2]Paramètres commerciaux'!$C$1+AL300*'[2]Paramètres commerciaux'!$C$1+AM300+AN300+AP300*'[2]Paramètres commerciaux'!$C$1+IF(AQ300='[2]Liste de choix'!$A$4,('[2]Tps prépa fixe'!$B$2*'[2]Paramètres commerciaux'!$C$1)/#REF!,IF('[2]Trame de calcul'!AW300='[2]Liste de choix'!$A$3,('[2]Tps prépa fixe'!$B$3*'[2]Paramètres commerciaux'!$C$1)/#REF!,0))+IF(AR300&lt;&gt;"",(('[2]Tps prépa fixe'!$B$4*'[2]Paramètres commerciaux'!$C$1)*AS300)/'[2]Trame de calcul'!#REF!,0)+((AR300*'[2]Paramètres commerciaux'!$C$1)+IF('[2]Trame de calcul'!AZ300='[2]Liste de choix'!$C$4,'[2]Liste de choix'!$D$4*'[2]Paramètres commerciaux'!$C$1,0))*'[2]Trame de calcul'!AY300,"")</f>
        <v/>
      </c>
      <c r="BD300" s="46" t="str">
        <f>IFERROR(BC300+(AO300/#REF!),"")</f>
        <v/>
      </c>
    </row>
    <row r="301" spans="7:56" x14ac:dyDescent="0.3">
      <c r="G301" s="52"/>
      <c r="H301" s="48"/>
      <c r="I301" s="48"/>
      <c r="J301" s="48"/>
      <c r="K301" s="48"/>
      <c r="L301" s="48"/>
      <c r="M301" s="48"/>
      <c r="N301" s="48"/>
      <c r="O301" s="51" t="str">
        <f t="shared" si="6"/>
        <v/>
      </c>
      <c r="P301" s="50" t="str">
        <f t="shared" si="7"/>
        <v/>
      </c>
      <c r="Q301" s="48"/>
      <c r="R301" s="48"/>
      <c r="S301" s="48"/>
      <c r="T301" s="48"/>
      <c r="U301" s="48"/>
      <c r="V301" s="48"/>
      <c r="W301" s="48"/>
      <c r="X301" s="48"/>
      <c r="Y301" s="48"/>
      <c r="Z301" s="48"/>
      <c r="AA301" s="48"/>
      <c r="AB301" s="48"/>
      <c r="AC301" s="48"/>
      <c r="AD301" s="48"/>
      <c r="AE301" s="48"/>
      <c r="AF301" s="48"/>
      <c r="AG301" s="48"/>
      <c r="AH301" s="48"/>
      <c r="AI301" s="48"/>
      <c r="AJ301" s="48"/>
      <c r="AK301" s="48"/>
      <c r="AL301" s="48"/>
      <c r="AM301" s="48"/>
      <c r="AN301" s="48"/>
      <c r="AO301" s="48"/>
      <c r="AP301" s="48"/>
      <c r="AQ301" s="48"/>
      <c r="AR301" s="48"/>
      <c r="AS301" s="48"/>
      <c r="AT301" s="48"/>
      <c r="AU301" s="49">
        <f t="shared" si="8"/>
        <v>0</v>
      </c>
      <c r="AV301" s="49">
        <f t="shared" si="9"/>
        <v>0</v>
      </c>
      <c r="AW301" s="48"/>
      <c r="AX301" s="48"/>
      <c r="AY301" s="48"/>
      <c r="AZ301" s="48"/>
      <c r="BA301" s="47">
        <f t="shared" si="10"/>
        <v>0</v>
      </c>
      <c r="BB301" s="46" t="str">
        <f>IFERROR(#REF!*'[2]Paramètres commerciaux'!$C$5+#REF!*'[2]Paramètres commerciaux'!$C$4+(#REF!*'[2]Paramètres commerciaux'!$C$2)/'[2]Trame de calcul'!#REF!+G301*'[2]Paramètres commerciaux'!$C$2+H301*'[2]Paramètres commerciaux'!$C$2+(AI301*'[2]Paramètres commerciaux'!$C$2)/'[2]Trame de calcul'!#REF!+AJ301*'[2]Paramètres commerciaux'!$C$2+(AK301*'[2]Paramètres commerciaux'!$C$2)/'[2]Trame de calcul'!#REF!+AL301*'[2]Paramètres commerciaux'!$C$2+AM301*'[2]Paramètres commerciaux'!$C$2+AN301*'[2]Paramètres commerciaux'!$C$3+AO301*'[2]Paramètres commerciaux'!$C$3+AQ301*'[2]Paramètres commerciaux'!$C$2+IF(AR301='[2]Liste de choix'!$A$4,('[2]Tps prépa fixe'!$B$2*'[2]Paramètres commerciaux'!$C$2)/#REF!,IF('[2]Trame de calcul'!AX301='[2]Liste de choix'!$A$3,('[2]Tps prépa fixe'!$B$3*'[2]Paramètres commerciaux'!$C$2)/#REF!,0))+IF(AS301&lt;&gt;"",(('[2]Tps prépa fixe'!$B$4*'[2]Paramètres commerciaux'!$C$2)*AT301)/'[2]Trame de calcul'!#REF!,0)+((AS301*'[2]Paramètres commerciaux'!$C$2)+IF('[2]Trame de calcul'!BA301='[2]Liste de choix'!$C$4,'[2]Liste de choix'!$D$4*'[2]Paramètres commerciaux'!$C$2,0))*'[2]Trame de calcul'!AZ301,"")</f>
        <v/>
      </c>
      <c r="BC301" s="46" t="str">
        <f>IFERROR(#REF!+#REF!+(#REF!*'[2]Paramètres commerciaux'!$C$1)/'[2]Trame de calcul'!#REF!+#REF!*'[2]Paramètres commerciaux'!$C$1+G301*'[2]Paramètres commerciaux'!$C$1+(AH301*'[2]Paramètres commerciaux'!$C$1)/#REF!+AI301*'[2]Paramètres commerciaux'!$C$1+(AJ301*'[2]Paramètres commerciaux'!$C$1)/'[2]Trame de calcul'!#REF!+AK301*'[2]Paramètres commerciaux'!$C$1+AL301*'[2]Paramètres commerciaux'!$C$1+AM301+AN301+AP301*'[2]Paramètres commerciaux'!$C$1+IF(AQ301='[2]Liste de choix'!$A$4,('[2]Tps prépa fixe'!$B$2*'[2]Paramètres commerciaux'!$C$1)/#REF!,IF('[2]Trame de calcul'!AW301='[2]Liste de choix'!$A$3,('[2]Tps prépa fixe'!$B$3*'[2]Paramètres commerciaux'!$C$1)/#REF!,0))+IF(AR301&lt;&gt;"",(('[2]Tps prépa fixe'!$B$4*'[2]Paramètres commerciaux'!$C$1)*AS301)/'[2]Trame de calcul'!#REF!,0)+((AR301*'[2]Paramètres commerciaux'!$C$1)+IF('[2]Trame de calcul'!AZ301='[2]Liste de choix'!$C$4,'[2]Liste de choix'!$D$4*'[2]Paramètres commerciaux'!$C$1,0))*'[2]Trame de calcul'!AY301,"")</f>
        <v/>
      </c>
      <c r="BD301" s="46" t="str">
        <f>IFERROR(BC301+(AO301/#REF!),"")</f>
        <v/>
      </c>
    </row>
    <row r="302" spans="7:56" x14ac:dyDescent="0.3">
      <c r="G302" s="52"/>
      <c r="H302" s="48"/>
      <c r="I302" s="48"/>
      <c r="J302" s="48"/>
      <c r="K302" s="48"/>
      <c r="L302" s="48"/>
      <c r="M302" s="48"/>
      <c r="N302" s="48"/>
      <c r="O302" s="51" t="str">
        <f t="shared" si="6"/>
        <v/>
      </c>
      <c r="P302" s="50" t="str">
        <f t="shared" si="7"/>
        <v/>
      </c>
      <c r="Q302" s="48"/>
      <c r="R302" s="48"/>
      <c r="S302" s="48"/>
      <c r="T302" s="48"/>
      <c r="U302" s="48"/>
      <c r="V302" s="48"/>
      <c r="W302" s="48"/>
      <c r="X302" s="48"/>
      <c r="Y302" s="48"/>
      <c r="Z302" s="48"/>
      <c r="AA302" s="48"/>
      <c r="AB302" s="48"/>
      <c r="AC302" s="48"/>
      <c r="AD302" s="48"/>
      <c r="AE302" s="48"/>
      <c r="AF302" s="48"/>
      <c r="AG302" s="48"/>
      <c r="AH302" s="48"/>
      <c r="AI302" s="48"/>
      <c r="AJ302" s="48"/>
      <c r="AK302" s="48"/>
      <c r="AL302" s="48"/>
      <c r="AM302" s="48"/>
      <c r="AN302" s="48"/>
      <c r="AO302" s="48"/>
      <c r="AP302" s="48"/>
      <c r="AQ302" s="48"/>
      <c r="AR302" s="48"/>
      <c r="AS302" s="48"/>
      <c r="AT302" s="48"/>
      <c r="AU302" s="49">
        <f t="shared" si="8"/>
        <v>0</v>
      </c>
      <c r="AV302" s="49">
        <f t="shared" si="9"/>
        <v>0</v>
      </c>
      <c r="AW302" s="48"/>
      <c r="AX302" s="48"/>
      <c r="AY302" s="48"/>
      <c r="AZ302" s="48"/>
      <c r="BA302" s="47">
        <f t="shared" si="10"/>
        <v>0</v>
      </c>
      <c r="BB302" s="46" t="str">
        <f>IFERROR(#REF!*'[2]Paramètres commerciaux'!$C$5+#REF!*'[2]Paramètres commerciaux'!$C$4+(#REF!*'[2]Paramètres commerciaux'!$C$2)/'[2]Trame de calcul'!#REF!+G302*'[2]Paramètres commerciaux'!$C$2+H302*'[2]Paramètres commerciaux'!$C$2+(AI302*'[2]Paramètres commerciaux'!$C$2)/'[2]Trame de calcul'!#REF!+AJ302*'[2]Paramètres commerciaux'!$C$2+(AK302*'[2]Paramètres commerciaux'!$C$2)/'[2]Trame de calcul'!#REF!+AL302*'[2]Paramètres commerciaux'!$C$2+AM302*'[2]Paramètres commerciaux'!$C$2+AN302*'[2]Paramètres commerciaux'!$C$3+AO302*'[2]Paramètres commerciaux'!$C$3+AQ302*'[2]Paramètres commerciaux'!$C$2+IF(AR302='[2]Liste de choix'!$A$4,('[2]Tps prépa fixe'!$B$2*'[2]Paramètres commerciaux'!$C$2)/#REF!,IF('[2]Trame de calcul'!AX302='[2]Liste de choix'!$A$3,('[2]Tps prépa fixe'!$B$3*'[2]Paramètres commerciaux'!$C$2)/#REF!,0))+IF(AS302&lt;&gt;"",(('[2]Tps prépa fixe'!$B$4*'[2]Paramètres commerciaux'!$C$2)*AT302)/'[2]Trame de calcul'!#REF!,0)+((AS302*'[2]Paramètres commerciaux'!$C$2)+IF('[2]Trame de calcul'!BA302='[2]Liste de choix'!$C$4,'[2]Liste de choix'!$D$4*'[2]Paramètres commerciaux'!$C$2,0))*'[2]Trame de calcul'!AZ302,"")</f>
        <v/>
      </c>
      <c r="BC302" s="46" t="str">
        <f>IFERROR(#REF!+#REF!+(#REF!*'[2]Paramètres commerciaux'!$C$1)/'[2]Trame de calcul'!#REF!+#REF!*'[2]Paramètres commerciaux'!$C$1+G302*'[2]Paramètres commerciaux'!$C$1+(AH302*'[2]Paramètres commerciaux'!$C$1)/#REF!+AI302*'[2]Paramètres commerciaux'!$C$1+(AJ302*'[2]Paramètres commerciaux'!$C$1)/'[2]Trame de calcul'!#REF!+AK302*'[2]Paramètres commerciaux'!$C$1+AL302*'[2]Paramètres commerciaux'!$C$1+AM302+AN302+AP302*'[2]Paramètres commerciaux'!$C$1+IF(AQ302='[2]Liste de choix'!$A$4,('[2]Tps prépa fixe'!$B$2*'[2]Paramètres commerciaux'!$C$1)/#REF!,IF('[2]Trame de calcul'!AW302='[2]Liste de choix'!$A$3,('[2]Tps prépa fixe'!$B$3*'[2]Paramètres commerciaux'!$C$1)/#REF!,0))+IF(AR302&lt;&gt;"",(('[2]Tps prépa fixe'!$B$4*'[2]Paramètres commerciaux'!$C$1)*AS302)/'[2]Trame de calcul'!#REF!,0)+((AR302*'[2]Paramètres commerciaux'!$C$1)+IF('[2]Trame de calcul'!AZ302='[2]Liste de choix'!$C$4,'[2]Liste de choix'!$D$4*'[2]Paramètres commerciaux'!$C$1,0))*'[2]Trame de calcul'!AY302,"")</f>
        <v/>
      </c>
      <c r="BD302" s="46" t="str">
        <f>IFERROR(BC302+(AO302/#REF!),"")</f>
        <v/>
      </c>
    </row>
    <row r="303" spans="7:56" x14ac:dyDescent="0.3">
      <c r="G303" s="52"/>
      <c r="H303" s="48"/>
      <c r="I303" s="48"/>
      <c r="J303" s="48"/>
      <c r="K303" s="48"/>
      <c r="L303" s="48"/>
      <c r="M303" s="48"/>
      <c r="N303" s="48"/>
      <c r="O303" s="51" t="str">
        <f t="shared" ref="O303:O366" si="11">IF(N303="","",N303*M303)</f>
        <v/>
      </c>
      <c r="P303" s="50" t="str">
        <f t="shared" ref="P303:P366" si="12">IFERROR(O303/N303,"")</f>
        <v/>
      </c>
      <c r="Q303" s="48"/>
      <c r="R303" s="48"/>
      <c r="S303" s="48"/>
      <c r="T303" s="48"/>
      <c r="U303" s="48"/>
      <c r="V303" s="48"/>
      <c r="W303" s="48"/>
      <c r="X303" s="48"/>
      <c r="Y303" s="48"/>
      <c r="Z303" s="48"/>
      <c r="AA303" s="48"/>
      <c r="AB303" s="48"/>
      <c r="AC303" s="48"/>
      <c r="AD303" s="48"/>
      <c r="AE303" s="48"/>
      <c r="AF303" s="48"/>
      <c r="AG303" s="48"/>
      <c r="AH303" s="48"/>
      <c r="AI303" s="48"/>
      <c r="AJ303" s="48"/>
      <c r="AK303" s="48"/>
      <c r="AL303" s="48"/>
      <c r="AM303" s="48"/>
      <c r="AN303" s="48"/>
      <c r="AO303" s="48"/>
      <c r="AP303" s="48"/>
      <c r="AQ303" s="48"/>
      <c r="AR303" s="48"/>
      <c r="AS303" s="48"/>
      <c r="AT303" s="48"/>
      <c r="AU303" s="49">
        <f t="shared" ref="AU303:AU366" si="13">(U303+X303+Y303+AB303+AD303+AF303+AH303+AJ303+AL303+AN303+AP303+AR303)</f>
        <v>0</v>
      </c>
      <c r="AV303" s="49">
        <f t="shared" ref="AV303:AV366" si="14">(V303+W303+Z303+AA303+AC303+AE303+AG303+AI303+AK303+AM303+AO303+AQ303+AS303+AT303)</f>
        <v>0</v>
      </c>
      <c r="AW303" s="48"/>
      <c r="AX303" s="48"/>
      <c r="AY303" s="48"/>
      <c r="AZ303" s="48"/>
      <c r="BA303" s="47">
        <f t="shared" ref="BA303:BA366" si="15">SUM(AX303:AZ303)</f>
        <v>0</v>
      </c>
      <c r="BB303" s="46" t="str">
        <f>IFERROR(#REF!*'[2]Paramètres commerciaux'!$C$5+#REF!*'[2]Paramètres commerciaux'!$C$4+(#REF!*'[2]Paramètres commerciaux'!$C$2)/'[2]Trame de calcul'!#REF!+G303*'[2]Paramètres commerciaux'!$C$2+H303*'[2]Paramètres commerciaux'!$C$2+(AI303*'[2]Paramètres commerciaux'!$C$2)/'[2]Trame de calcul'!#REF!+AJ303*'[2]Paramètres commerciaux'!$C$2+(AK303*'[2]Paramètres commerciaux'!$C$2)/'[2]Trame de calcul'!#REF!+AL303*'[2]Paramètres commerciaux'!$C$2+AM303*'[2]Paramètres commerciaux'!$C$2+AN303*'[2]Paramètres commerciaux'!$C$3+AO303*'[2]Paramètres commerciaux'!$C$3+AQ303*'[2]Paramètres commerciaux'!$C$2+IF(AR303='[2]Liste de choix'!$A$4,('[2]Tps prépa fixe'!$B$2*'[2]Paramètres commerciaux'!$C$2)/#REF!,IF('[2]Trame de calcul'!AX303='[2]Liste de choix'!$A$3,('[2]Tps prépa fixe'!$B$3*'[2]Paramètres commerciaux'!$C$2)/#REF!,0))+IF(AS303&lt;&gt;"",(('[2]Tps prépa fixe'!$B$4*'[2]Paramètres commerciaux'!$C$2)*AT303)/'[2]Trame de calcul'!#REF!,0)+((AS303*'[2]Paramètres commerciaux'!$C$2)+IF('[2]Trame de calcul'!BA303='[2]Liste de choix'!$C$4,'[2]Liste de choix'!$D$4*'[2]Paramètres commerciaux'!$C$2,0))*'[2]Trame de calcul'!AZ303,"")</f>
        <v/>
      </c>
      <c r="BC303" s="46" t="str">
        <f>IFERROR(#REF!+#REF!+(#REF!*'[2]Paramètres commerciaux'!$C$1)/'[2]Trame de calcul'!#REF!+#REF!*'[2]Paramètres commerciaux'!$C$1+G303*'[2]Paramètres commerciaux'!$C$1+(AH303*'[2]Paramètres commerciaux'!$C$1)/#REF!+AI303*'[2]Paramètres commerciaux'!$C$1+(AJ303*'[2]Paramètres commerciaux'!$C$1)/'[2]Trame de calcul'!#REF!+AK303*'[2]Paramètres commerciaux'!$C$1+AL303*'[2]Paramètres commerciaux'!$C$1+AM303+AN303+AP303*'[2]Paramètres commerciaux'!$C$1+IF(AQ303='[2]Liste de choix'!$A$4,('[2]Tps prépa fixe'!$B$2*'[2]Paramètres commerciaux'!$C$1)/#REF!,IF('[2]Trame de calcul'!AW303='[2]Liste de choix'!$A$3,('[2]Tps prépa fixe'!$B$3*'[2]Paramètres commerciaux'!$C$1)/#REF!,0))+IF(AR303&lt;&gt;"",(('[2]Tps prépa fixe'!$B$4*'[2]Paramètres commerciaux'!$C$1)*AS303)/'[2]Trame de calcul'!#REF!,0)+((AR303*'[2]Paramètres commerciaux'!$C$1)+IF('[2]Trame de calcul'!AZ303='[2]Liste de choix'!$C$4,'[2]Liste de choix'!$D$4*'[2]Paramètres commerciaux'!$C$1,0))*'[2]Trame de calcul'!AY303,"")</f>
        <v/>
      </c>
      <c r="BD303" s="46" t="str">
        <f>IFERROR(BC303+(AO303/#REF!),"")</f>
        <v/>
      </c>
    </row>
    <row r="304" spans="7:56" x14ac:dyDescent="0.3">
      <c r="G304" s="52"/>
      <c r="H304" s="48"/>
      <c r="I304" s="48"/>
      <c r="J304" s="48"/>
      <c r="K304" s="48"/>
      <c r="L304" s="48"/>
      <c r="M304" s="48"/>
      <c r="N304" s="48"/>
      <c r="O304" s="51" t="str">
        <f t="shared" si="11"/>
        <v/>
      </c>
      <c r="P304" s="50" t="str">
        <f t="shared" si="12"/>
        <v/>
      </c>
      <c r="Q304" s="48"/>
      <c r="R304" s="48"/>
      <c r="S304" s="48"/>
      <c r="T304" s="48"/>
      <c r="U304" s="48"/>
      <c r="V304" s="48"/>
      <c r="W304" s="48"/>
      <c r="X304" s="48"/>
      <c r="Y304" s="48"/>
      <c r="Z304" s="48"/>
      <c r="AA304" s="48"/>
      <c r="AB304" s="48"/>
      <c r="AC304" s="48"/>
      <c r="AD304" s="48"/>
      <c r="AE304" s="48"/>
      <c r="AF304" s="48"/>
      <c r="AG304" s="48"/>
      <c r="AH304" s="48"/>
      <c r="AI304" s="48"/>
      <c r="AJ304" s="48"/>
      <c r="AK304" s="48"/>
      <c r="AL304" s="48"/>
      <c r="AM304" s="48"/>
      <c r="AN304" s="48"/>
      <c r="AO304" s="48"/>
      <c r="AP304" s="48"/>
      <c r="AQ304" s="48"/>
      <c r="AR304" s="48"/>
      <c r="AS304" s="48"/>
      <c r="AT304" s="48"/>
      <c r="AU304" s="49">
        <f t="shared" si="13"/>
        <v>0</v>
      </c>
      <c r="AV304" s="49">
        <f t="shared" si="14"/>
        <v>0</v>
      </c>
      <c r="AW304" s="48"/>
      <c r="AX304" s="48"/>
      <c r="AY304" s="48"/>
      <c r="AZ304" s="48"/>
      <c r="BA304" s="47">
        <f t="shared" si="15"/>
        <v>0</v>
      </c>
      <c r="BB304" s="46" t="str">
        <f>IFERROR(#REF!*'[2]Paramètres commerciaux'!$C$5+#REF!*'[2]Paramètres commerciaux'!$C$4+(#REF!*'[2]Paramètres commerciaux'!$C$2)/'[2]Trame de calcul'!#REF!+G304*'[2]Paramètres commerciaux'!$C$2+H304*'[2]Paramètres commerciaux'!$C$2+(AI304*'[2]Paramètres commerciaux'!$C$2)/'[2]Trame de calcul'!#REF!+AJ304*'[2]Paramètres commerciaux'!$C$2+(AK304*'[2]Paramètres commerciaux'!$C$2)/'[2]Trame de calcul'!#REF!+AL304*'[2]Paramètres commerciaux'!$C$2+AM304*'[2]Paramètres commerciaux'!$C$2+AN304*'[2]Paramètres commerciaux'!$C$3+AO304*'[2]Paramètres commerciaux'!$C$3+AQ304*'[2]Paramètres commerciaux'!$C$2+IF(AR304='[2]Liste de choix'!$A$4,('[2]Tps prépa fixe'!$B$2*'[2]Paramètres commerciaux'!$C$2)/#REF!,IF('[2]Trame de calcul'!AX304='[2]Liste de choix'!$A$3,('[2]Tps prépa fixe'!$B$3*'[2]Paramètres commerciaux'!$C$2)/#REF!,0))+IF(AS304&lt;&gt;"",(('[2]Tps prépa fixe'!$B$4*'[2]Paramètres commerciaux'!$C$2)*AT304)/'[2]Trame de calcul'!#REF!,0)+((AS304*'[2]Paramètres commerciaux'!$C$2)+IF('[2]Trame de calcul'!BA304='[2]Liste de choix'!$C$4,'[2]Liste de choix'!$D$4*'[2]Paramètres commerciaux'!$C$2,0))*'[2]Trame de calcul'!AZ304,"")</f>
        <v/>
      </c>
      <c r="BC304" s="46" t="str">
        <f>IFERROR(#REF!+#REF!+(#REF!*'[2]Paramètres commerciaux'!$C$1)/'[2]Trame de calcul'!#REF!+#REF!*'[2]Paramètres commerciaux'!$C$1+G304*'[2]Paramètres commerciaux'!$C$1+(AH304*'[2]Paramètres commerciaux'!$C$1)/#REF!+AI304*'[2]Paramètres commerciaux'!$C$1+(AJ304*'[2]Paramètres commerciaux'!$C$1)/'[2]Trame de calcul'!#REF!+AK304*'[2]Paramètres commerciaux'!$C$1+AL304*'[2]Paramètres commerciaux'!$C$1+AM304+AN304+AP304*'[2]Paramètres commerciaux'!$C$1+IF(AQ304='[2]Liste de choix'!$A$4,('[2]Tps prépa fixe'!$B$2*'[2]Paramètres commerciaux'!$C$1)/#REF!,IF('[2]Trame de calcul'!AW304='[2]Liste de choix'!$A$3,('[2]Tps prépa fixe'!$B$3*'[2]Paramètres commerciaux'!$C$1)/#REF!,0))+IF(AR304&lt;&gt;"",(('[2]Tps prépa fixe'!$B$4*'[2]Paramètres commerciaux'!$C$1)*AS304)/'[2]Trame de calcul'!#REF!,0)+((AR304*'[2]Paramètres commerciaux'!$C$1)+IF('[2]Trame de calcul'!AZ304='[2]Liste de choix'!$C$4,'[2]Liste de choix'!$D$4*'[2]Paramètres commerciaux'!$C$1,0))*'[2]Trame de calcul'!AY304,"")</f>
        <v/>
      </c>
      <c r="BD304" s="46" t="str">
        <f>IFERROR(BC304+(AO304/#REF!),"")</f>
        <v/>
      </c>
    </row>
    <row r="305" spans="7:56" x14ac:dyDescent="0.3">
      <c r="G305" s="52"/>
      <c r="H305" s="48"/>
      <c r="I305" s="48"/>
      <c r="J305" s="48"/>
      <c r="K305" s="48"/>
      <c r="L305" s="48"/>
      <c r="M305" s="48"/>
      <c r="N305" s="48"/>
      <c r="O305" s="51" t="str">
        <f t="shared" si="11"/>
        <v/>
      </c>
      <c r="P305" s="50" t="str">
        <f t="shared" si="12"/>
        <v/>
      </c>
      <c r="Q305" s="48"/>
      <c r="R305" s="48"/>
      <c r="S305" s="48"/>
      <c r="T305" s="48"/>
      <c r="U305" s="48"/>
      <c r="V305" s="48"/>
      <c r="W305" s="48"/>
      <c r="X305" s="48"/>
      <c r="Y305" s="48"/>
      <c r="Z305" s="48"/>
      <c r="AA305" s="48"/>
      <c r="AB305" s="48"/>
      <c r="AC305" s="48"/>
      <c r="AD305" s="48"/>
      <c r="AE305" s="48"/>
      <c r="AF305" s="48"/>
      <c r="AG305" s="48"/>
      <c r="AH305" s="48"/>
      <c r="AI305" s="48"/>
      <c r="AJ305" s="48"/>
      <c r="AK305" s="48"/>
      <c r="AL305" s="48"/>
      <c r="AM305" s="48"/>
      <c r="AN305" s="48"/>
      <c r="AO305" s="48"/>
      <c r="AP305" s="48"/>
      <c r="AQ305" s="48"/>
      <c r="AR305" s="48"/>
      <c r="AS305" s="48"/>
      <c r="AT305" s="48"/>
      <c r="AU305" s="49">
        <f t="shared" si="13"/>
        <v>0</v>
      </c>
      <c r="AV305" s="49">
        <f t="shared" si="14"/>
        <v>0</v>
      </c>
      <c r="AW305" s="48"/>
      <c r="AX305" s="48"/>
      <c r="AY305" s="48"/>
      <c r="AZ305" s="48"/>
      <c r="BA305" s="47">
        <f t="shared" si="15"/>
        <v>0</v>
      </c>
      <c r="BB305" s="46" t="str">
        <f>IFERROR(#REF!*'[2]Paramètres commerciaux'!$C$5+#REF!*'[2]Paramètres commerciaux'!$C$4+(#REF!*'[2]Paramètres commerciaux'!$C$2)/'[2]Trame de calcul'!#REF!+G305*'[2]Paramètres commerciaux'!$C$2+H305*'[2]Paramètres commerciaux'!$C$2+(AI305*'[2]Paramètres commerciaux'!$C$2)/'[2]Trame de calcul'!#REF!+AJ305*'[2]Paramètres commerciaux'!$C$2+(AK305*'[2]Paramètres commerciaux'!$C$2)/'[2]Trame de calcul'!#REF!+AL305*'[2]Paramètres commerciaux'!$C$2+AM305*'[2]Paramètres commerciaux'!$C$2+AN305*'[2]Paramètres commerciaux'!$C$3+AO305*'[2]Paramètres commerciaux'!$C$3+AQ305*'[2]Paramètres commerciaux'!$C$2+IF(AR305='[2]Liste de choix'!$A$4,('[2]Tps prépa fixe'!$B$2*'[2]Paramètres commerciaux'!$C$2)/#REF!,IF('[2]Trame de calcul'!AX305='[2]Liste de choix'!$A$3,('[2]Tps prépa fixe'!$B$3*'[2]Paramètres commerciaux'!$C$2)/#REF!,0))+IF(AS305&lt;&gt;"",(('[2]Tps prépa fixe'!$B$4*'[2]Paramètres commerciaux'!$C$2)*AT305)/'[2]Trame de calcul'!#REF!,0)+((AS305*'[2]Paramètres commerciaux'!$C$2)+IF('[2]Trame de calcul'!BA305='[2]Liste de choix'!$C$4,'[2]Liste de choix'!$D$4*'[2]Paramètres commerciaux'!$C$2,0))*'[2]Trame de calcul'!AZ305,"")</f>
        <v/>
      </c>
      <c r="BC305" s="46" t="str">
        <f>IFERROR(#REF!+#REF!+(#REF!*'[2]Paramètres commerciaux'!$C$1)/'[2]Trame de calcul'!#REF!+#REF!*'[2]Paramètres commerciaux'!$C$1+G305*'[2]Paramètres commerciaux'!$C$1+(AH305*'[2]Paramètres commerciaux'!$C$1)/#REF!+AI305*'[2]Paramètres commerciaux'!$C$1+(AJ305*'[2]Paramètres commerciaux'!$C$1)/'[2]Trame de calcul'!#REF!+AK305*'[2]Paramètres commerciaux'!$C$1+AL305*'[2]Paramètres commerciaux'!$C$1+AM305+AN305+AP305*'[2]Paramètres commerciaux'!$C$1+IF(AQ305='[2]Liste de choix'!$A$4,('[2]Tps prépa fixe'!$B$2*'[2]Paramètres commerciaux'!$C$1)/#REF!,IF('[2]Trame de calcul'!AW305='[2]Liste de choix'!$A$3,('[2]Tps prépa fixe'!$B$3*'[2]Paramètres commerciaux'!$C$1)/#REF!,0))+IF(AR305&lt;&gt;"",(('[2]Tps prépa fixe'!$B$4*'[2]Paramètres commerciaux'!$C$1)*AS305)/'[2]Trame de calcul'!#REF!,0)+((AR305*'[2]Paramètres commerciaux'!$C$1)+IF('[2]Trame de calcul'!AZ305='[2]Liste de choix'!$C$4,'[2]Liste de choix'!$D$4*'[2]Paramètres commerciaux'!$C$1,0))*'[2]Trame de calcul'!AY305,"")</f>
        <v/>
      </c>
      <c r="BD305" s="46" t="str">
        <f>IFERROR(BC305+(AO305/#REF!),"")</f>
        <v/>
      </c>
    </row>
    <row r="306" spans="7:56" x14ac:dyDescent="0.3">
      <c r="G306" s="52"/>
      <c r="H306" s="48"/>
      <c r="I306" s="48"/>
      <c r="J306" s="48"/>
      <c r="K306" s="48"/>
      <c r="L306" s="48"/>
      <c r="M306" s="48"/>
      <c r="N306" s="48"/>
      <c r="O306" s="51" t="str">
        <f t="shared" si="11"/>
        <v/>
      </c>
      <c r="P306" s="50" t="str">
        <f t="shared" si="12"/>
        <v/>
      </c>
      <c r="Q306" s="48"/>
      <c r="R306" s="48"/>
      <c r="S306" s="48"/>
      <c r="T306" s="48"/>
      <c r="U306" s="48"/>
      <c r="V306" s="48"/>
      <c r="W306" s="48"/>
      <c r="X306" s="48"/>
      <c r="Y306" s="48"/>
      <c r="Z306" s="48"/>
      <c r="AA306" s="48"/>
      <c r="AB306" s="48"/>
      <c r="AC306" s="48"/>
      <c r="AD306" s="48"/>
      <c r="AE306" s="48"/>
      <c r="AF306" s="48"/>
      <c r="AG306" s="48"/>
      <c r="AH306" s="48"/>
      <c r="AI306" s="48"/>
      <c r="AJ306" s="48"/>
      <c r="AK306" s="48"/>
      <c r="AL306" s="48"/>
      <c r="AM306" s="48"/>
      <c r="AN306" s="48"/>
      <c r="AO306" s="48"/>
      <c r="AP306" s="48"/>
      <c r="AQ306" s="48"/>
      <c r="AR306" s="48"/>
      <c r="AS306" s="48"/>
      <c r="AT306" s="48"/>
      <c r="AU306" s="49">
        <f t="shared" si="13"/>
        <v>0</v>
      </c>
      <c r="AV306" s="49">
        <f t="shared" si="14"/>
        <v>0</v>
      </c>
      <c r="AW306" s="48"/>
      <c r="AX306" s="48"/>
      <c r="AY306" s="48"/>
      <c r="AZ306" s="48"/>
      <c r="BA306" s="47">
        <f t="shared" si="15"/>
        <v>0</v>
      </c>
      <c r="BB306" s="46" t="str">
        <f>IFERROR(#REF!*'[2]Paramètres commerciaux'!$C$5+#REF!*'[2]Paramètres commerciaux'!$C$4+(#REF!*'[2]Paramètres commerciaux'!$C$2)/'[2]Trame de calcul'!#REF!+G306*'[2]Paramètres commerciaux'!$C$2+H306*'[2]Paramètres commerciaux'!$C$2+(AI306*'[2]Paramètres commerciaux'!$C$2)/'[2]Trame de calcul'!#REF!+AJ306*'[2]Paramètres commerciaux'!$C$2+(AK306*'[2]Paramètres commerciaux'!$C$2)/'[2]Trame de calcul'!#REF!+AL306*'[2]Paramètres commerciaux'!$C$2+AM306*'[2]Paramètres commerciaux'!$C$2+AN306*'[2]Paramètres commerciaux'!$C$3+AO306*'[2]Paramètres commerciaux'!$C$3+AQ306*'[2]Paramètres commerciaux'!$C$2+IF(AR306='[2]Liste de choix'!$A$4,('[2]Tps prépa fixe'!$B$2*'[2]Paramètres commerciaux'!$C$2)/#REF!,IF('[2]Trame de calcul'!AX306='[2]Liste de choix'!$A$3,('[2]Tps prépa fixe'!$B$3*'[2]Paramètres commerciaux'!$C$2)/#REF!,0))+IF(AS306&lt;&gt;"",(('[2]Tps prépa fixe'!$B$4*'[2]Paramètres commerciaux'!$C$2)*AT306)/'[2]Trame de calcul'!#REF!,0)+((AS306*'[2]Paramètres commerciaux'!$C$2)+IF('[2]Trame de calcul'!BA306='[2]Liste de choix'!$C$4,'[2]Liste de choix'!$D$4*'[2]Paramètres commerciaux'!$C$2,0))*'[2]Trame de calcul'!AZ306,"")</f>
        <v/>
      </c>
      <c r="BC306" s="46" t="str">
        <f>IFERROR(#REF!+#REF!+(#REF!*'[2]Paramètres commerciaux'!$C$1)/'[2]Trame de calcul'!#REF!+#REF!*'[2]Paramètres commerciaux'!$C$1+G306*'[2]Paramètres commerciaux'!$C$1+(AH306*'[2]Paramètres commerciaux'!$C$1)/#REF!+AI306*'[2]Paramètres commerciaux'!$C$1+(AJ306*'[2]Paramètres commerciaux'!$C$1)/'[2]Trame de calcul'!#REF!+AK306*'[2]Paramètres commerciaux'!$C$1+AL306*'[2]Paramètres commerciaux'!$C$1+AM306+AN306+AP306*'[2]Paramètres commerciaux'!$C$1+IF(AQ306='[2]Liste de choix'!$A$4,('[2]Tps prépa fixe'!$B$2*'[2]Paramètres commerciaux'!$C$1)/#REF!,IF('[2]Trame de calcul'!AW306='[2]Liste de choix'!$A$3,('[2]Tps prépa fixe'!$B$3*'[2]Paramètres commerciaux'!$C$1)/#REF!,0))+IF(AR306&lt;&gt;"",(('[2]Tps prépa fixe'!$B$4*'[2]Paramètres commerciaux'!$C$1)*AS306)/'[2]Trame de calcul'!#REF!,0)+((AR306*'[2]Paramètres commerciaux'!$C$1)+IF('[2]Trame de calcul'!AZ306='[2]Liste de choix'!$C$4,'[2]Liste de choix'!$D$4*'[2]Paramètres commerciaux'!$C$1,0))*'[2]Trame de calcul'!AY306,"")</f>
        <v/>
      </c>
      <c r="BD306" s="46" t="str">
        <f>IFERROR(BC306+(AO306/#REF!),"")</f>
        <v/>
      </c>
    </row>
    <row r="307" spans="7:56" x14ac:dyDescent="0.3">
      <c r="G307" s="52"/>
      <c r="H307" s="48"/>
      <c r="I307" s="48"/>
      <c r="J307" s="48"/>
      <c r="K307" s="48"/>
      <c r="L307" s="48"/>
      <c r="M307" s="48"/>
      <c r="N307" s="48"/>
      <c r="O307" s="51" t="str">
        <f t="shared" si="11"/>
        <v/>
      </c>
      <c r="P307" s="50" t="str">
        <f t="shared" si="12"/>
        <v/>
      </c>
      <c r="Q307" s="48"/>
      <c r="R307" s="48"/>
      <c r="S307" s="48"/>
      <c r="T307" s="48"/>
      <c r="U307" s="48"/>
      <c r="V307" s="48"/>
      <c r="W307" s="48"/>
      <c r="X307" s="48"/>
      <c r="Y307" s="48"/>
      <c r="Z307" s="48"/>
      <c r="AA307" s="48"/>
      <c r="AB307" s="48"/>
      <c r="AC307" s="48"/>
      <c r="AD307" s="48"/>
      <c r="AE307" s="48"/>
      <c r="AF307" s="48"/>
      <c r="AG307" s="48"/>
      <c r="AH307" s="48"/>
      <c r="AI307" s="48"/>
      <c r="AJ307" s="48"/>
      <c r="AK307" s="48"/>
      <c r="AL307" s="48"/>
      <c r="AM307" s="48"/>
      <c r="AN307" s="48"/>
      <c r="AO307" s="48"/>
      <c r="AP307" s="48"/>
      <c r="AQ307" s="48"/>
      <c r="AR307" s="48"/>
      <c r="AS307" s="48"/>
      <c r="AT307" s="48"/>
      <c r="AU307" s="49">
        <f t="shared" si="13"/>
        <v>0</v>
      </c>
      <c r="AV307" s="49">
        <f t="shared" si="14"/>
        <v>0</v>
      </c>
      <c r="AW307" s="48"/>
      <c r="AX307" s="48"/>
      <c r="AY307" s="48"/>
      <c r="AZ307" s="48"/>
      <c r="BA307" s="47">
        <f t="shared" si="15"/>
        <v>0</v>
      </c>
      <c r="BB307" s="46" t="str">
        <f>IFERROR(#REF!*'[2]Paramètres commerciaux'!$C$5+#REF!*'[2]Paramètres commerciaux'!$C$4+(#REF!*'[2]Paramètres commerciaux'!$C$2)/'[2]Trame de calcul'!#REF!+G307*'[2]Paramètres commerciaux'!$C$2+H307*'[2]Paramètres commerciaux'!$C$2+(AI307*'[2]Paramètres commerciaux'!$C$2)/'[2]Trame de calcul'!#REF!+AJ307*'[2]Paramètres commerciaux'!$C$2+(AK307*'[2]Paramètres commerciaux'!$C$2)/'[2]Trame de calcul'!#REF!+AL307*'[2]Paramètres commerciaux'!$C$2+AM307*'[2]Paramètres commerciaux'!$C$2+AN307*'[2]Paramètres commerciaux'!$C$3+AO307*'[2]Paramètres commerciaux'!$C$3+AQ307*'[2]Paramètres commerciaux'!$C$2+IF(AR307='[2]Liste de choix'!$A$4,('[2]Tps prépa fixe'!$B$2*'[2]Paramètres commerciaux'!$C$2)/#REF!,IF('[2]Trame de calcul'!AX307='[2]Liste de choix'!$A$3,('[2]Tps prépa fixe'!$B$3*'[2]Paramètres commerciaux'!$C$2)/#REF!,0))+IF(AS307&lt;&gt;"",(('[2]Tps prépa fixe'!$B$4*'[2]Paramètres commerciaux'!$C$2)*AT307)/'[2]Trame de calcul'!#REF!,0)+((AS307*'[2]Paramètres commerciaux'!$C$2)+IF('[2]Trame de calcul'!BA307='[2]Liste de choix'!$C$4,'[2]Liste de choix'!$D$4*'[2]Paramètres commerciaux'!$C$2,0))*'[2]Trame de calcul'!AZ307,"")</f>
        <v/>
      </c>
      <c r="BC307" s="46" t="str">
        <f>IFERROR(#REF!+#REF!+(#REF!*'[2]Paramètres commerciaux'!$C$1)/'[2]Trame de calcul'!#REF!+#REF!*'[2]Paramètres commerciaux'!$C$1+G307*'[2]Paramètres commerciaux'!$C$1+(AH307*'[2]Paramètres commerciaux'!$C$1)/#REF!+AI307*'[2]Paramètres commerciaux'!$C$1+(AJ307*'[2]Paramètres commerciaux'!$C$1)/'[2]Trame de calcul'!#REF!+AK307*'[2]Paramètres commerciaux'!$C$1+AL307*'[2]Paramètres commerciaux'!$C$1+AM307+AN307+AP307*'[2]Paramètres commerciaux'!$C$1+IF(AQ307='[2]Liste de choix'!$A$4,('[2]Tps prépa fixe'!$B$2*'[2]Paramètres commerciaux'!$C$1)/#REF!,IF('[2]Trame de calcul'!AW307='[2]Liste de choix'!$A$3,('[2]Tps prépa fixe'!$B$3*'[2]Paramètres commerciaux'!$C$1)/#REF!,0))+IF(AR307&lt;&gt;"",(('[2]Tps prépa fixe'!$B$4*'[2]Paramètres commerciaux'!$C$1)*AS307)/'[2]Trame de calcul'!#REF!,0)+((AR307*'[2]Paramètres commerciaux'!$C$1)+IF('[2]Trame de calcul'!AZ307='[2]Liste de choix'!$C$4,'[2]Liste de choix'!$D$4*'[2]Paramètres commerciaux'!$C$1,0))*'[2]Trame de calcul'!AY307,"")</f>
        <v/>
      </c>
      <c r="BD307" s="46" t="str">
        <f>IFERROR(BC307+(AO307/#REF!),"")</f>
        <v/>
      </c>
    </row>
    <row r="308" spans="7:56" x14ac:dyDescent="0.3">
      <c r="G308" s="52"/>
      <c r="H308" s="48"/>
      <c r="I308" s="48"/>
      <c r="J308" s="48"/>
      <c r="K308" s="48"/>
      <c r="L308" s="48"/>
      <c r="M308" s="48"/>
      <c r="N308" s="48"/>
      <c r="O308" s="51" t="str">
        <f t="shared" si="11"/>
        <v/>
      </c>
      <c r="P308" s="50" t="str">
        <f t="shared" si="12"/>
        <v/>
      </c>
      <c r="Q308" s="48"/>
      <c r="R308" s="48"/>
      <c r="S308" s="48"/>
      <c r="T308" s="48"/>
      <c r="U308" s="48"/>
      <c r="V308" s="48"/>
      <c r="W308" s="48"/>
      <c r="X308" s="48"/>
      <c r="Y308" s="48"/>
      <c r="Z308" s="48"/>
      <c r="AA308" s="48"/>
      <c r="AB308" s="48"/>
      <c r="AC308" s="48"/>
      <c r="AD308" s="48"/>
      <c r="AE308" s="48"/>
      <c r="AF308" s="48"/>
      <c r="AG308" s="48"/>
      <c r="AH308" s="48"/>
      <c r="AI308" s="48"/>
      <c r="AJ308" s="48"/>
      <c r="AK308" s="48"/>
      <c r="AL308" s="48"/>
      <c r="AM308" s="48"/>
      <c r="AN308" s="48"/>
      <c r="AO308" s="48"/>
      <c r="AP308" s="48"/>
      <c r="AQ308" s="48"/>
      <c r="AR308" s="48"/>
      <c r="AS308" s="48"/>
      <c r="AT308" s="48"/>
      <c r="AU308" s="49">
        <f t="shared" si="13"/>
        <v>0</v>
      </c>
      <c r="AV308" s="49">
        <f t="shared" si="14"/>
        <v>0</v>
      </c>
      <c r="AW308" s="48"/>
      <c r="AX308" s="48"/>
      <c r="AY308" s="48"/>
      <c r="AZ308" s="48"/>
      <c r="BA308" s="47">
        <f t="shared" si="15"/>
        <v>0</v>
      </c>
      <c r="BB308" s="46" t="str">
        <f>IFERROR(#REF!*'[2]Paramètres commerciaux'!$C$5+#REF!*'[2]Paramètres commerciaux'!$C$4+(#REF!*'[2]Paramètres commerciaux'!$C$2)/'[2]Trame de calcul'!#REF!+G308*'[2]Paramètres commerciaux'!$C$2+H308*'[2]Paramètres commerciaux'!$C$2+(AI308*'[2]Paramètres commerciaux'!$C$2)/'[2]Trame de calcul'!#REF!+AJ308*'[2]Paramètres commerciaux'!$C$2+(AK308*'[2]Paramètres commerciaux'!$C$2)/'[2]Trame de calcul'!#REF!+AL308*'[2]Paramètres commerciaux'!$C$2+AM308*'[2]Paramètres commerciaux'!$C$2+AN308*'[2]Paramètres commerciaux'!$C$3+AO308*'[2]Paramètres commerciaux'!$C$3+AQ308*'[2]Paramètres commerciaux'!$C$2+IF(AR308='[2]Liste de choix'!$A$4,('[2]Tps prépa fixe'!$B$2*'[2]Paramètres commerciaux'!$C$2)/#REF!,IF('[2]Trame de calcul'!AX308='[2]Liste de choix'!$A$3,('[2]Tps prépa fixe'!$B$3*'[2]Paramètres commerciaux'!$C$2)/#REF!,0))+IF(AS308&lt;&gt;"",(('[2]Tps prépa fixe'!$B$4*'[2]Paramètres commerciaux'!$C$2)*AT308)/'[2]Trame de calcul'!#REF!,0)+((AS308*'[2]Paramètres commerciaux'!$C$2)+IF('[2]Trame de calcul'!BA308='[2]Liste de choix'!$C$4,'[2]Liste de choix'!$D$4*'[2]Paramètres commerciaux'!$C$2,0))*'[2]Trame de calcul'!AZ308,"")</f>
        <v/>
      </c>
      <c r="BC308" s="46" t="str">
        <f>IFERROR(#REF!+#REF!+(#REF!*'[2]Paramètres commerciaux'!$C$1)/'[2]Trame de calcul'!#REF!+#REF!*'[2]Paramètres commerciaux'!$C$1+G308*'[2]Paramètres commerciaux'!$C$1+(AH308*'[2]Paramètres commerciaux'!$C$1)/#REF!+AI308*'[2]Paramètres commerciaux'!$C$1+(AJ308*'[2]Paramètres commerciaux'!$C$1)/'[2]Trame de calcul'!#REF!+AK308*'[2]Paramètres commerciaux'!$C$1+AL308*'[2]Paramètres commerciaux'!$C$1+AM308+AN308+AP308*'[2]Paramètres commerciaux'!$C$1+IF(AQ308='[2]Liste de choix'!$A$4,('[2]Tps prépa fixe'!$B$2*'[2]Paramètres commerciaux'!$C$1)/#REF!,IF('[2]Trame de calcul'!AW308='[2]Liste de choix'!$A$3,('[2]Tps prépa fixe'!$B$3*'[2]Paramètres commerciaux'!$C$1)/#REF!,0))+IF(AR308&lt;&gt;"",(('[2]Tps prépa fixe'!$B$4*'[2]Paramètres commerciaux'!$C$1)*AS308)/'[2]Trame de calcul'!#REF!,0)+((AR308*'[2]Paramètres commerciaux'!$C$1)+IF('[2]Trame de calcul'!AZ308='[2]Liste de choix'!$C$4,'[2]Liste de choix'!$D$4*'[2]Paramètres commerciaux'!$C$1,0))*'[2]Trame de calcul'!AY308,"")</f>
        <v/>
      </c>
      <c r="BD308" s="46" t="str">
        <f>IFERROR(BC308+(AO308/#REF!),"")</f>
        <v/>
      </c>
    </row>
    <row r="309" spans="7:56" x14ac:dyDescent="0.3">
      <c r="G309" s="52"/>
      <c r="H309" s="48"/>
      <c r="I309" s="48"/>
      <c r="J309" s="48"/>
      <c r="K309" s="48"/>
      <c r="L309" s="48"/>
      <c r="M309" s="48"/>
      <c r="N309" s="48"/>
      <c r="O309" s="51" t="str">
        <f t="shared" si="11"/>
        <v/>
      </c>
      <c r="P309" s="50" t="str">
        <f t="shared" si="12"/>
        <v/>
      </c>
      <c r="Q309" s="48"/>
      <c r="R309" s="48"/>
      <c r="S309" s="48"/>
      <c r="T309" s="48"/>
      <c r="U309" s="48"/>
      <c r="V309" s="48"/>
      <c r="W309" s="48"/>
      <c r="X309" s="48"/>
      <c r="Y309" s="48"/>
      <c r="Z309" s="48"/>
      <c r="AA309" s="48"/>
      <c r="AB309" s="48"/>
      <c r="AC309" s="48"/>
      <c r="AD309" s="48"/>
      <c r="AE309" s="48"/>
      <c r="AF309" s="48"/>
      <c r="AG309" s="48"/>
      <c r="AH309" s="48"/>
      <c r="AI309" s="48"/>
      <c r="AJ309" s="48"/>
      <c r="AK309" s="48"/>
      <c r="AL309" s="48"/>
      <c r="AM309" s="48"/>
      <c r="AN309" s="48"/>
      <c r="AO309" s="48"/>
      <c r="AP309" s="48"/>
      <c r="AQ309" s="48"/>
      <c r="AR309" s="48"/>
      <c r="AS309" s="48"/>
      <c r="AT309" s="48"/>
      <c r="AU309" s="49">
        <f t="shared" si="13"/>
        <v>0</v>
      </c>
      <c r="AV309" s="49">
        <f t="shared" si="14"/>
        <v>0</v>
      </c>
      <c r="AW309" s="48"/>
      <c r="AX309" s="48"/>
      <c r="AY309" s="48"/>
      <c r="AZ309" s="48"/>
      <c r="BA309" s="47">
        <f t="shared" si="15"/>
        <v>0</v>
      </c>
      <c r="BB309" s="46" t="str">
        <f>IFERROR(#REF!*'[2]Paramètres commerciaux'!$C$5+#REF!*'[2]Paramètres commerciaux'!$C$4+(#REF!*'[2]Paramètres commerciaux'!$C$2)/'[2]Trame de calcul'!#REF!+G309*'[2]Paramètres commerciaux'!$C$2+H309*'[2]Paramètres commerciaux'!$C$2+(AI309*'[2]Paramètres commerciaux'!$C$2)/'[2]Trame de calcul'!#REF!+AJ309*'[2]Paramètres commerciaux'!$C$2+(AK309*'[2]Paramètres commerciaux'!$C$2)/'[2]Trame de calcul'!#REF!+AL309*'[2]Paramètres commerciaux'!$C$2+AM309*'[2]Paramètres commerciaux'!$C$2+AN309*'[2]Paramètres commerciaux'!$C$3+AO309*'[2]Paramètres commerciaux'!$C$3+AQ309*'[2]Paramètres commerciaux'!$C$2+IF(AR309='[2]Liste de choix'!$A$4,('[2]Tps prépa fixe'!$B$2*'[2]Paramètres commerciaux'!$C$2)/#REF!,IF('[2]Trame de calcul'!AX309='[2]Liste de choix'!$A$3,('[2]Tps prépa fixe'!$B$3*'[2]Paramètres commerciaux'!$C$2)/#REF!,0))+IF(AS309&lt;&gt;"",(('[2]Tps prépa fixe'!$B$4*'[2]Paramètres commerciaux'!$C$2)*AT309)/'[2]Trame de calcul'!#REF!,0)+((AS309*'[2]Paramètres commerciaux'!$C$2)+IF('[2]Trame de calcul'!BA309='[2]Liste de choix'!$C$4,'[2]Liste de choix'!$D$4*'[2]Paramètres commerciaux'!$C$2,0))*'[2]Trame de calcul'!AZ309,"")</f>
        <v/>
      </c>
      <c r="BC309" s="46" t="str">
        <f>IFERROR(#REF!+#REF!+(#REF!*'[2]Paramètres commerciaux'!$C$1)/'[2]Trame de calcul'!#REF!+#REF!*'[2]Paramètres commerciaux'!$C$1+G309*'[2]Paramètres commerciaux'!$C$1+(AH309*'[2]Paramètres commerciaux'!$C$1)/#REF!+AI309*'[2]Paramètres commerciaux'!$C$1+(AJ309*'[2]Paramètres commerciaux'!$C$1)/'[2]Trame de calcul'!#REF!+AK309*'[2]Paramètres commerciaux'!$C$1+AL309*'[2]Paramètres commerciaux'!$C$1+AM309+AN309+AP309*'[2]Paramètres commerciaux'!$C$1+IF(AQ309='[2]Liste de choix'!$A$4,('[2]Tps prépa fixe'!$B$2*'[2]Paramètres commerciaux'!$C$1)/#REF!,IF('[2]Trame de calcul'!AW309='[2]Liste de choix'!$A$3,('[2]Tps prépa fixe'!$B$3*'[2]Paramètres commerciaux'!$C$1)/#REF!,0))+IF(AR309&lt;&gt;"",(('[2]Tps prépa fixe'!$B$4*'[2]Paramètres commerciaux'!$C$1)*AS309)/'[2]Trame de calcul'!#REF!,0)+((AR309*'[2]Paramètres commerciaux'!$C$1)+IF('[2]Trame de calcul'!AZ309='[2]Liste de choix'!$C$4,'[2]Liste de choix'!$D$4*'[2]Paramètres commerciaux'!$C$1,0))*'[2]Trame de calcul'!AY309,"")</f>
        <v/>
      </c>
      <c r="BD309" s="46" t="str">
        <f>IFERROR(BC309+(AO309/#REF!),"")</f>
        <v/>
      </c>
    </row>
    <row r="310" spans="7:56" x14ac:dyDescent="0.3">
      <c r="G310" s="52"/>
      <c r="H310" s="48"/>
      <c r="I310" s="48"/>
      <c r="J310" s="48"/>
      <c r="K310" s="48"/>
      <c r="L310" s="48"/>
      <c r="M310" s="48"/>
      <c r="N310" s="48"/>
      <c r="O310" s="51" t="str">
        <f t="shared" si="11"/>
        <v/>
      </c>
      <c r="P310" s="50" t="str">
        <f t="shared" si="12"/>
        <v/>
      </c>
      <c r="Q310" s="48"/>
      <c r="R310" s="48"/>
      <c r="S310" s="48"/>
      <c r="T310" s="48"/>
      <c r="U310" s="48"/>
      <c r="V310" s="48"/>
      <c r="W310" s="48"/>
      <c r="X310" s="48"/>
      <c r="Y310" s="48"/>
      <c r="Z310" s="48"/>
      <c r="AA310" s="48"/>
      <c r="AB310" s="48"/>
      <c r="AC310" s="48"/>
      <c r="AD310" s="48"/>
      <c r="AE310" s="48"/>
      <c r="AF310" s="48"/>
      <c r="AG310" s="48"/>
      <c r="AH310" s="48"/>
      <c r="AI310" s="48"/>
      <c r="AJ310" s="48"/>
      <c r="AK310" s="48"/>
      <c r="AL310" s="48"/>
      <c r="AM310" s="48"/>
      <c r="AN310" s="48"/>
      <c r="AO310" s="48"/>
      <c r="AP310" s="48"/>
      <c r="AQ310" s="48"/>
      <c r="AR310" s="48"/>
      <c r="AS310" s="48"/>
      <c r="AT310" s="48"/>
      <c r="AU310" s="49">
        <f t="shared" si="13"/>
        <v>0</v>
      </c>
      <c r="AV310" s="49">
        <f t="shared" si="14"/>
        <v>0</v>
      </c>
      <c r="AW310" s="48"/>
      <c r="AX310" s="48"/>
      <c r="AY310" s="48"/>
      <c r="AZ310" s="48"/>
      <c r="BA310" s="47">
        <f t="shared" si="15"/>
        <v>0</v>
      </c>
      <c r="BB310" s="46" t="str">
        <f>IFERROR(#REF!*'[2]Paramètres commerciaux'!$C$5+#REF!*'[2]Paramètres commerciaux'!$C$4+(#REF!*'[2]Paramètres commerciaux'!$C$2)/'[2]Trame de calcul'!#REF!+G310*'[2]Paramètres commerciaux'!$C$2+H310*'[2]Paramètres commerciaux'!$C$2+(AI310*'[2]Paramètres commerciaux'!$C$2)/'[2]Trame de calcul'!#REF!+AJ310*'[2]Paramètres commerciaux'!$C$2+(AK310*'[2]Paramètres commerciaux'!$C$2)/'[2]Trame de calcul'!#REF!+AL310*'[2]Paramètres commerciaux'!$C$2+AM310*'[2]Paramètres commerciaux'!$C$2+AN310*'[2]Paramètres commerciaux'!$C$3+AO310*'[2]Paramètres commerciaux'!$C$3+AQ310*'[2]Paramètres commerciaux'!$C$2+IF(AR310='[2]Liste de choix'!$A$4,('[2]Tps prépa fixe'!$B$2*'[2]Paramètres commerciaux'!$C$2)/#REF!,IF('[2]Trame de calcul'!AX310='[2]Liste de choix'!$A$3,('[2]Tps prépa fixe'!$B$3*'[2]Paramètres commerciaux'!$C$2)/#REF!,0))+IF(AS310&lt;&gt;"",(('[2]Tps prépa fixe'!$B$4*'[2]Paramètres commerciaux'!$C$2)*AT310)/'[2]Trame de calcul'!#REF!,0)+((AS310*'[2]Paramètres commerciaux'!$C$2)+IF('[2]Trame de calcul'!BA310='[2]Liste de choix'!$C$4,'[2]Liste de choix'!$D$4*'[2]Paramètres commerciaux'!$C$2,0))*'[2]Trame de calcul'!AZ310,"")</f>
        <v/>
      </c>
      <c r="BC310" s="46" t="str">
        <f>IFERROR(#REF!+#REF!+(#REF!*'[2]Paramètres commerciaux'!$C$1)/'[2]Trame de calcul'!#REF!+#REF!*'[2]Paramètres commerciaux'!$C$1+G310*'[2]Paramètres commerciaux'!$C$1+(AH310*'[2]Paramètres commerciaux'!$C$1)/#REF!+AI310*'[2]Paramètres commerciaux'!$C$1+(AJ310*'[2]Paramètres commerciaux'!$C$1)/'[2]Trame de calcul'!#REF!+AK310*'[2]Paramètres commerciaux'!$C$1+AL310*'[2]Paramètres commerciaux'!$C$1+AM310+AN310+AP310*'[2]Paramètres commerciaux'!$C$1+IF(AQ310='[2]Liste de choix'!$A$4,('[2]Tps prépa fixe'!$B$2*'[2]Paramètres commerciaux'!$C$1)/#REF!,IF('[2]Trame de calcul'!AW310='[2]Liste de choix'!$A$3,('[2]Tps prépa fixe'!$B$3*'[2]Paramètres commerciaux'!$C$1)/#REF!,0))+IF(AR310&lt;&gt;"",(('[2]Tps prépa fixe'!$B$4*'[2]Paramètres commerciaux'!$C$1)*AS310)/'[2]Trame de calcul'!#REF!,0)+((AR310*'[2]Paramètres commerciaux'!$C$1)+IF('[2]Trame de calcul'!AZ310='[2]Liste de choix'!$C$4,'[2]Liste de choix'!$D$4*'[2]Paramètres commerciaux'!$C$1,0))*'[2]Trame de calcul'!AY310,"")</f>
        <v/>
      </c>
      <c r="BD310" s="46" t="str">
        <f>IFERROR(BC310+(AO310/#REF!),"")</f>
        <v/>
      </c>
    </row>
    <row r="311" spans="7:56" x14ac:dyDescent="0.3">
      <c r="G311" s="52"/>
      <c r="H311" s="48"/>
      <c r="I311" s="48"/>
      <c r="J311" s="48"/>
      <c r="K311" s="48"/>
      <c r="L311" s="48"/>
      <c r="M311" s="48"/>
      <c r="N311" s="48"/>
      <c r="O311" s="51" t="str">
        <f t="shared" si="11"/>
        <v/>
      </c>
      <c r="P311" s="50" t="str">
        <f t="shared" si="12"/>
        <v/>
      </c>
      <c r="Q311" s="48"/>
      <c r="R311" s="48"/>
      <c r="S311" s="48"/>
      <c r="T311" s="48"/>
      <c r="U311" s="48"/>
      <c r="V311" s="48"/>
      <c r="W311" s="48"/>
      <c r="X311" s="48"/>
      <c r="Y311" s="48"/>
      <c r="Z311" s="48"/>
      <c r="AA311" s="48"/>
      <c r="AB311" s="48"/>
      <c r="AC311" s="48"/>
      <c r="AD311" s="48"/>
      <c r="AE311" s="48"/>
      <c r="AF311" s="48"/>
      <c r="AG311" s="48"/>
      <c r="AH311" s="48"/>
      <c r="AI311" s="48"/>
      <c r="AJ311" s="48"/>
      <c r="AK311" s="48"/>
      <c r="AL311" s="48"/>
      <c r="AM311" s="48"/>
      <c r="AN311" s="48"/>
      <c r="AO311" s="48"/>
      <c r="AP311" s="48"/>
      <c r="AQ311" s="48"/>
      <c r="AR311" s="48"/>
      <c r="AS311" s="48"/>
      <c r="AT311" s="48"/>
      <c r="AU311" s="49">
        <f t="shared" si="13"/>
        <v>0</v>
      </c>
      <c r="AV311" s="49">
        <f t="shared" si="14"/>
        <v>0</v>
      </c>
      <c r="AW311" s="48"/>
      <c r="AX311" s="48"/>
      <c r="AY311" s="48"/>
      <c r="AZ311" s="48"/>
      <c r="BA311" s="47">
        <f t="shared" si="15"/>
        <v>0</v>
      </c>
      <c r="BB311" s="46" t="str">
        <f>IFERROR(#REF!*'[2]Paramètres commerciaux'!$C$5+#REF!*'[2]Paramètres commerciaux'!$C$4+(#REF!*'[2]Paramètres commerciaux'!$C$2)/'[2]Trame de calcul'!#REF!+G311*'[2]Paramètres commerciaux'!$C$2+H311*'[2]Paramètres commerciaux'!$C$2+(AI311*'[2]Paramètres commerciaux'!$C$2)/'[2]Trame de calcul'!#REF!+AJ311*'[2]Paramètres commerciaux'!$C$2+(AK311*'[2]Paramètres commerciaux'!$C$2)/'[2]Trame de calcul'!#REF!+AL311*'[2]Paramètres commerciaux'!$C$2+AM311*'[2]Paramètres commerciaux'!$C$2+AN311*'[2]Paramètres commerciaux'!$C$3+AO311*'[2]Paramètres commerciaux'!$C$3+AQ311*'[2]Paramètres commerciaux'!$C$2+IF(AR311='[2]Liste de choix'!$A$4,('[2]Tps prépa fixe'!$B$2*'[2]Paramètres commerciaux'!$C$2)/#REF!,IF('[2]Trame de calcul'!AX311='[2]Liste de choix'!$A$3,('[2]Tps prépa fixe'!$B$3*'[2]Paramètres commerciaux'!$C$2)/#REF!,0))+IF(AS311&lt;&gt;"",(('[2]Tps prépa fixe'!$B$4*'[2]Paramètres commerciaux'!$C$2)*AT311)/'[2]Trame de calcul'!#REF!,0)+((AS311*'[2]Paramètres commerciaux'!$C$2)+IF('[2]Trame de calcul'!BA311='[2]Liste de choix'!$C$4,'[2]Liste de choix'!$D$4*'[2]Paramètres commerciaux'!$C$2,0))*'[2]Trame de calcul'!AZ311,"")</f>
        <v/>
      </c>
      <c r="BC311" s="46" t="str">
        <f>IFERROR(#REF!+#REF!+(#REF!*'[2]Paramètres commerciaux'!$C$1)/'[2]Trame de calcul'!#REF!+#REF!*'[2]Paramètres commerciaux'!$C$1+G311*'[2]Paramètres commerciaux'!$C$1+(AH311*'[2]Paramètres commerciaux'!$C$1)/#REF!+AI311*'[2]Paramètres commerciaux'!$C$1+(AJ311*'[2]Paramètres commerciaux'!$C$1)/'[2]Trame de calcul'!#REF!+AK311*'[2]Paramètres commerciaux'!$C$1+AL311*'[2]Paramètres commerciaux'!$C$1+AM311+AN311+AP311*'[2]Paramètres commerciaux'!$C$1+IF(AQ311='[2]Liste de choix'!$A$4,('[2]Tps prépa fixe'!$B$2*'[2]Paramètres commerciaux'!$C$1)/#REF!,IF('[2]Trame de calcul'!AW311='[2]Liste de choix'!$A$3,('[2]Tps prépa fixe'!$B$3*'[2]Paramètres commerciaux'!$C$1)/#REF!,0))+IF(AR311&lt;&gt;"",(('[2]Tps prépa fixe'!$B$4*'[2]Paramètres commerciaux'!$C$1)*AS311)/'[2]Trame de calcul'!#REF!,0)+((AR311*'[2]Paramètres commerciaux'!$C$1)+IF('[2]Trame de calcul'!AZ311='[2]Liste de choix'!$C$4,'[2]Liste de choix'!$D$4*'[2]Paramètres commerciaux'!$C$1,0))*'[2]Trame de calcul'!AY311,"")</f>
        <v/>
      </c>
      <c r="BD311" s="46" t="str">
        <f>IFERROR(BC311+(AO311/#REF!),"")</f>
        <v/>
      </c>
    </row>
    <row r="312" spans="7:56" x14ac:dyDescent="0.3">
      <c r="G312" s="52"/>
      <c r="H312" s="48"/>
      <c r="I312" s="48"/>
      <c r="J312" s="48"/>
      <c r="K312" s="48"/>
      <c r="L312" s="48"/>
      <c r="M312" s="48"/>
      <c r="N312" s="48"/>
      <c r="O312" s="51" t="str">
        <f t="shared" si="11"/>
        <v/>
      </c>
      <c r="P312" s="50" t="str">
        <f t="shared" si="12"/>
        <v/>
      </c>
      <c r="Q312" s="48"/>
      <c r="R312" s="48"/>
      <c r="S312" s="48"/>
      <c r="T312" s="48"/>
      <c r="U312" s="48"/>
      <c r="V312" s="48"/>
      <c r="W312" s="48"/>
      <c r="X312" s="48"/>
      <c r="Y312" s="48"/>
      <c r="Z312" s="48"/>
      <c r="AA312" s="48"/>
      <c r="AB312" s="48"/>
      <c r="AC312" s="48"/>
      <c r="AD312" s="48"/>
      <c r="AE312" s="48"/>
      <c r="AF312" s="48"/>
      <c r="AG312" s="48"/>
      <c r="AH312" s="48"/>
      <c r="AI312" s="48"/>
      <c r="AJ312" s="48"/>
      <c r="AK312" s="48"/>
      <c r="AL312" s="48"/>
      <c r="AM312" s="48"/>
      <c r="AN312" s="48"/>
      <c r="AO312" s="48"/>
      <c r="AP312" s="48"/>
      <c r="AQ312" s="48"/>
      <c r="AR312" s="48"/>
      <c r="AS312" s="48"/>
      <c r="AT312" s="48"/>
      <c r="AU312" s="49">
        <f t="shared" si="13"/>
        <v>0</v>
      </c>
      <c r="AV312" s="49">
        <f t="shared" si="14"/>
        <v>0</v>
      </c>
      <c r="AW312" s="48"/>
      <c r="AX312" s="48"/>
      <c r="AY312" s="48"/>
      <c r="AZ312" s="48"/>
      <c r="BA312" s="47">
        <f t="shared" si="15"/>
        <v>0</v>
      </c>
      <c r="BB312" s="46" t="str">
        <f>IFERROR(#REF!*'[2]Paramètres commerciaux'!$C$5+#REF!*'[2]Paramètres commerciaux'!$C$4+(#REF!*'[2]Paramètres commerciaux'!$C$2)/'[2]Trame de calcul'!#REF!+G312*'[2]Paramètres commerciaux'!$C$2+H312*'[2]Paramètres commerciaux'!$C$2+(AI312*'[2]Paramètres commerciaux'!$C$2)/'[2]Trame de calcul'!#REF!+AJ312*'[2]Paramètres commerciaux'!$C$2+(AK312*'[2]Paramètres commerciaux'!$C$2)/'[2]Trame de calcul'!#REF!+AL312*'[2]Paramètres commerciaux'!$C$2+AM312*'[2]Paramètres commerciaux'!$C$2+AN312*'[2]Paramètres commerciaux'!$C$3+AO312*'[2]Paramètres commerciaux'!$C$3+AQ312*'[2]Paramètres commerciaux'!$C$2+IF(AR312='[2]Liste de choix'!$A$4,('[2]Tps prépa fixe'!$B$2*'[2]Paramètres commerciaux'!$C$2)/#REF!,IF('[2]Trame de calcul'!AX312='[2]Liste de choix'!$A$3,('[2]Tps prépa fixe'!$B$3*'[2]Paramètres commerciaux'!$C$2)/#REF!,0))+IF(AS312&lt;&gt;"",(('[2]Tps prépa fixe'!$B$4*'[2]Paramètres commerciaux'!$C$2)*AT312)/'[2]Trame de calcul'!#REF!,0)+((AS312*'[2]Paramètres commerciaux'!$C$2)+IF('[2]Trame de calcul'!BA312='[2]Liste de choix'!$C$4,'[2]Liste de choix'!$D$4*'[2]Paramètres commerciaux'!$C$2,0))*'[2]Trame de calcul'!AZ312,"")</f>
        <v/>
      </c>
      <c r="BC312" s="46" t="str">
        <f>IFERROR(#REF!+#REF!+(#REF!*'[2]Paramètres commerciaux'!$C$1)/'[2]Trame de calcul'!#REF!+#REF!*'[2]Paramètres commerciaux'!$C$1+G312*'[2]Paramètres commerciaux'!$C$1+(AH312*'[2]Paramètres commerciaux'!$C$1)/#REF!+AI312*'[2]Paramètres commerciaux'!$C$1+(AJ312*'[2]Paramètres commerciaux'!$C$1)/'[2]Trame de calcul'!#REF!+AK312*'[2]Paramètres commerciaux'!$C$1+AL312*'[2]Paramètres commerciaux'!$C$1+AM312+AN312+AP312*'[2]Paramètres commerciaux'!$C$1+IF(AQ312='[2]Liste de choix'!$A$4,('[2]Tps prépa fixe'!$B$2*'[2]Paramètres commerciaux'!$C$1)/#REF!,IF('[2]Trame de calcul'!AW312='[2]Liste de choix'!$A$3,('[2]Tps prépa fixe'!$B$3*'[2]Paramètres commerciaux'!$C$1)/#REF!,0))+IF(AR312&lt;&gt;"",(('[2]Tps prépa fixe'!$B$4*'[2]Paramètres commerciaux'!$C$1)*AS312)/'[2]Trame de calcul'!#REF!,0)+((AR312*'[2]Paramètres commerciaux'!$C$1)+IF('[2]Trame de calcul'!AZ312='[2]Liste de choix'!$C$4,'[2]Liste de choix'!$D$4*'[2]Paramètres commerciaux'!$C$1,0))*'[2]Trame de calcul'!AY312,"")</f>
        <v/>
      </c>
      <c r="BD312" s="46" t="str">
        <f>IFERROR(BC312+(AO312/#REF!),"")</f>
        <v/>
      </c>
    </row>
    <row r="313" spans="7:56" x14ac:dyDescent="0.3">
      <c r="G313" s="52"/>
      <c r="H313" s="48"/>
      <c r="I313" s="48"/>
      <c r="J313" s="48"/>
      <c r="K313" s="48"/>
      <c r="L313" s="48"/>
      <c r="M313" s="48"/>
      <c r="N313" s="48"/>
      <c r="O313" s="51" t="str">
        <f t="shared" si="11"/>
        <v/>
      </c>
      <c r="P313" s="50" t="str">
        <f t="shared" si="12"/>
        <v/>
      </c>
      <c r="Q313" s="48"/>
      <c r="R313" s="48"/>
      <c r="S313" s="48"/>
      <c r="T313" s="48"/>
      <c r="U313" s="48"/>
      <c r="V313" s="48"/>
      <c r="W313" s="48"/>
      <c r="X313" s="48"/>
      <c r="Y313" s="48"/>
      <c r="Z313" s="48"/>
      <c r="AA313" s="48"/>
      <c r="AB313" s="48"/>
      <c r="AC313" s="48"/>
      <c r="AD313" s="48"/>
      <c r="AE313" s="48"/>
      <c r="AF313" s="48"/>
      <c r="AG313" s="48"/>
      <c r="AH313" s="48"/>
      <c r="AI313" s="48"/>
      <c r="AJ313" s="48"/>
      <c r="AK313" s="48"/>
      <c r="AL313" s="48"/>
      <c r="AM313" s="48"/>
      <c r="AN313" s="48"/>
      <c r="AO313" s="48"/>
      <c r="AP313" s="48"/>
      <c r="AQ313" s="48"/>
      <c r="AR313" s="48"/>
      <c r="AS313" s="48"/>
      <c r="AT313" s="48"/>
      <c r="AU313" s="49">
        <f t="shared" si="13"/>
        <v>0</v>
      </c>
      <c r="AV313" s="49">
        <f t="shared" si="14"/>
        <v>0</v>
      </c>
      <c r="AW313" s="48"/>
      <c r="AX313" s="48"/>
      <c r="AY313" s="48"/>
      <c r="AZ313" s="48"/>
      <c r="BA313" s="47">
        <f t="shared" si="15"/>
        <v>0</v>
      </c>
      <c r="BB313" s="46" t="str">
        <f>IFERROR(#REF!*'[2]Paramètres commerciaux'!$C$5+#REF!*'[2]Paramètres commerciaux'!$C$4+(#REF!*'[2]Paramètres commerciaux'!$C$2)/'[2]Trame de calcul'!#REF!+G313*'[2]Paramètres commerciaux'!$C$2+H313*'[2]Paramètres commerciaux'!$C$2+(AI313*'[2]Paramètres commerciaux'!$C$2)/'[2]Trame de calcul'!#REF!+AJ313*'[2]Paramètres commerciaux'!$C$2+(AK313*'[2]Paramètres commerciaux'!$C$2)/'[2]Trame de calcul'!#REF!+AL313*'[2]Paramètres commerciaux'!$C$2+AM313*'[2]Paramètres commerciaux'!$C$2+AN313*'[2]Paramètres commerciaux'!$C$3+AO313*'[2]Paramètres commerciaux'!$C$3+AQ313*'[2]Paramètres commerciaux'!$C$2+IF(AR313='[2]Liste de choix'!$A$4,('[2]Tps prépa fixe'!$B$2*'[2]Paramètres commerciaux'!$C$2)/#REF!,IF('[2]Trame de calcul'!AX313='[2]Liste de choix'!$A$3,('[2]Tps prépa fixe'!$B$3*'[2]Paramètres commerciaux'!$C$2)/#REF!,0))+IF(AS313&lt;&gt;"",(('[2]Tps prépa fixe'!$B$4*'[2]Paramètres commerciaux'!$C$2)*AT313)/'[2]Trame de calcul'!#REF!,0)+((AS313*'[2]Paramètres commerciaux'!$C$2)+IF('[2]Trame de calcul'!BA313='[2]Liste de choix'!$C$4,'[2]Liste de choix'!$D$4*'[2]Paramètres commerciaux'!$C$2,0))*'[2]Trame de calcul'!AZ313,"")</f>
        <v/>
      </c>
      <c r="BC313" s="46" t="str">
        <f>IFERROR(#REF!+#REF!+(#REF!*'[2]Paramètres commerciaux'!$C$1)/'[2]Trame de calcul'!#REF!+#REF!*'[2]Paramètres commerciaux'!$C$1+G313*'[2]Paramètres commerciaux'!$C$1+(AH313*'[2]Paramètres commerciaux'!$C$1)/#REF!+AI313*'[2]Paramètres commerciaux'!$C$1+(AJ313*'[2]Paramètres commerciaux'!$C$1)/'[2]Trame de calcul'!#REF!+AK313*'[2]Paramètres commerciaux'!$C$1+AL313*'[2]Paramètres commerciaux'!$C$1+AM313+AN313+AP313*'[2]Paramètres commerciaux'!$C$1+IF(AQ313='[2]Liste de choix'!$A$4,('[2]Tps prépa fixe'!$B$2*'[2]Paramètres commerciaux'!$C$1)/#REF!,IF('[2]Trame de calcul'!AW313='[2]Liste de choix'!$A$3,('[2]Tps prépa fixe'!$B$3*'[2]Paramètres commerciaux'!$C$1)/#REF!,0))+IF(AR313&lt;&gt;"",(('[2]Tps prépa fixe'!$B$4*'[2]Paramètres commerciaux'!$C$1)*AS313)/'[2]Trame de calcul'!#REF!,0)+((AR313*'[2]Paramètres commerciaux'!$C$1)+IF('[2]Trame de calcul'!AZ313='[2]Liste de choix'!$C$4,'[2]Liste de choix'!$D$4*'[2]Paramètres commerciaux'!$C$1,0))*'[2]Trame de calcul'!AY313,"")</f>
        <v/>
      </c>
      <c r="BD313" s="46" t="str">
        <f>IFERROR(BC313+(AO313/#REF!),"")</f>
        <v/>
      </c>
    </row>
    <row r="314" spans="7:56" x14ac:dyDescent="0.3">
      <c r="G314" s="52"/>
      <c r="H314" s="48"/>
      <c r="I314" s="48"/>
      <c r="J314" s="48"/>
      <c r="K314" s="48"/>
      <c r="L314" s="48"/>
      <c r="M314" s="48"/>
      <c r="N314" s="48"/>
      <c r="O314" s="51" t="str">
        <f t="shared" si="11"/>
        <v/>
      </c>
      <c r="P314" s="50" t="str">
        <f t="shared" si="12"/>
        <v/>
      </c>
      <c r="Q314" s="48"/>
      <c r="R314" s="48"/>
      <c r="S314" s="48"/>
      <c r="T314" s="48"/>
      <c r="U314" s="48"/>
      <c r="V314" s="48"/>
      <c r="W314" s="48"/>
      <c r="X314" s="48"/>
      <c r="Y314" s="48"/>
      <c r="Z314" s="48"/>
      <c r="AA314" s="48"/>
      <c r="AB314" s="48"/>
      <c r="AC314" s="48"/>
      <c r="AD314" s="48"/>
      <c r="AE314" s="48"/>
      <c r="AF314" s="48"/>
      <c r="AG314" s="48"/>
      <c r="AH314" s="48"/>
      <c r="AI314" s="48"/>
      <c r="AJ314" s="48"/>
      <c r="AK314" s="48"/>
      <c r="AL314" s="48"/>
      <c r="AM314" s="48"/>
      <c r="AN314" s="48"/>
      <c r="AO314" s="48"/>
      <c r="AP314" s="48"/>
      <c r="AQ314" s="48"/>
      <c r="AR314" s="48"/>
      <c r="AS314" s="48"/>
      <c r="AT314" s="48"/>
      <c r="AU314" s="49">
        <f t="shared" si="13"/>
        <v>0</v>
      </c>
      <c r="AV314" s="49">
        <f t="shared" si="14"/>
        <v>0</v>
      </c>
      <c r="AW314" s="48"/>
      <c r="AX314" s="48"/>
      <c r="AY314" s="48"/>
      <c r="AZ314" s="48"/>
      <c r="BA314" s="47">
        <f t="shared" si="15"/>
        <v>0</v>
      </c>
      <c r="BB314" s="46" t="str">
        <f>IFERROR(#REF!*'[2]Paramètres commerciaux'!$C$5+#REF!*'[2]Paramètres commerciaux'!$C$4+(#REF!*'[2]Paramètres commerciaux'!$C$2)/'[2]Trame de calcul'!#REF!+G314*'[2]Paramètres commerciaux'!$C$2+H314*'[2]Paramètres commerciaux'!$C$2+(AI314*'[2]Paramètres commerciaux'!$C$2)/'[2]Trame de calcul'!#REF!+AJ314*'[2]Paramètres commerciaux'!$C$2+(AK314*'[2]Paramètres commerciaux'!$C$2)/'[2]Trame de calcul'!#REF!+AL314*'[2]Paramètres commerciaux'!$C$2+AM314*'[2]Paramètres commerciaux'!$C$2+AN314*'[2]Paramètres commerciaux'!$C$3+AO314*'[2]Paramètres commerciaux'!$C$3+AQ314*'[2]Paramètres commerciaux'!$C$2+IF(AR314='[2]Liste de choix'!$A$4,('[2]Tps prépa fixe'!$B$2*'[2]Paramètres commerciaux'!$C$2)/#REF!,IF('[2]Trame de calcul'!AX314='[2]Liste de choix'!$A$3,('[2]Tps prépa fixe'!$B$3*'[2]Paramètres commerciaux'!$C$2)/#REF!,0))+IF(AS314&lt;&gt;"",(('[2]Tps prépa fixe'!$B$4*'[2]Paramètres commerciaux'!$C$2)*AT314)/'[2]Trame de calcul'!#REF!,0)+((AS314*'[2]Paramètres commerciaux'!$C$2)+IF('[2]Trame de calcul'!BA314='[2]Liste de choix'!$C$4,'[2]Liste de choix'!$D$4*'[2]Paramètres commerciaux'!$C$2,0))*'[2]Trame de calcul'!AZ314,"")</f>
        <v/>
      </c>
      <c r="BC314" s="46" t="str">
        <f>IFERROR(#REF!+#REF!+(#REF!*'[2]Paramètres commerciaux'!$C$1)/'[2]Trame de calcul'!#REF!+#REF!*'[2]Paramètres commerciaux'!$C$1+G314*'[2]Paramètres commerciaux'!$C$1+(AH314*'[2]Paramètres commerciaux'!$C$1)/#REF!+AI314*'[2]Paramètres commerciaux'!$C$1+(AJ314*'[2]Paramètres commerciaux'!$C$1)/'[2]Trame de calcul'!#REF!+AK314*'[2]Paramètres commerciaux'!$C$1+AL314*'[2]Paramètres commerciaux'!$C$1+AM314+AN314+AP314*'[2]Paramètres commerciaux'!$C$1+IF(AQ314='[2]Liste de choix'!$A$4,('[2]Tps prépa fixe'!$B$2*'[2]Paramètres commerciaux'!$C$1)/#REF!,IF('[2]Trame de calcul'!AW314='[2]Liste de choix'!$A$3,('[2]Tps prépa fixe'!$B$3*'[2]Paramètres commerciaux'!$C$1)/#REF!,0))+IF(AR314&lt;&gt;"",(('[2]Tps prépa fixe'!$B$4*'[2]Paramètres commerciaux'!$C$1)*AS314)/'[2]Trame de calcul'!#REF!,0)+((AR314*'[2]Paramètres commerciaux'!$C$1)+IF('[2]Trame de calcul'!AZ314='[2]Liste de choix'!$C$4,'[2]Liste de choix'!$D$4*'[2]Paramètres commerciaux'!$C$1,0))*'[2]Trame de calcul'!AY314,"")</f>
        <v/>
      </c>
      <c r="BD314" s="46" t="str">
        <f>IFERROR(BC314+(AO314/#REF!),"")</f>
        <v/>
      </c>
    </row>
    <row r="315" spans="7:56" x14ac:dyDescent="0.3">
      <c r="G315" s="52"/>
      <c r="H315" s="48"/>
      <c r="I315" s="48"/>
      <c r="J315" s="48"/>
      <c r="K315" s="48"/>
      <c r="L315" s="48"/>
      <c r="M315" s="48"/>
      <c r="N315" s="48"/>
      <c r="O315" s="51" t="str">
        <f t="shared" si="11"/>
        <v/>
      </c>
      <c r="P315" s="50" t="str">
        <f t="shared" si="12"/>
        <v/>
      </c>
      <c r="Q315" s="48"/>
      <c r="R315" s="48"/>
      <c r="S315" s="48"/>
      <c r="T315" s="48"/>
      <c r="U315" s="48"/>
      <c r="V315" s="48"/>
      <c r="W315" s="48"/>
      <c r="X315" s="48"/>
      <c r="Y315" s="48"/>
      <c r="Z315" s="48"/>
      <c r="AA315" s="48"/>
      <c r="AB315" s="48"/>
      <c r="AC315" s="48"/>
      <c r="AD315" s="48"/>
      <c r="AE315" s="48"/>
      <c r="AF315" s="48"/>
      <c r="AG315" s="48"/>
      <c r="AH315" s="48"/>
      <c r="AI315" s="48"/>
      <c r="AJ315" s="48"/>
      <c r="AK315" s="48"/>
      <c r="AL315" s="48"/>
      <c r="AM315" s="48"/>
      <c r="AN315" s="48"/>
      <c r="AO315" s="48"/>
      <c r="AP315" s="48"/>
      <c r="AQ315" s="48"/>
      <c r="AR315" s="48"/>
      <c r="AS315" s="48"/>
      <c r="AT315" s="48"/>
      <c r="AU315" s="49">
        <f t="shared" si="13"/>
        <v>0</v>
      </c>
      <c r="AV315" s="49">
        <f t="shared" si="14"/>
        <v>0</v>
      </c>
      <c r="AW315" s="48"/>
      <c r="AX315" s="48"/>
      <c r="AY315" s="48"/>
      <c r="AZ315" s="48"/>
      <c r="BA315" s="47">
        <f t="shared" si="15"/>
        <v>0</v>
      </c>
      <c r="BB315" s="46" t="str">
        <f>IFERROR(#REF!*'[2]Paramètres commerciaux'!$C$5+#REF!*'[2]Paramètres commerciaux'!$C$4+(#REF!*'[2]Paramètres commerciaux'!$C$2)/'[2]Trame de calcul'!#REF!+G315*'[2]Paramètres commerciaux'!$C$2+H315*'[2]Paramètres commerciaux'!$C$2+(AI315*'[2]Paramètres commerciaux'!$C$2)/'[2]Trame de calcul'!#REF!+AJ315*'[2]Paramètres commerciaux'!$C$2+(AK315*'[2]Paramètres commerciaux'!$C$2)/'[2]Trame de calcul'!#REF!+AL315*'[2]Paramètres commerciaux'!$C$2+AM315*'[2]Paramètres commerciaux'!$C$2+AN315*'[2]Paramètres commerciaux'!$C$3+AO315*'[2]Paramètres commerciaux'!$C$3+AQ315*'[2]Paramètres commerciaux'!$C$2+IF(AR315='[2]Liste de choix'!$A$4,('[2]Tps prépa fixe'!$B$2*'[2]Paramètres commerciaux'!$C$2)/#REF!,IF('[2]Trame de calcul'!AX315='[2]Liste de choix'!$A$3,('[2]Tps prépa fixe'!$B$3*'[2]Paramètres commerciaux'!$C$2)/#REF!,0))+IF(AS315&lt;&gt;"",(('[2]Tps prépa fixe'!$B$4*'[2]Paramètres commerciaux'!$C$2)*AT315)/'[2]Trame de calcul'!#REF!,0)+((AS315*'[2]Paramètres commerciaux'!$C$2)+IF('[2]Trame de calcul'!BA315='[2]Liste de choix'!$C$4,'[2]Liste de choix'!$D$4*'[2]Paramètres commerciaux'!$C$2,0))*'[2]Trame de calcul'!AZ315,"")</f>
        <v/>
      </c>
      <c r="BC315" s="46" t="str">
        <f>IFERROR(#REF!+#REF!+(#REF!*'[2]Paramètres commerciaux'!$C$1)/'[2]Trame de calcul'!#REF!+#REF!*'[2]Paramètres commerciaux'!$C$1+G315*'[2]Paramètres commerciaux'!$C$1+(AH315*'[2]Paramètres commerciaux'!$C$1)/#REF!+AI315*'[2]Paramètres commerciaux'!$C$1+(AJ315*'[2]Paramètres commerciaux'!$C$1)/'[2]Trame de calcul'!#REF!+AK315*'[2]Paramètres commerciaux'!$C$1+AL315*'[2]Paramètres commerciaux'!$C$1+AM315+AN315+AP315*'[2]Paramètres commerciaux'!$C$1+IF(AQ315='[2]Liste de choix'!$A$4,('[2]Tps prépa fixe'!$B$2*'[2]Paramètres commerciaux'!$C$1)/#REF!,IF('[2]Trame de calcul'!AW315='[2]Liste de choix'!$A$3,('[2]Tps prépa fixe'!$B$3*'[2]Paramètres commerciaux'!$C$1)/#REF!,0))+IF(AR315&lt;&gt;"",(('[2]Tps prépa fixe'!$B$4*'[2]Paramètres commerciaux'!$C$1)*AS315)/'[2]Trame de calcul'!#REF!,0)+((AR315*'[2]Paramètres commerciaux'!$C$1)+IF('[2]Trame de calcul'!AZ315='[2]Liste de choix'!$C$4,'[2]Liste de choix'!$D$4*'[2]Paramètres commerciaux'!$C$1,0))*'[2]Trame de calcul'!AY315,"")</f>
        <v/>
      </c>
      <c r="BD315" s="46" t="str">
        <f>IFERROR(BC315+(AO315/#REF!),"")</f>
        <v/>
      </c>
    </row>
    <row r="316" spans="7:56" x14ac:dyDescent="0.3">
      <c r="G316" s="52"/>
      <c r="H316" s="48"/>
      <c r="I316" s="48"/>
      <c r="J316" s="48"/>
      <c r="K316" s="48"/>
      <c r="L316" s="48"/>
      <c r="M316" s="48"/>
      <c r="N316" s="48"/>
      <c r="O316" s="51" t="str">
        <f t="shared" si="11"/>
        <v/>
      </c>
      <c r="P316" s="50" t="str">
        <f t="shared" si="12"/>
        <v/>
      </c>
      <c r="Q316" s="48"/>
      <c r="R316" s="48"/>
      <c r="S316" s="48"/>
      <c r="T316" s="48"/>
      <c r="U316" s="48"/>
      <c r="V316" s="48"/>
      <c r="W316" s="48"/>
      <c r="X316" s="48"/>
      <c r="Y316" s="48"/>
      <c r="Z316" s="48"/>
      <c r="AA316" s="48"/>
      <c r="AB316" s="48"/>
      <c r="AC316" s="48"/>
      <c r="AD316" s="48"/>
      <c r="AE316" s="48"/>
      <c r="AF316" s="48"/>
      <c r="AG316" s="48"/>
      <c r="AH316" s="48"/>
      <c r="AI316" s="48"/>
      <c r="AJ316" s="48"/>
      <c r="AK316" s="48"/>
      <c r="AL316" s="48"/>
      <c r="AM316" s="48"/>
      <c r="AN316" s="48"/>
      <c r="AO316" s="48"/>
      <c r="AP316" s="48"/>
      <c r="AQ316" s="48"/>
      <c r="AR316" s="48"/>
      <c r="AS316" s="48"/>
      <c r="AT316" s="48"/>
      <c r="AU316" s="49">
        <f t="shared" si="13"/>
        <v>0</v>
      </c>
      <c r="AV316" s="49">
        <f t="shared" si="14"/>
        <v>0</v>
      </c>
      <c r="AW316" s="48"/>
      <c r="AX316" s="48"/>
      <c r="AY316" s="48"/>
      <c r="AZ316" s="48"/>
      <c r="BA316" s="47">
        <f t="shared" si="15"/>
        <v>0</v>
      </c>
      <c r="BB316" s="46" t="str">
        <f>IFERROR(#REF!*'[2]Paramètres commerciaux'!$C$5+#REF!*'[2]Paramètres commerciaux'!$C$4+(#REF!*'[2]Paramètres commerciaux'!$C$2)/'[2]Trame de calcul'!#REF!+G316*'[2]Paramètres commerciaux'!$C$2+H316*'[2]Paramètres commerciaux'!$C$2+(AI316*'[2]Paramètres commerciaux'!$C$2)/'[2]Trame de calcul'!#REF!+AJ316*'[2]Paramètres commerciaux'!$C$2+(AK316*'[2]Paramètres commerciaux'!$C$2)/'[2]Trame de calcul'!#REF!+AL316*'[2]Paramètres commerciaux'!$C$2+AM316*'[2]Paramètres commerciaux'!$C$2+AN316*'[2]Paramètres commerciaux'!$C$3+AO316*'[2]Paramètres commerciaux'!$C$3+AQ316*'[2]Paramètres commerciaux'!$C$2+IF(AR316='[2]Liste de choix'!$A$4,('[2]Tps prépa fixe'!$B$2*'[2]Paramètres commerciaux'!$C$2)/#REF!,IF('[2]Trame de calcul'!AX316='[2]Liste de choix'!$A$3,('[2]Tps prépa fixe'!$B$3*'[2]Paramètres commerciaux'!$C$2)/#REF!,0))+IF(AS316&lt;&gt;"",(('[2]Tps prépa fixe'!$B$4*'[2]Paramètres commerciaux'!$C$2)*AT316)/'[2]Trame de calcul'!#REF!,0)+((AS316*'[2]Paramètres commerciaux'!$C$2)+IF('[2]Trame de calcul'!BA316='[2]Liste de choix'!$C$4,'[2]Liste de choix'!$D$4*'[2]Paramètres commerciaux'!$C$2,0))*'[2]Trame de calcul'!AZ316,"")</f>
        <v/>
      </c>
      <c r="BC316" s="46" t="str">
        <f>IFERROR(#REF!+#REF!+(#REF!*'[2]Paramètres commerciaux'!$C$1)/'[2]Trame de calcul'!#REF!+#REF!*'[2]Paramètres commerciaux'!$C$1+G316*'[2]Paramètres commerciaux'!$C$1+(AH316*'[2]Paramètres commerciaux'!$C$1)/#REF!+AI316*'[2]Paramètres commerciaux'!$C$1+(AJ316*'[2]Paramètres commerciaux'!$C$1)/'[2]Trame de calcul'!#REF!+AK316*'[2]Paramètres commerciaux'!$C$1+AL316*'[2]Paramètres commerciaux'!$C$1+AM316+AN316+AP316*'[2]Paramètres commerciaux'!$C$1+IF(AQ316='[2]Liste de choix'!$A$4,('[2]Tps prépa fixe'!$B$2*'[2]Paramètres commerciaux'!$C$1)/#REF!,IF('[2]Trame de calcul'!AW316='[2]Liste de choix'!$A$3,('[2]Tps prépa fixe'!$B$3*'[2]Paramètres commerciaux'!$C$1)/#REF!,0))+IF(AR316&lt;&gt;"",(('[2]Tps prépa fixe'!$B$4*'[2]Paramètres commerciaux'!$C$1)*AS316)/'[2]Trame de calcul'!#REF!,0)+((AR316*'[2]Paramètres commerciaux'!$C$1)+IF('[2]Trame de calcul'!AZ316='[2]Liste de choix'!$C$4,'[2]Liste de choix'!$D$4*'[2]Paramètres commerciaux'!$C$1,0))*'[2]Trame de calcul'!AY316,"")</f>
        <v/>
      </c>
      <c r="BD316" s="46" t="str">
        <f>IFERROR(BC316+(AO316/#REF!),"")</f>
        <v/>
      </c>
    </row>
    <row r="317" spans="7:56" x14ac:dyDescent="0.3">
      <c r="G317" s="52"/>
      <c r="H317" s="48"/>
      <c r="I317" s="48"/>
      <c r="J317" s="48"/>
      <c r="K317" s="48"/>
      <c r="L317" s="48"/>
      <c r="M317" s="48"/>
      <c r="N317" s="48"/>
      <c r="O317" s="51" t="str">
        <f t="shared" si="11"/>
        <v/>
      </c>
      <c r="P317" s="50" t="str">
        <f t="shared" si="12"/>
        <v/>
      </c>
      <c r="Q317" s="48"/>
      <c r="R317" s="48"/>
      <c r="S317" s="48"/>
      <c r="T317" s="48"/>
      <c r="U317" s="48"/>
      <c r="V317" s="48"/>
      <c r="W317" s="48"/>
      <c r="X317" s="48"/>
      <c r="Y317" s="48"/>
      <c r="Z317" s="48"/>
      <c r="AA317" s="48"/>
      <c r="AB317" s="48"/>
      <c r="AC317" s="48"/>
      <c r="AD317" s="48"/>
      <c r="AE317" s="48"/>
      <c r="AF317" s="48"/>
      <c r="AG317" s="48"/>
      <c r="AH317" s="48"/>
      <c r="AI317" s="48"/>
      <c r="AJ317" s="48"/>
      <c r="AK317" s="48"/>
      <c r="AL317" s="48"/>
      <c r="AM317" s="48"/>
      <c r="AN317" s="48"/>
      <c r="AO317" s="48"/>
      <c r="AP317" s="48"/>
      <c r="AQ317" s="48"/>
      <c r="AR317" s="48"/>
      <c r="AS317" s="48"/>
      <c r="AT317" s="48"/>
      <c r="AU317" s="49">
        <f t="shared" si="13"/>
        <v>0</v>
      </c>
      <c r="AV317" s="49">
        <f t="shared" si="14"/>
        <v>0</v>
      </c>
      <c r="AW317" s="48"/>
      <c r="AX317" s="48"/>
      <c r="AY317" s="48"/>
      <c r="AZ317" s="48"/>
      <c r="BA317" s="47">
        <f t="shared" si="15"/>
        <v>0</v>
      </c>
      <c r="BB317" s="46" t="str">
        <f>IFERROR(#REF!*'[2]Paramètres commerciaux'!$C$5+#REF!*'[2]Paramètres commerciaux'!$C$4+(#REF!*'[2]Paramètres commerciaux'!$C$2)/'[2]Trame de calcul'!#REF!+G317*'[2]Paramètres commerciaux'!$C$2+H317*'[2]Paramètres commerciaux'!$C$2+(AI317*'[2]Paramètres commerciaux'!$C$2)/'[2]Trame de calcul'!#REF!+AJ317*'[2]Paramètres commerciaux'!$C$2+(AK317*'[2]Paramètres commerciaux'!$C$2)/'[2]Trame de calcul'!#REF!+AL317*'[2]Paramètres commerciaux'!$C$2+AM317*'[2]Paramètres commerciaux'!$C$2+AN317*'[2]Paramètres commerciaux'!$C$3+AO317*'[2]Paramètres commerciaux'!$C$3+AQ317*'[2]Paramètres commerciaux'!$C$2+IF(AR317='[2]Liste de choix'!$A$4,('[2]Tps prépa fixe'!$B$2*'[2]Paramètres commerciaux'!$C$2)/#REF!,IF('[2]Trame de calcul'!AX317='[2]Liste de choix'!$A$3,('[2]Tps prépa fixe'!$B$3*'[2]Paramètres commerciaux'!$C$2)/#REF!,0))+IF(AS317&lt;&gt;"",(('[2]Tps prépa fixe'!$B$4*'[2]Paramètres commerciaux'!$C$2)*AT317)/'[2]Trame de calcul'!#REF!,0)+((AS317*'[2]Paramètres commerciaux'!$C$2)+IF('[2]Trame de calcul'!BA317='[2]Liste de choix'!$C$4,'[2]Liste de choix'!$D$4*'[2]Paramètres commerciaux'!$C$2,0))*'[2]Trame de calcul'!AZ317,"")</f>
        <v/>
      </c>
      <c r="BC317" s="46" t="str">
        <f>IFERROR(#REF!+#REF!+(#REF!*'[2]Paramètres commerciaux'!$C$1)/'[2]Trame de calcul'!#REF!+#REF!*'[2]Paramètres commerciaux'!$C$1+G317*'[2]Paramètres commerciaux'!$C$1+(AH317*'[2]Paramètres commerciaux'!$C$1)/#REF!+AI317*'[2]Paramètres commerciaux'!$C$1+(AJ317*'[2]Paramètres commerciaux'!$C$1)/'[2]Trame de calcul'!#REF!+AK317*'[2]Paramètres commerciaux'!$C$1+AL317*'[2]Paramètres commerciaux'!$C$1+AM317+AN317+AP317*'[2]Paramètres commerciaux'!$C$1+IF(AQ317='[2]Liste de choix'!$A$4,('[2]Tps prépa fixe'!$B$2*'[2]Paramètres commerciaux'!$C$1)/#REF!,IF('[2]Trame de calcul'!AW317='[2]Liste de choix'!$A$3,('[2]Tps prépa fixe'!$B$3*'[2]Paramètres commerciaux'!$C$1)/#REF!,0))+IF(AR317&lt;&gt;"",(('[2]Tps prépa fixe'!$B$4*'[2]Paramètres commerciaux'!$C$1)*AS317)/'[2]Trame de calcul'!#REF!,0)+((AR317*'[2]Paramètres commerciaux'!$C$1)+IF('[2]Trame de calcul'!AZ317='[2]Liste de choix'!$C$4,'[2]Liste de choix'!$D$4*'[2]Paramètres commerciaux'!$C$1,0))*'[2]Trame de calcul'!AY317,"")</f>
        <v/>
      </c>
      <c r="BD317" s="46" t="str">
        <f>IFERROR(BC317+(AO317/#REF!),"")</f>
        <v/>
      </c>
    </row>
    <row r="318" spans="7:56" x14ac:dyDescent="0.3">
      <c r="G318" s="52"/>
      <c r="H318" s="48"/>
      <c r="I318" s="48"/>
      <c r="J318" s="48"/>
      <c r="K318" s="48"/>
      <c r="L318" s="48"/>
      <c r="M318" s="48"/>
      <c r="N318" s="48"/>
      <c r="O318" s="51" t="str">
        <f t="shared" si="11"/>
        <v/>
      </c>
      <c r="P318" s="50" t="str">
        <f t="shared" si="12"/>
        <v/>
      </c>
      <c r="Q318" s="48"/>
      <c r="R318" s="48"/>
      <c r="S318" s="48"/>
      <c r="T318" s="48"/>
      <c r="U318" s="48"/>
      <c r="V318" s="48"/>
      <c r="W318" s="48"/>
      <c r="X318" s="48"/>
      <c r="Y318" s="48"/>
      <c r="Z318" s="48"/>
      <c r="AA318" s="48"/>
      <c r="AB318" s="48"/>
      <c r="AC318" s="48"/>
      <c r="AD318" s="48"/>
      <c r="AE318" s="48"/>
      <c r="AF318" s="48"/>
      <c r="AG318" s="48"/>
      <c r="AH318" s="48"/>
      <c r="AI318" s="48"/>
      <c r="AJ318" s="48"/>
      <c r="AK318" s="48"/>
      <c r="AL318" s="48"/>
      <c r="AM318" s="48"/>
      <c r="AN318" s="48"/>
      <c r="AO318" s="48"/>
      <c r="AP318" s="48"/>
      <c r="AQ318" s="48"/>
      <c r="AR318" s="48"/>
      <c r="AS318" s="48"/>
      <c r="AT318" s="48"/>
      <c r="AU318" s="49">
        <f t="shared" si="13"/>
        <v>0</v>
      </c>
      <c r="AV318" s="49">
        <f t="shared" si="14"/>
        <v>0</v>
      </c>
      <c r="AW318" s="48"/>
      <c r="AX318" s="48"/>
      <c r="AY318" s="48"/>
      <c r="AZ318" s="48"/>
      <c r="BA318" s="47">
        <f t="shared" si="15"/>
        <v>0</v>
      </c>
      <c r="BB318" s="46" t="str">
        <f>IFERROR(#REF!*'[2]Paramètres commerciaux'!$C$5+#REF!*'[2]Paramètres commerciaux'!$C$4+(#REF!*'[2]Paramètres commerciaux'!$C$2)/'[2]Trame de calcul'!#REF!+G318*'[2]Paramètres commerciaux'!$C$2+H318*'[2]Paramètres commerciaux'!$C$2+(AI318*'[2]Paramètres commerciaux'!$C$2)/'[2]Trame de calcul'!#REF!+AJ318*'[2]Paramètres commerciaux'!$C$2+(AK318*'[2]Paramètres commerciaux'!$C$2)/'[2]Trame de calcul'!#REF!+AL318*'[2]Paramètres commerciaux'!$C$2+AM318*'[2]Paramètres commerciaux'!$C$2+AN318*'[2]Paramètres commerciaux'!$C$3+AO318*'[2]Paramètres commerciaux'!$C$3+AQ318*'[2]Paramètres commerciaux'!$C$2+IF(AR318='[2]Liste de choix'!$A$4,('[2]Tps prépa fixe'!$B$2*'[2]Paramètres commerciaux'!$C$2)/#REF!,IF('[2]Trame de calcul'!AX318='[2]Liste de choix'!$A$3,('[2]Tps prépa fixe'!$B$3*'[2]Paramètres commerciaux'!$C$2)/#REF!,0))+IF(AS318&lt;&gt;"",(('[2]Tps prépa fixe'!$B$4*'[2]Paramètres commerciaux'!$C$2)*AT318)/'[2]Trame de calcul'!#REF!,0)+((AS318*'[2]Paramètres commerciaux'!$C$2)+IF('[2]Trame de calcul'!BA318='[2]Liste de choix'!$C$4,'[2]Liste de choix'!$D$4*'[2]Paramètres commerciaux'!$C$2,0))*'[2]Trame de calcul'!AZ318,"")</f>
        <v/>
      </c>
      <c r="BC318" s="46" t="str">
        <f>IFERROR(#REF!+#REF!+(#REF!*'[2]Paramètres commerciaux'!$C$1)/'[2]Trame de calcul'!#REF!+#REF!*'[2]Paramètres commerciaux'!$C$1+G318*'[2]Paramètres commerciaux'!$C$1+(AH318*'[2]Paramètres commerciaux'!$C$1)/#REF!+AI318*'[2]Paramètres commerciaux'!$C$1+(AJ318*'[2]Paramètres commerciaux'!$C$1)/'[2]Trame de calcul'!#REF!+AK318*'[2]Paramètres commerciaux'!$C$1+AL318*'[2]Paramètres commerciaux'!$C$1+AM318+AN318+AP318*'[2]Paramètres commerciaux'!$C$1+IF(AQ318='[2]Liste de choix'!$A$4,('[2]Tps prépa fixe'!$B$2*'[2]Paramètres commerciaux'!$C$1)/#REF!,IF('[2]Trame de calcul'!AW318='[2]Liste de choix'!$A$3,('[2]Tps prépa fixe'!$B$3*'[2]Paramètres commerciaux'!$C$1)/#REF!,0))+IF(AR318&lt;&gt;"",(('[2]Tps prépa fixe'!$B$4*'[2]Paramètres commerciaux'!$C$1)*AS318)/'[2]Trame de calcul'!#REF!,0)+((AR318*'[2]Paramètres commerciaux'!$C$1)+IF('[2]Trame de calcul'!AZ318='[2]Liste de choix'!$C$4,'[2]Liste de choix'!$D$4*'[2]Paramètres commerciaux'!$C$1,0))*'[2]Trame de calcul'!AY318,"")</f>
        <v/>
      </c>
      <c r="BD318" s="46" t="str">
        <f>IFERROR(BC318+(AO318/#REF!),"")</f>
        <v/>
      </c>
    </row>
    <row r="319" spans="7:56" x14ac:dyDescent="0.3">
      <c r="G319" s="52"/>
      <c r="H319" s="48"/>
      <c r="I319" s="48"/>
      <c r="J319" s="48"/>
      <c r="K319" s="48"/>
      <c r="L319" s="48"/>
      <c r="M319" s="48"/>
      <c r="N319" s="48"/>
      <c r="O319" s="51" t="str">
        <f t="shared" si="11"/>
        <v/>
      </c>
      <c r="P319" s="50" t="str">
        <f t="shared" si="12"/>
        <v/>
      </c>
      <c r="Q319" s="48"/>
      <c r="R319" s="48"/>
      <c r="S319" s="48"/>
      <c r="T319" s="48"/>
      <c r="U319" s="48"/>
      <c r="V319" s="48"/>
      <c r="W319" s="48"/>
      <c r="X319" s="48"/>
      <c r="Y319" s="48"/>
      <c r="Z319" s="48"/>
      <c r="AA319" s="48"/>
      <c r="AB319" s="48"/>
      <c r="AC319" s="48"/>
      <c r="AD319" s="48"/>
      <c r="AE319" s="48"/>
      <c r="AF319" s="48"/>
      <c r="AG319" s="48"/>
      <c r="AH319" s="48"/>
      <c r="AI319" s="48"/>
      <c r="AJ319" s="48"/>
      <c r="AK319" s="48"/>
      <c r="AL319" s="48"/>
      <c r="AM319" s="48"/>
      <c r="AN319" s="48"/>
      <c r="AO319" s="48"/>
      <c r="AP319" s="48"/>
      <c r="AQ319" s="48"/>
      <c r="AR319" s="48"/>
      <c r="AS319" s="48"/>
      <c r="AT319" s="48"/>
      <c r="AU319" s="49">
        <f t="shared" si="13"/>
        <v>0</v>
      </c>
      <c r="AV319" s="49">
        <f t="shared" si="14"/>
        <v>0</v>
      </c>
      <c r="AW319" s="48"/>
      <c r="AX319" s="48"/>
      <c r="AY319" s="48"/>
      <c r="AZ319" s="48"/>
      <c r="BA319" s="47">
        <f t="shared" si="15"/>
        <v>0</v>
      </c>
      <c r="BB319" s="46" t="str">
        <f>IFERROR(#REF!*'[2]Paramètres commerciaux'!$C$5+#REF!*'[2]Paramètres commerciaux'!$C$4+(#REF!*'[2]Paramètres commerciaux'!$C$2)/'[2]Trame de calcul'!#REF!+G319*'[2]Paramètres commerciaux'!$C$2+H319*'[2]Paramètres commerciaux'!$C$2+(AI319*'[2]Paramètres commerciaux'!$C$2)/'[2]Trame de calcul'!#REF!+AJ319*'[2]Paramètres commerciaux'!$C$2+(AK319*'[2]Paramètres commerciaux'!$C$2)/'[2]Trame de calcul'!#REF!+AL319*'[2]Paramètres commerciaux'!$C$2+AM319*'[2]Paramètres commerciaux'!$C$2+AN319*'[2]Paramètres commerciaux'!$C$3+AO319*'[2]Paramètres commerciaux'!$C$3+AQ319*'[2]Paramètres commerciaux'!$C$2+IF(AR319='[2]Liste de choix'!$A$4,('[2]Tps prépa fixe'!$B$2*'[2]Paramètres commerciaux'!$C$2)/#REF!,IF('[2]Trame de calcul'!AX319='[2]Liste de choix'!$A$3,('[2]Tps prépa fixe'!$B$3*'[2]Paramètres commerciaux'!$C$2)/#REF!,0))+IF(AS319&lt;&gt;"",(('[2]Tps prépa fixe'!$B$4*'[2]Paramètres commerciaux'!$C$2)*AT319)/'[2]Trame de calcul'!#REF!,0)+((AS319*'[2]Paramètres commerciaux'!$C$2)+IF('[2]Trame de calcul'!BA319='[2]Liste de choix'!$C$4,'[2]Liste de choix'!$D$4*'[2]Paramètres commerciaux'!$C$2,0))*'[2]Trame de calcul'!AZ319,"")</f>
        <v/>
      </c>
      <c r="BC319" s="46" t="str">
        <f>IFERROR(#REF!+#REF!+(#REF!*'[2]Paramètres commerciaux'!$C$1)/'[2]Trame de calcul'!#REF!+#REF!*'[2]Paramètres commerciaux'!$C$1+G319*'[2]Paramètres commerciaux'!$C$1+(AH319*'[2]Paramètres commerciaux'!$C$1)/#REF!+AI319*'[2]Paramètres commerciaux'!$C$1+(AJ319*'[2]Paramètres commerciaux'!$C$1)/'[2]Trame de calcul'!#REF!+AK319*'[2]Paramètres commerciaux'!$C$1+AL319*'[2]Paramètres commerciaux'!$C$1+AM319+AN319+AP319*'[2]Paramètres commerciaux'!$C$1+IF(AQ319='[2]Liste de choix'!$A$4,('[2]Tps prépa fixe'!$B$2*'[2]Paramètres commerciaux'!$C$1)/#REF!,IF('[2]Trame de calcul'!AW319='[2]Liste de choix'!$A$3,('[2]Tps prépa fixe'!$B$3*'[2]Paramètres commerciaux'!$C$1)/#REF!,0))+IF(AR319&lt;&gt;"",(('[2]Tps prépa fixe'!$B$4*'[2]Paramètres commerciaux'!$C$1)*AS319)/'[2]Trame de calcul'!#REF!,0)+((AR319*'[2]Paramètres commerciaux'!$C$1)+IF('[2]Trame de calcul'!AZ319='[2]Liste de choix'!$C$4,'[2]Liste de choix'!$D$4*'[2]Paramètres commerciaux'!$C$1,0))*'[2]Trame de calcul'!AY319,"")</f>
        <v/>
      </c>
      <c r="BD319" s="46" t="str">
        <f>IFERROR(BC319+(AO319/#REF!),"")</f>
        <v/>
      </c>
    </row>
    <row r="320" spans="7:56" x14ac:dyDescent="0.3">
      <c r="G320" s="52"/>
      <c r="H320" s="48"/>
      <c r="I320" s="48"/>
      <c r="J320" s="48"/>
      <c r="K320" s="48"/>
      <c r="L320" s="48"/>
      <c r="M320" s="48"/>
      <c r="N320" s="48"/>
      <c r="O320" s="51" t="str">
        <f t="shared" si="11"/>
        <v/>
      </c>
      <c r="P320" s="50" t="str">
        <f t="shared" si="12"/>
        <v/>
      </c>
      <c r="Q320" s="48"/>
      <c r="R320" s="48"/>
      <c r="S320" s="48"/>
      <c r="T320" s="48"/>
      <c r="U320" s="48"/>
      <c r="V320" s="48"/>
      <c r="W320" s="48"/>
      <c r="X320" s="48"/>
      <c r="Y320" s="48"/>
      <c r="Z320" s="48"/>
      <c r="AA320" s="48"/>
      <c r="AB320" s="48"/>
      <c r="AC320" s="48"/>
      <c r="AD320" s="48"/>
      <c r="AE320" s="48"/>
      <c r="AF320" s="48"/>
      <c r="AG320" s="48"/>
      <c r="AH320" s="48"/>
      <c r="AI320" s="48"/>
      <c r="AJ320" s="48"/>
      <c r="AK320" s="48"/>
      <c r="AL320" s="48"/>
      <c r="AM320" s="48"/>
      <c r="AN320" s="48"/>
      <c r="AO320" s="48"/>
      <c r="AP320" s="48"/>
      <c r="AQ320" s="48"/>
      <c r="AR320" s="48"/>
      <c r="AS320" s="48"/>
      <c r="AT320" s="48"/>
      <c r="AU320" s="49">
        <f t="shared" si="13"/>
        <v>0</v>
      </c>
      <c r="AV320" s="49">
        <f t="shared" si="14"/>
        <v>0</v>
      </c>
      <c r="AW320" s="48"/>
      <c r="AX320" s="48"/>
      <c r="AY320" s="48"/>
      <c r="AZ320" s="48"/>
      <c r="BA320" s="47">
        <f t="shared" si="15"/>
        <v>0</v>
      </c>
      <c r="BB320" s="46" t="str">
        <f>IFERROR(#REF!*'[2]Paramètres commerciaux'!$C$5+#REF!*'[2]Paramètres commerciaux'!$C$4+(#REF!*'[2]Paramètres commerciaux'!$C$2)/'[2]Trame de calcul'!#REF!+G320*'[2]Paramètres commerciaux'!$C$2+H320*'[2]Paramètres commerciaux'!$C$2+(AI320*'[2]Paramètres commerciaux'!$C$2)/'[2]Trame de calcul'!#REF!+AJ320*'[2]Paramètres commerciaux'!$C$2+(AK320*'[2]Paramètres commerciaux'!$C$2)/'[2]Trame de calcul'!#REF!+AL320*'[2]Paramètres commerciaux'!$C$2+AM320*'[2]Paramètres commerciaux'!$C$2+AN320*'[2]Paramètres commerciaux'!$C$3+AO320*'[2]Paramètres commerciaux'!$C$3+AQ320*'[2]Paramètres commerciaux'!$C$2+IF(AR320='[2]Liste de choix'!$A$4,('[2]Tps prépa fixe'!$B$2*'[2]Paramètres commerciaux'!$C$2)/#REF!,IF('[2]Trame de calcul'!AX320='[2]Liste de choix'!$A$3,('[2]Tps prépa fixe'!$B$3*'[2]Paramètres commerciaux'!$C$2)/#REF!,0))+IF(AS320&lt;&gt;"",(('[2]Tps prépa fixe'!$B$4*'[2]Paramètres commerciaux'!$C$2)*AT320)/'[2]Trame de calcul'!#REF!,0)+((AS320*'[2]Paramètres commerciaux'!$C$2)+IF('[2]Trame de calcul'!BA320='[2]Liste de choix'!$C$4,'[2]Liste de choix'!$D$4*'[2]Paramètres commerciaux'!$C$2,0))*'[2]Trame de calcul'!AZ320,"")</f>
        <v/>
      </c>
      <c r="BC320" s="46" t="str">
        <f>IFERROR(#REF!+#REF!+(#REF!*'[2]Paramètres commerciaux'!$C$1)/'[2]Trame de calcul'!#REF!+#REF!*'[2]Paramètres commerciaux'!$C$1+G320*'[2]Paramètres commerciaux'!$C$1+(AH320*'[2]Paramètres commerciaux'!$C$1)/#REF!+AI320*'[2]Paramètres commerciaux'!$C$1+(AJ320*'[2]Paramètres commerciaux'!$C$1)/'[2]Trame de calcul'!#REF!+AK320*'[2]Paramètres commerciaux'!$C$1+AL320*'[2]Paramètres commerciaux'!$C$1+AM320+AN320+AP320*'[2]Paramètres commerciaux'!$C$1+IF(AQ320='[2]Liste de choix'!$A$4,('[2]Tps prépa fixe'!$B$2*'[2]Paramètres commerciaux'!$C$1)/#REF!,IF('[2]Trame de calcul'!AW320='[2]Liste de choix'!$A$3,('[2]Tps prépa fixe'!$B$3*'[2]Paramètres commerciaux'!$C$1)/#REF!,0))+IF(AR320&lt;&gt;"",(('[2]Tps prépa fixe'!$B$4*'[2]Paramètres commerciaux'!$C$1)*AS320)/'[2]Trame de calcul'!#REF!,0)+((AR320*'[2]Paramètres commerciaux'!$C$1)+IF('[2]Trame de calcul'!AZ320='[2]Liste de choix'!$C$4,'[2]Liste de choix'!$D$4*'[2]Paramètres commerciaux'!$C$1,0))*'[2]Trame de calcul'!AY320,"")</f>
        <v/>
      </c>
      <c r="BD320" s="46" t="str">
        <f>IFERROR(BC320+(AO320/#REF!),"")</f>
        <v/>
      </c>
    </row>
    <row r="321" spans="7:56" x14ac:dyDescent="0.3">
      <c r="G321" s="52"/>
      <c r="H321" s="48"/>
      <c r="I321" s="48"/>
      <c r="J321" s="48"/>
      <c r="K321" s="48"/>
      <c r="L321" s="48"/>
      <c r="M321" s="48"/>
      <c r="N321" s="48"/>
      <c r="O321" s="51" t="str">
        <f t="shared" si="11"/>
        <v/>
      </c>
      <c r="P321" s="50" t="str">
        <f t="shared" si="12"/>
        <v/>
      </c>
      <c r="Q321" s="48"/>
      <c r="R321" s="48"/>
      <c r="S321" s="48"/>
      <c r="T321" s="48"/>
      <c r="U321" s="48"/>
      <c r="V321" s="48"/>
      <c r="W321" s="48"/>
      <c r="X321" s="48"/>
      <c r="Y321" s="48"/>
      <c r="Z321" s="48"/>
      <c r="AA321" s="48"/>
      <c r="AB321" s="48"/>
      <c r="AC321" s="48"/>
      <c r="AD321" s="48"/>
      <c r="AE321" s="48"/>
      <c r="AF321" s="48"/>
      <c r="AG321" s="48"/>
      <c r="AH321" s="48"/>
      <c r="AI321" s="48"/>
      <c r="AJ321" s="48"/>
      <c r="AK321" s="48"/>
      <c r="AL321" s="48"/>
      <c r="AM321" s="48"/>
      <c r="AN321" s="48"/>
      <c r="AO321" s="48"/>
      <c r="AP321" s="48"/>
      <c r="AQ321" s="48"/>
      <c r="AR321" s="48"/>
      <c r="AS321" s="48"/>
      <c r="AT321" s="48"/>
      <c r="AU321" s="49">
        <f t="shared" si="13"/>
        <v>0</v>
      </c>
      <c r="AV321" s="49">
        <f t="shared" si="14"/>
        <v>0</v>
      </c>
      <c r="AW321" s="48"/>
      <c r="AX321" s="48"/>
      <c r="AY321" s="48"/>
      <c r="AZ321" s="48"/>
      <c r="BA321" s="47">
        <f t="shared" si="15"/>
        <v>0</v>
      </c>
      <c r="BB321" s="46" t="str">
        <f>IFERROR(#REF!*'[2]Paramètres commerciaux'!$C$5+#REF!*'[2]Paramètres commerciaux'!$C$4+(#REF!*'[2]Paramètres commerciaux'!$C$2)/'[2]Trame de calcul'!#REF!+G321*'[2]Paramètres commerciaux'!$C$2+H321*'[2]Paramètres commerciaux'!$C$2+(AI321*'[2]Paramètres commerciaux'!$C$2)/'[2]Trame de calcul'!#REF!+AJ321*'[2]Paramètres commerciaux'!$C$2+(AK321*'[2]Paramètres commerciaux'!$C$2)/'[2]Trame de calcul'!#REF!+AL321*'[2]Paramètres commerciaux'!$C$2+AM321*'[2]Paramètres commerciaux'!$C$2+AN321*'[2]Paramètres commerciaux'!$C$3+AO321*'[2]Paramètres commerciaux'!$C$3+AQ321*'[2]Paramètres commerciaux'!$C$2+IF(AR321='[2]Liste de choix'!$A$4,('[2]Tps prépa fixe'!$B$2*'[2]Paramètres commerciaux'!$C$2)/#REF!,IF('[2]Trame de calcul'!AX321='[2]Liste de choix'!$A$3,('[2]Tps prépa fixe'!$B$3*'[2]Paramètres commerciaux'!$C$2)/#REF!,0))+IF(AS321&lt;&gt;"",(('[2]Tps prépa fixe'!$B$4*'[2]Paramètres commerciaux'!$C$2)*AT321)/'[2]Trame de calcul'!#REF!,0)+((AS321*'[2]Paramètres commerciaux'!$C$2)+IF('[2]Trame de calcul'!BA321='[2]Liste de choix'!$C$4,'[2]Liste de choix'!$D$4*'[2]Paramètres commerciaux'!$C$2,0))*'[2]Trame de calcul'!AZ321,"")</f>
        <v/>
      </c>
      <c r="BC321" s="46" t="str">
        <f>IFERROR(#REF!+#REF!+(#REF!*'[2]Paramètres commerciaux'!$C$1)/'[2]Trame de calcul'!#REF!+#REF!*'[2]Paramètres commerciaux'!$C$1+G321*'[2]Paramètres commerciaux'!$C$1+(AH321*'[2]Paramètres commerciaux'!$C$1)/#REF!+AI321*'[2]Paramètres commerciaux'!$C$1+(AJ321*'[2]Paramètres commerciaux'!$C$1)/'[2]Trame de calcul'!#REF!+AK321*'[2]Paramètres commerciaux'!$C$1+AL321*'[2]Paramètres commerciaux'!$C$1+AM321+AN321+AP321*'[2]Paramètres commerciaux'!$C$1+IF(AQ321='[2]Liste de choix'!$A$4,('[2]Tps prépa fixe'!$B$2*'[2]Paramètres commerciaux'!$C$1)/#REF!,IF('[2]Trame de calcul'!AW321='[2]Liste de choix'!$A$3,('[2]Tps prépa fixe'!$B$3*'[2]Paramètres commerciaux'!$C$1)/#REF!,0))+IF(AR321&lt;&gt;"",(('[2]Tps prépa fixe'!$B$4*'[2]Paramètres commerciaux'!$C$1)*AS321)/'[2]Trame de calcul'!#REF!,0)+((AR321*'[2]Paramètres commerciaux'!$C$1)+IF('[2]Trame de calcul'!AZ321='[2]Liste de choix'!$C$4,'[2]Liste de choix'!$D$4*'[2]Paramètres commerciaux'!$C$1,0))*'[2]Trame de calcul'!AY321,"")</f>
        <v/>
      </c>
      <c r="BD321" s="46" t="str">
        <f>IFERROR(BC321+(AO321/#REF!),"")</f>
        <v/>
      </c>
    </row>
    <row r="322" spans="7:56" x14ac:dyDescent="0.3">
      <c r="G322" s="52"/>
      <c r="H322" s="48"/>
      <c r="I322" s="48"/>
      <c r="J322" s="48"/>
      <c r="K322" s="48"/>
      <c r="L322" s="48"/>
      <c r="M322" s="48"/>
      <c r="N322" s="48"/>
      <c r="O322" s="51" t="str">
        <f t="shared" si="11"/>
        <v/>
      </c>
      <c r="P322" s="50" t="str">
        <f t="shared" si="12"/>
        <v/>
      </c>
      <c r="Q322" s="48"/>
      <c r="R322" s="48"/>
      <c r="S322" s="48"/>
      <c r="T322" s="48"/>
      <c r="U322" s="48"/>
      <c r="V322" s="48"/>
      <c r="W322" s="48"/>
      <c r="X322" s="48"/>
      <c r="Y322" s="48"/>
      <c r="Z322" s="48"/>
      <c r="AA322" s="48"/>
      <c r="AB322" s="48"/>
      <c r="AC322" s="48"/>
      <c r="AD322" s="48"/>
      <c r="AE322" s="48"/>
      <c r="AF322" s="48"/>
      <c r="AG322" s="48"/>
      <c r="AH322" s="48"/>
      <c r="AI322" s="48"/>
      <c r="AJ322" s="48"/>
      <c r="AK322" s="48"/>
      <c r="AL322" s="48"/>
      <c r="AM322" s="48"/>
      <c r="AN322" s="48"/>
      <c r="AO322" s="48"/>
      <c r="AP322" s="48"/>
      <c r="AQ322" s="48"/>
      <c r="AR322" s="48"/>
      <c r="AS322" s="48"/>
      <c r="AT322" s="48"/>
      <c r="AU322" s="49">
        <f t="shared" si="13"/>
        <v>0</v>
      </c>
      <c r="AV322" s="49">
        <f t="shared" si="14"/>
        <v>0</v>
      </c>
      <c r="AW322" s="48"/>
      <c r="AX322" s="48"/>
      <c r="AY322" s="48"/>
      <c r="AZ322" s="48"/>
      <c r="BA322" s="47">
        <f t="shared" si="15"/>
        <v>0</v>
      </c>
      <c r="BB322" s="46" t="str">
        <f>IFERROR(#REF!*'[2]Paramètres commerciaux'!$C$5+#REF!*'[2]Paramètres commerciaux'!$C$4+(#REF!*'[2]Paramètres commerciaux'!$C$2)/'[2]Trame de calcul'!#REF!+G322*'[2]Paramètres commerciaux'!$C$2+H322*'[2]Paramètres commerciaux'!$C$2+(AI322*'[2]Paramètres commerciaux'!$C$2)/'[2]Trame de calcul'!#REF!+AJ322*'[2]Paramètres commerciaux'!$C$2+(AK322*'[2]Paramètres commerciaux'!$C$2)/'[2]Trame de calcul'!#REF!+AL322*'[2]Paramètres commerciaux'!$C$2+AM322*'[2]Paramètres commerciaux'!$C$2+AN322*'[2]Paramètres commerciaux'!$C$3+AO322*'[2]Paramètres commerciaux'!$C$3+AQ322*'[2]Paramètres commerciaux'!$C$2+IF(AR322='[2]Liste de choix'!$A$4,('[2]Tps prépa fixe'!$B$2*'[2]Paramètres commerciaux'!$C$2)/#REF!,IF('[2]Trame de calcul'!AX322='[2]Liste de choix'!$A$3,('[2]Tps prépa fixe'!$B$3*'[2]Paramètres commerciaux'!$C$2)/#REF!,0))+IF(AS322&lt;&gt;"",(('[2]Tps prépa fixe'!$B$4*'[2]Paramètres commerciaux'!$C$2)*AT322)/'[2]Trame de calcul'!#REF!,0)+((AS322*'[2]Paramètres commerciaux'!$C$2)+IF('[2]Trame de calcul'!BA322='[2]Liste de choix'!$C$4,'[2]Liste de choix'!$D$4*'[2]Paramètres commerciaux'!$C$2,0))*'[2]Trame de calcul'!AZ322,"")</f>
        <v/>
      </c>
      <c r="BC322" s="46" t="str">
        <f>IFERROR(#REF!+#REF!+(#REF!*'[2]Paramètres commerciaux'!$C$1)/'[2]Trame de calcul'!#REF!+#REF!*'[2]Paramètres commerciaux'!$C$1+G322*'[2]Paramètres commerciaux'!$C$1+(AH322*'[2]Paramètres commerciaux'!$C$1)/#REF!+AI322*'[2]Paramètres commerciaux'!$C$1+(AJ322*'[2]Paramètres commerciaux'!$C$1)/'[2]Trame de calcul'!#REF!+AK322*'[2]Paramètres commerciaux'!$C$1+AL322*'[2]Paramètres commerciaux'!$C$1+AM322+AN322+AP322*'[2]Paramètres commerciaux'!$C$1+IF(AQ322='[2]Liste de choix'!$A$4,('[2]Tps prépa fixe'!$B$2*'[2]Paramètres commerciaux'!$C$1)/#REF!,IF('[2]Trame de calcul'!AW322='[2]Liste de choix'!$A$3,('[2]Tps prépa fixe'!$B$3*'[2]Paramètres commerciaux'!$C$1)/#REF!,0))+IF(AR322&lt;&gt;"",(('[2]Tps prépa fixe'!$B$4*'[2]Paramètres commerciaux'!$C$1)*AS322)/'[2]Trame de calcul'!#REF!,0)+((AR322*'[2]Paramètres commerciaux'!$C$1)+IF('[2]Trame de calcul'!AZ322='[2]Liste de choix'!$C$4,'[2]Liste de choix'!$D$4*'[2]Paramètres commerciaux'!$C$1,0))*'[2]Trame de calcul'!AY322,"")</f>
        <v/>
      </c>
      <c r="BD322" s="46" t="str">
        <f>IFERROR(BC322+(AO322/#REF!),"")</f>
        <v/>
      </c>
    </row>
    <row r="323" spans="7:56" x14ac:dyDescent="0.3">
      <c r="G323" s="52"/>
      <c r="H323" s="48"/>
      <c r="I323" s="48"/>
      <c r="J323" s="48"/>
      <c r="K323" s="48"/>
      <c r="L323" s="48"/>
      <c r="M323" s="48"/>
      <c r="N323" s="48"/>
      <c r="O323" s="51" t="str">
        <f t="shared" si="11"/>
        <v/>
      </c>
      <c r="P323" s="50" t="str">
        <f t="shared" si="12"/>
        <v/>
      </c>
      <c r="Q323" s="48"/>
      <c r="R323" s="48"/>
      <c r="S323" s="48"/>
      <c r="T323" s="48"/>
      <c r="U323" s="48"/>
      <c r="V323" s="48"/>
      <c r="W323" s="48"/>
      <c r="X323" s="48"/>
      <c r="Y323" s="48"/>
      <c r="Z323" s="48"/>
      <c r="AA323" s="48"/>
      <c r="AB323" s="48"/>
      <c r="AC323" s="48"/>
      <c r="AD323" s="48"/>
      <c r="AE323" s="48"/>
      <c r="AF323" s="48"/>
      <c r="AG323" s="48"/>
      <c r="AH323" s="48"/>
      <c r="AI323" s="48"/>
      <c r="AJ323" s="48"/>
      <c r="AK323" s="48"/>
      <c r="AL323" s="48"/>
      <c r="AM323" s="48"/>
      <c r="AN323" s="48"/>
      <c r="AO323" s="48"/>
      <c r="AP323" s="48"/>
      <c r="AQ323" s="48"/>
      <c r="AR323" s="48"/>
      <c r="AS323" s="48"/>
      <c r="AT323" s="48"/>
      <c r="AU323" s="49">
        <f t="shared" si="13"/>
        <v>0</v>
      </c>
      <c r="AV323" s="49">
        <f t="shared" si="14"/>
        <v>0</v>
      </c>
      <c r="AW323" s="48"/>
      <c r="AX323" s="48"/>
      <c r="AY323" s="48"/>
      <c r="AZ323" s="48"/>
      <c r="BA323" s="47">
        <f t="shared" si="15"/>
        <v>0</v>
      </c>
      <c r="BB323" s="46" t="str">
        <f>IFERROR(#REF!*'[2]Paramètres commerciaux'!$C$5+#REF!*'[2]Paramètres commerciaux'!$C$4+(#REF!*'[2]Paramètres commerciaux'!$C$2)/'[2]Trame de calcul'!#REF!+G323*'[2]Paramètres commerciaux'!$C$2+H323*'[2]Paramètres commerciaux'!$C$2+(AI323*'[2]Paramètres commerciaux'!$C$2)/'[2]Trame de calcul'!#REF!+AJ323*'[2]Paramètres commerciaux'!$C$2+(AK323*'[2]Paramètres commerciaux'!$C$2)/'[2]Trame de calcul'!#REF!+AL323*'[2]Paramètres commerciaux'!$C$2+AM323*'[2]Paramètres commerciaux'!$C$2+AN323*'[2]Paramètres commerciaux'!$C$3+AO323*'[2]Paramètres commerciaux'!$C$3+AQ323*'[2]Paramètres commerciaux'!$C$2+IF(AR323='[2]Liste de choix'!$A$4,('[2]Tps prépa fixe'!$B$2*'[2]Paramètres commerciaux'!$C$2)/#REF!,IF('[2]Trame de calcul'!AX323='[2]Liste de choix'!$A$3,('[2]Tps prépa fixe'!$B$3*'[2]Paramètres commerciaux'!$C$2)/#REF!,0))+IF(AS323&lt;&gt;"",(('[2]Tps prépa fixe'!$B$4*'[2]Paramètres commerciaux'!$C$2)*AT323)/'[2]Trame de calcul'!#REF!,0)+((AS323*'[2]Paramètres commerciaux'!$C$2)+IF('[2]Trame de calcul'!BA323='[2]Liste de choix'!$C$4,'[2]Liste de choix'!$D$4*'[2]Paramètres commerciaux'!$C$2,0))*'[2]Trame de calcul'!AZ323,"")</f>
        <v/>
      </c>
      <c r="BC323" s="46" t="str">
        <f>IFERROR(#REF!+#REF!+(#REF!*'[2]Paramètres commerciaux'!$C$1)/'[2]Trame de calcul'!#REF!+#REF!*'[2]Paramètres commerciaux'!$C$1+G323*'[2]Paramètres commerciaux'!$C$1+(AH323*'[2]Paramètres commerciaux'!$C$1)/#REF!+AI323*'[2]Paramètres commerciaux'!$C$1+(AJ323*'[2]Paramètres commerciaux'!$C$1)/'[2]Trame de calcul'!#REF!+AK323*'[2]Paramètres commerciaux'!$C$1+AL323*'[2]Paramètres commerciaux'!$C$1+AM323+AN323+AP323*'[2]Paramètres commerciaux'!$C$1+IF(AQ323='[2]Liste de choix'!$A$4,('[2]Tps prépa fixe'!$B$2*'[2]Paramètres commerciaux'!$C$1)/#REF!,IF('[2]Trame de calcul'!AW323='[2]Liste de choix'!$A$3,('[2]Tps prépa fixe'!$B$3*'[2]Paramètres commerciaux'!$C$1)/#REF!,0))+IF(AR323&lt;&gt;"",(('[2]Tps prépa fixe'!$B$4*'[2]Paramètres commerciaux'!$C$1)*AS323)/'[2]Trame de calcul'!#REF!,0)+((AR323*'[2]Paramètres commerciaux'!$C$1)+IF('[2]Trame de calcul'!AZ323='[2]Liste de choix'!$C$4,'[2]Liste de choix'!$D$4*'[2]Paramètres commerciaux'!$C$1,0))*'[2]Trame de calcul'!AY323,"")</f>
        <v/>
      </c>
      <c r="BD323" s="46" t="str">
        <f>IFERROR(BC323+(AO323/#REF!),"")</f>
        <v/>
      </c>
    </row>
    <row r="324" spans="7:56" x14ac:dyDescent="0.3">
      <c r="G324" s="52"/>
      <c r="H324" s="48"/>
      <c r="I324" s="48"/>
      <c r="J324" s="48"/>
      <c r="K324" s="48"/>
      <c r="L324" s="48"/>
      <c r="M324" s="48"/>
      <c r="N324" s="48"/>
      <c r="O324" s="51" t="str">
        <f t="shared" si="11"/>
        <v/>
      </c>
      <c r="P324" s="50" t="str">
        <f t="shared" si="12"/>
        <v/>
      </c>
      <c r="Q324" s="48"/>
      <c r="R324" s="48"/>
      <c r="S324" s="48"/>
      <c r="T324" s="48"/>
      <c r="U324" s="48"/>
      <c r="V324" s="48"/>
      <c r="W324" s="48"/>
      <c r="X324" s="48"/>
      <c r="Y324" s="48"/>
      <c r="Z324" s="48"/>
      <c r="AA324" s="48"/>
      <c r="AB324" s="48"/>
      <c r="AC324" s="48"/>
      <c r="AD324" s="48"/>
      <c r="AE324" s="48"/>
      <c r="AF324" s="48"/>
      <c r="AG324" s="48"/>
      <c r="AH324" s="48"/>
      <c r="AI324" s="48"/>
      <c r="AJ324" s="48"/>
      <c r="AK324" s="48"/>
      <c r="AL324" s="48"/>
      <c r="AM324" s="48"/>
      <c r="AN324" s="48"/>
      <c r="AO324" s="48"/>
      <c r="AP324" s="48"/>
      <c r="AQ324" s="48"/>
      <c r="AR324" s="48"/>
      <c r="AS324" s="48"/>
      <c r="AT324" s="48"/>
      <c r="AU324" s="49">
        <f t="shared" si="13"/>
        <v>0</v>
      </c>
      <c r="AV324" s="49">
        <f t="shared" si="14"/>
        <v>0</v>
      </c>
      <c r="AW324" s="48"/>
      <c r="AX324" s="48"/>
      <c r="AY324" s="48"/>
      <c r="AZ324" s="48"/>
      <c r="BA324" s="47">
        <f t="shared" si="15"/>
        <v>0</v>
      </c>
      <c r="BB324" s="46" t="str">
        <f>IFERROR(#REF!*'[2]Paramètres commerciaux'!$C$5+#REF!*'[2]Paramètres commerciaux'!$C$4+(#REF!*'[2]Paramètres commerciaux'!$C$2)/'[2]Trame de calcul'!#REF!+G324*'[2]Paramètres commerciaux'!$C$2+H324*'[2]Paramètres commerciaux'!$C$2+(AI324*'[2]Paramètres commerciaux'!$C$2)/'[2]Trame de calcul'!#REF!+AJ324*'[2]Paramètres commerciaux'!$C$2+(AK324*'[2]Paramètres commerciaux'!$C$2)/'[2]Trame de calcul'!#REF!+AL324*'[2]Paramètres commerciaux'!$C$2+AM324*'[2]Paramètres commerciaux'!$C$2+AN324*'[2]Paramètres commerciaux'!$C$3+AO324*'[2]Paramètres commerciaux'!$C$3+AQ324*'[2]Paramètres commerciaux'!$C$2+IF(AR324='[2]Liste de choix'!$A$4,('[2]Tps prépa fixe'!$B$2*'[2]Paramètres commerciaux'!$C$2)/#REF!,IF('[2]Trame de calcul'!AX324='[2]Liste de choix'!$A$3,('[2]Tps prépa fixe'!$B$3*'[2]Paramètres commerciaux'!$C$2)/#REF!,0))+IF(AS324&lt;&gt;"",(('[2]Tps prépa fixe'!$B$4*'[2]Paramètres commerciaux'!$C$2)*AT324)/'[2]Trame de calcul'!#REF!,0)+((AS324*'[2]Paramètres commerciaux'!$C$2)+IF('[2]Trame de calcul'!BA324='[2]Liste de choix'!$C$4,'[2]Liste de choix'!$D$4*'[2]Paramètres commerciaux'!$C$2,0))*'[2]Trame de calcul'!AZ324,"")</f>
        <v/>
      </c>
      <c r="BC324" s="46" t="str">
        <f>IFERROR(#REF!+#REF!+(#REF!*'[2]Paramètres commerciaux'!$C$1)/'[2]Trame de calcul'!#REF!+#REF!*'[2]Paramètres commerciaux'!$C$1+G324*'[2]Paramètres commerciaux'!$C$1+(AH324*'[2]Paramètres commerciaux'!$C$1)/#REF!+AI324*'[2]Paramètres commerciaux'!$C$1+(AJ324*'[2]Paramètres commerciaux'!$C$1)/'[2]Trame de calcul'!#REF!+AK324*'[2]Paramètres commerciaux'!$C$1+AL324*'[2]Paramètres commerciaux'!$C$1+AM324+AN324+AP324*'[2]Paramètres commerciaux'!$C$1+IF(AQ324='[2]Liste de choix'!$A$4,('[2]Tps prépa fixe'!$B$2*'[2]Paramètres commerciaux'!$C$1)/#REF!,IF('[2]Trame de calcul'!AW324='[2]Liste de choix'!$A$3,('[2]Tps prépa fixe'!$B$3*'[2]Paramètres commerciaux'!$C$1)/#REF!,0))+IF(AR324&lt;&gt;"",(('[2]Tps prépa fixe'!$B$4*'[2]Paramètres commerciaux'!$C$1)*AS324)/'[2]Trame de calcul'!#REF!,0)+((AR324*'[2]Paramètres commerciaux'!$C$1)+IF('[2]Trame de calcul'!AZ324='[2]Liste de choix'!$C$4,'[2]Liste de choix'!$D$4*'[2]Paramètres commerciaux'!$C$1,0))*'[2]Trame de calcul'!AY324,"")</f>
        <v/>
      </c>
      <c r="BD324" s="46" t="str">
        <f>IFERROR(BC324+(AO324/#REF!),"")</f>
        <v/>
      </c>
    </row>
    <row r="325" spans="7:56" x14ac:dyDescent="0.3">
      <c r="G325" s="52"/>
      <c r="H325" s="48"/>
      <c r="I325" s="48"/>
      <c r="J325" s="48"/>
      <c r="K325" s="48"/>
      <c r="L325" s="48"/>
      <c r="M325" s="48"/>
      <c r="N325" s="48"/>
      <c r="O325" s="51" t="str">
        <f t="shared" si="11"/>
        <v/>
      </c>
      <c r="P325" s="50" t="str">
        <f t="shared" si="12"/>
        <v/>
      </c>
      <c r="Q325" s="48"/>
      <c r="R325" s="48"/>
      <c r="S325" s="48"/>
      <c r="T325" s="48"/>
      <c r="U325" s="48"/>
      <c r="V325" s="48"/>
      <c r="W325" s="48"/>
      <c r="X325" s="48"/>
      <c r="Y325" s="48"/>
      <c r="Z325" s="48"/>
      <c r="AA325" s="48"/>
      <c r="AB325" s="48"/>
      <c r="AC325" s="48"/>
      <c r="AD325" s="48"/>
      <c r="AE325" s="48"/>
      <c r="AF325" s="48"/>
      <c r="AG325" s="48"/>
      <c r="AH325" s="48"/>
      <c r="AI325" s="48"/>
      <c r="AJ325" s="48"/>
      <c r="AK325" s="48"/>
      <c r="AL325" s="48"/>
      <c r="AM325" s="48"/>
      <c r="AN325" s="48"/>
      <c r="AO325" s="48"/>
      <c r="AP325" s="48"/>
      <c r="AQ325" s="48"/>
      <c r="AR325" s="48"/>
      <c r="AS325" s="48"/>
      <c r="AT325" s="48"/>
      <c r="AU325" s="49">
        <f t="shared" si="13"/>
        <v>0</v>
      </c>
      <c r="AV325" s="49">
        <f t="shared" si="14"/>
        <v>0</v>
      </c>
      <c r="AW325" s="48"/>
      <c r="AX325" s="48"/>
      <c r="AY325" s="48"/>
      <c r="AZ325" s="48"/>
      <c r="BA325" s="47">
        <f t="shared" si="15"/>
        <v>0</v>
      </c>
      <c r="BB325" s="46" t="str">
        <f>IFERROR(#REF!*'[2]Paramètres commerciaux'!$C$5+#REF!*'[2]Paramètres commerciaux'!$C$4+(#REF!*'[2]Paramètres commerciaux'!$C$2)/'[2]Trame de calcul'!#REF!+G325*'[2]Paramètres commerciaux'!$C$2+H325*'[2]Paramètres commerciaux'!$C$2+(AI325*'[2]Paramètres commerciaux'!$C$2)/'[2]Trame de calcul'!#REF!+AJ325*'[2]Paramètres commerciaux'!$C$2+(AK325*'[2]Paramètres commerciaux'!$C$2)/'[2]Trame de calcul'!#REF!+AL325*'[2]Paramètres commerciaux'!$C$2+AM325*'[2]Paramètres commerciaux'!$C$2+AN325*'[2]Paramètres commerciaux'!$C$3+AO325*'[2]Paramètres commerciaux'!$C$3+AQ325*'[2]Paramètres commerciaux'!$C$2+IF(AR325='[2]Liste de choix'!$A$4,('[2]Tps prépa fixe'!$B$2*'[2]Paramètres commerciaux'!$C$2)/#REF!,IF('[2]Trame de calcul'!AX325='[2]Liste de choix'!$A$3,('[2]Tps prépa fixe'!$B$3*'[2]Paramètres commerciaux'!$C$2)/#REF!,0))+IF(AS325&lt;&gt;"",(('[2]Tps prépa fixe'!$B$4*'[2]Paramètres commerciaux'!$C$2)*AT325)/'[2]Trame de calcul'!#REF!,0)+((AS325*'[2]Paramètres commerciaux'!$C$2)+IF('[2]Trame de calcul'!BA325='[2]Liste de choix'!$C$4,'[2]Liste de choix'!$D$4*'[2]Paramètres commerciaux'!$C$2,0))*'[2]Trame de calcul'!AZ325,"")</f>
        <v/>
      </c>
      <c r="BC325" s="46" t="str">
        <f>IFERROR(#REF!+#REF!+(#REF!*'[2]Paramètres commerciaux'!$C$1)/'[2]Trame de calcul'!#REF!+#REF!*'[2]Paramètres commerciaux'!$C$1+G325*'[2]Paramètres commerciaux'!$C$1+(AH325*'[2]Paramètres commerciaux'!$C$1)/#REF!+AI325*'[2]Paramètres commerciaux'!$C$1+(AJ325*'[2]Paramètres commerciaux'!$C$1)/'[2]Trame de calcul'!#REF!+AK325*'[2]Paramètres commerciaux'!$C$1+AL325*'[2]Paramètres commerciaux'!$C$1+AM325+AN325+AP325*'[2]Paramètres commerciaux'!$C$1+IF(AQ325='[2]Liste de choix'!$A$4,('[2]Tps prépa fixe'!$B$2*'[2]Paramètres commerciaux'!$C$1)/#REF!,IF('[2]Trame de calcul'!AW325='[2]Liste de choix'!$A$3,('[2]Tps prépa fixe'!$B$3*'[2]Paramètres commerciaux'!$C$1)/#REF!,0))+IF(AR325&lt;&gt;"",(('[2]Tps prépa fixe'!$B$4*'[2]Paramètres commerciaux'!$C$1)*AS325)/'[2]Trame de calcul'!#REF!,0)+((AR325*'[2]Paramètres commerciaux'!$C$1)+IF('[2]Trame de calcul'!AZ325='[2]Liste de choix'!$C$4,'[2]Liste de choix'!$D$4*'[2]Paramètres commerciaux'!$C$1,0))*'[2]Trame de calcul'!AY325,"")</f>
        <v/>
      </c>
      <c r="BD325" s="46" t="str">
        <f>IFERROR(BC325+(AO325/#REF!),"")</f>
        <v/>
      </c>
    </row>
    <row r="326" spans="7:56" x14ac:dyDescent="0.3">
      <c r="G326" s="52"/>
      <c r="H326" s="48"/>
      <c r="I326" s="48"/>
      <c r="J326" s="48"/>
      <c r="K326" s="48"/>
      <c r="L326" s="48"/>
      <c r="M326" s="48"/>
      <c r="N326" s="48"/>
      <c r="O326" s="51" t="str">
        <f t="shared" si="11"/>
        <v/>
      </c>
      <c r="P326" s="50" t="str">
        <f t="shared" si="12"/>
        <v/>
      </c>
      <c r="Q326" s="48"/>
      <c r="R326" s="48"/>
      <c r="S326" s="48"/>
      <c r="T326" s="48"/>
      <c r="U326" s="48"/>
      <c r="V326" s="48"/>
      <c r="W326" s="48"/>
      <c r="X326" s="48"/>
      <c r="Y326" s="48"/>
      <c r="Z326" s="48"/>
      <c r="AA326" s="48"/>
      <c r="AB326" s="48"/>
      <c r="AC326" s="48"/>
      <c r="AD326" s="48"/>
      <c r="AE326" s="48"/>
      <c r="AF326" s="48"/>
      <c r="AG326" s="48"/>
      <c r="AH326" s="48"/>
      <c r="AI326" s="48"/>
      <c r="AJ326" s="48"/>
      <c r="AK326" s="48"/>
      <c r="AL326" s="48"/>
      <c r="AM326" s="48"/>
      <c r="AN326" s="48"/>
      <c r="AO326" s="48"/>
      <c r="AP326" s="48"/>
      <c r="AQ326" s="48"/>
      <c r="AR326" s="48"/>
      <c r="AS326" s="48"/>
      <c r="AT326" s="48"/>
      <c r="AU326" s="49">
        <f t="shared" si="13"/>
        <v>0</v>
      </c>
      <c r="AV326" s="49">
        <f t="shared" si="14"/>
        <v>0</v>
      </c>
      <c r="AW326" s="48"/>
      <c r="AX326" s="48"/>
      <c r="AY326" s="48"/>
      <c r="AZ326" s="48"/>
      <c r="BA326" s="47">
        <f t="shared" si="15"/>
        <v>0</v>
      </c>
      <c r="BB326" s="46" t="str">
        <f>IFERROR(#REF!*'[2]Paramètres commerciaux'!$C$5+#REF!*'[2]Paramètres commerciaux'!$C$4+(#REF!*'[2]Paramètres commerciaux'!$C$2)/'[2]Trame de calcul'!#REF!+G326*'[2]Paramètres commerciaux'!$C$2+H326*'[2]Paramètres commerciaux'!$C$2+(AI326*'[2]Paramètres commerciaux'!$C$2)/'[2]Trame de calcul'!#REF!+AJ326*'[2]Paramètres commerciaux'!$C$2+(AK326*'[2]Paramètres commerciaux'!$C$2)/'[2]Trame de calcul'!#REF!+AL326*'[2]Paramètres commerciaux'!$C$2+AM326*'[2]Paramètres commerciaux'!$C$2+AN326*'[2]Paramètres commerciaux'!$C$3+AO326*'[2]Paramètres commerciaux'!$C$3+AQ326*'[2]Paramètres commerciaux'!$C$2+IF(AR326='[2]Liste de choix'!$A$4,('[2]Tps prépa fixe'!$B$2*'[2]Paramètres commerciaux'!$C$2)/#REF!,IF('[2]Trame de calcul'!AX326='[2]Liste de choix'!$A$3,('[2]Tps prépa fixe'!$B$3*'[2]Paramètres commerciaux'!$C$2)/#REF!,0))+IF(AS326&lt;&gt;"",(('[2]Tps prépa fixe'!$B$4*'[2]Paramètres commerciaux'!$C$2)*AT326)/'[2]Trame de calcul'!#REF!,0)+((AS326*'[2]Paramètres commerciaux'!$C$2)+IF('[2]Trame de calcul'!BA326='[2]Liste de choix'!$C$4,'[2]Liste de choix'!$D$4*'[2]Paramètres commerciaux'!$C$2,0))*'[2]Trame de calcul'!AZ326,"")</f>
        <v/>
      </c>
      <c r="BC326" s="46" t="str">
        <f>IFERROR(#REF!+#REF!+(#REF!*'[2]Paramètres commerciaux'!$C$1)/'[2]Trame de calcul'!#REF!+#REF!*'[2]Paramètres commerciaux'!$C$1+G326*'[2]Paramètres commerciaux'!$C$1+(AH326*'[2]Paramètres commerciaux'!$C$1)/#REF!+AI326*'[2]Paramètres commerciaux'!$C$1+(AJ326*'[2]Paramètres commerciaux'!$C$1)/'[2]Trame de calcul'!#REF!+AK326*'[2]Paramètres commerciaux'!$C$1+AL326*'[2]Paramètres commerciaux'!$C$1+AM326+AN326+AP326*'[2]Paramètres commerciaux'!$C$1+IF(AQ326='[2]Liste de choix'!$A$4,('[2]Tps prépa fixe'!$B$2*'[2]Paramètres commerciaux'!$C$1)/#REF!,IF('[2]Trame de calcul'!AW326='[2]Liste de choix'!$A$3,('[2]Tps prépa fixe'!$B$3*'[2]Paramètres commerciaux'!$C$1)/#REF!,0))+IF(AR326&lt;&gt;"",(('[2]Tps prépa fixe'!$B$4*'[2]Paramètres commerciaux'!$C$1)*AS326)/'[2]Trame de calcul'!#REF!,0)+((AR326*'[2]Paramètres commerciaux'!$C$1)+IF('[2]Trame de calcul'!AZ326='[2]Liste de choix'!$C$4,'[2]Liste de choix'!$D$4*'[2]Paramètres commerciaux'!$C$1,0))*'[2]Trame de calcul'!AY326,"")</f>
        <v/>
      </c>
      <c r="BD326" s="46" t="str">
        <f>IFERROR(BC326+(AO326/#REF!),"")</f>
        <v/>
      </c>
    </row>
    <row r="327" spans="7:56" x14ac:dyDescent="0.3">
      <c r="G327" s="52"/>
      <c r="H327" s="48"/>
      <c r="I327" s="48"/>
      <c r="J327" s="48"/>
      <c r="K327" s="48"/>
      <c r="L327" s="48"/>
      <c r="M327" s="48"/>
      <c r="N327" s="48"/>
      <c r="O327" s="51" t="str">
        <f t="shared" si="11"/>
        <v/>
      </c>
      <c r="P327" s="50" t="str">
        <f t="shared" si="12"/>
        <v/>
      </c>
      <c r="Q327" s="48"/>
      <c r="R327" s="48"/>
      <c r="S327" s="48"/>
      <c r="T327" s="48"/>
      <c r="U327" s="48"/>
      <c r="V327" s="48"/>
      <c r="W327" s="48"/>
      <c r="X327" s="48"/>
      <c r="Y327" s="48"/>
      <c r="Z327" s="48"/>
      <c r="AA327" s="48"/>
      <c r="AB327" s="48"/>
      <c r="AC327" s="48"/>
      <c r="AD327" s="48"/>
      <c r="AE327" s="48"/>
      <c r="AF327" s="48"/>
      <c r="AG327" s="48"/>
      <c r="AH327" s="48"/>
      <c r="AI327" s="48"/>
      <c r="AJ327" s="48"/>
      <c r="AK327" s="48"/>
      <c r="AL327" s="48"/>
      <c r="AM327" s="48"/>
      <c r="AN327" s="48"/>
      <c r="AO327" s="48"/>
      <c r="AP327" s="48"/>
      <c r="AQ327" s="48"/>
      <c r="AR327" s="48"/>
      <c r="AS327" s="48"/>
      <c r="AT327" s="48"/>
      <c r="AU327" s="49">
        <f t="shared" si="13"/>
        <v>0</v>
      </c>
      <c r="AV327" s="49">
        <f t="shared" si="14"/>
        <v>0</v>
      </c>
      <c r="AW327" s="48"/>
      <c r="AX327" s="48"/>
      <c r="AY327" s="48"/>
      <c r="AZ327" s="48"/>
      <c r="BA327" s="47">
        <f t="shared" si="15"/>
        <v>0</v>
      </c>
      <c r="BB327" s="46" t="str">
        <f>IFERROR(#REF!*'[2]Paramètres commerciaux'!$C$5+#REF!*'[2]Paramètres commerciaux'!$C$4+(#REF!*'[2]Paramètres commerciaux'!$C$2)/'[2]Trame de calcul'!#REF!+G327*'[2]Paramètres commerciaux'!$C$2+H327*'[2]Paramètres commerciaux'!$C$2+(AI327*'[2]Paramètres commerciaux'!$C$2)/'[2]Trame de calcul'!#REF!+AJ327*'[2]Paramètres commerciaux'!$C$2+(AK327*'[2]Paramètres commerciaux'!$C$2)/'[2]Trame de calcul'!#REF!+AL327*'[2]Paramètres commerciaux'!$C$2+AM327*'[2]Paramètres commerciaux'!$C$2+AN327*'[2]Paramètres commerciaux'!$C$3+AO327*'[2]Paramètres commerciaux'!$C$3+AQ327*'[2]Paramètres commerciaux'!$C$2+IF(AR327='[2]Liste de choix'!$A$4,('[2]Tps prépa fixe'!$B$2*'[2]Paramètres commerciaux'!$C$2)/#REF!,IF('[2]Trame de calcul'!AX327='[2]Liste de choix'!$A$3,('[2]Tps prépa fixe'!$B$3*'[2]Paramètres commerciaux'!$C$2)/#REF!,0))+IF(AS327&lt;&gt;"",(('[2]Tps prépa fixe'!$B$4*'[2]Paramètres commerciaux'!$C$2)*AT327)/'[2]Trame de calcul'!#REF!,0)+((AS327*'[2]Paramètres commerciaux'!$C$2)+IF('[2]Trame de calcul'!BA327='[2]Liste de choix'!$C$4,'[2]Liste de choix'!$D$4*'[2]Paramètres commerciaux'!$C$2,0))*'[2]Trame de calcul'!AZ327,"")</f>
        <v/>
      </c>
      <c r="BC327" s="46" t="str">
        <f>IFERROR(#REF!+#REF!+(#REF!*'[2]Paramètres commerciaux'!$C$1)/'[2]Trame de calcul'!#REF!+#REF!*'[2]Paramètres commerciaux'!$C$1+G327*'[2]Paramètres commerciaux'!$C$1+(AH327*'[2]Paramètres commerciaux'!$C$1)/#REF!+AI327*'[2]Paramètres commerciaux'!$C$1+(AJ327*'[2]Paramètres commerciaux'!$C$1)/'[2]Trame de calcul'!#REF!+AK327*'[2]Paramètres commerciaux'!$C$1+AL327*'[2]Paramètres commerciaux'!$C$1+AM327+AN327+AP327*'[2]Paramètres commerciaux'!$C$1+IF(AQ327='[2]Liste de choix'!$A$4,('[2]Tps prépa fixe'!$B$2*'[2]Paramètres commerciaux'!$C$1)/#REF!,IF('[2]Trame de calcul'!AW327='[2]Liste de choix'!$A$3,('[2]Tps prépa fixe'!$B$3*'[2]Paramètres commerciaux'!$C$1)/#REF!,0))+IF(AR327&lt;&gt;"",(('[2]Tps prépa fixe'!$B$4*'[2]Paramètres commerciaux'!$C$1)*AS327)/'[2]Trame de calcul'!#REF!,0)+((AR327*'[2]Paramètres commerciaux'!$C$1)+IF('[2]Trame de calcul'!AZ327='[2]Liste de choix'!$C$4,'[2]Liste de choix'!$D$4*'[2]Paramètres commerciaux'!$C$1,0))*'[2]Trame de calcul'!AY327,"")</f>
        <v/>
      </c>
      <c r="BD327" s="46" t="str">
        <f>IFERROR(BC327+(AO327/#REF!),"")</f>
        <v/>
      </c>
    </row>
    <row r="328" spans="7:56" x14ac:dyDescent="0.3">
      <c r="G328" s="52"/>
      <c r="H328" s="48"/>
      <c r="I328" s="48"/>
      <c r="J328" s="48"/>
      <c r="K328" s="48"/>
      <c r="L328" s="48"/>
      <c r="M328" s="48"/>
      <c r="N328" s="48"/>
      <c r="O328" s="51" t="str">
        <f t="shared" si="11"/>
        <v/>
      </c>
      <c r="P328" s="50" t="str">
        <f t="shared" si="12"/>
        <v/>
      </c>
      <c r="Q328" s="48"/>
      <c r="R328" s="48"/>
      <c r="S328" s="48"/>
      <c r="T328" s="48"/>
      <c r="U328" s="48"/>
      <c r="V328" s="48"/>
      <c r="W328" s="48"/>
      <c r="X328" s="48"/>
      <c r="Y328" s="48"/>
      <c r="Z328" s="48"/>
      <c r="AA328" s="48"/>
      <c r="AB328" s="48"/>
      <c r="AC328" s="48"/>
      <c r="AD328" s="48"/>
      <c r="AE328" s="48"/>
      <c r="AF328" s="48"/>
      <c r="AG328" s="48"/>
      <c r="AH328" s="48"/>
      <c r="AI328" s="48"/>
      <c r="AJ328" s="48"/>
      <c r="AK328" s="48"/>
      <c r="AL328" s="48"/>
      <c r="AM328" s="48"/>
      <c r="AN328" s="48"/>
      <c r="AO328" s="48"/>
      <c r="AP328" s="48"/>
      <c r="AQ328" s="48"/>
      <c r="AR328" s="48"/>
      <c r="AS328" s="48"/>
      <c r="AT328" s="48"/>
      <c r="AU328" s="49">
        <f t="shared" si="13"/>
        <v>0</v>
      </c>
      <c r="AV328" s="49">
        <f t="shared" si="14"/>
        <v>0</v>
      </c>
      <c r="AW328" s="48"/>
      <c r="AX328" s="48"/>
      <c r="AY328" s="48"/>
      <c r="AZ328" s="48"/>
      <c r="BA328" s="47">
        <f t="shared" si="15"/>
        <v>0</v>
      </c>
      <c r="BB328" s="46" t="str">
        <f>IFERROR(#REF!*'[2]Paramètres commerciaux'!$C$5+#REF!*'[2]Paramètres commerciaux'!$C$4+(#REF!*'[2]Paramètres commerciaux'!$C$2)/'[2]Trame de calcul'!#REF!+G328*'[2]Paramètres commerciaux'!$C$2+H328*'[2]Paramètres commerciaux'!$C$2+(AI328*'[2]Paramètres commerciaux'!$C$2)/'[2]Trame de calcul'!#REF!+AJ328*'[2]Paramètres commerciaux'!$C$2+(AK328*'[2]Paramètres commerciaux'!$C$2)/'[2]Trame de calcul'!#REF!+AL328*'[2]Paramètres commerciaux'!$C$2+AM328*'[2]Paramètres commerciaux'!$C$2+AN328*'[2]Paramètres commerciaux'!$C$3+AO328*'[2]Paramètres commerciaux'!$C$3+AQ328*'[2]Paramètres commerciaux'!$C$2+IF(AR328='[2]Liste de choix'!$A$4,('[2]Tps prépa fixe'!$B$2*'[2]Paramètres commerciaux'!$C$2)/#REF!,IF('[2]Trame de calcul'!AX328='[2]Liste de choix'!$A$3,('[2]Tps prépa fixe'!$B$3*'[2]Paramètres commerciaux'!$C$2)/#REF!,0))+IF(AS328&lt;&gt;"",(('[2]Tps prépa fixe'!$B$4*'[2]Paramètres commerciaux'!$C$2)*AT328)/'[2]Trame de calcul'!#REF!,0)+((AS328*'[2]Paramètres commerciaux'!$C$2)+IF('[2]Trame de calcul'!BA328='[2]Liste de choix'!$C$4,'[2]Liste de choix'!$D$4*'[2]Paramètres commerciaux'!$C$2,0))*'[2]Trame de calcul'!AZ328,"")</f>
        <v/>
      </c>
      <c r="BC328" s="46" t="str">
        <f>IFERROR(#REF!+#REF!+(#REF!*'[2]Paramètres commerciaux'!$C$1)/'[2]Trame de calcul'!#REF!+#REF!*'[2]Paramètres commerciaux'!$C$1+G328*'[2]Paramètres commerciaux'!$C$1+(AH328*'[2]Paramètres commerciaux'!$C$1)/#REF!+AI328*'[2]Paramètres commerciaux'!$C$1+(AJ328*'[2]Paramètres commerciaux'!$C$1)/'[2]Trame de calcul'!#REF!+AK328*'[2]Paramètres commerciaux'!$C$1+AL328*'[2]Paramètres commerciaux'!$C$1+AM328+AN328+AP328*'[2]Paramètres commerciaux'!$C$1+IF(AQ328='[2]Liste de choix'!$A$4,('[2]Tps prépa fixe'!$B$2*'[2]Paramètres commerciaux'!$C$1)/#REF!,IF('[2]Trame de calcul'!AW328='[2]Liste de choix'!$A$3,('[2]Tps prépa fixe'!$B$3*'[2]Paramètres commerciaux'!$C$1)/#REF!,0))+IF(AR328&lt;&gt;"",(('[2]Tps prépa fixe'!$B$4*'[2]Paramètres commerciaux'!$C$1)*AS328)/'[2]Trame de calcul'!#REF!,0)+((AR328*'[2]Paramètres commerciaux'!$C$1)+IF('[2]Trame de calcul'!AZ328='[2]Liste de choix'!$C$4,'[2]Liste de choix'!$D$4*'[2]Paramètres commerciaux'!$C$1,0))*'[2]Trame de calcul'!AY328,"")</f>
        <v/>
      </c>
      <c r="BD328" s="46" t="str">
        <f>IFERROR(BC328+(AO328/#REF!),"")</f>
        <v/>
      </c>
    </row>
    <row r="329" spans="7:56" x14ac:dyDescent="0.3">
      <c r="G329" s="52"/>
      <c r="H329" s="48"/>
      <c r="I329" s="48"/>
      <c r="J329" s="48"/>
      <c r="K329" s="48"/>
      <c r="L329" s="48"/>
      <c r="M329" s="48"/>
      <c r="N329" s="48"/>
      <c r="O329" s="51" t="str">
        <f t="shared" si="11"/>
        <v/>
      </c>
      <c r="P329" s="50" t="str">
        <f t="shared" si="12"/>
        <v/>
      </c>
      <c r="Q329" s="48"/>
      <c r="R329" s="48"/>
      <c r="S329" s="48"/>
      <c r="T329" s="48"/>
      <c r="U329" s="48"/>
      <c r="V329" s="48"/>
      <c r="W329" s="48"/>
      <c r="X329" s="48"/>
      <c r="Y329" s="48"/>
      <c r="Z329" s="48"/>
      <c r="AA329" s="48"/>
      <c r="AB329" s="48"/>
      <c r="AC329" s="48"/>
      <c r="AD329" s="48"/>
      <c r="AE329" s="48"/>
      <c r="AF329" s="48"/>
      <c r="AG329" s="48"/>
      <c r="AH329" s="48"/>
      <c r="AI329" s="48"/>
      <c r="AJ329" s="48"/>
      <c r="AK329" s="48"/>
      <c r="AL329" s="48"/>
      <c r="AM329" s="48"/>
      <c r="AN329" s="48"/>
      <c r="AO329" s="48"/>
      <c r="AP329" s="48"/>
      <c r="AQ329" s="48"/>
      <c r="AR329" s="48"/>
      <c r="AS329" s="48"/>
      <c r="AT329" s="48"/>
      <c r="AU329" s="49">
        <f t="shared" si="13"/>
        <v>0</v>
      </c>
      <c r="AV329" s="49">
        <f t="shared" si="14"/>
        <v>0</v>
      </c>
      <c r="AW329" s="48"/>
      <c r="AX329" s="48"/>
      <c r="AY329" s="48"/>
      <c r="AZ329" s="48"/>
      <c r="BA329" s="47">
        <f t="shared" si="15"/>
        <v>0</v>
      </c>
      <c r="BB329" s="46" t="str">
        <f>IFERROR(#REF!*'[2]Paramètres commerciaux'!$C$5+#REF!*'[2]Paramètres commerciaux'!$C$4+(#REF!*'[2]Paramètres commerciaux'!$C$2)/'[2]Trame de calcul'!#REF!+G329*'[2]Paramètres commerciaux'!$C$2+H329*'[2]Paramètres commerciaux'!$C$2+(AI329*'[2]Paramètres commerciaux'!$C$2)/'[2]Trame de calcul'!#REF!+AJ329*'[2]Paramètres commerciaux'!$C$2+(AK329*'[2]Paramètres commerciaux'!$C$2)/'[2]Trame de calcul'!#REF!+AL329*'[2]Paramètres commerciaux'!$C$2+AM329*'[2]Paramètres commerciaux'!$C$2+AN329*'[2]Paramètres commerciaux'!$C$3+AO329*'[2]Paramètres commerciaux'!$C$3+AQ329*'[2]Paramètres commerciaux'!$C$2+IF(AR329='[2]Liste de choix'!$A$4,('[2]Tps prépa fixe'!$B$2*'[2]Paramètres commerciaux'!$C$2)/#REF!,IF('[2]Trame de calcul'!AX329='[2]Liste de choix'!$A$3,('[2]Tps prépa fixe'!$B$3*'[2]Paramètres commerciaux'!$C$2)/#REF!,0))+IF(AS329&lt;&gt;"",(('[2]Tps prépa fixe'!$B$4*'[2]Paramètres commerciaux'!$C$2)*AT329)/'[2]Trame de calcul'!#REF!,0)+((AS329*'[2]Paramètres commerciaux'!$C$2)+IF('[2]Trame de calcul'!BA329='[2]Liste de choix'!$C$4,'[2]Liste de choix'!$D$4*'[2]Paramètres commerciaux'!$C$2,0))*'[2]Trame de calcul'!AZ329,"")</f>
        <v/>
      </c>
      <c r="BC329" s="46" t="str">
        <f>IFERROR(#REF!+#REF!+(#REF!*'[2]Paramètres commerciaux'!$C$1)/'[2]Trame de calcul'!#REF!+#REF!*'[2]Paramètres commerciaux'!$C$1+G329*'[2]Paramètres commerciaux'!$C$1+(AH329*'[2]Paramètres commerciaux'!$C$1)/#REF!+AI329*'[2]Paramètres commerciaux'!$C$1+(AJ329*'[2]Paramètres commerciaux'!$C$1)/'[2]Trame de calcul'!#REF!+AK329*'[2]Paramètres commerciaux'!$C$1+AL329*'[2]Paramètres commerciaux'!$C$1+AM329+AN329+AP329*'[2]Paramètres commerciaux'!$C$1+IF(AQ329='[2]Liste de choix'!$A$4,('[2]Tps prépa fixe'!$B$2*'[2]Paramètres commerciaux'!$C$1)/#REF!,IF('[2]Trame de calcul'!AW329='[2]Liste de choix'!$A$3,('[2]Tps prépa fixe'!$B$3*'[2]Paramètres commerciaux'!$C$1)/#REF!,0))+IF(AR329&lt;&gt;"",(('[2]Tps prépa fixe'!$B$4*'[2]Paramètres commerciaux'!$C$1)*AS329)/'[2]Trame de calcul'!#REF!,0)+((AR329*'[2]Paramètres commerciaux'!$C$1)+IF('[2]Trame de calcul'!AZ329='[2]Liste de choix'!$C$4,'[2]Liste de choix'!$D$4*'[2]Paramètres commerciaux'!$C$1,0))*'[2]Trame de calcul'!AY329,"")</f>
        <v/>
      </c>
      <c r="BD329" s="46" t="str">
        <f>IFERROR(BC329+(AO329/#REF!),"")</f>
        <v/>
      </c>
    </row>
    <row r="330" spans="7:56" x14ac:dyDescent="0.3">
      <c r="G330" s="52"/>
      <c r="H330" s="48"/>
      <c r="I330" s="48"/>
      <c r="J330" s="48"/>
      <c r="K330" s="48"/>
      <c r="L330" s="48"/>
      <c r="M330" s="48"/>
      <c r="N330" s="48"/>
      <c r="O330" s="51" t="str">
        <f t="shared" si="11"/>
        <v/>
      </c>
      <c r="P330" s="50" t="str">
        <f t="shared" si="12"/>
        <v/>
      </c>
      <c r="Q330" s="48"/>
      <c r="R330" s="48"/>
      <c r="S330" s="48"/>
      <c r="T330" s="48"/>
      <c r="U330" s="48"/>
      <c r="V330" s="48"/>
      <c r="W330" s="48"/>
      <c r="X330" s="48"/>
      <c r="Y330" s="48"/>
      <c r="Z330" s="48"/>
      <c r="AA330" s="48"/>
      <c r="AB330" s="48"/>
      <c r="AC330" s="48"/>
      <c r="AD330" s="48"/>
      <c r="AE330" s="48"/>
      <c r="AF330" s="48"/>
      <c r="AG330" s="48"/>
      <c r="AH330" s="48"/>
      <c r="AI330" s="48"/>
      <c r="AJ330" s="48"/>
      <c r="AK330" s="48"/>
      <c r="AL330" s="48"/>
      <c r="AM330" s="48"/>
      <c r="AN330" s="48"/>
      <c r="AO330" s="48"/>
      <c r="AP330" s="48"/>
      <c r="AQ330" s="48"/>
      <c r="AR330" s="48"/>
      <c r="AS330" s="48"/>
      <c r="AT330" s="48"/>
      <c r="AU330" s="49">
        <f t="shared" si="13"/>
        <v>0</v>
      </c>
      <c r="AV330" s="49">
        <f t="shared" si="14"/>
        <v>0</v>
      </c>
      <c r="AW330" s="48"/>
      <c r="AX330" s="48"/>
      <c r="AY330" s="48"/>
      <c r="AZ330" s="48"/>
      <c r="BA330" s="47">
        <f t="shared" si="15"/>
        <v>0</v>
      </c>
      <c r="BB330" s="46" t="str">
        <f>IFERROR(#REF!*'[2]Paramètres commerciaux'!$C$5+#REF!*'[2]Paramètres commerciaux'!$C$4+(#REF!*'[2]Paramètres commerciaux'!$C$2)/'[2]Trame de calcul'!#REF!+G330*'[2]Paramètres commerciaux'!$C$2+H330*'[2]Paramètres commerciaux'!$C$2+(AI330*'[2]Paramètres commerciaux'!$C$2)/'[2]Trame de calcul'!#REF!+AJ330*'[2]Paramètres commerciaux'!$C$2+(AK330*'[2]Paramètres commerciaux'!$C$2)/'[2]Trame de calcul'!#REF!+AL330*'[2]Paramètres commerciaux'!$C$2+AM330*'[2]Paramètres commerciaux'!$C$2+AN330*'[2]Paramètres commerciaux'!$C$3+AO330*'[2]Paramètres commerciaux'!$C$3+AQ330*'[2]Paramètres commerciaux'!$C$2+IF(AR330='[2]Liste de choix'!$A$4,('[2]Tps prépa fixe'!$B$2*'[2]Paramètres commerciaux'!$C$2)/#REF!,IF('[2]Trame de calcul'!AX330='[2]Liste de choix'!$A$3,('[2]Tps prépa fixe'!$B$3*'[2]Paramètres commerciaux'!$C$2)/#REF!,0))+IF(AS330&lt;&gt;"",(('[2]Tps prépa fixe'!$B$4*'[2]Paramètres commerciaux'!$C$2)*AT330)/'[2]Trame de calcul'!#REF!,0)+((AS330*'[2]Paramètres commerciaux'!$C$2)+IF('[2]Trame de calcul'!BA330='[2]Liste de choix'!$C$4,'[2]Liste de choix'!$D$4*'[2]Paramètres commerciaux'!$C$2,0))*'[2]Trame de calcul'!AZ330,"")</f>
        <v/>
      </c>
      <c r="BC330" s="46" t="str">
        <f>IFERROR(#REF!+#REF!+(#REF!*'[2]Paramètres commerciaux'!$C$1)/'[2]Trame de calcul'!#REF!+#REF!*'[2]Paramètres commerciaux'!$C$1+G330*'[2]Paramètres commerciaux'!$C$1+(AH330*'[2]Paramètres commerciaux'!$C$1)/#REF!+AI330*'[2]Paramètres commerciaux'!$C$1+(AJ330*'[2]Paramètres commerciaux'!$C$1)/'[2]Trame de calcul'!#REF!+AK330*'[2]Paramètres commerciaux'!$C$1+AL330*'[2]Paramètres commerciaux'!$C$1+AM330+AN330+AP330*'[2]Paramètres commerciaux'!$C$1+IF(AQ330='[2]Liste de choix'!$A$4,('[2]Tps prépa fixe'!$B$2*'[2]Paramètres commerciaux'!$C$1)/#REF!,IF('[2]Trame de calcul'!AW330='[2]Liste de choix'!$A$3,('[2]Tps prépa fixe'!$B$3*'[2]Paramètres commerciaux'!$C$1)/#REF!,0))+IF(AR330&lt;&gt;"",(('[2]Tps prépa fixe'!$B$4*'[2]Paramètres commerciaux'!$C$1)*AS330)/'[2]Trame de calcul'!#REF!,0)+((AR330*'[2]Paramètres commerciaux'!$C$1)+IF('[2]Trame de calcul'!AZ330='[2]Liste de choix'!$C$4,'[2]Liste de choix'!$D$4*'[2]Paramètres commerciaux'!$C$1,0))*'[2]Trame de calcul'!AY330,"")</f>
        <v/>
      </c>
      <c r="BD330" s="46" t="str">
        <f>IFERROR(BC330+(AO330/#REF!),"")</f>
        <v/>
      </c>
    </row>
    <row r="331" spans="7:56" x14ac:dyDescent="0.3">
      <c r="G331" s="52"/>
      <c r="H331" s="48"/>
      <c r="I331" s="48"/>
      <c r="J331" s="48"/>
      <c r="K331" s="48"/>
      <c r="L331" s="48"/>
      <c r="M331" s="48"/>
      <c r="N331" s="48"/>
      <c r="O331" s="51" t="str">
        <f t="shared" si="11"/>
        <v/>
      </c>
      <c r="P331" s="50" t="str">
        <f t="shared" si="12"/>
        <v/>
      </c>
      <c r="Q331" s="48"/>
      <c r="R331" s="48"/>
      <c r="S331" s="48"/>
      <c r="T331" s="48"/>
      <c r="U331" s="48"/>
      <c r="V331" s="48"/>
      <c r="W331" s="48"/>
      <c r="X331" s="48"/>
      <c r="Y331" s="48"/>
      <c r="Z331" s="48"/>
      <c r="AA331" s="48"/>
      <c r="AB331" s="48"/>
      <c r="AC331" s="48"/>
      <c r="AD331" s="48"/>
      <c r="AE331" s="48"/>
      <c r="AF331" s="48"/>
      <c r="AG331" s="48"/>
      <c r="AH331" s="48"/>
      <c r="AI331" s="48"/>
      <c r="AJ331" s="48"/>
      <c r="AK331" s="48"/>
      <c r="AL331" s="48"/>
      <c r="AM331" s="48"/>
      <c r="AN331" s="48"/>
      <c r="AO331" s="48"/>
      <c r="AP331" s="48"/>
      <c r="AQ331" s="48"/>
      <c r="AR331" s="48"/>
      <c r="AS331" s="48"/>
      <c r="AT331" s="48"/>
      <c r="AU331" s="49">
        <f t="shared" si="13"/>
        <v>0</v>
      </c>
      <c r="AV331" s="49">
        <f t="shared" si="14"/>
        <v>0</v>
      </c>
      <c r="AW331" s="48"/>
      <c r="AX331" s="48"/>
      <c r="AY331" s="48"/>
      <c r="AZ331" s="48"/>
      <c r="BA331" s="47">
        <f t="shared" si="15"/>
        <v>0</v>
      </c>
      <c r="BB331" s="46" t="str">
        <f>IFERROR(#REF!*'[2]Paramètres commerciaux'!$C$5+#REF!*'[2]Paramètres commerciaux'!$C$4+(#REF!*'[2]Paramètres commerciaux'!$C$2)/'[2]Trame de calcul'!#REF!+G331*'[2]Paramètres commerciaux'!$C$2+H331*'[2]Paramètres commerciaux'!$C$2+(AI331*'[2]Paramètres commerciaux'!$C$2)/'[2]Trame de calcul'!#REF!+AJ331*'[2]Paramètres commerciaux'!$C$2+(AK331*'[2]Paramètres commerciaux'!$C$2)/'[2]Trame de calcul'!#REF!+AL331*'[2]Paramètres commerciaux'!$C$2+AM331*'[2]Paramètres commerciaux'!$C$2+AN331*'[2]Paramètres commerciaux'!$C$3+AO331*'[2]Paramètres commerciaux'!$C$3+AQ331*'[2]Paramètres commerciaux'!$C$2+IF(AR331='[2]Liste de choix'!$A$4,('[2]Tps prépa fixe'!$B$2*'[2]Paramètres commerciaux'!$C$2)/#REF!,IF('[2]Trame de calcul'!AX331='[2]Liste de choix'!$A$3,('[2]Tps prépa fixe'!$B$3*'[2]Paramètres commerciaux'!$C$2)/#REF!,0))+IF(AS331&lt;&gt;"",(('[2]Tps prépa fixe'!$B$4*'[2]Paramètres commerciaux'!$C$2)*AT331)/'[2]Trame de calcul'!#REF!,0)+((AS331*'[2]Paramètres commerciaux'!$C$2)+IF('[2]Trame de calcul'!BA331='[2]Liste de choix'!$C$4,'[2]Liste de choix'!$D$4*'[2]Paramètres commerciaux'!$C$2,0))*'[2]Trame de calcul'!AZ331,"")</f>
        <v/>
      </c>
      <c r="BC331" s="46" t="str">
        <f>IFERROR(#REF!+#REF!+(#REF!*'[2]Paramètres commerciaux'!$C$1)/'[2]Trame de calcul'!#REF!+#REF!*'[2]Paramètres commerciaux'!$C$1+G331*'[2]Paramètres commerciaux'!$C$1+(AH331*'[2]Paramètres commerciaux'!$C$1)/#REF!+AI331*'[2]Paramètres commerciaux'!$C$1+(AJ331*'[2]Paramètres commerciaux'!$C$1)/'[2]Trame de calcul'!#REF!+AK331*'[2]Paramètres commerciaux'!$C$1+AL331*'[2]Paramètres commerciaux'!$C$1+AM331+AN331+AP331*'[2]Paramètres commerciaux'!$C$1+IF(AQ331='[2]Liste de choix'!$A$4,('[2]Tps prépa fixe'!$B$2*'[2]Paramètres commerciaux'!$C$1)/#REF!,IF('[2]Trame de calcul'!AW331='[2]Liste de choix'!$A$3,('[2]Tps prépa fixe'!$B$3*'[2]Paramètres commerciaux'!$C$1)/#REF!,0))+IF(AR331&lt;&gt;"",(('[2]Tps prépa fixe'!$B$4*'[2]Paramètres commerciaux'!$C$1)*AS331)/'[2]Trame de calcul'!#REF!,0)+((AR331*'[2]Paramètres commerciaux'!$C$1)+IF('[2]Trame de calcul'!AZ331='[2]Liste de choix'!$C$4,'[2]Liste de choix'!$D$4*'[2]Paramètres commerciaux'!$C$1,0))*'[2]Trame de calcul'!AY331,"")</f>
        <v/>
      </c>
      <c r="BD331" s="46" t="str">
        <f>IFERROR(BC331+(AO331/#REF!),"")</f>
        <v/>
      </c>
    </row>
    <row r="332" spans="7:56" x14ac:dyDescent="0.3">
      <c r="G332" s="52"/>
      <c r="H332" s="48"/>
      <c r="I332" s="48"/>
      <c r="J332" s="48"/>
      <c r="K332" s="48"/>
      <c r="L332" s="48"/>
      <c r="M332" s="48"/>
      <c r="N332" s="48"/>
      <c r="O332" s="51" t="str">
        <f t="shared" si="11"/>
        <v/>
      </c>
      <c r="P332" s="50" t="str">
        <f t="shared" si="12"/>
        <v/>
      </c>
      <c r="Q332" s="48"/>
      <c r="R332" s="48"/>
      <c r="S332" s="48"/>
      <c r="T332" s="48"/>
      <c r="U332" s="48"/>
      <c r="V332" s="48"/>
      <c r="W332" s="48"/>
      <c r="X332" s="48"/>
      <c r="Y332" s="48"/>
      <c r="Z332" s="48"/>
      <c r="AA332" s="48"/>
      <c r="AB332" s="48"/>
      <c r="AC332" s="48"/>
      <c r="AD332" s="48"/>
      <c r="AE332" s="48"/>
      <c r="AF332" s="48"/>
      <c r="AG332" s="48"/>
      <c r="AH332" s="48"/>
      <c r="AI332" s="48"/>
      <c r="AJ332" s="48"/>
      <c r="AK332" s="48"/>
      <c r="AL332" s="48"/>
      <c r="AM332" s="48"/>
      <c r="AN332" s="48"/>
      <c r="AO332" s="48"/>
      <c r="AP332" s="48"/>
      <c r="AQ332" s="48"/>
      <c r="AR332" s="48"/>
      <c r="AS332" s="48"/>
      <c r="AT332" s="48"/>
      <c r="AU332" s="49">
        <f t="shared" si="13"/>
        <v>0</v>
      </c>
      <c r="AV332" s="49">
        <f t="shared" si="14"/>
        <v>0</v>
      </c>
      <c r="AW332" s="48"/>
      <c r="AX332" s="48"/>
      <c r="AY332" s="48"/>
      <c r="AZ332" s="48"/>
      <c r="BA332" s="47">
        <f t="shared" si="15"/>
        <v>0</v>
      </c>
      <c r="BB332" s="46" t="str">
        <f>IFERROR(#REF!*'[2]Paramètres commerciaux'!$C$5+#REF!*'[2]Paramètres commerciaux'!$C$4+(#REF!*'[2]Paramètres commerciaux'!$C$2)/'[2]Trame de calcul'!#REF!+G332*'[2]Paramètres commerciaux'!$C$2+H332*'[2]Paramètres commerciaux'!$C$2+(AI332*'[2]Paramètres commerciaux'!$C$2)/'[2]Trame de calcul'!#REF!+AJ332*'[2]Paramètres commerciaux'!$C$2+(AK332*'[2]Paramètres commerciaux'!$C$2)/'[2]Trame de calcul'!#REF!+AL332*'[2]Paramètres commerciaux'!$C$2+AM332*'[2]Paramètres commerciaux'!$C$2+AN332*'[2]Paramètres commerciaux'!$C$3+AO332*'[2]Paramètres commerciaux'!$C$3+AQ332*'[2]Paramètres commerciaux'!$C$2+IF(AR332='[2]Liste de choix'!$A$4,('[2]Tps prépa fixe'!$B$2*'[2]Paramètres commerciaux'!$C$2)/#REF!,IF('[2]Trame de calcul'!AX332='[2]Liste de choix'!$A$3,('[2]Tps prépa fixe'!$B$3*'[2]Paramètres commerciaux'!$C$2)/#REF!,0))+IF(AS332&lt;&gt;"",(('[2]Tps prépa fixe'!$B$4*'[2]Paramètres commerciaux'!$C$2)*AT332)/'[2]Trame de calcul'!#REF!,0)+((AS332*'[2]Paramètres commerciaux'!$C$2)+IF('[2]Trame de calcul'!BA332='[2]Liste de choix'!$C$4,'[2]Liste de choix'!$D$4*'[2]Paramètres commerciaux'!$C$2,0))*'[2]Trame de calcul'!AZ332,"")</f>
        <v/>
      </c>
      <c r="BC332" s="46" t="str">
        <f>IFERROR(#REF!+#REF!+(#REF!*'[2]Paramètres commerciaux'!$C$1)/'[2]Trame de calcul'!#REF!+#REF!*'[2]Paramètres commerciaux'!$C$1+G332*'[2]Paramètres commerciaux'!$C$1+(AH332*'[2]Paramètres commerciaux'!$C$1)/#REF!+AI332*'[2]Paramètres commerciaux'!$C$1+(AJ332*'[2]Paramètres commerciaux'!$C$1)/'[2]Trame de calcul'!#REF!+AK332*'[2]Paramètres commerciaux'!$C$1+AL332*'[2]Paramètres commerciaux'!$C$1+AM332+AN332+AP332*'[2]Paramètres commerciaux'!$C$1+IF(AQ332='[2]Liste de choix'!$A$4,('[2]Tps prépa fixe'!$B$2*'[2]Paramètres commerciaux'!$C$1)/#REF!,IF('[2]Trame de calcul'!AW332='[2]Liste de choix'!$A$3,('[2]Tps prépa fixe'!$B$3*'[2]Paramètres commerciaux'!$C$1)/#REF!,0))+IF(AR332&lt;&gt;"",(('[2]Tps prépa fixe'!$B$4*'[2]Paramètres commerciaux'!$C$1)*AS332)/'[2]Trame de calcul'!#REF!,0)+((AR332*'[2]Paramètres commerciaux'!$C$1)+IF('[2]Trame de calcul'!AZ332='[2]Liste de choix'!$C$4,'[2]Liste de choix'!$D$4*'[2]Paramètres commerciaux'!$C$1,0))*'[2]Trame de calcul'!AY332,"")</f>
        <v/>
      </c>
      <c r="BD332" s="46" t="str">
        <f>IFERROR(BC332+(AO332/#REF!),"")</f>
        <v/>
      </c>
    </row>
    <row r="333" spans="7:56" x14ac:dyDescent="0.3">
      <c r="G333" s="52"/>
      <c r="H333" s="48"/>
      <c r="I333" s="48"/>
      <c r="J333" s="48"/>
      <c r="K333" s="48"/>
      <c r="L333" s="48"/>
      <c r="M333" s="48"/>
      <c r="N333" s="48"/>
      <c r="O333" s="51" t="str">
        <f t="shared" si="11"/>
        <v/>
      </c>
      <c r="P333" s="50" t="str">
        <f t="shared" si="12"/>
        <v/>
      </c>
      <c r="Q333" s="48"/>
      <c r="R333" s="48"/>
      <c r="S333" s="48"/>
      <c r="T333" s="48"/>
      <c r="U333" s="48"/>
      <c r="V333" s="48"/>
      <c r="W333" s="48"/>
      <c r="X333" s="48"/>
      <c r="Y333" s="48"/>
      <c r="Z333" s="48"/>
      <c r="AA333" s="48"/>
      <c r="AB333" s="48"/>
      <c r="AC333" s="48"/>
      <c r="AD333" s="48"/>
      <c r="AE333" s="48"/>
      <c r="AF333" s="48"/>
      <c r="AG333" s="48"/>
      <c r="AH333" s="48"/>
      <c r="AI333" s="48"/>
      <c r="AJ333" s="48"/>
      <c r="AK333" s="48"/>
      <c r="AL333" s="48"/>
      <c r="AM333" s="48"/>
      <c r="AN333" s="48"/>
      <c r="AO333" s="48"/>
      <c r="AP333" s="48"/>
      <c r="AQ333" s="48"/>
      <c r="AR333" s="48"/>
      <c r="AS333" s="48"/>
      <c r="AT333" s="48"/>
      <c r="AU333" s="49">
        <f t="shared" si="13"/>
        <v>0</v>
      </c>
      <c r="AV333" s="49">
        <f t="shared" si="14"/>
        <v>0</v>
      </c>
      <c r="AW333" s="48"/>
      <c r="AX333" s="48"/>
      <c r="AY333" s="48"/>
      <c r="AZ333" s="48"/>
      <c r="BA333" s="47">
        <f t="shared" si="15"/>
        <v>0</v>
      </c>
      <c r="BB333" s="46" t="str">
        <f>IFERROR(#REF!*'[2]Paramètres commerciaux'!$C$5+#REF!*'[2]Paramètres commerciaux'!$C$4+(#REF!*'[2]Paramètres commerciaux'!$C$2)/'[2]Trame de calcul'!#REF!+G333*'[2]Paramètres commerciaux'!$C$2+H333*'[2]Paramètres commerciaux'!$C$2+(AI333*'[2]Paramètres commerciaux'!$C$2)/'[2]Trame de calcul'!#REF!+AJ333*'[2]Paramètres commerciaux'!$C$2+(AK333*'[2]Paramètres commerciaux'!$C$2)/'[2]Trame de calcul'!#REF!+AL333*'[2]Paramètres commerciaux'!$C$2+AM333*'[2]Paramètres commerciaux'!$C$2+AN333*'[2]Paramètres commerciaux'!$C$3+AO333*'[2]Paramètres commerciaux'!$C$3+AQ333*'[2]Paramètres commerciaux'!$C$2+IF(AR333='[2]Liste de choix'!$A$4,('[2]Tps prépa fixe'!$B$2*'[2]Paramètres commerciaux'!$C$2)/#REF!,IF('[2]Trame de calcul'!AX333='[2]Liste de choix'!$A$3,('[2]Tps prépa fixe'!$B$3*'[2]Paramètres commerciaux'!$C$2)/#REF!,0))+IF(AS333&lt;&gt;"",(('[2]Tps prépa fixe'!$B$4*'[2]Paramètres commerciaux'!$C$2)*AT333)/'[2]Trame de calcul'!#REF!,0)+((AS333*'[2]Paramètres commerciaux'!$C$2)+IF('[2]Trame de calcul'!BA333='[2]Liste de choix'!$C$4,'[2]Liste de choix'!$D$4*'[2]Paramètres commerciaux'!$C$2,0))*'[2]Trame de calcul'!AZ333,"")</f>
        <v/>
      </c>
      <c r="BC333" s="46" t="str">
        <f>IFERROR(#REF!+#REF!+(#REF!*'[2]Paramètres commerciaux'!$C$1)/'[2]Trame de calcul'!#REF!+#REF!*'[2]Paramètres commerciaux'!$C$1+G333*'[2]Paramètres commerciaux'!$C$1+(AH333*'[2]Paramètres commerciaux'!$C$1)/#REF!+AI333*'[2]Paramètres commerciaux'!$C$1+(AJ333*'[2]Paramètres commerciaux'!$C$1)/'[2]Trame de calcul'!#REF!+AK333*'[2]Paramètres commerciaux'!$C$1+AL333*'[2]Paramètres commerciaux'!$C$1+AM333+AN333+AP333*'[2]Paramètres commerciaux'!$C$1+IF(AQ333='[2]Liste de choix'!$A$4,('[2]Tps prépa fixe'!$B$2*'[2]Paramètres commerciaux'!$C$1)/#REF!,IF('[2]Trame de calcul'!AW333='[2]Liste de choix'!$A$3,('[2]Tps prépa fixe'!$B$3*'[2]Paramètres commerciaux'!$C$1)/#REF!,0))+IF(AR333&lt;&gt;"",(('[2]Tps prépa fixe'!$B$4*'[2]Paramètres commerciaux'!$C$1)*AS333)/'[2]Trame de calcul'!#REF!,0)+((AR333*'[2]Paramètres commerciaux'!$C$1)+IF('[2]Trame de calcul'!AZ333='[2]Liste de choix'!$C$4,'[2]Liste de choix'!$D$4*'[2]Paramètres commerciaux'!$C$1,0))*'[2]Trame de calcul'!AY333,"")</f>
        <v/>
      </c>
      <c r="BD333" s="46" t="str">
        <f>IFERROR(BC333+(AO333/#REF!),"")</f>
        <v/>
      </c>
    </row>
    <row r="334" spans="7:56" x14ac:dyDescent="0.3">
      <c r="G334" s="52"/>
      <c r="H334" s="48"/>
      <c r="I334" s="48"/>
      <c r="J334" s="48"/>
      <c r="K334" s="48"/>
      <c r="L334" s="48"/>
      <c r="M334" s="48"/>
      <c r="N334" s="48"/>
      <c r="O334" s="51" t="str">
        <f t="shared" si="11"/>
        <v/>
      </c>
      <c r="P334" s="50" t="str">
        <f t="shared" si="12"/>
        <v/>
      </c>
      <c r="Q334" s="48"/>
      <c r="R334" s="48"/>
      <c r="S334" s="48"/>
      <c r="T334" s="48"/>
      <c r="U334" s="48"/>
      <c r="V334" s="48"/>
      <c r="W334" s="48"/>
      <c r="X334" s="48"/>
      <c r="Y334" s="48"/>
      <c r="Z334" s="48"/>
      <c r="AA334" s="48"/>
      <c r="AB334" s="48"/>
      <c r="AC334" s="48"/>
      <c r="AD334" s="48"/>
      <c r="AE334" s="48"/>
      <c r="AF334" s="48"/>
      <c r="AG334" s="48"/>
      <c r="AH334" s="48"/>
      <c r="AI334" s="48"/>
      <c r="AJ334" s="48"/>
      <c r="AK334" s="48"/>
      <c r="AL334" s="48"/>
      <c r="AM334" s="48"/>
      <c r="AN334" s="48"/>
      <c r="AO334" s="48"/>
      <c r="AP334" s="48"/>
      <c r="AQ334" s="48"/>
      <c r="AR334" s="48"/>
      <c r="AS334" s="48"/>
      <c r="AT334" s="48"/>
      <c r="AU334" s="49">
        <f t="shared" si="13"/>
        <v>0</v>
      </c>
      <c r="AV334" s="49">
        <f t="shared" si="14"/>
        <v>0</v>
      </c>
      <c r="AW334" s="48"/>
      <c r="AX334" s="48"/>
      <c r="AY334" s="48"/>
      <c r="AZ334" s="48"/>
      <c r="BA334" s="47">
        <f t="shared" si="15"/>
        <v>0</v>
      </c>
      <c r="BB334" s="46" t="str">
        <f>IFERROR(#REF!*'[2]Paramètres commerciaux'!$C$5+#REF!*'[2]Paramètres commerciaux'!$C$4+(#REF!*'[2]Paramètres commerciaux'!$C$2)/'[2]Trame de calcul'!#REF!+G334*'[2]Paramètres commerciaux'!$C$2+H334*'[2]Paramètres commerciaux'!$C$2+(AI334*'[2]Paramètres commerciaux'!$C$2)/'[2]Trame de calcul'!#REF!+AJ334*'[2]Paramètres commerciaux'!$C$2+(AK334*'[2]Paramètres commerciaux'!$C$2)/'[2]Trame de calcul'!#REF!+AL334*'[2]Paramètres commerciaux'!$C$2+AM334*'[2]Paramètres commerciaux'!$C$2+AN334*'[2]Paramètres commerciaux'!$C$3+AO334*'[2]Paramètres commerciaux'!$C$3+AQ334*'[2]Paramètres commerciaux'!$C$2+IF(AR334='[2]Liste de choix'!$A$4,('[2]Tps prépa fixe'!$B$2*'[2]Paramètres commerciaux'!$C$2)/#REF!,IF('[2]Trame de calcul'!AX334='[2]Liste de choix'!$A$3,('[2]Tps prépa fixe'!$B$3*'[2]Paramètres commerciaux'!$C$2)/#REF!,0))+IF(AS334&lt;&gt;"",(('[2]Tps prépa fixe'!$B$4*'[2]Paramètres commerciaux'!$C$2)*AT334)/'[2]Trame de calcul'!#REF!,0)+((AS334*'[2]Paramètres commerciaux'!$C$2)+IF('[2]Trame de calcul'!BA334='[2]Liste de choix'!$C$4,'[2]Liste de choix'!$D$4*'[2]Paramètres commerciaux'!$C$2,0))*'[2]Trame de calcul'!AZ334,"")</f>
        <v/>
      </c>
      <c r="BC334" s="46" t="str">
        <f>IFERROR(#REF!+#REF!+(#REF!*'[2]Paramètres commerciaux'!$C$1)/'[2]Trame de calcul'!#REF!+#REF!*'[2]Paramètres commerciaux'!$C$1+G334*'[2]Paramètres commerciaux'!$C$1+(AH334*'[2]Paramètres commerciaux'!$C$1)/#REF!+AI334*'[2]Paramètres commerciaux'!$C$1+(AJ334*'[2]Paramètres commerciaux'!$C$1)/'[2]Trame de calcul'!#REF!+AK334*'[2]Paramètres commerciaux'!$C$1+AL334*'[2]Paramètres commerciaux'!$C$1+AM334+AN334+AP334*'[2]Paramètres commerciaux'!$C$1+IF(AQ334='[2]Liste de choix'!$A$4,('[2]Tps prépa fixe'!$B$2*'[2]Paramètres commerciaux'!$C$1)/#REF!,IF('[2]Trame de calcul'!AW334='[2]Liste de choix'!$A$3,('[2]Tps prépa fixe'!$B$3*'[2]Paramètres commerciaux'!$C$1)/#REF!,0))+IF(AR334&lt;&gt;"",(('[2]Tps prépa fixe'!$B$4*'[2]Paramètres commerciaux'!$C$1)*AS334)/'[2]Trame de calcul'!#REF!,0)+((AR334*'[2]Paramètres commerciaux'!$C$1)+IF('[2]Trame de calcul'!AZ334='[2]Liste de choix'!$C$4,'[2]Liste de choix'!$D$4*'[2]Paramètres commerciaux'!$C$1,0))*'[2]Trame de calcul'!AY334,"")</f>
        <v/>
      </c>
      <c r="BD334" s="46" t="str">
        <f>IFERROR(BC334+(AO334/#REF!),"")</f>
        <v/>
      </c>
    </row>
    <row r="335" spans="7:56" x14ac:dyDescent="0.3">
      <c r="G335" s="52"/>
      <c r="H335" s="48"/>
      <c r="I335" s="48"/>
      <c r="J335" s="48"/>
      <c r="K335" s="48"/>
      <c r="L335" s="48"/>
      <c r="M335" s="48"/>
      <c r="N335" s="48"/>
      <c r="O335" s="51" t="str">
        <f t="shared" si="11"/>
        <v/>
      </c>
      <c r="P335" s="50" t="str">
        <f t="shared" si="12"/>
        <v/>
      </c>
      <c r="Q335" s="48"/>
      <c r="R335" s="48"/>
      <c r="S335" s="48"/>
      <c r="T335" s="48"/>
      <c r="U335" s="48"/>
      <c r="V335" s="48"/>
      <c r="W335" s="48"/>
      <c r="X335" s="48"/>
      <c r="Y335" s="48"/>
      <c r="Z335" s="48"/>
      <c r="AA335" s="48"/>
      <c r="AB335" s="48"/>
      <c r="AC335" s="48"/>
      <c r="AD335" s="48"/>
      <c r="AE335" s="48"/>
      <c r="AF335" s="48"/>
      <c r="AG335" s="48"/>
      <c r="AH335" s="48"/>
      <c r="AI335" s="48"/>
      <c r="AJ335" s="48"/>
      <c r="AK335" s="48"/>
      <c r="AL335" s="48"/>
      <c r="AM335" s="48"/>
      <c r="AN335" s="48"/>
      <c r="AO335" s="48"/>
      <c r="AP335" s="48"/>
      <c r="AQ335" s="48"/>
      <c r="AR335" s="48"/>
      <c r="AS335" s="48"/>
      <c r="AT335" s="48"/>
      <c r="AU335" s="49">
        <f t="shared" si="13"/>
        <v>0</v>
      </c>
      <c r="AV335" s="49">
        <f t="shared" si="14"/>
        <v>0</v>
      </c>
      <c r="AW335" s="48"/>
      <c r="AX335" s="48"/>
      <c r="AY335" s="48"/>
      <c r="AZ335" s="48"/>
      <c r="BA335" s="47">
        <f t="shared" si="15"/>
        <v>0</v>
      </c>
      <c r="BB335" s="46" t="str">
        <f>IFERROR(#REF!*'[2]Paramètres commerciaux'!$C$5+#REF!*'[2]Paramètres commerciaux'!$C$4+(#REF!*'[2]Paramètres commerciaux'!$C$2)/'[2]Trame de calcul'!#REF!+G335*'[2]Paramètres commerciaux'!$C$2+H335*'[2]Paramètres commerciaux'!$C$2+(AI335*'[2]Paramètres commerciaux'!$C$2)/'[2]Trame de calcul'!#REF!+AJ335*'[2]Paramètres commerciaux'!$C$2+(AK335*'[2]Paramètres commerciaux'!$C$2)/'[2]Trame de calcul'!#REF!+AL335*'[2]Paramètres commerciaux'!$C$2+AM335*'[2]Paramètres commerciaux'!$C$2+AN335*'[2]Paramètres commerciaux'!$C$3+AO335*'[2]Paramètres commerciaux'!$C$3+AQ335*'[2]Paramètres commerciaux'!$C$2+IF(AR335='[2]Liste de choix'!$A$4,('[2]Tps prépa fixe'!$B$2*'[2]Paramètres commerciaux'!$C$2)/#REF!,IF('[2]Trame de calcul'!AX335='[2]Liste de choix'!$A$3,('[2]Tps prépa fixe'!$B$3*'[2]Paramètres commerciaux'!$C$2)/#REF!,0))+IF(AS335&lt;&gt;"",(('[2]Tps prépa fixe'!$B$4*'[2]Paramètres commerciaux'!$C$2)*AT335)/'[2]Trame de calcul'!#REF!,0)+((AS335*'[2]Paramètres commerciaux'!$C$2)+IF('[2]Trame de calcul'!BA335='[2]Liste de choix'!$C$4,'[2]Liste de choix'!$D$4*'[2]Paramètres commerciaux'!$C$2,0))*'[2]Trame de calcul'!AZ335,"")</f>
        <v/>
      </c>
      <c r="BC335" s="46" t="str">
        <f>IFERROR(#REF!+#REF!+(#REF!*'[2]Paramètres commerciaux'!$C$1)/'[2]Trame de calcul'!#REF!+#REF!*'[2]Paramètres commerciaux'!$C$1+G335*'[2]Paramètres commerciaux'!$C$1+(AH335*'[2]Paramètres commerciaux'!$C$1)/#REF!+AI335*'[2]Paramètres commerciaux'!$C$1+(AJ335*'[2]Paramètres commerciaux'!$C$1)/'[2]Trame de calcul'!#REF!+AK335*'[2]Paramètres commerciaux'!$C$1+AL335*'[2]Paramètres commerciaux'!$C$1+AM335+AN335+AP335*'[2]Paramètres commerciaux'!$C$1+IF(AQ335='[2]Liste de choix'!$A$4,('[2]Tps prépa fixe'!$B$2*'[2]Paramètres commerciaux'!$C$1)/#REF!,IF('[2]Trame de calcul'!AW335='[2]Liste de choix'!$A$3,('[2]Tps prépa fixe'!$B$3*'[2]Paramètres commerciaux'!$C$1)/#REF!,0))+IF(AR335&lt;&gt;"",(('[2]Tps prépa fixe'!$B$4*'[2]Paramètres commerciaux'!$C$1)*AS335)/'[2]Trame de calcul'!#REF!,0)+((AR335*'[2]Paramètres commerciaux'!$C$1)+IF('[2]Trame de calcul'!AZ335='[2]Liste de choix'!$C$4,'[2]Liste de choix'!$D$4*'[2]Paramètres commerciaux'!$C$1,0))*'[2]Trame de calcul'!AY335,"")</f>
        <v/>
      </c>
      <c r="BD335" s="46" t="str">
        <f>IFERROR(BC335+(AO335/#REF!),"")</f>
        <v/>
      </c>
    </row>
    <row r="336" spans="7:56" x14ac:dyDescent="0.3">
      <c r="G336" s="52"/>
      <c r="H336" s="48"/>
      <c r="I336" s="48"/>
      <c r="J336" s="48"/>
      <c r="K336" s="48"/>
      <c r="L336" s="48"/>
      <c r="M336" s="48"/>
      <c r="N336" s="48"/>
      <c r="O336" s="51" t="str">
        <f t="shared" si="11"/>
        <v/>
      </c>
      <c r="P336" s="50" t="str">
        <f t="shared" si="12"/>
        <v/>
      </c>
      <c r="Q336" s="48"/>
      <c r="R336" s="48"/>
      <c r="S336" s="48"/>
      <c r="T336" s="48"/>
      <c r="U336" s="48"/>
      <c r="V336" s="48"/>
      <c r="W336" s="48"/>
      <c r="X336" s="48"/>
      <c r="Y336" s="48"/>
      <c r="Z336" s="48"/>
      <c r="AA336" s="48"/>
      <c r="AB336" s="48"/>
      <c r="AC336" s="48"/>
      <c r="AD336" s="48"/>
      <c r="AE336" s="48"/>
      <c r="AF336" s="48"/>
      <c r="AG336" s="48"/>
      <c r="AH336" s="48"/>
      <c r="AI336" s="48"/>
      <c r="AJ336" s="48"/>
      <c r="AK336" s="48"/>
      <c r="AL336" s="48"/>
      <c r="AM336" s="48"/>
      <c r="AN336" s="48"/>
      <c r="AO336" s="48"/>
      <c r="AP336" s="48"/>
      <c r="AQ336" s="48"/>
      <c r="AR336" s="48"/>
      <c r="AS336" s="48"/>
      <c r="AT336" s="48"/>
      <c r="AU336" s="49">
        <f t="shared" si="13"/>
        <v>0</v>
      </c>
      <c r="AV336" s="49">
        <f t="shared" si="14"/>
        <v>0</v>
      </c>
      <c r="AW336" s="48"/>
      <c r="AX336" s="48"/>
      <c r="AY336" s="48"/>
      <c r="AZ336" s="48"/>
      <c r="BA336" s="47">
        <f t="shared" si="15"/>
        <v>0</v>
      </c>
      <c r="BB336" s="46" t="str">
        <f>IFERROR(#REF!*'[2]Paramètres commerciaux'!$C$5+#REF!*'[2]Paramètres commerciaux'!$C$4+(#REF!*'[2]Paramètres commerciaux'!$C$2)/'[2]Trame de calcul'!#REF!+G336*'[2]Paramètres commerciaux'!$C$2+H336*'[2]Paramètres commerciaux'!$C$2+(AI336*'[2]Paramètres commerciaux'!$C$2)/'[2]Trame de calcul'!#REF!+AJ336*'[2]Paramètres commerciaux'!$C$2+(AK336*'[2]Paramètres commerciaux'!$C$2)/'[2]Trame de calcul'!#REF!+AL336*'[2]Paramètres commerciaux'!$C$2+AM336*'[2]Paramètres commerciaux'!$C$2+AN336*'[2]Paramètres commerciaux'!$C$3+AO336*'[2]Paramètres commerciaux'!$C$3+AQ336*'[2]Paramètres commerciaux'!$C$2+IF(AR336='[2]Liste de choix'!$A$4,('[2]Tps prépa fixe'!$B$2*'[2]Paramètres commerciaux'!$C$2)/#REF!,IF('[2]Trame de calcul'!AX336='[2]Liste de choix'!$A$3,('[2]Tps prépa fixe'!$B$3*'[2]Paramètres commerciaux'!$C$2)/#REF!,0))+IF(AS336&lt;&gt;"",(('[2]Tps prépa fixe'!$B$4*'[2]Paramètres commerciaux'!$C$2)*AT336)/'[2]Trame de calcul'!#REF!,0)+((AS336*'[2]Paramètres commerciaux'!$C$2)+IF('[2]Trame de calcul'!BA336='[2]Liste de choix'!$C$4,'[2]Liste de choix'!$D$4*'[2]Paramètres commerciaux'!$C$2,0))*'[2]Trame de calcul'!AZ336,"")</f>
        <v/>
      </c>
      <c r="BC336" s="46" t="str">
        <f>IFERROR(#REF!+#REF!+(#REF!*'[2]Paramètres commerciaux'!$C$1)/'[2]Trame de calcul'!#REF!+#REF!*'[2]Paramètres commerciaux'!$C$1+G336*'[2]Paramètres commerciaux'!$C$1+(AH336*'[2]Paramètres commerciaux'!$C$1)/#REF!+AI336*'[2]Paramètres commerciaux'!$C$1+(AJ336*'[2]Paramètres commerciaux'!$C$1)/'[2]Trame de calcul'!#REF!+AK336*'[2]Paramètres commerciaux'!$C$1+AL336*'[2]Paramètres commerciaux'!$C$1+AM336+AN336+AP336*'[2]Paramètres commerciaux'!$C$1+IF(AQ336='[2]Liste de choix'!$A$4,('[2]Tps prépa fixe'!$B$2*'[2]Paramètres commerciaux'!$C$1)/#REF!,IF('[2]Trame de calcul'!AW336='[2]Liste de choix'!$A$3,('[2]Tps prépa fixe'!$B$3*'[2]Paramètres commerciaux'!$C$1)/#REF!,0))+IF(AR336&lt;&gt;"",(('[2]Tps prépa fixe'!$B$4*'[2]Paramètres commerciaux'!$C$1)*AS336)/'[2]Trame de calcul'!#REF!,0)+((AR336*'[2]Paramètres commerciaux'!$C$1)+IF('[2]Trame de calcul'!AZ336='[2]Liste de choix'!$C$4,'[2]Liste de choix'!$D$4*'[2]Paramètres commerciaux'!$C$1,0))*'[2]Trame de calcul'!AY336,"")</f>
        <v/>
      </c>
      <c r="BD336" s="46" t="str">
        <f>IFERROR(BC336+(AO336/#REF!),"")</f>
        <v/>
      </c>
    </row>
    <row r="337" spans="7:56" x14ac:dyDescent="0.3">
      <c r="G337" s="52"/>
      <c r="H337" s="48"/>
      <c r="I337" s="48"/>
      <c r="J337" s="48"/>
      <c r="K337" s="48"/>
      <c r="L337" s="48"/>
      <c r="M337" s="48"/>
      <c r="N337" s="48"/>
      <c r="O337" s="51" t="str">
        <f t="shared" si="11"/>
        <v/>
      </c>
      <c r="P337" s="50" t="str">
        <f t="shared" si="12"/>
        <v/>
      </c>
      <c r="Q337" s="48"/>
      <c r="R337" s="48"/>
      <c r="S337" s="48"/>
      <c r="T337" s="48"/>
      <c r="U337" s="48"/>
      <c r="V337" s="48"/>
      <c r="W337" s="48"/>
      <c r="X337" s="48"/>
      <c r="Y337" s="48"/>
      <c r="Z337" s="48"/>
      <c r="AA337" s="48"/>
      <c r="AB337" s="48"/>
      <c r="AC337" s="48"/>
      <c r="AD337" s="48"/>
      <c r="AE337" s="48"/>
      <c r="AF337" s="48"/>
      <c r="AG337" s="48"/>
      <c r="AH337" s="48"/>
      <c r="AI337" s="48"/>
      <c r="AJ337" s="48"/>
      <c r="AK337" s="48"/>
      <c r="AL337" s="48"/>
      <c r="AM337" s="48"/>
      <c r="AN337" s="48"/>
      <c r="AO337" s="48"/>
      <c r="AP337" s="48"/>
      <c r="AQ337" s="48"/>
      <c r="AR337" s="48"/>
      <c r="AS337" s="48"/>
      <c r="AT337" s="48"/>
      <c r="AU337" s="49">
        <f t="shared" si="13"/>
        <v>0</v>
      </c>
      <c r="AV337" s="49">
        <f t="shared" si="14"/>
        <v>0</v>
      </c>
      <c r="AW337" s="48"/>
      <c r="AX337" s="48"/>
      <c r="AY337" s="48"/>
      <c r="AZ337" s="48"/>
      <c r="BA337" s="47">
        <f t="shared" si="15"/>
        <v>0</v>
      </c>
      <c r="BB337" s="46" t="str">
        <f>IFERROR(#REF!*'[2]Paramètres commerciaux'!$C$5+#REF!*'[2]Paramètres commerciaux'!$C$4+(#REF!*'[2]Paramètres commerciaux'!$C$2)/'[2]Trame de calcul'!#REF!+G337*'[2]Paramètres commerciaux'!$C$2+H337*'[2]Paramètres commerciaux'!$C$2+(AI337*'[2]Paramètres commerciaux'!$C$2)/'[2]Trame de calcul'!#REF!+AJ337*'[2]Paramètres commerciaux'!$C$2+(AK337*'[2]Paramètres commerciaux'!$C$2)/'[2]Trame de calcul'!#REF!+AL337*'[2]Paramètres commerciaux'!$C$2+AM337*'[2]Paramètres commerciaux'!$C$2+AN337*'[2]Paramètres commerciaux'!$C$3+AO337*'[2]Paramètres commerciaux'!$C$3+AQ337*'[2]Paramètres commerciaux'!$C$2+IF(AR337='[2]Liste de choix'!$A$4,('[2]Tps prépa fixe'!$B$2*'[2]Paramètres commerciaux'!$C$2)/#REF!,IF('[2]Trame de calcul'!AX337='[2]Liste de choix'!$A$3,('[2]Tps prépa fixe'!$B$3*'[2]Paramètres commerciaux'!$C$2)/#REF!,0))+IF(AS337&lt;&gt;"",(('[2]Tps prépa fixe'!$B$4*'[2]Paramètres commerciaux'!$C$2)*AT337)/'[2]Trame de calcul'!#REF!,0)+((AS337*'[2]Paramètres commerciaux'!$C$2)+IF('[2]Trame de calcul'!BA337='[2]Liste de choix'!$C$4,'[2]Liste de choix'!$D$4*'[2]Paramètres commerciaux'!$C$2,0))*'[2]Trame de calcul'!AZ337,"")</f>
        <v/>
      </c>
      <c r="BC337" s="46" t="str">
        <f>IFERROR(#REF!+#REF!+(#REF!*'[2]Paramètres commerciaux'!$C$1)/'[2]Trame de calcul'!#REF!+#REF!*'[2]Paramètres commerciaux'!$C$1+G337*'[2]Paramètres commerciaux'!$C$1+(AH337*'[2]Paramètres commerciaux'!$C$1)/#REF!+AI337*'[2]Paramètres commerciaux'!$C$1+(AJ337*'[2]Paramètres commerciaux'!$C$1)/'[2]Trame de calcul'!#REF!+AK337*'[2]Paramètres commerciaux'!$C$1+AL337*'[2]Paramètres commerciaux'!$C$1+AM337+AN337+AP337*'[2]Paramètres commerciaux'!$C$1+IF(AQ337='[2]Liste de choix'!$A$4,('[2]Tps prépa fixe'!$B$2*'[2]Paramètres commerciaux'!$C$1)/#REF!,IF('[2]Trame de calcul'!AW337='[2]Liste de choix'!$A$3,('[2]Tps prépa fixe'!$B$3*'[2]Paramètres commerciaux'!$C$1)/#REF!,0))+IF(AR337&lt;&gt;"",(('[2]Tps prépa fixe'!$B$4*'[2]Paramètres commerciaux'!$C$1)*AS337)/'[2]Trame de calcul'!#REF!,0)+((AR337*'[2]Paramètres commerciaux'!$C$1)+IF('[2]Trame de calcul'!AZ337='[2]Liste de choix'!$C$4,'[2]Liste de choix'!$D$4*'[2]Paramètres commerciaux'!$C$1,0))*'[2]Trame de calcul'!AY337,"")</f>
        <v/>
      </c>
      <c r="BD337" s="46" t="str">
        <f>IFERROR(BC337+(AO337/#REF!),"")</f>
        <v/>
      </c>
    </row>
    <row r="338" spans="7:56" x14ac:dyDescent="0.3">
      <c r="G338" s="52"/>
      <c r="H338" s="48"/>
      <c r="I338" s="48"/>
      <c r="J338" s="48"/>
      <c r="K338" s="48"/>
      <c r="L338" s="48"/>
      <c r="M338" s="48"/>
      <c r="N338" s="48"/>
      <c r="O338" s="51" t="str">
        <f t="shared" si="11"/>
        <v/>
      </c>
      <c r="P338" s="50" t="str">
        <f t="shared" si="12"/>
        <v/>
      </c>
      <c r="Q338" s="48"/>
      <c r="R338" s="48"/>
      <c r="S338" s="48"/>
      <c r="T338" s="48"/>
      <c r="U338" s="48"/>
      <c r="V338" s="48"/>
      <c r="W338" s="48"/>
      <c r="X338" s="48"/>
      <c r="Y338" s="48"/>
      <c r="Z338" s="48"/>
      <c r="AA338" s="48"/>
      <c r="AB338" s="48"/>
      <c r="AC338" s="48"/>
      <c r="AD338" s="48"/>
      <c r="AE338" s="48"/>
      <c r="AF338" s="48"/>
      <c r="AG338" s="48"/>
      <c r="AH338" s="48"/>
      <c r="AI338" s="48"/>
      <c r="AJ338" s="48"/>
      <c r="AK338" s="48"/>
      <c r="AL338" s="48"/>
      <c r="AM338" s="48"/>
      <c r="AN338" s="48"/>
      <c r="AO338" s="48"/>
      <c r="AP338" s="48"/>
      <c r="AQ338" s="48"/>
      <c r="AR338" s="48"/>
      <c r="AS338" s="48"/>
      <c r="AT338" s="48"/>
      <c r="AU338" s="49">
        <f t="shared" si="13"/>
        <v>0</v>
      </c>
      <c r="AV338" s="49">
        <f t="shared" si="14"/>
        <v>0</v>
      </c>
      <c r="AW338" s="48"/>
      <c r="AX338" s="48"/>
      <c r="AY338" s="48"/>
      <c r="AZ338" s="48"/>
      <c r="BA338" s="47">
        <f t="shared" si="15"/>
        <v>0</v>
      </c>
      <c r="BB338" s="46" t="str">
        <f>IFERROR(#REF!*'[2]Paramètres commerciaux'!$C$5+#REF!*'[2]Paramètres commerciaux'!$C$4+(#REF!*'[2]Paramètres commerciaux'!$C$2)/'[2]Trame de calcul'!#REF!+G338*'[2]Paramètres commerciaux'!$C$2+H338*'[2]Paramètres commerciaux'!$C$2+(AI338*'[2]Paramètres commerciaux'!$C$2)/'[2]Trame de calcul'!#REF!+AJ338*'[2]Paramètres commerciaux'!$C$2+(AK338*'[2]Paramètres commerciaux'!$C$2)/'[2]Trame de calcul'!#REF!+AL338*'[2]Paramètres commerciaux'!$C$2+AM338*'[2]Paramètres commerciaux'!$C$2+AN338*'[2]Paramètres commerciaux'!$C$3+AO338*'[2]Paramètres commerciaux'!$C$3+AQ338*'[2]Paramètres commerciaux'!$C$2+IF(AR338='[2]Liste de choix'!$A$4,('[2]Tps prépa fixe'!$B$2*'[2]Paramètres commerciaux'!$C$2)/#REF!,IF('[2]Trame de calcul'!AX338='[2]Liste de choix'!$A$3,('[2]Tps prépa fixe'!$B$3*'[2]Paramètres commerciaux'!$C$2)/#REF!,0))+IF(AS338&lt;&gt;"",(('[2]Tps prépa fixe'!$B$4*'[2]Paramètres commerciaux'!$C$2)*AT338)/'[2]Trame de calcul'!#REF!,0)+((AS338*'[2]Paramètres commerciaux'!$C$2)+IF('[2]Trame de calcul'!BA338='[2]Liste de choix'!$C$4,'[2]Liste de choix'!$D$4*'[2]Paramètres commerciaux'!$C$2,0))*'[2]Trame de calcul'!AZ338,"")</f>
        <v/>
      </c>
      <c r="BC338" s="46" t="str">
        <f>IFERROR(#REF!+#REF!+(#REF!*'[2]Paramètres commerciaux'!$C$1)/'[2]Trame de calcul'!#REF!+#REF!*'[2]Paramètres commerciaux'!$C$1+G338*'[2]Paramètres commerciaux'!$C$1+(AH338*'[2]Paramètres commerciaux'!$C$1)/#REF!+AI338*'[2]Paramètres commerciaux'!$C$1+(AJ338*'[2]Paramètres commerciaux'!$C$1)/'[2]Trame de calcul'!#REF!+AK338*'[2]Paramètres commerciaux'!$C$1+AL338*'[2]Paramètres commerciaux'!$C$1+AM338+AN338+AP338*'[2]Paramètres commerciaux'!$C$1+IF(AQ338='[2]Liste de choix'!$A$4,('[2]Tps prépa fixe'!$B$2*'[2]Paramètres commerciaux'!$C$1)/#REF!,IF('[2]Trame de calcul'!AW338='[2]Liste de choix'!$A$3,('[2]Tps prépa fixe'!$B$3*'[2]Paramètres commerciaux'!$C$1)/#REF!,0))+IF(AR338&lt;&gt;"",(('[2]Tps prépa fixe'!$B$4*'[2]Paramètres commerciaux'!$C$1)*AS338)/'[2]Trame de calcul'!#REF!,0)+((AR338*'[2]Paramètres commerciaux'!$C$1)+IF('[2]Trame de calcul'!AZ338='[2]Liste de choix'!$C$4,'[2]Liste de choix'!$D$4*'[2]Paramètres commerciaux'!$C$1,0))*'[2]Trame de calcul'!AY338,"")</f>
        <v/>
      </c>
      <c r="BD338" s="46" t="str">
        <f>IFERROR(BC338+(AO338/#REF!),"")</f>
        <v/>
      </c>
    </row>
    <row r="339" spans="7:56" x14ac:dyDescent="0.3">
      <c r="G339" s="52"/>
      <c r="H339" s="48"/>
      <c r="I339" s="48"/>
      <c r="J339" s="48"/>
      <c r="K339" s="48"/>
      <c r="L339" s="48"/>
      <c r="M339" s="48"/>
      <c r="N339" s="48"/>
      <c r="O339" s="51" t="str">
        <f t="shared" si="11"/>
        <v/>
      </c>
      <c r="P339" s="50" t="str">
        <f t="shared" si="12"/>
        <v/>
      </c>
      <c r="Q339" s="48"/>
      <c r="R339" s="48"/>
      <c r="S339" s="48"/>
      <c r="T339" s="48"/>
      <c r="U339" s="48"/>
      <c r="V339" s="48"/>
      <c r="W339" s="48"/>
      <c r="X339" s="48"/>
      <c r="Y339" s="48"/>
      <c r="Z339" s="48"/>
      <c r="AA339" s="48"/>
      <c r="AB339" s="48"/>
      <c r="AC339" s="48"/>
      <c r="AD339" s="48"/>
      <c r="AE339" s="48"/>
      <c r="AF339" s="48"/>
      <c r="AG339" s="48"/>
      <c r="AH339" s="48"/>
      <c r="AI339" s="48"/>
      <c r="AJ339" s="48"/>
      <c r="AK339" s="48"/>
      <c r="AL339" s="48"/>
      <c r="AM339" s="48"/>
      <c r="AN339" s="48"/>
      <c r="AO339" s="48"/>
      <c r="AP339" s="48"/>
      <c r="AQ339" s="48"/>
      <c r="AR339" s="48"/>
      <c r="AS339" s="48"/>
      <c r="AT339" s="48"/>
      <c r="AU339" s="49">
        <f t="shared" si="13"/>
        <v>0</v>
      </c>
      <c r="AV339" s="49">
        <f t="shared" si="14"/>
        <v>0</v>
      </c>
      <c r="AW339" s="48"/>
      <c r="AX339" s="48"/>
      <c r="AY339" s="48"/>
      <c r="AZ339" s="48"/>
      <c r="BA339" s="47">
        <f t="shared" si="15"/>
        <v>0</v>
      </c>
      <c r="BB339" s="46" t="str">
        <f>IFERROR(#REF!*'[2]Paramètres commerciaux'!$C$5+#REF!*'[2]Paramètres commerciaux'!$C$4+(#REF!*'[2]Paramètres commerciaux'!$C$2)/'[2]Trame de calcul'!#REF!+G339*'[2]Paramètres commerciaux'!$C$2+H339*'[2]Paramètres commerciaux'!$C$2+(AI339*'[2]Paramètres commerciaux'!$C$2)/'[2]Trame de calcul'!#REF!+AJ339*'[2]Paramètres commerciaux'!$C$2+(AK339*'[2]Paramètres commerciaux'!$C$2)/'[2]Trame de calcul'!#REF!+AL339*'[2]Paramètres commerciaux'!$C$2+AM339*'[2]Paramètres commerciaux'!$C$2+AN339*'[2]Paramètres commerciaux'!$C$3+AO339*'[2]Paramètres commerciaux'!$C$3+AQ339*'[2]Paramètres commerciaux'!$C$2+IF(AR339='[2]Liste de choix'!$A$4,('[2]Tps prépa fixe'!$B$2*'[2]Paramètres commerciaux'!$C$2)/#REF!,IF('[2]Trame de calcul'!AX339='[2]Liste de choix'!$A$3,('[2]Tps prépa fixe'!$B$3*'[2]Paramètres commerciaux'!$C$2)/#REF!,0))+IF(AS339&lt;&gt;"",(('[2]Tps prépa fixe'!$B$4*'[2]Paramètres commerciaux'!$C$2)*AT339)/'[2]Trame de calcul'!#REF!,0)+((AS339*'[2]Paramètres commerciaux'!$C$2)+IF('[2]Trame de calcul'!BA339='[2]Liste de choix'!$C$4,'[2]Liste de choix'!$D$4*'[2]Paramètres commerciaux'!$C$2,0))*'[2]Trame de calcul'!AZ339,"")</f>
        <v/>
      </c>
      <c r="BC339" s="46" t="str">
        <f>IFERROR(#REF!+#REF!+(#REF!*'[2]Paramètres commerciaux'!$C$1)/'[2]Trame de calcul'!#REF!+#REF!*'[2]Paramètres commerciaux'!$C$1+G339*'[2]Paramètres commerciaux'!$C$1+(AH339*'[2]Paramètres commerciaux'!$C$1)/#REF!+AI339*'[2]Paramètres commerciaux'!$C$1+(AJ339*'[2]Paramètres commerciaux'!$C$1)/'[2]Trame de calcul'!#REF!+AK339*'[2]Paramètres commerciaux'!$C$1+AL339*'[2]Paramètres commerciaux'!$C$1+AM339+AN339+AP339*'[2]Paramètres commerciaux'!$C$1+IF(AQ339='[2]Liste de choix'!$A$4,('[2]Tps prépa fixe'!$B$2*'[2]Paramètres commerciaux'!$C$1)/#REF!,IF('[2]Trame de calcul'!AW339='[2]Liste de choix'!$A$3,('[2]Tps prépa fixe'!$B$3*'[2]Paramètres commerciaux'!$C$1)/#REF!,0))+IF(AR339&lt;&gt;"",(('[2]Tps prépa fixe'!$B$4*'[2]Paramètres commerciaux'!$C$1)*AS339)/'[2]Trame de calcul'!#REF!,0)+((AR339*'[2]Paramètres commerciaux'!$C$1)+IF('[2]Trame de calcul'!AZ339='[2]Liste de choix'!$C$4,'[2]Liste de choix'!$D$4*'[2]Paramètres commerciaux'!$C$1,0))*'[2]Trame de calcul'!AY339,"")</f>
        <v/>
      </c>
      <c r="BD339" s="46" t="str">
        <f>IFERROR(BC339+(AO339/#REF!),"")</f>
        <v/>
      </c>
    </row>
    <row r="340" spans="7:56" x14ac:dyDescent="0.3">
      <c r="G340" s="52"/>
      <c r="H340" s="48"/>
      <c r="I340" s="48"/>
      <c r="J340" s="48"/>
      <c r="K340" s="48"/>
      <c r="L340" s="48"/>
      <c r="M340" s="48"/>
      <c r="N340" s="48"/>
      <c r="O340" s="51" t="str">
        <f t="shared" si="11"/>
        <v/>
      </c>
      <c r="P340" s="50" t="str">
        <f t="shared" si="12"/>
        <v/>
      </c>
      <c r="Q340" s="48"/>
      <c r="R340" s="48"/>
      <c r="S340" s="48"/>
      <c r="T340" s="48"/>
      <c r="U340" s="48"/>
      <c r="V340" s="48"/>
      <c r="W340" s="48"/>
      <c r="X340" s="48"/>
      <c r="Y340" s="48"/>
      <c r="Z340" s="48"/>
      <c r="AA340" s="48"/>
      <c r="AB340" s="48"/>
      <c r="AC340" s="48"/>
      <c r="AD340" s="48"/>
      <c r="AE340" s="48"/>
      <c r="AF340" s="48"/>
      <c r="AG340" s="48"/>
      <c r="AH340" s="48"/>
      <c r="AI340" s="48"/>
      <c r="AJ340" s="48"/>
      <c r="AK340" s="48"/>
      <c r="AL340" s="48"/>
      <c r="AM340" s="48"/>
      <c r="AN340" s="48"/>
      <c r="AO340" s="48"/>
      <c r="AP340" s="48"/>
      <c r="AQ340" s="48"/>
      <c r="AR340" s="48"/>
      <c r="AS340" s="48"/>
      <c r="AT340" s="48"/>
      <c r="AU340" s="49">
        <f t="shared" si="13"/>
        <v>0</v>
      </c>
      <c r="AV340" s="49">
        <f t="shared" si="14"/>
        <v>0</v>
      </c>
      <c r="AW340" s="48"/>
      <c r="AX340" s="48"/>
      <c r="AY340" s="48"/>
      <c r="AZ340" s="48"/>
      <c r="BA340" s="47">
        <f t="shared" si="15"/>
        <v>0</v>
      </c>
      <c r="BB340" s="46" t="str">
        <f>IFERROR(#REF!*'[2]Paramètres commerciaux'!$C$5+#REF!*'[2]Paramètres commerciaux'!$C$4+(#REF!*'[2]Paramètres commerciaux'!$C$2)/'[2]Trame de calcul'!#REF!+G340*'[2]Paramètres commerciaux'!$C$2+H340*'[2]Paramètres commerciaux'!$C$2+(AI340*'[2]Paramètres commerciaux'!$C$2)/'[2]Trame de calcul'!#REF!+AJ340*'[2]Paramètres commerciaux'!$C$2+(AK340*'[2]Paramètres commerciaux'!$C$2)/'[2]Trame de calcul'!#REF!+AL340*'[2]Paramètres commerciaux'!$C$2+AM340*'[2]Paramètres commerciaux'!$C$2+AN340*'[2]Paramètres commerciaux'!$C$3+AO340*'[2]Paramètres commerciaux'!$C$3+AQ340*'[2]Paramètres commerciaux'!$C$2+IF(AR340='[2]Liste de choix'!$A$4,('[2]Tps prépa fixe'!$B$2*'[2]Paramètres commerciaux'!$C$2)/#REF!,IF('[2]Trame de calcul'!AX340='[2]Liste de choix'!$A$3,('[2]Tps prépa fixe'!$B$3*'[2]Paramètres commerciaux'!$C$2)/#REF!,0))+IF(AS340&lt;&gt;"",(('[2]Tps prépa fixe'!$B$4*'[2]Paramètres commerciaux'!$C$2)*AT340)/'[2]Trame de calcul'!#REF!,0)+((AS340*'[2]Paramètres commerciaux'!$C$2)+IF('[2]Trame de calcul'!BA340='[2]Liste de choix'!$C$4,'[2]Liste de choix'!$D$4*'[2]Paramètres commerciaux'!$C$2,0))*'[2]Trame de calcul'!AZ340,"")</f>
        <v/>
      </c>
      <c r="BC340" s="46" t="str">
        <f>IFERROR(#REF!+#REF!+(#REF!*'[2]Paramètres commerciaux'!$C$1)/'[2]Trame de calcul'!#REF!+#REF!*'[2]Paramètres commerciaux'!$C$1+G340*'[2]Paramètres commerciaux'!$C$1+(AH340*'[2]Paramètres commerciaux'!$C$1)/#REF!+AI340*'[2]Paramètres commerciaux'!$C$1+(AJ340*'[2]Paramètres commerciaux'!$C$1)/'[2]Trame de calcul'!#REF!+AK340*'[2]Paramètres commerciaux'!$C$1+AL340*'[2]Paramètres commerciaux'!$C$1+AM340+AN340+AP340*'[2]Paramètres commerciaux'!$C$1+IF(AQ340='[2]Liste de choix'!$A$4,('[2]Tps prépa fixe'!$B$2*'[2]Paramètres commerciaux'!$C$1)/#REF!,IF('[2]Trame de calcul'!AW340='[2]Liste de choix'!$A$3,('[2]Tps prépa fixe'!$B$3*'[2]Paramètres commerciaux'!$C$1)/#REF!,0))+IF(AR340&lt;&gt;"",(('[2]Tps prépa fixe'!$B$4*'[2]Paramètres commerciaux'!$C$1)*AS340)/'[2]Trame de calcul'!#REF!,0)+((AR340*'[2]Paramètres commerciaux'!$C$1)+IF('[2]Trame de calcul'!AZ340='[2]Liste de choix'!$C$4,'[2]Liste de choix'!$D$4*'[2]Paramètres commerciaux'!$C$1,0))*'[2]Trame de calcul'!AY340,"")</f>
        <v/>
      </c>
      <c r="BD340" s="46" t="str">
        <f>IFERROR(BC340+(AO340/#REF!),"")</f>
        <v/>
      </c>
    </row>
    <row r="341" spans="7:56" x14ac:dyDescent="0.3">
      <c r="G341" s="52"/>
      <c r="H341" s="48"/>
      <c r="I341" s="48"/>
      <c r="J341" s="48"/>
      <c r="K341" s="48"/>
      <c r="L341" s="48"/>
      <c r="M341" s="48"/>
      <c r="N341" s="48"/>
      <c r="O341" s="51" t="str">
        <f t="shared" si="11"/>
        <v/>
      </c>
      <c r="P341" s="50" t="str">
        <f t="shared" si="12"/>
        <v/>
      </c>
      <c r="Q341" s="48"/>
      <c r="R341" s="48"/>
      <c r="S341" s="48"/>
      <c r="T341" s="48"/>
      <c r="U341" s="48"/>
      <c r="V341" s="48"/>
      <c r="W341" s="48"/>
      <c r="X341" s="48"/>
      <c r="Y341" s="48"/>
      <c r="Z341" s="48"/>
      <c r="AA341" s="48"/>
      <c r="AB341" s="48"/>
      <c r="AC341" s="48"/>
      <c r="AD341" s="48"/>
      <c r="AE341" s="48"/>
      <c r="AF341" s="48"/>
      <c r="AG341" s="48"/>
      <c r="AH341" s="48"/>
      <c r="AI341" s="48"/>
      <c r="AJ341" s="48"/>
      <c r="AK341" s="48"/>
      <c r="AL341" s="48"/>
      <c r="AM341" s="48"/>
      <c r="AN341" s="48"/>
      <c r="AO341" s="48"/>
      <c r="AP341" s="48"/>
      <c r="AQ341" s="48"/>
      <c r="AR341" s="48"/>
      <c r="AS341" s="48"/>
      <c r="AT341" s="48"/>
      <c r="AU341" s="49">
        <f t="shared" si="13"/>
        <v>0</v>
      </c>
      <c r="AV341" s="49">
        <f t="shared" si="14"/>
        <v>0</v>
      </c>
      <c r="AW341" s="48"/>
      <c r="AX341" s="48"/>
      <c r="AY341" s="48"/>
      <c r="AZ341" s="48"/>
      <c r="BA341" s="47">
        <f t="shared" si="15"/>
        <v>0</v>
      </c>
      <c r="BB341" s="46" t="str">
        <f>IFERROR(#REF!*'[2]Paramètres commerciaux'!$C$5+#REF!*'[2]Paramètres commerciaux'!$C$4+(#REF!*'[2]Paramètres commerciaux'!$C$2)/'[2]Trame de calcul'!#REF!+G341*'[2]Paramètres commerciaux'!$C$2+H341*'[2]Paramètres commerciaux'!$C$2+(AI341*'[2]Paramètres commerciaux'!$C$2)/'[2]Trame de calcul'!#REF!+AJ341*'[2]Paramètres commerciaux'!$C$2+(AK341*'[2]Paramètres commerciaux'!$C$2)/'[2]Trame de calcul'!#REF!+AL341*'[2]Paramètres commerciaux'!$C$2+AM341*'[2]Paramètres commerciaux'!$C$2+AN341*'[2]Paramètres commerciaux'!$C$3+AO341*'[2]Paramètres commerciaux'!$C$3+AQ341*'[2]Paramètres commerciaux'!$C$2+IF(AR341='[2]Liste de choix'!$A$4,('[2]Tps prépa fixe'!$B$2*'[2]Paramètres commerciaux'!$C$2)/#REF!,IF('[2]Trame de calcul'!AX341='[2]Liste de choix'!$A$3,('[2]Tps prépa fixe'!$B$3*'[2]Paramètres commerciaux'!$C$2)/#REF!,0))+IF(AS341&lt;&gt;"",(('[2]Tps prépa fixe'!$B$4*'[2]Paramètres commerciaux'!$C$2)*AT341)/'[2]Trame de calcul'!#REF!,0)+((AS341*'[2]Paramètres commerciaux'!$C$2)+IF('[2]Trame de calcul'!BA341='[2]Liste de choix'!$C$4,'[2]Liste de choix'!$D$4*'[2]Paramètres commerciaux'!$C$2,0))*'[2]Trame de calcul'!AZ341,"")</f>
        <v/>
      </c>
      <c r="BC341" s="46" t="str">
        <f>IFERROR(#REF!+#REF!+(#REF!*'[2]Paramètres commerciaux'!$C$1)/'[2]Trame de calcul'!#REF!+#REF!*'[2]Paramètres commerciaux'!$C$1+G341*'[2]Paramètres commerciaux'!$C$1+(AH341*'[2]Paramètres commerciaux'!$C$1)/#REF!+AI341*'[2]Paramètres commerciaux'!$C$1+(AJ341*'[2]Paramètres commerciaux'!$C$1)/'[2]Trame de calcul'!#REF!+AK341*'[2]Paramètres commerciaux'!$C$1+AL341*'[2]Paramètres commerciaux'!$C$1+AM341+AN341+AP341*'[2]Paramètres commerciaux'!$C$1+IF(AQ341='[2]Liste de choix'!$A$4,('[2]Tps prépa fixe'!$B$2*'[2]Paramètres commerciaux'!$C$1)/#REF!,IF('[2]Trame de calcul'!AW341='[2]Liste de choix'!$A$3,('[2]Tps prépa fixe'!$B$3*'[2]Paramètres commerciaux'!$C$1)/#REF!,0))+IF(AR341&lt;&gt;"",(('[2]Tps prépa fixe'!$B$4*'[2]Paramètres commerciaux'!$C$1)*AS341)/'[2]Trame de calcul'!#REF!,0)+((AR341*'[2]Paramètres commerciaux'!$C$1)+IF('[2]Trame de calcul'!AZ341='[2]Liste de choix'!$C$4,'[2]Liste de choix'!$D$4*'[2]Paramètres commerciaux'!$C$1,0))*'[2]Trame de calcul'!AY341,"")</f>
        <v/>
      </c>
      <c r="BD341" s="46" t="str">
        <f>IFERROR(BC341+(AO341/#REF!),"")</f>
        <v/>
      </c>
    </row>
    <row r="342" spans="7:56" x14ac:dyDescent="0.3">
      <c r="G342" s="52"/>
      <c r="H342" s="48"/>
      <c r="I342" s="48"/>
      <c r="J342" s="48"/>
      <c r="K342" s="48"/>
      <c r="L342" s="48"/>
      <c r="M342" s="48"/>
      <c r="N342" s="48"/>
      <c r="O342" s="51" t="str">
        <f t="shared" si="11"/>
        <v/>
      </c>
      <c r="P342" s="50" t="str">
        <f t="shared" si="12"/>
        <v/>
      </c>
      <c r="Q342" s="48"/>
      <c r="R342" s="48"/>
      <c r="S342" s="48"/>
      <c r="T342" s="48"/>
      <c r="U342" s="48"/>
      <c r="V342" s="48"/>
      <c r="W342" s="48"/>
      <c r="X342" s="48"/>
      <c r="Y342" s="48"/>
      <c r="Z342" s="48"/>
      <c r="AA342" s="48"/>
      <c r="AB342" s="48"/>
      <c r="AC342" s="48"/>
      <c r="AD342" s="48"/>
      <c r="AE342" s="48"/>
      <c r="AF342" s="48"/>
      <c r="AG342" s="48"/>
      <c r="AH342" s="48"/>
      <c r="AI342" s="48"/>
      <c r="AJ342" s="48"/>
      <c r="AK342" s="48"/>
      <c r="AL342" s="48"/>
      <c r="AM342" s="48"/>
      <c r="AN342" s="48"/>
      <c r="AO342" s="48"/>
      <c r="AP342" s="48"/>
      <c r="AQ342" s="48"/>
      <c r="AR342" s="48"/>
      <c r="AS342" s="48"/>
      <c r="AT342" s="48"/>
      <c r="AU342" s="49">
        <f t="shared" si="13"/>
        <v>0</v>
      </c>
      <c r="AV342" s="49">
        <f t="shared" si="14"/>
        <v>0</v>
      </c>
      <c r="AW342" s="48"/>
      <c r="AX342" s="48"/>
      <c r="AY342" s="48"/>
      <c r="AZ342" s="48"/>
      <c r="BA342" s="47">
        <f t="shared" si="15"/>
        <v>0</v>
      </c>
      <c r="BB342" s="46" t="str">
        <f>IFERROR(#REF!*'[2]Paramètres commerciaux'!$C$5+#REF!*'[2]Paramètres commerciaux'!$C$4+(#REF!*'[2]Paramètres commerciaux'!$C$2)/'[2]Trame de calcul'!#REF!+G342*'[2]Paramètres commerciaux'!$C$2+H342*'[2]Paramètres commerciaux'!$C$2+(AI342*'[2]Paramètres commerciaux'!$C$2)/'[2]Trame de calcul'!#REF!+AJ342*'[2]Paramètres commerciaux'!$C$2+(AK342*'[2]Paramètres commerciaux'!$C$2)/'[2]Trame de calcul'!#REF!+AL342*'[2]Paramètres commerciaux'!$C$2+AM342*'[2]Paramètres commerciaux'!$C$2+AN342*'[2]Paramètres commerciaux'!$C$3+AO342*'[2]Paramètres commerciaux'!$C$3+AQ342*'[2]Paramètres commerciaux'!$C$2+IF(AR342='[2]Liste de choix'!$A$4,('[2]Tps prépa fixe'!$B$2*'[2]Paramètres commerciaux'!$C$2)/#REF!,IF('[2]Trame de calcul'!AX342='[2]Liste de choix'!$A$3,('[2]Tps prépa fixe'!$B$3*'[2]Paramètres commerciaux'!$C$2)/#REF!,0))+IF(AS342&lt;&gt;"",(('[2]Tps prépa fixe'!$B$4*'[2]Paramètres commerciaux'!$C$2)*AT342)/'[2]Trame de calcul'!#REF!,0)+((AS342*'[2]Paramètres commerciaux'!$C$2)+IF('[2]Trame de calcul'!BA342='[2]Liste de choix'!$C$4,'[2]Liste de choix'!$D$4*'[2]Paramètres commerciaux'!$C$2,0))*'[2]Trame de calcul'!AZ342,"")</f>
        <v/>
      </c>
      <c r="BC342" s="46" t="str">
        <f>IFERROR(#REF!+#REF!+(#REF!*'[2]Paramètres commerciaux'!$C$1)/'[2]Trame de calcul'!#REF!+#REF!*'[2]Paramètres commerciaux'!$C$1+G342*'[2]Paramètres commerciaux'!$C$1+(AH342*'[2]Paramètres commerciaux'!$C$1)/#REF!+AI342*'[2]Paramètres commerciaux'!$C$1+(AJ342*'[2]Paramètres commerciaux'!$C$1)/'[2]Trame de calcul'!#REF!+AK342*'[2]Paramètres commerciaux'!$C$1+AL342*'[2]Paramètres commerciaux'!$C$1+AM342+AN342+AP342*'[2]Paramètres commerciaux'!$C$1+IF(AQ342='[2]Liste de choix'!$A$4,('[2]Tps prépa fixe'!$B$2*'[2]Paramètres commerciaux'!$C$1)/#REF!,IF('[2]Trame de calcul'!AW342='[2]Liste de choix'!$A$3,('[2]Tps prépa fixe'!$B$3*'[2]Paramètres commerciaux'!$C$1)/#REF!,0))+IF(AR342&lt;&gt;"",(('[2]Tps prépa fixe'!$B$4*'[2]Paramètres commerciaux'!$C$1)*AS342)/'[2]Trame de calcul'!#REF!,0)+((AR342*'[2]Paramètres commerciaux'!$C$1)+IF('[2]Trame de calcul'!AZ342='[2]Liste de choix'!$C$4,'[2]Liste de choix'!$D$4*'[2]Paramètres commerciaux'!$C$1,0))*'[2]Trame de calcul'!AY342,"")</f>
        <v/>
      </c>
      <c r="BD342" s="46" t="str">
        <f>IFERROR(BC342+(AO342/#REF!),"")</f>
        <v/>
      </c>
    </row>
    <row r="343" spans="7:56" x14ac:dyDescent="0.3">
      <c r="G343" s="52"/>
      <c r="H343" s="48"/>
      <c r="I343" s="48"/>
      <c r="J343" s="48"/>
      <c r="K343" s="48"/>
      <c r="L343" s="48"/>
      <c r="M343" s="48"/>
      <c r="N343" s="48"/>
      <c r="O343" s="51" t="str">
        <f t="shared" si="11"/>
        <v/>
      </c>
      <c r="P343" s="50" t="str">
        <f t="shared" si="12"/>
        <v/>
      </c>
      <c r="Q343" s="48"/>
      <c r="R343" s="48"/>
      <c r="S343" s="48"/>
      <c r="T343" s="48"/>
      <c r="U343" s="48"/>
      <c r="V343" s="48"/>
      <c r="W343" s="48"/>
      <c r="X343" s="48"/>
      <c r="Y343" s="48"/>
      <c r="Z343" s="48"/>
      <c r="AA343" s="48"/>
      <c r="AB343" s="48"/>
      <c r="AC343" s="48"/>
      <c r="AD343" s="48"/>
      <c r="AE343" s="48"/>
      <c r="AF343" s="48"/>
      <c r="AG343" s="48"/>
      <c r="AH343" s="48"/>
      <c r="AI343" s="48"/>
      <c r="AJ343" s="48"/>
      <c r="AK343" s="48"/>
      <c r="AL343" s="48"/>
      <c r="AM343" s="48"/>
      <c r="AN343" s="48"/>
      <c r="AO343" s="48"/>
      <c r="AP343" s="48"/>
      <c r="AQ343" s="48"/>
      <c r="AR343" s="48"/>
      <c r="AS343" s="48"/>
      <c r="AT343" s="48"/>
      <c r="AU343" s="49">
        <f t="shared" si="13"/>
        <v>0</v>
      </c>
      <c r="AV343" s="49">
        <f t="shared" si="14"/>
        <v>0</v>
      </c>
      <c r="AW343" s="48"/>
      <c r="AX343" s="48"/>
      <c r="AY343" s="48"/>
      <c r="AZ343" s="48"/>
      <c r="BA343" s="47">
        <f t="shared" si="15"/>
        <v>0</v>
      </c>
      <c r="BB343" s="46" t="str">
        <f>IFERROR(#REF!*'[2]Paramètres commerciaux'!$C$5+#REF!*'[2]Paramètres commerciaux'!$C$4+(#REF!*'[2]Paramètres commerciaux'!$C$2)/'[2]Trame de calcul'!#REF!+G343*'[2]Paramètres commerciaux'!$C$2+H343*'[2]Paramètres commerciaux'!$C$2+(AI343*'[2]Paramètres commerciaux'!$C$2)/'[2]Trame de calcul'!#REF!+AJ343*'[2]Paramètres commerciaux'!$C$2+(AK343*'[2]Paramètres commerciaux'!$C$2)/'[2]Trame de calcul'!#REF!+AL343*'[2]Paramètres commerciaux'!$C$2+AM343*'[2]Paramètres commerciaux'!$C$2+AN343*'[2]Paramètres commerciaux'!$C$3+AO343*'[2]Paramètres commerciaux'!$C$3+AQ343*'[2]Paramètres commerciaux'!$C$2+IF(AR343='[2]Liste de choix'!$A$4,('[2]Tps prépa fixe'!$B$2*'[2]Paramètres commerciaux'!$C$2)/#REF!,IF('[2]Trame de calcul'!AX343='[2]Liste de choix'!$A$3,('[2]Tps prépa fixe'!$B$3*'[2]Paramètres commerciaux'!$C$2)/#REF!,0))+IF(AS343&lt;&gt;"",(('[2]Tps prépa fixe'!$B$4*'[2]Paramètres commerciaux'!$C$2)*AT343)/'[2]Trame de calcul'!#REF!,0)+((AS343*'[2]Paramètres commerciaux'!$C$2)+IF('[2]Trame de calcul'!BA343='[2]Liste de choix'!$C$4,'[2]Liste de choix'!$D$4*'[2]Paramètres commerciaux'!$C$2,0))*'[2]Trame de calcul'!AZ343,"")</f>
        <v/>
      </c>
      <c r="BC343" s="46" t="str">
        <f>IFERROR(#REF!+#REF!+(#REF!*'[2]Paramètres commerciaux'!$C$1)/'[2]Trame de calcul'!#REF!+#REF!*'[2]Paramètres commerciaux'!$C$1+G343*'[2]Paramètres commerciaux'!$C$1+(AH343*'[2]Paramètres commerciaux'!$C$1)/#REF!+AI343*'[2]Paramètres commerciaux'!$C$1+(AJ343*'[2]Paramètres commerciaux'!$C$1)/'[2]Trame de calcul'!#REF!+AK343*'[2]Paramètres commerciaux'!$C$1+AL343*'[2]Paramètres commerciaux'!$C$1+AM343+AN343+AP343*'[2]Paramètres commerciaux'!$C$1+IF(AQ343='[2]Liste de choix'!$A$4,('[2]Tps prépa fixe'!$B$2*'[2]Paramètres commerciaux'!$C$1)/#REF!,IF('[2]Trame de calcul'!AW343='[2]Liste de choix'!$A$3,('[2]Tps prépa fixe'!$B$3*'[2]Paramètres commerciaux'!$C$1)/#REF!,0))+IF(AR343&lt;&gt;"",(('[2]Tps prépa fixe'!$B$4*'[2]Paramètres commerciaux'!$C$1)*AS343)/'[2]Trame de calcul'!#REF!,0)+((AR343*'[2]Paramètres commerciaux'!$C$1)+IF('[2]Trame de calcul'!AZ343='[2]Liste de choix'!$C$4,'[2]Liste de choix'!$D$4*'[2]Paramètres commerciaux'!$C$1,0))*'[2]Trame de calcul'!AY343,"")</f>
        <v/>
      </c>
      <c r="BD343" s="46" t="str">
        <f>IFERROR(BC343+(AO343/#REF!),"")</f>
        <v/>
      </c>
    </row>
    <row r="344" spans="7:56" x14ac:dyDescent="0.3">
      <c r="G344" s="52"/>
      <c r="H344" s="48"/>
      <c r="I344" s="48"/>
      <c r="J344" s="48"/>
      <c r="K344" s="48"/>
      <c r="L344" s="48"/>
      <c r="M344" s="48"/>
      <c r="N344" s="48"/>
      <c r="O344" s="51" t="str">
        <f t="shared" si="11"/>
        <v/>
      </c>
      <c r="P344" s="50" t="str">
        <f t="shared" si="12"/>
        <v/>
      </c>
      <c r="Q344" s="48"/>
      <c r="R344" s="48"/>
      <c r="S344" s="48"/>
      <c r="T344" s="48"/>
      <c r="U344" s="48"/>
      <c r="V344" s="48"/>
      <c r="W344" s="48"/>
      <c r="X344" s="48"/>
      <c r="Y344" s="48"/>
      <c r="Z344" s="48"/>
      <c r="AA344" s="48"/>
      <c r="AB344" s="48"/>
      <c r="AC344" s="48"/>
      <c r="AD344" s="48"/>
      <c r="AE344" s="48"/>
      <c r="AF344" s="48"/>
      <c r="AG344" s="48"/>
      <c r="AH344" s="48"/>
      <c r="AI344" s="48"/>
      <c r="AJ344" s="48"/>
      <c r="AK344" s="48"/>
      <c r="AL344" s="48"/>
      <c r="AM344" s="48"/>
      <c r="AN344" s="48"/>
      <c r="AO344" s="48"/>
      <c r="AP344" s="48"/>
      <c r="AQ344" s="48"/>
      <c r="AR344" s="48"/>
      <c r="AS344" s="48"/>
      <c r="AT344" s="48"/>
      <c r="AU344" s="49">
        <f t="shared" si="13"/>
        <v>0</v>
      </c>
      <c r="AV344" s="49">
        <f t="shared" si="14"/>
        <v>0</v>
      </c>
      <c r="AW344" s="48"/>
      <c r="AX344" s="48"/>
      <c r="AY344" s="48"/>
      <c r="AZ344" s="48"/>
      <c r="BA344" s="47">
        <f t="shared" si="15"/>
        <v>0</v>
      </c>
      <c r="BB344" s="46" t="str">
        <f>IFERROR(#REF!*'[2]Paramètres commerciaux'!$C$5+#REF!*'[2]Paramètres commerciaux'!$C$4+(#REF!*'[2]Paramètres commerciaux'!$C$2)/'[2]Trame de calcul'!#REF!+G344*'[2]Paramètres commerciaux'!$C$2+H344*'[2]Paramètres commerciaux'!$C$2+(AI344*'[2]Paramètres commerciaux'!$C$2)/'[2]Trame de calcul'!#REF!+AJ344*'[2]Paramètres commerciaux'!$C$2+(AK344*'[2]Paramètres commerciaux'!$C$2)/'[2]Trame de calcul'!#REF!+AL344*'[2]Paramètres commerciaux'!$C$2+AM344*'[2]Paramètres commerciaux'!$C$2+AN344*'[2]Paramètres commerciaux'!$C$3+AO344*'[2]Paramètres commerciaux'!$C$3+AQ344*'[2]Paramètres commerciaux'!$C$2+IF(AR344='[2]Liste de choix'!$A$4,('[2]Tps prépa fixe'!$B$2*'[2]Paramètres commerciaux'!$C$2)/#REF!,IF('[2]Trame de calcul'!AX344='[2]Liste de choix'!$A$3,('[2]Tps prépa fixe'!$B$3*'[2]Paramètres commerciaux'!$C$2)/#REF!,0))+IF(AS344&lt;&gt;"",(('[2]Tps prépa fixe'!$B$4*'[2]Paramètres commerciaux'!$C$2)*AT344)/'[2]Trame de calcul'!#REF!,0)+((AS344*'[2]Paramètres commerciaux'!$C$2)+IF('[2]Trame de calcul'!BA344='[2]Liste de choix'!$C$4,'[2]Liste de choix'!$D$4*'[2]Paramètres commerciaux'!$C$2,0))*'[2]Trame de calcul'!AZ344,"")</f>
        <v/>
      </c>
      <c r="BC344" s="46" t="str">
        <f>IFERROR(#REF!+#REF!+(#REF!*'[2]Paramètres commerciaux'!$C$1)/'[2]Trame de calcul'!#REF!+#REF!*'[2]Paramètres commerciaux'!$C$1+G344*'[2]Paramètres commerciaux'!$C$1+(AH344*'[2]Paramètres commerciaux'!$C$1)/#REF!+AI344*'[2]Paramètres commerciaux'!$C$1+(AJ344*'[2]Paramètres commerciaux'!$C$1)/'[2]Trame de calcul'!#REF!+AK344*'[2]Paramètres commerciaux'!$C$1+AL344*'[2]Paramètres commerciaux'!$C$1+AM344+AN344+AP344*'[2]Paramètres commerciaux'!$C$1+IF(AQ344='[2]Liste de choix'!$A$4,('[2]Tps prépa fixe'!$B$2*'[2]Paramètres commerciaux'!$C$1)/#REF!,IF('[2]Trame de calcul'!AW344='[2]Liste de choix'!$A$3,('[2]Tps prépa fixe'!$B$3*'[2]Paramètres commerciaux'!$C$1)/#REF!,0))+IF(AR344&lt;&gt;"",(('[2]Tps prépa fixe'!$B$4*'[2]Paramètres commerciaux'!$C$1)*AS344)/'[2]Trame de calcul'!#REF!,0)+((AR344*'[2]Paramètres commerciaux'!$C$1)+IF('[2]Trame de calcul'!AZ344='[2]Liste de choix'!$C$4,'[2]Liste de choix'!$D$4*'[2]Paramètres commerciaux'!$C$1,0))*'[2]Trame de calcul'!AY344,"")</f>
        <v/>
      </c>
      <c r="BD344" s="46" t="str">
        <f>IFERROR(BC344+(AO344/#REF!),"")</f>
        <v/>
      </c>
    </row>
    <row r="345" spans="7:56" x14ac:dyDescent="0.3">
      <c r="G345" s="52"/>
      <c r="H345" s="48"/>
      <c r="I345" s="48"/>
      <c r="J345" s="48"/>
      <c r="K345" s="48"/>
      <c r="L345" s="48"/>
      <c r="M345" s="48"/>
      <c r="N345" s="48"/>
      <c r="O345" s="51" t="str">
        <f t="shared" si="11"/>
        <v/>
      </c>
      <c r="P345" s="50" t="str">
        <f t="shared" si="12"/>
        <v/>
      </c>
      <c r="Q345" s="48"/>
      <c r="R345" s="48"/>
      <c r="S345" s="48"/>
      <c r="T345" s="48"/>
      <c r="U345" s="48"/>
      <c r="V345" s="48"/>
      <c r="W345" s="48"/>
      <c r="X345" s="48"/>
      <c r="Y345" s="48"/>
      <c r="Z345" s="48"/>
      <c r="AA345" s="48"/>
      <c r="AB345" s="48"/>
      <c r="AC345" s="48"/>
      <c r="AD345" s="48"/>
      <c r="AE345" s="48"/>
      <c r="AF345" s="48"/>
      <c r="AG345" s="48"/>
      <c r="AH345" s="48"/>
      <c r="AI345" s="48"/>
      <c r="AJ345" s="48"/>
      <c r="AK345" s="48"/>
      <c r="AL345" s="48"/>
      <c r="AM345" s="48"/>
      <c r="AN345" s="48"/>
      <c r="AO345" s="48"/>
      <c r="AP345" s="48"/>
      <c r="AQ345" s="48"/>
      <c r="AR345" s="48"/>
      <c r="AS345" s="48"/>
      <c r="AT345" s="48"/>
      <c r="AU345" s="49">
        <f t="shared" si="13"/>
        <v>0</v>
      </c>
      <c r="AV345" s="49">
        <f t="shared" si="14"/>
        <v>0</v>
      </c>
      <c r="AW345" s="48"/>
      <c r="AX345" s="48"/>
      <c r="AY345" s="48"/>
      <c r="AZ345" s="48"/>
      <c r="BA345" s="47">
        <f t="shared" si="15"/>
        <v>0</v>
      </c>
      <c r="BB345" s="46" t="str">
        <f>IFERROR(#REF!*'[2]Paramètres commerciaux'!$C$5+#REF!*'[2]Paramètres commerciaux'!$C$4+(#REF!*'[2]Paramètres commerciaux'!$C$2)/'[2]Trame de calcul'!#REF!+G345*'[2]Paramètres commerciaux'!$C$2+H345*'[2]Paramètres commerciaux'!$C$2+(AI345*'[2]Paramètres commerciaux'!$C$2)/'[2]Trame de calcul'!#REF!+AJ345*'[2]Paramètres commerciaux'!$C$2+(AK345*'[2]Paramètres commerciaux'!$C$2)/'[2]Trame de calcul'!#REF!+AL345*'[2]Paramètres commerciaux'!$C$2+AM345*'[2]Paramètres commerciaux'!$C$2+AN345*'[2]Paramètres commerciaux'!$C$3+AO345*'[2]Paramètres commerciaux'!$C$3+AQ345*'[2]Paramètres commerciaux'!$C$2+IF(AR345='[2]Liste de choix'!$A$4,('[2]Tps prépa fixe'!$B$2*'[2]Paramètres commerciaux'!$C$2)/#REF!,IF('[2]Trame de calcul'!AX345='[2]Liste de choix'!$A$3,('[2]Tps prépa fixe'!$B$3*'[2]Paramètres commerciaux'!$C$2)/#REF!,0))+IF(AS345&lt;&gt;"",(('[2]Tps prépa fixe'!$B$4*'[2]Paramètres commerciaux'!$C$2)*AT345)/'[2]Trame de calcul'!#REF!,0)+((AS345*'[2]Paramètres commerciaux'!$C$2)+IF('[2]Trame de calcul'!BA345='[2]Liste de choix'!$C$4,'[2]Liste de choix'!$D$4*'[2]Paramètres commerciaux'!$C$2,0))*'[2]Trame de calcul'!AZ345,"")</f>
        <v/>
      </c>
      <c r="BC345" s="46" t="str">
        <f>IFERROR(#REF!+#REF!+(#REF!*'[2]Paramètres commerciaux'!$C$1)/'[2]Trame de calcul'!#REF!+#REF!*'[2]Paramètres commerciaux'!$C$1+G345*'[2]Paramètres commerciaux'!$C$1+(AH345*'[2]Paramètres commerciaux'!$C$1)/#REF!+AI345*'[2]Paramètres commerciaux'!$C$1+(AJ345*'[2]Paramètres commerciaux'!$C$1)/'[2]Trame de calcul'!#REF!+AK345*'[2]Paramètres commerciaux'!$C$1+AL345*'[2]Paramètres commerciaux'!$C$1+AM345+AN345+AP345*'[2]Paramètres commerciaux'!$C$1+IF(AQ345='[2]Liste de choix'!$A$4,('[2]Tps prépa fixe'!$B$2*'[2]Paramètres commerciaux'!$C$1)/#REF!,IF('[2]Trame de calcul'!AW345='[2]Liste de choix'!$A$3,('[2]Tps prépa fixe'!$B$3*'[2]Paramètres commerciaux'!$C$1)/#REF!,0))+IF(AR345&lt;&gt;"",(('[2]Tps prépa fixe'!$B$4*'[2]Paramètres commerciaux'!$C$1)*AS345)/'[2]Trame de calcul'!#REF!,0)+((AR345*'[2]Paramètres commerciaux'!$C$1)+IF('[2]Trame de calcul'!AZ345='[2]Liste de choix'!$C$4,'[2]Liste de choix'!$D$4*'[2]Paramètres commerciaux'!$C$1,0))*'[2]Trame de calcul'!AY345,"")</f>
        <v/>
      </c>
      <c r="BD345" s="46" t="str">
        <f>IFERROR(BC345+(AO345/#REF!),"")</f>
        <v/>
      </c>
    </row>
    <row r="346" spans="7:56" x14ac:dyDescent="0.3">
      <c r="G346" s="52"/>
      <c r="H346" s="48"/>
      <c r="I346" s="48"/>
      <c r="J346" s="48"/>
      <c r="K346" s="48"/>
      <c r="L346" s="48"/>
      <c r="M346" s="48"/>
      <c r="N346" s="48"/>
      <c r="O346" s="51" t="str">
        <f t="shared" si="11"/>
        <v/>
      </c>
      <c r="P346" s="50" t="str">
        <f t="shared" si="12"/>
        <v/>
      </c>
      <c r="Q346" s="48"/>
      <c r="R346" s="48"/>
      <c r="S346" s="48"/>
      <c r="T346" s="48"/>
      <c r="U346" s="48"/>
      <c r="V346" s="48"/>
      <c r="W346" s="48"/>
      <c r="X346" s="48"/>
      <c r="Y346" s="48"/>
      <c r="Z346" s="48"/>
      <c r="AA346" s="48"/>
      <c r="AB346" s="48"/>
      <c r="AC346" s="48"/>
      <c r="AD346" s="48"/>
      <c r="AE346" s="48"/>
      <c r="AF346" s="48"/>
      <c r="AG346" s="48"/>
      <c r="AH346" s="48"/>
      <c r="AI346" s="48"/>
      <c r="AJ346" s="48"/>
      <c r="AK346" s="48"/>
      <c r="AL346" s="48"/>
      <c r="AM346" s="48"/>
      <c r="AN346" s="48"/>
      <c r="AO346" s="48"/>
      <c r="AP346" s="48"/>
      <c r="AQ346" s="48"/>
      <c r="AR346" s="48"/>
      <c r="AS346" s="48"/>
      <c r="AT346" s="48"/>
      <c r="AU346" s="49">
        <f t="shared" si="13"/>
        <v>0</v>
      </c>
      <c r="AV346" s="49">
        <f t="shared" si="14"/>
        <v>0</v>
      </c>
      <c r="AW346" s="48"/>
      <c r="AX346" s="48"/>
      <c r="AY346" s="48"/>
      <c r="AZ346" s="48"/>
      <c r="BA346" s="47">
        <f t="shared" si="15"/>
        <v>0</v>
      </c>
      <c r="BB346" s="46" t="str">
        <f>IFERROR(#REF!*'[2]Paramètres commerciaux'!$C$5+#REF!*'[2]Paramètres commerciaux'!$C$4+(#REF!*'[2]Paramètres commerciaux'!$C$2)/'[2]Trame de calcul'!#REF!+G346*'[2]Paramètres commerciaux'!$C$2+H346*'[2]Paramètres commerciaux'!$C$2+(AI346*'[2]Paramètres commerciaux'!$C$2)/'[2]Trame de calcul'!#REF!+AJ346*'[2]Paramètres commerciaux'!$C$2+(AK346*'[2]Paramètres commerciaux'!$C$2)/'[2]Trame de calcul'!#REF!+AL346*'[2]Paramètres commerciaux'!$C$2+AM346*'[2]Paramètres commerciaux'!$C$2+AN346*'[2]Paramètres commerciaux'!$C$3+AO346*'[2]Paramètres commerciaux'!$C$3+AQ346*'[2]Paramètres commerciaux'!$C$2+IF(AR346='[2]Liste de choix'!$A$4,('[2]Tps prépa fixe'!$B$2*'[2]Paramètres commerciaux'!$C$2)/#REF!,IF('[2]Trame de calcul'!AX346='[2]Liste de choix'!$A$3,('[2]Tps prépa fixe'!$B$3*'[2]Paramètres commerciaux'!$C$2)/#REF!,0))+IF(AS346&lt;&gt;"",(('[2]Tps prépa fixe'!$B$4*'[2]Paramètres commerciaux'!$C$2)*AT346)/'[2]Trame de calcul'!#REF!,0)+((AS346*'[2]Paramètres commerciaux'!$C$2)+IF('[2]Trame de calcul'!BA346='[2]Liste de choix'!$C$4,'[2]Liste de choix'!$D$4*'[2]Paramètres commerciaux'!$C$2,0))*'[2]Trame de calcul'!AZ346,"")</f>
        <v/>
      </c>
      <c r="BC346" s="46" t="str">
        <f>IFERROR(#REF!+#REF!+(#REF!*'[2]Paramètres commerciaux'!$C$1)/'[2]Trame de calcul'!#REF!+#REF!*'[2]Paramètres commerciaux'!$C$1+G346*'[2]Paramètres commerciaux'!$C$1+(AH346*'[2]Paramètres commerciaux'!$C$1)/#REF!+AI346*'[2]Paramètres commerciaux'!$C$1+(AJ346*'[2]Paramètres commerciaux'!$C$1)/'[2]Trame de calcul'!#REF!+AK346*'[2]Paramètres commerciaux'!$C$1+AL346*'[2]Paramètres commerciaux'!$C$1+AM346+AN346+AP346*'[2]Paramètres commerciaux'!$C$1+IF(AQ346='[2]Liste de choix'!$A$4,('[2]Tps prépa fixe'!$B$2*'[2]Paramètres commerciaux'!$C$1)/#REF!,IF('[2]Trame de calcul'!AW346='[2]Liste de choix'!$A$3,('[2]Tps prépa fixe'!$B$3*'[2]Paramètres commerciaux'!$C$1)/#REF!,0))+IF(AR346&lt;&gt;"",(('[2]Tps prépa fixe'!$B$4*'[2]Paramètres commerciaux'!$C$1)*AS346)/'[2]Trame de calcul'!#REF!,0)+((AR346*'[2]Paramètres commerciaux'!$C$1)+IF('[2]Trame de calcul'!AZ346='[2]Liste de choix'!$C$4,'[2]Liste de choix'!$D$4*'[2]Paramètres commerciaux'!$C$1,0))*'[2]Trame de calcul'!AY346,"")</f>
        <v/>
      </c>
      <c r="BD346" s="46" t="str">
        <f>IFERROR(BC346+(AO346/#REF!),"")</f>
        <v/>
      </c>
    </row>
    <row r="347" spans="7:56" x14ac:dyDescent="0.3">
      <c r="G347" s="52"/>
      <c r="H347" s="48"/>
      <c r="I347" s="48"/>
      <c r="J347" s="48"/>
      <c r="K347" s="48"/>
      <c r="L347" s="48"/>
      <c r="M347" s="48"/>
      <c r="N347" s="48"/>
      <c r="O347" s="51" t="str">
        <f t="shared" si="11"/>
        <v/>
      </c>
      <c r="P347" s="50" t="str">
        <f t="shared" si="12"/>
        <v/>
      </c>
      <c r="Q347" s="48"/>
      <c r="R347" s="48"/>
      <c r="S347" s="48"/>
      <c r="T347" s="48"/>
      <c r="U347" s="48"/>
      <c r="V347" s="48"/>
      <c r="W347" s="48"/>
      <c r="X347" s="48"/>
      <c r="Y347" s="48"/>
      <c r="Z347" s="48"/>
      <c r="AA347" s="48"/>
      <c r="AB347" s="48"/>
      <c r="AC347" s="48"/>
      <c r="AD347" s="48"/>
      <c r="AE347" s="48"/>
      <c r="AF347" s="48"/>
      <c r="AG347" s="48"/>
      <c r="AH347" s="48"/>
      <c r="AI347" s="48"/>
      <c r="AJ347" s="48"/>
      <c r="AK347" s="48"/>
      <c r="AL347" s="48"/>
      <c r="AM347" s="48"/>
      <c r="AN347" s="48"/>
      <c r="AO347" s="48"/>
      <c r="AP347" s="48"/>
      <c r="AQ347" s="48"/>
      <c r="AR347" s="48"/>
      <c r="AS347" s="48"/>
      <c r="AT347" s="48"/>
      <c r="AU347" s="49">
        <f t="shared" si="13"/>
        <v>0</v>
      </c>
      <c r="AV347" s="49">
        <f t="shared" si="14"/>
        <v>0</v>
      </c>
      <c r="AW347" s="48"/>
      <c r="AX347" s="48"/>
      <c r="AY347" s="48"/>
      <c r="AZ347" s="48"/>
      <c r="BA347" s="47">
        <f t="shared" si="15"/>
        <v>0</v>
      </c>
      <c r="BB347" s="46" t="str">
        <f>IFERROR(#REF!*'[2]Paramètres commerciaux'!$C$5+#REF!*'[2]Paramètres commerciaux'!$C$4+(#REF!*'[2]Paramètres commerciaux'!$C$2)/'[2]Trame de calcul'!#REF!+G347*'[2]Paramètres commerciaux'!$C$2+H347*'[2]Paramètres commerciaux'!$C$2+(AI347*'[2]Paramètres commerciaux'!$C$2)/'[2]Trame de calcul'!#REF!+AJ347*'[2]Paramètres commerciaux'!$C$2+(AK347*'[2]Paramètres commerciaux'!$C$2)/'[2]Trame de calcul'!#REF!+AL347*'[2]Paramètres commerciaux'!$C$2+AM347*'[2]Paramètres commerciaux'!$C$2+AN347*'[2]Paramètres commerciaux'!$C$3+AO347*'[2]Paramètres commerciaux'!$C$3+AQ347*'[2]Paramètres commerciaux'!$C$2+IF(AR347='[2]Liste de choix'!$A$4,('[2]Tps prépa fixe'!$B$2*'[2]Paramètres commerciaux'!$C$2)/#REF!,IF('[2]Trame de calcul'!AX347='[2]Liste de choix'!$A$3,('[2]Tps prépa fixe'!$B$3*'[2]Paramètres commerciaux'!$C$2)/#REF!,0))+IF(AS347&lt;&gt;"",(('[2]Tps prépa fixe'!$B$4*'[2]Paramètres commerciaux'!$C$2)*AT347)/'[2]Trame de calcul'!#REF!,0)+((AS347*'[2]Paramètres commerciaux'!$C$2)+IF('[2]Trame de calcul'!BA347='[2]Liste de choix'!$C$4,'[2]Liste de choix'!$D$4*'[2]Paramètres commerciaux'!$C$2,0))*'[2]Trame de calcul'!AZ347,"")</f>
        <v/>
      </c>
      <c r="BC347" s="46" t="str">
        <f>IFERROR(#REF!+#REF!+(#REF!*'[2]Paramètres commerciaux'!$C$1)/'[2]Trame de calcul'!#REF!+#REF!*'[2]Paramètres commerciaux'!$C$1+G347*'[2]Paramètres commerciaux'!$C$1+(AH347*'[2]Paramètres commerciaux'!$C$1)/#REF!+AI347*'[2]Paramètres commerciaux'!$C$1+(AJ347*'[2]Paramètres commerciaux'!$C$1)/'[2]Trame de calcul'!#REF!+AK347*'[2]Paramètres commerciaux'!$C$1+AL347*'[2]Paramètres commerciaux'!$C$1+AM347+AN347+AP347*'[2]Paramètres commerciaux'!$C$1+IF(AQ347='[2]Liste de choix'!$A$4,('[2]Tps prépa fixe'!$B$2*'[2]Paramètres commerciaux'!$C$1)/#REF!,IF('[2]Trame de calcul'!AW347='[2]Liste de choix'!$A$3,('[2]Tps prépa fixe'!$B$3*'[2]Paramètres commerciaux'!$C$1)/#REF!,0))+IF(AR347&lt;&gt;"",(('[2]Tps prépa fixe'!$B$4*'[2]Paramètres commerciaux'!$C$1)*AS347)/'[2]Trame de calcul'!#REF!,0)+((AR347*'[2]Paramètres commerciaux'!$C$1)+IF('[2]Trame de calcul'!AZ347='[2]Liste de choix'!$C$4,'[2]Liste de choix'!$D$4*'[2]Paramètres commerciaux'!$C$1,0))*'[2]Trame de calcul'!AY347,"")</f>
        <v/>
      </c>
      <c r="BD347" s="46" t="str">
        <f>IFERROR(BC347+(AO347/#REF!),"")</f>
        <v/>
      </c>
    </row>
    <row r="348" spans="7:56" x14ac:dyDescent="0.3">
      <c r="G348" s="52"/>
      <c r="H348" s="48"/>
      <c r="I348" s="48"/>
      <c r="J348" s="48"/>
      <c r="K348" s="48"/>
      <c r="L348" s="48"/>
      <c r="M348" s="48"/>
      <c r="N348" s="48"/>
      <c r="O348" s="51" t="str">
        <f t="shared" si="11"/>
        <v/>
      </c>
      <c r="P348" s="50" t="str">
        <f t="shared" si="12"/>
        <v/>
      </c>
      <c r="Q348" s="48"/>
      <c r="R348" s="48"/>
      <c r="S348" s="48"/>
      <c r="T348" s="48"/>
      <c r="U348" s="48"/>
      <c r="V348" s="48"/>
      <c r="W348" s="48"/>
      <c r="X348" s="48"/>
      <c r="Y348" s="48"/>
      <c r="Z348" s="48"/>
      <c r="AA348" s="48"/>
      <c r="AB348" s="48"/>
      <c r="AC348" s="48"/>
      <c r="AD348" s="48"/>
      <c r="AE348" s="48"/>
      <c r="AF348" s="48"/>
      <c r="AG348" s="48"/>
      <c r="AH348" s="48"/>
      <c r="AI348" s="48"/>
      <c r="AJ348" s="48"/>
      <c r="AK348" s="48"/>
      <c r="AL348" s="48"/>
      <c r="AM348" s="48"/>
      <c r="AN348" s="48"/>
      <c r="AO348" s="48"/>
      <c r="AP348" s="48"/>
      <c r="AQ348" s="48"/>
      <c r="AR348" s="48"/>
      <c r="AS348" s="48"/>
      <c r="AT348" s="48"/>
      <c r="AU348" s="49">
        <f t="shared" si="13"/>
        <v>0</v>
      </c>
      <c r="AV348" s="49">
        <f t="shared" si="14"/>
        <v>0</v>
      </c>
      <c r="AW348" s="48"/>
      <c r="AX348" s="48"/>
      <c r="AY348" s="48"/>
      <c r="AZ348" s="48"/>
      <c r="BA348" s="47">
        <f t="shared" si="15"/>
        <v>0</v>
      </c>
      <c r="BB348" s="46" t="str">
        <f>IFERROR(#REF!*'[2]Paramètres commerciaux'!$C$5+#REF!*'[2]Paramètres commerciaux'!$C$4+(#REF!*'[2]Paramètres commerciaux'!$C$2)/'[2]Trame de calcul'!#REF!+G348*'[2]Paramètres commerciaux'!$C$2+H348*'[2]Paramètres commerciaux'!$C$2+(AI348*'[2]Paramètres commerciaux'!$C$2)/'[2]Trame de calcul'!#REF!+AJ348*'[2]Paramètres commerciaux'!$C$2+(AK348*'[2]Paramètres commerciaux'!$C$2)/'[2]Trame de calcul'!#REF!+AL348*'[2]Paramètres commerciaux'!$C$2+AM348*'[2]Paramètres commerciaux'!$C$2+AN348*'[2]Paramètres commerciaux'!$C$3+AO348*'[2]Paramètres commerciaux'!$C$3+AQ348*'[2]Paramètres commerciaux'!$C$2+IF(AR348='[2]Liste de choix'!$A$4,('[2]Tps prépa fixe'!$B$2*'[2]Paramètres commerciaux'!$C$2)/#REF!,IF('[2]Trame de calcul'!AX348='[2]Liste de choix'!$A$3,('[2]Tps prépa fixe'!$B$3*'[2]Paramètres commerciaux'!$C$2)/#REF!,0))+IF(AS348&lt;&gt;"",(('[2]Tps prépa fixe'!$B$4*'[2]Paramètres commerciaux'!$C$2)*AT348)/'[2]Trame de calcul'!#REF!,0)+((AS348*'[2]Paramètres commerciaux'!$C$2)+IF('[2]Trame de calcul'!BA348='[2]Liste de choix'!$C$4,'[2]Liste de choix'!$D$4*'[2]Paramètres commerciaux'!$C$2,0))*'[2]Trame de calcul'!AZ348,"")</f>
        <v/>
      </c>
      <c r="BC348" s="46" t="str">
        <f>IFERROR(#REF!+#REF!+(#REF!*'[2]Paramètres commerciaux'!$C$1)/'[2]Trame de calcul'!#REF!+#REF!*'[2]Paramètres commerciaux'!$C$1+G348*'[2]Paramètres commerciaux'!$C$1+(AH348*'[2]Paramètres commerciaux'!$C$1)/#REF!+AI348*'[2]Paramètres commerciaux'!$C$1+(AJ348*'[2]Paramètres commerciaux'!$C$1)/'[2]Trame de calcul'!#REF!+AK348*'[2]Paramètres commerciaux'!$C$1+AL348*'[2]Paramètres commerciaux'!$C$1+AM348+AN348+AP348*'[2]Paramètres commerciaux'!$C$1+IF(AQ348='[2]Liste de choix'!$A$4,('[2]Tps prépa fixe'!$B$2*'[2]Paramètres commerciaux'!$C$1)/#REF!,IF('[2]Trame de calcul'!AW348='[2]Liste de choix'!$A$3,('[2]Tps prépa fixe'!$B$3*'[2]Paramètres commerciaux'!$C$1)/#REF!,0))+IF(AR348&lt;&gt;"",(('[2]Tps prépa fixe'!$B$4*'[2]Paramètres commerciaux'!$C$1)*AS348)/'[2]Trame de calcul'!#REF!,0)+((AR348*'[2]Paramètres commerciaux'!$C$1)+IF('[2]Trame de calcul'!AZ348='[2]Liste de choix'!$C$4,'[2]Liste de choix'!$D$4*'[2]Paramètres commerciaux'!$C$1,0))*'[2]Trame de calcul'!AY348,"")</f>
        <v/>
      </c>
      <c r="BD348" s="46" t="str">
        <f>IFERROR(BC348+(AO348/#REF!),"")</f>
        <v/>
      </c>
    </row>
    <row r="349" spans="7:56" x14ac:dyDescent="0.3">
      <c r="G349" s="52"/>
      <c r="H349" s="48"/>
      <c r="I349" s="48"/>
      <c r="J349" s="48"/>
      <c r="K349" s="48"/>
      <c r="L349" s="48"/>
      <c r="M349" s="48"/>
      <c r="N349" s="48"/>
      <c r="O349" s="51" t="str">
        <f t="shared" si="11"/>
        <v/>
      </c>
      <c r="P349" s="50" t="str">
        <f t="shared" si="12"/>
        <v/>
      </c>
      <c r="Q349" s="48"/>
      <c r="R349" s="48"/>
      <c r="S349" s="48"/>
      <c r="T349" s="48"/>
      <c r="U349" s="48"/>
      <c r="V349" s="48"/>
      <c r="W349" s="48"/>
      <c r="X349" s="48"/>
      <c r="Y349" s="48"/>
      <c r="Z349" s="48"/>
      <c r="AA349" s="48"/>
      <c r="AB349" s="48"/>
      <c r="AC349" s="48"/>
      <c r="AD349" s="48"/>
      <c r="AE349" s="48"/>
      <c r="AF349" s="48"/>
      <c r="AG349" s="48"/>
      <c r="AH349" s="48"/>
      <c r="AI349" s="48"/>
      <c r="AJ349" s="48"/>
      <c r="AK349" s="48"/>
      <c r="AL349" s="48"/>
      <c r="AM349" s="48"/>
      <c r="AN349" s="48"/>
      <c r="AO349" s="48"/>
      <c r="AP349" s="48"/>
      <c r="AQ349" s="48"/>
      <c r="AR349" s="48"/>
      <c r="AS349" s="48"/>
      <c r="AT349" s="48"/>
      <c r="AU349" s="49">
        <f t="shared" si="13"/>
        <v>0</v>
      </c>
      <c r="AV349" s="49">
        <f t="shared" si="14"/>
        <v>0</v>
      </c>
      <c r="AW349" s="48"/>
      <c r="AX349" s="48"/>
      <c r="AY349" s="48"/>
      <c r="AZ349" s="48"/>
      <c r="BA349" s="47">
        <f t="shared" si="15"/>
        <v>0</v>
      </c>
      <c r="BB349" s="46" t="str">
        <f>IFERROR(#REF!*'[2]Paramètres commerciaux'!$C$5+#REF!*'[2]Paramètres commerciaux'!$C$4+(#REF!*'[2]Paramètres commerciaux'!$C$2)/'[2]Trame de calcul'!#REF!+G349*'[2]Paramètres commerciaux'!$C$2+H349*'[2]Paramètres commerciaux'!$C$2+(AI349*'[2]Paramètres commerciaux'!$C$2)/'[2]Trame de calcul'!#REF!+AJ349*'[2]Paramètres commerciaux'!$C$2+(AK349*'[2]Paramètres commerciaux'!$C$2)/'[2]Trame de calcul'!#REF!+AL349*'[2]Paramètres commerciaux'!$C$2+AM349*'[2]Paramètres commerciaux'!$C$2+AN349*'[2]Paramètres commerciaux'!$C$3+AO349*'[2]Paramètres commerciaux'!$C$3+AQ349*'[2]Paramètres commerciaux'!$C$2+IF(AR349='[2]Liste de choix'!$A$4,('[2]Tps prépa fixe'!$B$2*'[2]Paramètres commerciaux'!$C$2)/#REF!,IF('[2]Trame de calcul'!AX349='[2]Liste de choix'!$A$3,('[2]Tps prépa fixe'!$B$3*'[2]Paramètres commerciaux'!$C$2)/#REF!,0))+IF(AS349&lt;&gt;"",(('[2]Tps prépa fixe'!$B$4*'[2]Paramètres commerciaux'!$C$2)*AT349)/'[2]Trame de calcul'!#REF!,0)+((AS349*'[2]Paramètres commerciaux'!$C$2)+IF('[2]Trame de calcul'!BA349='[2]Liste de choix'!$C$4,'[2]Liste de choix'!$D$4*'[2]Paramètres commerciaux'!$C$2,0))*'[2]Trame de calcul'!AZ349,"")</f>
        <v/>
      </c>
      <c r="BC349" s="46" t="str">
        <f>IFERROR(#REF!+#REF!+(#REF!*'[2]Paramètres commerciaux'!$C$1)/'[2]Trame de calcul'!#REF!+#REF!*'[2]Paramètres commerciaux'!$C$1+G349*'[2]Paramètres commerciaux'!$C$1+(AH349*'[2]Paramètres commerciaux'!$C$1)/#REF!+AI349*'[2]Paramètres commerciaux'!$C$1+(AJ349*'[2]Paramètres commerciaux'!$C$1)/'[2]Trame de calcul'!#REF!+AK349*'[2]Paramètres commerciaux'!$C$1+AL349*'[2]Paramètres commerciaux'!$C$1+AM349+AN349+AP349*'[2]Paramètres commerciaux'!$C$1+IF(AQ349='[2]Liste de choix'!$A$4,('[2]Tps prépa fixe'!$B$2*'[2]Paramètres commerciaux'!$C$1)/#REF!,IF('[2]Trame de calcul'!AW349='[2]Liste de choix'!$A$3,('[2]Tps prépa fixe'!$B$3*'[2]Paramètres commerciaux'!$C$1)/#REF!,0))+IF(AR349&lt;&gt;"",(('[2]Tps prépa fixe'!$B$4*'[2]Paramètres commerciaux'!$C$1)*AS349)/'[2]Trame de calcul'!#REF!,0)+((AR349*'[2]Paramètres commerciaux'!$C$1)+IF('[2]Trame de calcul'!AZ349='[2]Liste de choix'!$C$4,'[2]Liste de choix'!$D$4*'[2]Paramètres commerciaux'!$C$1,0))*'[2]Trame de calcul'!AY349,"")</f>
        <v/>
      </c>
      <c r="BD349" s="46" t="str">
        <f>IFERROR(BC349+(AO349/#REF!),"")</f>
        <v/>
      </c>
    </row>
    <row r="350" spans="7:56" x14ac:dyDescent="0.3">
      <c r="G350" s="52"/>
      <c r="H350" s="48"/>
      <c r="I350" s="48"/>
      <c r="J350" s="48"/>
      <c r="K350" s="48"/>
      <c r="L350" s="48"/>
      <c r="M350" s="48"/>
      <c r="N350" s="48"/>
      <c r="O350" s="51" t="str">
        <f t="shared" si="11"/>
        <v/>
      </c>
      <c r="P350" s="50" t="str">
        <f t="shared" si="12"/>
        <v/>
      </c>
      <c r="Q350" s="48"/>
      <c r="R350" s="48"/>
      <c r="S350" s="48"/>
      <c r="T350" s="48"/>
      <c r="U350" s="48"/>
      <c r="V350" s="48"/>
      <c r="W350" s="48"/>
      <c r="X350" s="48"/>
      <c r="Y350" s="48"/>
      <c r="Z350" s="48"/>
      <c r="AA350" s="48"/>
      <c r="AB350" s="48"/>
      <c r="AC350" s="48"/>
      <c r="AD350" s="48"/>
      <c r="AE350" s="48"/>
      <c r="AF350" s="48"/>
      <c r="AG350" s="48"/>
      <c r="AH350" s="48"/>
      <c r="AI350" s="48"/>
      <c r="AJ350" s="48"/>
      <c r="AK350" s="48"/>
      <c r="AL350" s="48"/>
      <c r="AM350" s="48"/>
      <c r="AN350" s="48"/>
      <c r="AO350" s="48"/>
      <c r="AP350" s="48"/>
      <c r="AQ350" s="48"/>
      <c r="AR350" s="48"/>
      <c r="AS350" s="48"/>
      <c r="AT350" s="48"/>
      <c r="AU350" s="49">
        <f t="shared" si="13"/>
        <v>0</v>
      </c>
      <c r="AV350" s="49">
        <f t="shared" si="14"/>
        <v>0</v>
      </c>
      <c r="AW350" s="48"/>
      <c r="AX350" s="48"/>
      <c r="AY350" s="48"/>
      <c r="AZ350" s="48"/>
      <c r="BA350" s="47">
        <f t="shared" si="15"/>
        <v>0</v>
      </c>
      <c r="BB350" s="46" t="str">
        <f>IFERROR(#REF!*'[2]Paramètres commerciaux'!$C$5+#REF!*'[2]Paramètres commerciaux'!$C$4+(#REF!*'[2]Paramètres commerciaux'!$C$2)/'[2]Trame de calcul'!#REF!+G350*'[2]Paramètres commerciaux'!$C$2+H350*'[2]Paramètres commerciaux'!$C$2+(AI350*'[2]Paramètres commerciaux'!$C$2)/'[2]Trame de calcul'!#REF!+AJ350*'[2]Paramètres commerciaux'!$C$2+(AK350*'[2]Paramètres commerciaux'!$C$2)/'[2]Trame de calcul'!#REF!+AL350*'[2]Paramètres commerciaux'!$C$2+AM350*'[2]Paramètres commerciaux'!$C$2+AN350*'[2]Paramètres commerciaux'!$C$3+AO350*'[2]Paramètres commerciaux'!$C$3+AQ350*'[2]Paramètres commerciaux'!$C$2+IF(AR350='[2]Liste de choix'!$A$4,('[2]Tps prépa fixe'!$B$2*'[2]Paramètres commerciaux'!$C$2)/#REF!,IF('[2]Trame de calcul'!AX350='[2]Liste de choix'!$A$3,('[2]Tps prépa fixe'!$B$3*'[2]Paramètres commerciaux'!$C$2)/#REF!,0))+IF(AS350&lt;&gt;"",(('[2]Tps prépa fixe'!$B$4*'[2]Paramètres commerciaux'!$C$2)*AT350)/'[2]Trame de calcul'!#REF!,0)+((AS350*'[2]Paramètres commerciaux'!$C$2)+IF('[2]Trame de calcul'!BA350='[2]Liste de choix'!$C$4,'[2]Liste de choix'!$D$4*'[2]Paramètres commerciaux'!$C$2,0))*'[2]Trame de calcul'!AZ350,"")</f>
        <v/>
      </c>
      <c r="BC350" s="46" t="str">
        <f>IFERROR(#REF!+#REF!+(#REF!*'[2]Paramètres commerciaux'!$C$1)/'[2]Trame de calcul'!#REF!+#REF!*'[2]Paramètres commerciaux'!$C$1+G350*'[2]Paramètres commerciaux'!$C$1+(AH350*'[2]Paramètres commerciaux'!$C$1)/#REF!+AI350*'[2]Paramètres commerciaux'!$C$1+(AJ350*'[2]Paramètres commerciaux'!$C$1)/'[2]Trame de calcul'!#REF!+AK350*'[2]Paramètres commerciaux'!$C$1+AL350*'[2]Paramètres commerciaux'!$C$1+AM350+AN350+AP350*'[2]Paramètres commerciaux'!$C$1+IF(AQ350='[2]Liste de choix'!$A$4,('[2]Tps prépa fixe'!$B$2*'[2]Paramètres commerciaux'!$C$1)/#REF!,IF('[2]Trame de calcul'!AW350='[2]Liste de choix'!$A$3,('[2]Tps prépa fixe'!$B$3*'[2]Paramètres commerciaux'!$C$1)/#REF!,0))+IF(AR350&lt;&gt;"",(('[2]Tps prépa fixe'!$B$4*'[2]Paramètres commerciaux'!$C$1)*AS350)/'[2]Trame de calcul'!#REF!,0)+((AR350*'[2]Paramètres commerciaux'!$C$1)+IF('[2]Trame de calcul'!AZ350='[2]Liste de choix'!$C$4,'[2]Liste de choix'!$D$4*'[2]Paramètres commerciaux'!$C$1,0))*'[2]Trame de calcul'!AY350,"")</f>
        <v/>
      </c>
      <c r="BD350" s="46" t="str">
        <f>IFERROR(BC350+(AO350/#REF!),"")</f>
        <v/>
      </c>
    </row>
    <row r="351" spans="7:56" x14ac:dyDescent="0.3">
      <c r="G351" s="52"/>
      <c r="H351" s="48"/>
      <c r="I351" s="48"/>
      <c r="J351" s="48"/>
      <c r="K351" s="48"/>
      <c r="L351" s="48"/>
      <c r="M351" s="48"/>
      <c r="N351" s="48"/>
      <c r="O351" s="51" t="str">
        <f t="shared" si="11"/>
        <v/>
      </c>
      <c r="P351" s="50" t="str">
        <f t="shared" si="12"/>
        <v/>
      </c>
      <c r="Q351" s="48"/>
      <c r="R351" s="48"/>
      <c r="S351" s="48"/>
      <c r="T351" s="48"/>
      <c r="U351" s="48"/>
      <c r="V351" s="48"/>
      <c r="W351" s="48"/>
      <c r="X351" s="48"/>
      <c r="Y351" s="48"/>
      <c r="Z351" s="48"/>
      <c r="AA351" s="48"/>
      <c r="AB351" s="48"/>
      <c r="AC351" s="48"/>
      <c r="AD351" s="48"/>
      <c r="AE351" s="48"/>
      <c r="AF351" s="48"/>
      <c r="AG351" s="48"/>
      <c r="AH351" s="48"/>
      <c r="AI351" s="48"/>
      <c r="AJ351" s="48"/>
      <c r="AK351" s="48"/>
      <c r="AL351" s="48"/>
      <c r="AM351" s="48"/>
      <c r="AN351" s="48"/>
      <c r="AO351" s="48"/>
      <c r="AP351" s="48"/>
      <c r="AQ351" s="48"/>
      <c r="AR351" s="48"/>
      <c r="AS351" s="48"/>
      <c r="AT351" s="48"/>
      <c r="AU351" s="49">
        <f t="shared" si="13"/>
        <v>0</v>
      </c>
      <c r="AV351" s="49">
        <f t="shared" si="14"/>
        <v>0</v>
      </c>
      <c r="AW351" s="48"/>
      <c r="AX351" s="48"/>
      <c r="AY351" s="48"/>
      <c r="AZ351" s="48"/>
      <c r="BA351" s="47">
        <f t="shared" si="15"/>
        <v>0</v>
      </c>
      <c r="BB351" s="46" t="str">
        <f>IFERROR(#REF!*'[2]Paramètres commerciaux'!$C$5+#REF!*'[2]Paramètres commerciaux'!$C$4+(#REF!*'[2]Paramètres commerciaux'!$C$2)/'[2]Trame de calcul'!#REF!+G351*'[2]Paramètres commerciaux'!$C$2+H351*'[2]Paramètres commerciaux'!$C$2+(AI351*'[2]Paramètres commerciaux'!$C$2)/'[2]Trame de calcul'!#REF!+AJ351*'[2]Paramètres commerciaux'!$C$2+(AK351*'[2]Paramètres commerciaux'!$C$2)/'[2]Trame de calcul'!#REF!+AL351*'[2]Paramètres commerciaux'!$C$2+AM351*'[2]Paramètres commerciaux'!$C$2+AN351*'[2]Paramètres commerciaux'!$C$3+AO351*'[2]Paramètres commerciaux'!$C$3+AQ351*'[2]Paramètres commerciaux'!$C$2+IF(AR351='[2]Liste de choix'!$A$4,('[2]Tps prépa fixe'!$B$2*'[2]Paramètres commerciaux'!$C$2)/#REF!,IF('[2]Trame de calcul'!AX351='[2]Liste de choix'!$A$3,('[2]Tps prépa fixe'!$B$3*'[2]Paramètres commerciaux'!$C$2)/#REF!,0))+IF(AS351&lt;&gt;"",(('[2]Tps prépa fixe'!$B$4*'[2]Paramètres commerciaux'!$C$2)*AT351)/'[2]Trame de calcul'!#REF!,0)+((AS351*'[2]Paramètres commerciaux'!$C$2)+IF('[2]Trame de calcul'!BA351='[2]Liste de choix'!$C$4,'[2]Liste de choix'!$D$4*'[2]Paramètres commerciaux'!$C$2,0))*'[2]Trame de calcul'!AZ351,"")</f>
        <v/>
      </c>
      <c r="BC351" s="46" t="str">
        <f>IFERROR(#REF!+#REF!+(#REF!*'[2]Paramètres commerciaux'!$C$1)/'[2]Trame de calcul'!#REF!+#REF!*'[2]Paramètres commerciaux'!$C$1+G351*'[2]Paramètres commerciaux'!$C$1+(AH351*'[2]Paramètres commerciaux'!$C$1)/#REF!+AI351*'[2]Paramètres commerciaux'!$C$1+(AJ351*'[2]Paramètres commerciaux'!$C$1)/'[2]Trame de calcul'!#REF!+AK351*'[2]Paramètres commerciaux'!$C$1+AL351*'[2]Paramètres commerciaux'!$C$1+AM351+AN351+AP351*'[2]Paramètres commerciaux'!$C$1+IF(AQ351='[2]Liste de choix'!$A$4,('[2]Tps prépa fixe'!$B$2*'[2]Paramètres commerciaux'!$C$1)/#REF!,IF('[2]Trame de calcul'!AW351='[2]Liste de choix'!$A$3,('[2]Tps prépa fixe'!$B$3*'[2]Paramètres commerciaux'!$C$1)/#REF!,0))+IF(AR351&lt;&gt;"",(('[2]Tps prépa fixe'!$B$4*'[2]Paramètres commerciaux'!$C$1)*AS351)/'[2]Trame de calcul'!#REF!,0)+((AR351*'[2]Paramètres commerciaux'!$C$1)+IF('[2]Trame de calcul'!AZ351='[2]Liste de choix'!$C$4,'[2]Liste de choix'!$D$4*'[2]Paramètres commerciaux'!$C$1,0))*'[2]Trame de calcul'!AY351,"")</f>
        <v/>
      </c>
      <c r="BD351" s="46" t="str">
        <f>IFERROR(BC351+(AO351/#REF!),"")</f>
        <v/>
      </c>
    </row>
    <row r="352" spans="7:56" x14ac:dyDescent="0.3">
      <c r="G352" s="52"/>
      <c r="H352" s="48"/>
      <c r="I352" s="48"/>
      <c r="J352" s="48"/>
      <c r="K352" s="48"/>
      <c r="L352" s="48"/>
      <c r="M352" s="48"/>
      <c r="N352" s="48"/>
      <c r="O352" s="51" t="str">
        <f t="shared" si="11"/>
        <v/>
      </c>
      <c r="P352" s="50" t="str">
        <f t="shared" si="12"/>
        <v/>
      </c>
      <c r="Q352" s="48"/>
      <c r="R352" s="48"/>
      <c r="S352" s="48"/>
      <c r="T352" s="48"/>
      <c r="U352" s="48"/>
      <c r="V352" s="48"/>
      <c r="W352" s="48"/>
      <c r="X352" s="48"/>
      <c r="Y352" s="48"/>
      <c r="Z352" s="48"/>
      <c r="AA352" s="48"/>
      <c r="AB352" s="48"/>
      <c r="AC352" s="48"/>
      <c r="AD352" s="48"/>
      <c r="AE352" s="48"/>
      <c r="AF352" s="48"/>
      <c r="AG352" s="48"/>
      <c r="AH352" s="48"/>
      <c r="AI352" s="48"/>
      <c r="AJ352" s="48"/>
      <c r="AK352" s="48"/>
      <c r="AL352" s="48"/>
      <c r="AM352" s="48"/>
      <c r="AN352" s="48"/>
      <c r="AO352" s="48"/>
      <c r="AP352" s="48"/>
      <c r="AQ352" s="48"/>
      <c r="AR352" s="48"/>
      <c r="AS352" s="48"/>
      <c r="AT352" s="48"/>
      <c r="AU352" s="49">
        <f t="shared" si="13"/>
        <v>0</v>
      </c>
      <c r="AV352" s="49">
        <f t="shared" si="14"/>
        <v>0</v>
      </c>
      <c r="AW352" s="48"/>
      <c r="AX352" s="48"/>
      <c r="AY352" s="48"/>
      <c r="AZ352" s="48"/>
      <c r="BA352" s="47">
        <f t="shared" si="15"/>
        <v>0</v>
      </c>
      <c r="BB352" s="46" t="str">
        <f>IFERROR(#REF!*'[2]Paramètres commerciaux'!$C$5+#REF!*'[2]Paramètres commerciaux'!$C$4+(#REF!*'[2]Paramètres commerciaux'!$C$2)/'[2]Trame de calcul'!#REF!+G352*'[2]Paramètres commerciaux'!$C$2+H352*'[2]Paramètres commerciaux'!$C$2+(AI352*'[2]Paramètres commerciaux'!$C$2)/'[2]Trame de calcul'!#REF!+AJ352*'[2]Paramètres commerciaux'!$C$2+(AK352*'[2]Paramètres commerciaux'!$C$2)/'[2]Trame de calcul'!#REF!+AL352*'[2]Paramètres commerciaux'!$C$2+AM352*'[2]Paramètres commerciaux'!$C$2+AN352*'[2]Paramètres commerciaux'!$C$3+AO352*'[2]Paramètres commerciaux'!$C$3+AQ352*'[2]Paramètres commerciaux'!$C$2+IF(AR352='[2]Liste de choix'!$A$4,('[2]Tps prépa fixe'!$B$2*'[2]Paramètres commerciaux'!$C$2)/#REF!,IF('[2]Trame de calcul'!AX352='[2]Liste de choix'!$A$3,('[2]Tps prépa fixe'!$B$3*'[2]Paramètres commerciaux'!$C$2)/#REF!,0))+IF(AS352&lt;&gt;"",(('[2]Tps prépa fixe'!$B$4*'[2]Paramètres commerciaux'!$C$2)*AT352)/'[2]Trame de calcul'!#REF!,0)+((AS352*'[2]Paramètres commerciaux'!$C$2)+IF('[2]Trame de calcul'!BA352='[2]Liste de choix'!$C$4,'[2]Liste de choix'!$D$4*'[2]Paramètres commerciaux'!$C$2,0))*'[2]Trame de calcul'!AZ352,"")</f>
        <v/>
      </c>
      <c r="BC352" s="46" t="str">
        <f>IFERROR(#REF!+#REF!+(#REF!*'[2]Paramètres commerciaux'!$C$1)/'[2]Trame de calcul'!#REF!+#REF!*'[2]Paramètres commerciaux'!$C$1+G352*'[2]Paramètres commerciaux'!$C$1+(AH352*'[2]Paramètres commerciaux'!$C$1)/#REF!+AI352*'[2]Paramètres commerciaux'!$C$1+(AJ352*'[2]Paramètres commerciaux'!$C$1)/'[2]Trame de calcul'!#REF!+AK352*'[2]Paramètres commerciaux'!$C$1+AL352*'[2]Paramètres commerciaux'!$C$1+AM352+AN352+AP352*'[2]Paramètres commerciaux'!$C$1+IF(AQ352='[2]Liste de choix'!$A$4,('[2]Tps prépa fixe'!$B$2*'[2]Paramètres commerciaux'!$C$1)/#REF!,IF('[2]Trame de calcul'!AW352='[2]Liste de choix'!$A$3,('[2]Tps prépa fixe'!$B$3*'[2]Paramètres commerciaux'!$C$1)/#REF!,0))+IF(AR352&lt;&gt;"",(('[2]Tps prépa fixe'!$B$4*'[2]Paramètres commerciaux'!$C$1)*AS352)/'[2]Trame de calcul'!#REF!,0)+((AR352*'[2]Paramètres commerciaux'!$C$1)+IF('[2]Trame de calcul'!AZ352='[2]Liste de choix'!$C$4,'[2]Liste de choix'!$D$4*'[2]Paramètres commerciaux'!$C$1,0))*'[2]Trame de calcul'!AY352,"")</f>
        <v/>
      </c>
      <c r="BD352" s="46" t="str">
        <f>IFERROR(BC352+(AO352/#REF!),"")</f>
        <v/>
      </c>
    </row>
    <row r="353" spans="7:56" x14ac:dyDescent="0.3">
      <c r="G353" s="52"/>
      <c r="H353" s="48"/>
      <c r="I353" s="48"/>
      <c r="J353" s="48"/>
      <c r="K353" s="48"/>
      <c r="L353" s="48"/>
      <c r="M353" s="48"/>
      <c r="N353" s="48"/>
      <c r="O353" s="51" t="str">
        <f t="shared" si="11"/>
        <v/>
      </c>
      <c r="P353" s="50" t="str">
        <f t="shared" si="12"/>
        <v/>
      </c>
      <c r="Q353" s="48"/>
      <c r="R353" s="48"/>
      <c r="S353" s="48"/>
      <c r="T353" s="48"/>
      <c r="U353" s="48"/>
      <c r="V353" s="48"/>
      <c r="W353" s="48"/>
      <c r="X353" s="48"/>
      <c r="Y353" s="48"/>
      <c r="Z353" s="48"/>
      <c r="AA353" s="48"/>
      <c r="AB353" s="48"/>
      <c r="AC353" s="48"/>
      <c r="AD353" s="48"/>
      <c r="AE353" s="48"/>
      <c r="AF353" s="48"/>
      <c r="AG353" s="48"/>
      <c r="AH353" s="48"/>
      <c r="AI353" s="48"/>
      <c r="AJ353" s="48"/>
      <c r="AK353" s="48"/>
      <c r="AL353" s="48"/>
      <c r="AM353" s="48"/>
      <c r="AN353" s="48"/>
      <c r="AO353" s="48"/>
      <c r="AP353" s="48"/>
      <c r="AQ353" s="48"/>
      <c r="AR353" s="48"/>
      <c r="AS353" s="48"/>
      <c r="AT353" s="48"/>
      <c r="AU353" s="49">
        <f t="shared" si="13"/>
        <v>0</v>
      </c>
      <c r="AV353" s="49">
        <f t="shared" si="14"/>
        <v>0</v>
      </c>
      <c r="AW353" s="48"/>
      <c r="AX353" s="48"/>
      <c r="AY353" s="48"/>
      <c r="AZ353" s="48"/>
      <c r="BA353" s="47">
        <f t="shared" si="15"/>
        <v>0</v>
      </c>
      <c r="BB353" s="46" t="str">
        <f>IFERROR(#REF!*'[2]Paramètres commerciaux'!$C$5+#REF!*'[2]Paramètres commerciaux'!$C$4+(#REF!*'[2]Paramètres commerciaux'!$C$2)/'[2]Trame de calcul'!#REF!+G353*'[2]Paramètres commerciaux'!$C$2+H353*'[2]Paramètres commerciaux'!$C$2+(AI353*'[2]Paramètres commerciaux'!$C$2)/'[2]Trame de calcul'!#REF!+AJ353*'[2]Paramètres commerciaux'!$C$2+(AK353*'[2]Paramètres commerciaux'!$C$2)/'[2]Trame de calcul'!#REF!+AL353*'[2]Paramètres commerciaux'!$C$2+AM353*'[2]Paramètres commerciaux'!$C$2+AN353*'[2]Paramètres commerciaux'!$C$3+AO353*'[2]Paramètres commerciaux'!$C$3+AQ353*'[2]Paramètres commerciaux'!$C$2+IF(AR353='[2]Liste de choix'!$A$4,('[2]Tps prépa fixe'!$B$2*'[2]Paramètres commerciaux'!$C$2)/#REF!,IF('[2]Trame de calcul'!AX353='[2]Liste de choix'!$A$3,('[2]Tps prépa fixe'!$B$3*'[2]Paramètres commerciaux'!$C$2)/#REF!,0))+IF(AS353&lt;&gt;"",(('[2]Tps prépa fixe'!$B$4*'[2]Paramètres commerciaux'!$C$2)*AT353)/'[2]Trame de calcul'!#REF!,0)+((AS353*'[2]Paramètres commerciaux'!$C$2)+IF('[2]Trame de calcul'!BA353='[2]Liste de choix'!$C$4,'[2]Liste de choix'!$D$4*'[2]Paramètres commerciaux'!$C$2,0))*'[2]Trame de calcul'!AZ353,"")</f>
        <v/>
      </c>
      <c r="BC353" s="46" t="str">
        <f>IFERROR(#REF!+#REF!+(#REF!*'[2]Paramètres commerciaux'!$C$1)/'[2]Trame de calcul'!#REF!+#REF!*'[2]Paramètres commerciaux'!$C$1+G353*'[2]Paramètres commerciaux'!$C$1+(AH353*'[2]Paramètres commerciaux'!$C$1)/#REF!+AI353*'[2]Paramètres commerciaux'!$C$1+(AJ353*'[2]Paramètres commerciaux'!$C$1)/'[2]Trame de calcul'!#REF!+AK353*'[2]Paramètres commerciaux'!$C$1+AL353*'[2]Paramètres commerciaux'!$C$1+AM353+AN353+AP353*'[2]Paramètres commerciaux'!$C$1+IF(AQ353='[2]Liste de choix'!$A$4,('[2]Tps prépa fixe'!$B$2*'[2]Paramètres commerciaux'!$C$1)/#REF!,IF('[2]Trame de calcul'!AW353='[2]Liste de choix'!$A$3,('[2]Tps prépa fixe'!$B$3*'[2]Paramètres commerciaux'!$C$1)/#REF!,0))+IF(AR353&lt;&gt;"",(('[2]Tps prépa fixe'!$B$4*'[2]Paramètres commerciaux'!$C$1)*AS353)/'[2]Trame de calcul'!#REF!,0)+((AR353*'[2]Paramètres commerciaux'!$C$1)+IF('[2]Trame de calcul'!AZ353='[2]Liste de choix'!$C$4,'[2]Liste de choix'!$D$4*'[2]Paramètres commerciaux'!$C$1,0))*'[2]Trame de calcul'!AY353,"")</f>
        <v/>
      </c>
      <c r="BD353" s="46" t="str">
        <f>IFERROR(BC353+(AO353/#REF!),"")</f>
        <v/>
      </c>
    </row>
    <row r="354" spans="7:56" x14ac:dyDescent="0.3">
      <c r="G354" s="52"/>
      <c r="H354" s="48"/>
      <c r="I354" s="48"/>
      <c r="J354" s="48"/>
      <c r="K354" s="48"/>
      <c r="L354" s="48"/>
      <c r="M354" s="48"/>
      <c r="N354" s="48"/>
      <c r="O354" s="51" t="str">
        <f t="shared" si="11"/>
        <v/>
      </c>
      <c r="P354" s="50" t="str">
        <f t="shared" si="12"/>
        <v/>
      </c>
      <c r="Q354" s="48"/>
      <c r="R354" s="48"/>
      <c r="S354" s="48"/>
      <c r="T354" s="48"/>
      <c r="U354" s="48"/>
      <c r="V354" s="48"/>
      <c r="W354" s="48"/>
      <c r="X354" s="48"/>
      <c r="Y354" s="48"/>
      <c r="Z354" s="48"/>
      <c r="AA354" s="48"/>
      <c r="AB354" s="48"/>
      <c r="AC354" s="48"/>
      <c r="AD354" s="48"/>
      <c r="AE354" s="48"/>
      <c r="AF354" s="48"/>
      <c r="AG354" s="48"/>
      <c r="AH354" s="48"/>
      <c r="AI354" s="48"/>
      <c r="AJ354" s="48"/>
      <c r="AK354" s="48"/>
      <c r="AL354" s="48"/>
      <c r="AM354" s="48"/>
      <c r="AN354" s="48"/>
      <c r="AO354" s="48"/>
      <c r="AP354" s="48"/>
      <c r="AQ354" s="48"/>
      <c r="AR354" s="48"/>
      <c r="AS354" s="48"/>
      <c r="AT354" s="48"/>
      <c r="AU354" s="49">
        <f t="shared" si="13"/>
        <v>0</v>
      </c>
      <c r="AV354" s="49">
        <f t="shared" si="14"/>
        <v>0</v>
      </c>
      <c r="AW354" s="48"/>
      <c r="AX354" s="48"/>
      <c r="AY354" s="48"/>
      <c r="AZ354" s="48"/>
      <c r="BA354" s="47">
        <f t="shared" si="15"/>
        <v>0</v>
      </c>
      <c r="BB354" s="46" t="str">
        <f>IFERROR(#REF!*'[2]Paramètres commerciaux'!$C$5+#REF!*'[2]Paramètres commerciaux'!$C$4+(#REF!*'[2]Paramètres commerciaux'!$C$2)/'[2]Trame de calcul'!#REF!+G354*'[2]Paramètres commerciaux'!$C$2+H354*'[2]Paramètres commerciaux'!$C$2+(AI354*'[2]Paramètres commerciaux'!$C$2)/'[2]Trame de calcul'!#REF!+AJ354*'[2]Paramètres commerciaux'!$C$2+(AK354*'[2]Paramètres commerciaux'!$C$2)/'[2]Trame de calcul'!#REF!+AL354*'[2]Paramètres commerciaux'!$C$2+AM354*'[2]Paramètres commerciaux'!$C$2+AN354*'[2]Paramètres commerciaux'!$C$3+AO354*'[2]Paramètres commerciaux'!$C$3+AQ354*'[2]Paramètres commerciaux'!$C$2+IF(AR354='[2]Liste de choix'!$A$4,('[2]Tps prépa fixe'!$B$2*'[2]Paramètres commerciaux'!$C$2)/#REF!,IF('[2]Trame de calcul'!AX354='[2]Liste de choix'!$A$3,('[2]Tps prépa fixe'!$B$3*'[2]Paramètres commerciaux'!$C$2)/#REF!,0))+IF(AS354&lt;&gt;"",(('[2]Tps prépa fixe'!$B$4*'[2]Paramètres commerciaux'!$C$2)*AT354)/'[2]Trame de calcul'!#REF!,0)+((AS354*'[2]Paramètres commerciaux'!$C$2)+IF('[2]Trame de calcul'!BA354='[2]Liste de choix'!$C$4,'[2]Liste de choix'!$D$4*'[2]Paramètres commerciaux'!$C$2,0))*'[2]Trame de calcul'!AZ354,"")</f>
        <v/>
      </c>
      <c r="BC354" s="46" t="str">
        <f>IFERROR(#REF!+#REF!+(#REF!*'[2]Paramètres commerciaux'!$C$1)/'[2]Trame de calcul'!#REF!+#REF!*'[2]Paramètres commerciaux'!$C$1+G354*'[2]Paramètres commerciaux'!$C$1+(AH354*'[2]Paramètres commerciaux'!$C$1)/#REF!+AI354*'[2]Paramètres commerciaux'!$C$1+(AJ354*'[2]Paramètres commerciaux'!$C$1)/'[2]Trame de calcul'!#REF!+AK354*'[2]Paramètres commerciaux'!$C$1+AL354*'[2]Paramètres commerciaux'!$C$1+AM354+AN354+AP354*'[2]Paramètres commerciaux'!$C$1+IF(AQ354='[2]Liste de choix'!$A$4,('[2]Tps prépa fixe'!$B$2*'[2]Paramètres commerciaux'!$C$1)/#REF!,IF('[2]Trame de calcul'!AW354='[2]Liste de choix'!$A$3,('[2]Tps prépa fixe'!$B$3*'[2]Paramètres commerciaux'!$C$1)/#REF!,0))+IF(AR354&lt;&gt;"",(('[2]Tps prépa fixe'!$B$4*'[2]Paramètres commerciaux'!$C$1)*AS354)/'[2]Trame de calcul'!#REF!,0)+((AR354*'[2]Paramètres commerciaux'!$C$1)+IF('[2]Trame de calcul'!AZ354='[2]Liste de choix'!$C$4,'[2]Liste de choix'!$D$4*'[2]Paramètres commerciaux'!$C$1,0))*'[2]Trame de calcul'!AY354,"")</f>
        <v/>
      </c>
      <c r="BD354" s="46" t="str">
        <f>IFERROR(BC354+(AO354/#REF!),"")</f>
        <v/>
      </c>
    </row>
    <row r="355" spans="7:56" x14ac:dyDescent="0.3">
      <c r="G355" s="52"/>
      <c r="H355" s="48"/>
      <c r="I355" s="48"/>
      <c r="J355" s="48"/>
      <c r="K355" s="48"/>
      <c r="L355" s="48"/>
      <c r="M355" s="48"/>
      <c r="N355" s="48"/>
      <c r="O355" s="51" t="str">
        <f t="shared" si="11"/>
        <v/>
      </c>
      <c r="P355" s="50" t="str">
        <f t="shared" si="12"/>
        <v/>
      </c>
      <c r="Q355" s="48"/>
      <c r="R355" s="48"/>
      <c r="S355" s="48"/>
      <c r="T355" s="48"/>
      <c r="U355" s="48"/>
      <c r="V355" s="48"/>
      <c r="W355" s="48"/>
      <c r="X355" s="48"/>
      <c r="Y355" s="48"/>
      <c r="Z355" s="48"/>
      <c r="AA355" s="48"/>
      <c r="AB355" s="48"/>
      <c r="AC355" s="48"/>
      <c r="AD355" s="48"/>
      <c r="AE355" s="48"/>
      <c r="AF355" s="48"/>
      <c r="AG355" s="48"/>
      <c r="AH355" s="48"/>
      <c r="AI355" s="48"/>
      <c r="AJ355" s="48"/>
      <c r="AK355" s="48"/>
      <c r="AL355" s="48"/>
      <c r="AM355" s="48"/>
      <c r="AN355" s="48"/>
      <c r="AO355" s="48"/>
      <c r="AP355" s="48"/>
      <c r="AQ355" s="48"/>
      <c r="AR355" s="48"/>
      <c r="AS355" s="48"/>
      <c r="AT355" s="48"/>
      <c r="AU355" s="49">
        <f t="shared" si="13"/>
        <v>0</v>
      </c>
      <c r="AV355" s="49">
        <f t="shared" si="14"/>
        <v>0</v>
      </c>
      <c r="AW355" s="48"/>
      <c r="AX355" s="48"/>
      <c r="AY355" s="48"/>
      <c r="AZ355" s="48"/>
      <c r="BA355" s="47">
        <f t="shared" si="15"/>
        <v>0</v>
      </c>
      <c r="BB355" s="46" t="str">
        <f>IFERROR(#REF!*'[2]Paramètres commerciaux'!$C$5+#REF!*'[2]Paramètres commerciaux'!$C$4+(#REF!*'[2]Paramètres commerciaux'!$C$2)/'[2]Trame de calcul'!#REF!+G355*'[2]Paramètres commerciaux'!$C$2+H355*'[2]Paramètres commerciaux'!$C$2+(AI355*'[2]Paramètres commerciaux'!$C$2)/'[2]Trame de calcul'!#REF!+AJ355*'[2]Paramètres commerciaux'!$C$2+(AK355*'[2]Paramètres commerciaux'!$C$2)/'[2]Trame de calcul'!#REF!+AL355*'[2]Paramètres commerciaux'!$C$2+AM355*'[2]Paramètres commerciaux'!$C$2+AN355*'[2]Paramètres commerciaux'!$C$3+AO355*'[2]Paramètres commerciaux'!$C$3+AQ355*'[2]Paramètres commerciaux'!$C$2+IF(AR355='[2]Liste de choix'!$A$4,('[2]Tps prépa fixe'!$B$2*'[2]Paramètres commerciaux'!$C$2)/#REF!,IF('[2]Trame de calcul'!AX355='[2]Liste de choix'!$A$3,('[2]Tps prépa fixe'!$B$3*'[2]Paramètres commerciaux'!$C$2)/#REF!,0))+IF(AS355&lt;&gt;"",(('[2]Tps prépa fixe'!$B$4*'[2]Paramètres commerciaux'!$C$2)*AT355)/'[2]Trame de calcul'!#REF!,0)+((AS355*'[2]Paramètres commerciaux'!$C$2)+IF('[2]Trame de calcul'!BA355='[2]Liste de choix'!$C$4,'[2]Liste de choix'!$D$4*'[2]Paramètres commerciaux'!$C$2,0))*'[2]Trame de calcul'!AZ355,"")</f>
        <v/>
      </c>
      <c r="BC355" s="46" t="str">
        <f>IFERROR(#REF!+#REF!+(#REF!*'[2]Paramètres commerciaux'!$C$1)/'[2]Trame de calcul'!#REF!+#REF!*'[2]Paramètres commerciaux'!$C$1+G355*'[2]Paramètres commerciaux'!$C$1+(AH355*'[2]Paramètres commerciaux'!$C$1)/#REF!+AI355*'[2]Paramètres commerciaux'!$C$1+(AJ355*'[2]Paramètres commerciaux'!$C$1)/'[2]Trame de calcul'!#REF!+AK355*'[2]Paramètres commerciaux'!$C$1+AL355*'[2]Paramètres commerciaux'!$C$1+AM355+AN355+AP355*'[2]Paramètres commerciaux'!$C$1+IF(AQ355='[2]Liste de choix'!$A$4,('[2]Tps prépa fixe'!$B$2*'[2]Paramètres commerciaux'!$C$1)/#REF!,IF('[2]Trame de calcul'!AW355='[2]Liste de choix'!$A$3,('[2]Tps prépa fixe'!$B$3*'[2]Paramètres commerciaux'!$C$1)/#REF!,0))+IF(AR355&lt;&gt;"",(('[2]Tps prépa fixe'!$B$4*'[2]Paramètres commerciaux'!$C$1)*AS355)/'[2]Trame de calcul'!#REF!,0)+((AR355*'[2]Paramètres commerciaux'!$C$1)+IF('[2]Trame de calcul'!AZ355='[2]Liste de choix'!$C$4,'[2]Liste de choix'!$D$4*'[2]Paramètres commerciaux'!$C$1,0))*'[2]Trame de calcul'!AY355,"")</f>
        <v/>
      </c>
      <c r="BD355" s="46" t="str">
        <f>IFERROR(BC355+(AO355/#REF!),"")</f>
        <v/>
      </c>
    </row>
    <row r="356" spans="7:56" x14ac:dyDescent="0.3">
      <c r="G356" s="52"/>
      <c r="H356" s="48"/>
      <c r="I356" s="48"/>
      <c r="J356" s="48"/>
      <c r="K356" s="48"/>
      <c r="L356" s="48"/>
      <c r="M356" s="48"/>
      <c r="N356" s="48"/>
      <c r="O356" s="51" t="str">
        <f t="shared" si="11"/>
        <v/>
      </c>
      <c r="P356" s="50" t="str">
        <f t="shared" si="12"/>
        <v/>
      </c>
      <c r="Q356" s="48"/>
      <c r="R356" s="48"/>
      <c r="S356" s="48"/>
      <c r="T356" s="48"/>
      <c r="U356" s="48"/>
      <c r="V356" s="48"/>
      <c r="W356" s="48"/>
      <c r="X356" s="48"/>
      <c r="Y356" s="48"/>
      <c r="Z356" s="48"/>
      <c r="AA356" s="48"/>
      <c r="AB356" s="48"/>
      <c r="AC356" s="48"/>
      <c r="AD356" s="48"/>
      <c r="AE356" s="48"/>
      <c r="AF356" s="48"/>
      <c r="AG356" s="48"/>
      <c r="AH356" s="48"/>
      <c r="AI356" s="48"/>
      <c r="AJ356" s="48"/>
      <c r="AK356" s="48"/>
      <c r="AL356" s="48"/>
      <c r="AM356" s="48"/>
      <c r="AN356" s="48"/>
      <c r="AO356" s="48"/>
      <c r="AP356" s="48"/>
      <c r="AQ356" s="48"/>
      <c r="AR356" s="48"/>
      <c r="AS356" s="48"/>
      <c r="AT356" s="48"/>
      <c r="AU356" s="49">
        <f t="shared" si="13"/>
        <v>0</v>
      </c>
      <c r="AV356" s="49">
        <f t="shared" si="14"/>
        <v>0</v>
      </c>
      <c r="AW356" s="48"/>
      <c r="AX356" s="48"/>
      <c r="AY356" s="48"/>
      <c r="AZ356" s="48"/>
      <c r="BA356" s="47">
        <f t="shared" si="15"/>
        <v>0</v>
      </c>
      <c r="BB356" s="46" t="str">
        <f>IFERROR(#REF!*'[2]Paramètres commerciaux'!$C$5+#REF!*'[2]Paramètres commerciaux'!$C$4+(#REF!*'[2]Paramètres commerciaux'!$C$2)/'[2]Trame de calcul'!#REF!+G356*'[2]Paramètres commerciaux'!$C$2+H356*'[2]Paramètres commerciaux'!$C$2+(AI356*'[2]Paramètres commerciaux'!$C$2)/'[2]Trame de calcul'!#REF!+AJ356*'[2]Paramètres commerciaux'!$C$2+(AK356*'[2]Paramètres commerciaux'!$C$2)/'[2]Trame de calcul'!#REF!+AL356*'[2]Paramètres commerciaux'!$C$2+AM356*'[2]Paramètres commerciaux'!$C$2+AN356*'[2]Paramètres commerciaux'!$C$3+AO356*'[2]Paramètres commerciaux'!$C$3+AQ356*'[2]Paramètres commerciaux'!$C$2+IF(AR356='[2]Liste de choix'!$A$4,('[2]Tps prépa fixe'!$B$2*'[2]Paramètres commerciaux'!$C$2)/#REF!,IF('[2]Trame de calcul'!AX356='[2]Liste de choix'!$A$3,('[2]Tps prépa fixe'!$B$3*'[2]Paramètres commerciaux'!$C$2)/#REF!,0))+IF(AS356&lt;&gt;"",(('[2]Tps prépa fixe'!$B$4*'[2]Paramètres commerciaux'!$C$2)*AT356)/'[2]Trame de calcul'!#REF!,0)+((AS356*'[2]Paramètres commerciaux'!$C$2)+IF('[2]Trame de calcul'!BA356='[2]Liste de choix'!$C$4,'[2]Liste de choix'!$D$4*'[2]Paramètres commerciaux'!$C$2,0))*'[2]Trame de calcul'!AZ356,"")</f>
        <v/>
      </c>
      <c r="BC356" s="46" t="str">
        <f>IFERROR(#REF!+#REF!+(#REF!*'[2]Paramètres commerciaux'!$C$1)/'[2]Trame de calcul'!#REF!+#REF!*'[2]Paramètres commerciaux'!$C$1+G356*'[2]Paramètres commerciaux'!$C$1+(AH356*'[2]Paramètres commerciaux'!$C$1)/#REF!+AI356*'[2]Paramètres commerciaux'!$C$1+(AJ356*'[2]Paramètres commerciaux'!$C$1)/'[2]Trame de calcul'!#REF!+AK356*'[2]Paramètres commerciaux'!$C$1+AL356*'[2]Paramètres commerciaux'!$C$1+AM356+AN356+AP356*'[2]Paramètres commerciaux'!$C$1+IF(AQ356='[2]Liste de choix'!$A$4,('[2]Tps prépa fixe'!$B$2*'[2]Paramètres commerciaux'!$C$1)/#REF!,IF('[2]Trame de calcul'!AW356='[2]Liste de choix'!$A$3,('[2]Tps prépa fixe'!$B$3*'[2]Paramètres commerciaux'!$C$1)/#REF!,0))+IF(AR356&lt;&gt;"",(('[2]Tps prépa fixe'!$B$4*'[2]Paramètres commerciaux'!$C$1)*AS356)/'[2]Trame de calcul'!#REF!,0)+((AR356*'[2]Paramètres commerciaux'!$C$1)+IF('[2]Trame de calcul'!AZ356='[2]Liste de choix'!$C$4,'[2]Liste de choix'!$D$4*'[2]Paramètres commerciaux'!$C$1,0))*'[2]Trame de calcul'!AY356,"")</f>
        <v/>
      </c>
      <c r="BD356" s="46" t="str">
        <f>IFERROR(BC356+(AO356/#REF!),"")</f>
        <v/>
      </c>
    </row>
    <row r="357" spans="7:56" x14ac:dyDescent="0.3">
      <c r="G357" s="52"/>
      <c r="H357" s="48"/>
      <c r="I357" s="48"/>
      <c r="J357" s="48"/>
      <c r="K357" s="48"/>
      <c r="L357" s="48"/>
      <c r="M357" s="48"/>
      <c r="N357" s="48"/>
      <c r="O357" s="51" t="str">
        <f t="shared" si="11"/>
        <v/>
      </c>
      <c r="P357" s="50" t="str">
        <f t="shared" si="12"/>
        <v/>
      </c>
      <c r="Q357" s="48"/>
      <c r="R357" s="48"/>
      <c r="S357" s="48"/>
      <c r="T357" s="48"/>
      <c r="U357" s="48"/>
      <c r="V357" s="48"/>
      <c r="W357" s="48"/>
      <c r="X357" s="48"/>
      <c r="Y357" s="48"/>
      <c r="Z357" s="48"/>
      <c r="AA357" s="48"/>
      <c r="AB357" s="48"/>
      <c r="AC357" s="48"/>
      <c r="AD357" s="48"/>
      <c r="AE357" s="48"/>
      <c r="AF357" s="48"/>
      <c r="AG357" s="48"/>
      <c r="AH357" s="48"/>
      <c r="AI357" s="48"/>
      <c r="AJ357" s="48"/>
      <c r="AK357" s="48"/>
      <c r="AL357" s="48"/>
      <c r="AM357" s="48"/>
      <c r="AN357" s="48"/>
      <c r="AO357" s="48"/>
      <c r="AP357" s="48"/>
      <c r="AQ357" s="48"/>
      <c r="AR357" s="48"/>
      <c r="AS357" s="48"/>
      <c r="AT357" s="48"/>
      <c r="AU357" s="49">
        <f t="shared" si="13"/>
        <v>0</v>
      </c>
      <c r="AV357" s="49">
        <f t="shared" si="14"/>
        <v>0</v>
      </c>
      <c r="AW357" s="48"/>
      <c r="AX357" s="48"/>
      <c r="AY357" s="48"/>
      <c r="AZ357" s="48"/>
      <c r="BA357" s="47">
        <f t="shared" si="15"/>
        <v>0</v>
      </c>
      <c r="BB357" s="46" t="str">
        <f>IFERROR(#REF!*'[2]Paramètres commerciaux'!$C$5+#REF!*'[2]Paramètres commerciaux'!$C$4+(#REF!*'[2]Paramètres commerciaux'!$C$2)/'[2]Trame de calcul'!#REF!+G357*'[2]Paramètres commerciaux'!$C$2+H357*'[2]Paramètres commerciaux'!$C$2+(AI357*'[2]Paramètres commerciaux'!$C$2)/'[2]Trame de calcul'!#REF!+AJ357*'[2]Paramètres commerciaux'!$C$2+(AK357*'[2]Paramètres commerciaux'!$C$2)/'[2]Trame de calcul'!#REF!+AL357*'[2]Paramètres commerciaux'!$C$2+AM357*'[2]Paramètres commerciaux'!$C$2+AN357*'[2]Paramètres commerciaux'!$C$3+AO357*'[2]Paramètres commerciaux'!$C$3+AQ357*'[2]Paramètres commerciaux'!$C$2+IF(AR357='[2]Liste de choix'!$A$4,('[2]Tps prépa fixe'!$B$2*'[2]Paramètres commerciaux'!$C$2)/#REF!,IF('[2]Trame de calcul'!AX357='[2]Liste de choix'!$A$3,('[2]Tps prépa fixe'!$B$3*'[2]Paramètres commerciaux'!$C$2)/#REF!,0))+IF(AS357&lt;&gt;"",(('[2]Tps prépa fixe'!$B$4*'[2]Paramètres commerciaux'!$C$2)*AT357)/'[2]Trame de calcul'!#REF!,0)+((AS357*'[2]Paramètres commerciaux'!$C$2)+IF('[2]Trame de calcul'!BA357='[2]Liste de choix'!$C$4,'[2]Liste de choix'!$D$4*'[2]Paramètres commerciaux'!$C$2,0))*'[2]Trame de calcul'!AZ357,"")</f>
        <v/>
      </c>
      <c r="BC357" s="46" t="str">
        <f>IFERROR(#REF!+#REF!+(#REF!*'[2]Paramètres commerciaux'!$C$1)/'[2]Trame de calcul'!#REF!+#REF!*'[2]Paramètres commerciaux'!$C$1+G357*'[2]Paramètres commerciaux'!$C$1+(AH357*'[2]Paramètres commerciaux'!$C$1)/#REF!+AI357*'[2]Paramètres commerciaux'!$C$1+(AJ357*'[2]Paramètres commerciaux'!$C$1)/'[2]Trame de calcul'!#REF!+AK357*'[2]Paramètres commerciaux'!$C$1+AL357*'[2]Paramètres commerciaux'!$C$1+AM357+AN357+AP357*'[2]Paramètres commerciaux'!$C$1+IF(AQ357='[2]Liste de choix'!$A$4,('[2]Tps prépa fixe'!$B$2*'[2]Paramètres commerciaux'!$C$1)/#REF!,IF('[2]Trame de calcul'!AW357='[2]Liste de choix'!$A$3,('[2]Tps prépa fixe'!$B$3*'[2]Paramètres commerciaux'!$C$1)/#REF!,0))+IF(AR357&lt;&gt;"",(('[2]Tps prépa fixe'!$B$4*'[2]Paramètres commerciaux'!$C$1)*AS357)/'[2]Trame de calcul'!#REF!,0)+((AR357*'[2]Paramètres commerciaux'!$C$1)+IF('[2]Trame de calcul'!AZ357='[2]Liste de choix'!$C$4,'[2]Liste de choix'!$D$4*'[2]Paramètres commerciaux'!$C$1,0))*'[2]Trame de calcul'!AY357,"")</f>
        <v/>
      </c>
      <c r="BD357" s="46" t="str">
        <f>IFERROR(BC357+(AO357/#REF!),"")</f>
        <v/>
      </c>
    </row>
    <row r="358" spans="7:56" x14ac:dyDescent="0.3">
      <c r="G358" s="52"/>
      <c r="H358" s="48"/>
      <c r="I358" s="48"/>
      <c r="J358" s="48"/>
      <c r="K358" s="48"/>
      <c r="L358" s="48"/>
      <c r="M358" s="48"/>
      <c r="N358" s="48"/>
      <c r="O358" s="51" t="str">
        <f t="shared" si="11"/>
        <v/>
      </c>
      <c r="P358" s="50" t="str">
        <f t="shared" si="12"/>
        <v/>
      </c>
      <c r="Q358" s="48"/>
      <c r="R358" s="48"/>
      <c r="S358" s="48"/>
      <c r="T358" s="48"/>
      <c r="U358" s="48"/>
      <c r="V358" s="48"/>
      <c r="W358" s="48"/>
      <c r="X358" s="48"/>
      <c r="Y358" s="48"/>
      <c r="Z358" s="48"/>
      <c r="AA358" s="48"/>
      <c r="AB358" s="48"/>
      <c r="AC358" s="48"/>
      <c r="AD358" s="48"/>
      <c r="AE358" s="48"/>
      <c r="AF358" s="48"/>
      <c r="AG358" s="48"/>
      <c r="AH358" s="48"/>
      <c r="AI358" s="48"/>
      <c r="AJ358" s="48"/>
      <c r="AK358" s="48"/>
      <c r="AL358" s="48"/>
      <c r="AM358" s="48"/>
      <c r="AN358" s="48"/>
      <c r="AO358" s="48"/>
      <c r="AP358" s="48"/>
      <c r="AQ358" s="48"/>
      <c r="AR358" s="48"/>
      <c r="AS358" s="48"/>
      <c r="AT358" s="48"/>
      <c r="AU358" s="49">
        <f t="shared" si="13"/>
        <v>0</v>
      </c>
      <c r="AV358" s="49">
        <f t="shared" si="14"/>
        <v>0</v>
      </c>
      <c r="AW358" s="48"/>
      <c r="AX358" s="48"/>
      <c r="AY358" s="48"/>
      <c r="AZ358" s="48"/>
      <c r="BA358" s="47">
        <f t="shared" si="15"/>
        <v>0</v>
      </c>
      <c r="BB358" s="46" t="str">
        <f>IFERROR(#REF!*'[2]Paramètres commerciaux'!$C$5+#REF!*'[2]Paramètres commerciaux'!$C$4+(#REF!*'[2]Paramètres commerciaux'!$C$2)/'[2]Trame de calcul'!#REF!+G358*'[2]Paramètres commerciaux'!$C$2+H358*'[2]Paramètres commerciaux'!$C$2+(AI358*'[2]Paramètres commerciaux'!$C$2)/'[2]Trame de calcul'!#REF!+AJ358*'[2]Paramètres commerciaux'!$C$2+(AK358*'[2]Paramètres commerciaux'!$C$2)/'[2]Trame de calcul'!#REF!+AL358*'[2]Paramètres commerciaux'!$C$2+AM358*'[2]Paramètres commerciaux'!$C$2+AN358*'[2]Paramètres commerciaux'!$C$3+AO358*'[2]Paramètres commerciaux'!$C$3+AQ358*'[2]Paramètres commerciaux'!$C$2+IF(AR358='[2]Liste de choix'!$A$4,('[2]Tps prépa fixe'!$B$2*'[2]Paramètres commerciaux'!$C$2)/#REF!,IF('[2]Trame de calcul'!AX358='[2]Liste de choix'!$A$3,('[2]Tps prépa fixe'!$B$3*'[2]Paramètres commerciaux'!$C$2)/#REF!,0))+IF(AS358&lt;&gt;"",(('[2]Tps prépa fixe'!$B$4*'[2]Paramètres commerciaux'!$C$2)*AT358)/'[2]Trame de calcul'!#REF!,0)+((AS358*'[2]Paramètres commerciaux'!$C$2)+IF('[2]Trame de calcul'!BA358='[2]Liste de choix'!$C$4,'[2]Liste de choix'!$D$4*'[2]Paramètres commerciaux'!$C$2,0))*'[2]Trame de calcul'!AZ358,"")</f>
        <v/>
      </c>
      <c r="BC358" s="46" t="str">
        <f>IFERROR(#REF!+#REF!+(#REF!*'[2]Paramètres commerciaux'!$C$1)/'[2]Trame de calcul'!#REF!+#REF!*'[2]Paramètres commerciaux'!$C$1+G358*'[2]Paramètres commerciaux'!$C$1+(AH358*'[2]Paramètres commerciaux'!$C$1)/#REF!+AI358*'[2]Paramètres commerciaux'!$C$1+(AJ358*'[2]Paramètres commerciaux'!$C$1)/'[2]Trame de calcul'!#REF!+AK358*'[2]Paramètres commerciaux'!$C$1+AL358*'[2]Paramètres commerciaux'!$C$1+AM358+AN358+AP358*'[2]Paramètres commerciaux'!$C$1+IF(AQ358='[2]Liste de choix'!$A$4,('[2]Tps prépa fixe'!$B$2*'[2]Paramètres commerciaux'!$C$1)/#REF!,IF('[2]Trame de calcul'!AW358='[2]Liste de choix'!$A$3,('[2]Tps prépa fixe'!$B$3*'[2]Paramètres commerciaux'!$C$1)/#REF!,0))+IF(AR358&lt;&gt;"",(('[2]Tps prépa fixe'!$B$4*'[2]Paramètres commerciaux'!$C$1)*AS358)/'[2]Trame de calcul'!#REF!,0)+((AR358*'[2]Paramètres commerciaux'!$C$1)+IF('[2]Trame de calcul'!AZ358='[2]Liste de choix'!$C$4,'[2]Liste de choix'!$D$4*'[2]Paramètres commerciaux'!$C$1,0))*'[2]Trame de calcul'!AY358,"")</f>
        <v/>
      </c>
      <c r="BD358" s="46" t="str">
        <f>IFERROR(BC358+(AO358/#REF!),"")</f>
        <v/>
      </c>
    </row>
    <row r="359" spans="7:56" x14ac:dyDescent="0.3">
      <c r="G359" s="52"/>
      <c r="H359" s="48"/>
      <c r="I359" s="48"/>
      <c r="J359" s="48"/>
      <c r="K359" s="48"/>
      <c r="L359" s="48"/>
      <c r="M359" s="48"/>
      <c r="N359" s="48"/>
      <c r="O359" s="51" t="str">
        <f t="shared" si="11"/>
        <v/>
      </c>
      <c r="P359" s="50" t="str">
        <f t="shared" si="12"/>
        <v/>
      </c>
      <c r="Q359" s="48"/>
      <c r="R359" s="48"/>
      <c r="S359" s="48"/>
      <c r="T359" s="48"/>
      <c r="U359" s="48"/>
      <c r="V359" s="48"/>
      <c r="W359" s="48"/>
      <c r="X359" s="48"/>
      <c r="Y359" s="48"/>
      <c r="Z359" s="48"/>
      <c r="AA359" s="48"/>
      <c r="AB359" s="48"/>
      <c r="AC359" s="48"/>
      <c r="AD359" s="48"/>
      <c r="AE359" s="48"/>
      <c r="AF359" s="48"/>
      <c r="AG359" s="48"/>
      <c r="AH359" s="48"/>
      <c r="AI359" s="48"/>
      <c r="AJ359" s="48"/>
      <c r="AK359" s="48"/>
      <c r="AL359" s="48"/>
      <c r="AM359" s="48"/>
      <c r="AN359" s="48"/>
      <c r="AO359" s="48"/>
      <c r="AP359" s="48"/>
      <c r="AQ359" s="48"/>
      <c r="AR359" s="48"/>
      <c r="AS359" s="48"/>
      <c r="AT359" s="48"/>
      <c r="AU359" s="49">
        <f t="shared" si="13"/>
        <v>0</v>
      </c>
      <c r="AV359" s="49">
        <f t="shared" si="14"/>
        <v>0</v>
      </c>
      <c r="AW359" s="48"/>
      <c r="AX359" s="48"/>
      <c r="AY359" s="48"/>
      <c r="AZ359" s="48"/>
      <c r="BA359" s="47">
        <f t="shared" si="15"/>
        <v>0</v>
      </c>
      <c r="BB359" s="46" t="str">
        <f>IFERROR(#REF!*'[2]Paramètres commerciaux'!$C$5+#REF!*'[2]Paramètres commerciaux'!$C$4+(#REF!*'[2]Paramètres commerciaux'!$C$2)/'[2]Trame de calcul'!#REF!+G359*'[2]Paramètres commerciaux'!$C$2+H359*'[2]Paramètres commerciaux'!$C$2+(AI359*'[2]Paramètres commerciaux'!$C$2)/'[2]Trame de calcul'!#REF!+AJ359*'[2]Paramètres commerciaux'!$C$2+(AK359*'[2]Paramètres commerciaux'!$C$2)/'[2]Trame de calcul'!#REF!+AL359*'[2]Paramètres commerciaux'!$C$2+AM359*'[2]Paramètres commerciaux'!$C$2+AN359*'[2]Paramètres commerciaux'!$C$3+AO359*'[2]Paramètres commerciaux'!$C$3+AQ359*'[2]Paramètres commerciaux'!$C$2+IF(AR359='[2]Liste de choix'!$A$4,('[2]Tps prépa fixe'!$B$2*'[2]Paramètres commerciaux'!$C$2)/#REF!,IF('[2]Trame de calcul'!AX359='[2]Liste de choix'!$A$3,('[2]Tps prépa fixe'!$B$3*'[2]Paramètres commerciaux'!$C$2)/#REF!,0))+IF(AS359&lt;&gt;"",(('[2]Tps prépa fixe'!$B$4*'[2]Paramètres commerciaux'!$C$2)*AT359)/'[2]Trame de calcul'!#REF!,0)+((AS359*'[2]Paramètres commerciaux'!$C$2)+IF('[2]Trame de calcul'!BA359='[2]Liste de choix'!$C$4,'[2]Liste de choix'!$D$4*'[2]Paramètres commerciaux'!$C$2,0))*'[2]Trame de calcul'!AZ359,"")</f>
        <v/>
      </c>
      <c r="BC359" s="46" t="str">
        <f>IFERROR(#REF!+#REF!+(#REF!*'[2]Paramètres commerciaux'!$C$1)/'[2]Trame de calcul'!#REF!+#REF!*'[2]Paramètres commerciaux'!$C$1+G359*'[2]Paramètres commerciaux'!$C$1+(AH359*'[2]Paramètres commerciaux'!$C$1)/#REF!+AI359*'[2]Paramètres commerciaux'!$C$1+(AJ359*'[2]Paramètres commerciaux'!$C$1)/'[2]Trame de calcul'!#REF!+AK359*'[2]Paramètres commerciaux'!$C$1+AL359*'[2]Paramètres commerciaux'!$C$1+AM359+AN359+AP359*'[2]Paramètres commerciaux'!$C$1+IF(AQ359='[2]Liste de choix'!$A$4,('[2]Tps prépa fixe'!$B$2*'[2]Paramètres commerciaux'!$C$1)/#REF!,IF('[2]Trame de calcul'!AW359='[2]Liste de choix'!$A$3,('[2]Tps prépa fixe'!$B$3*'[2]Paramètres commerciaux'!$C$1)/#REF!,0))+IF(AR359&lt;&gt;"",(('[2]Tps prépa fixe'!$B$4*'[2]Paramètres commerciaux'!$C$1)*AS359)/'[2]Trame de calcul'!#REF!,0)+((AR359*'[2]Paramètres commerciaux'!$C$1)+IF('[2]Trame de calcul'!AZ359='[2]Liste de choix'!$C$4,'[2]Liste de choix'!$D$4*'[2]Paramètres commerciaux'!$C$1,0))*'[2]Trame de calcul'!AY359,"")</f>
        <v/>
      </c>
      <c r="BD359" s="46" t="str">
        <f>IFERROR(BC359+(AO359/#REF!),"")</f>
        <v/>
      </c>
    </row>
    <row r="360" spans="7:56" x14ac:dyDescent="0.3">
      <c r="G360" s="52"/>
      <c r="H360" s="48"/>
      <c r="I360" s="48"/>
      <c r="J360" s="48"/>
      <c r="K360" s="48"/>
      <c r="L360" s="48"/>
      <c r="M360" s="48"/>
      <c r="N360" s="48"/>
      <c r="O360" s="51" t="str">
        <f t="shared" si="11"/>
        <v/>
      </c>
      <c r="P360" s="50" t="str">
        <f t="shared" si="12"/>
        <v/>
      </c>
      <c r="Q360" s="48"/>
      <c r="R360" s="48"/>
      <c r="S360" s="48"/>
      <c r="T360" s="48"/>
      <c r="U360" s="48"/>
      <c r="V360" s="48"/>
      <c r="W360" s="48"/>
      <c r="X360" s="48"/>
      <c r="Y360" s="48"/>
      <c r="Z360" s="48"/>
      <c r="AA360" s="48"/>
      <c r="AB360" s="48"/>
      <c r="AC360" s="48"/>
      <c r="AD360" s="48"/>
      <c r="AE360" s="48"/>
      <c r="AF360" s="48"/>
      <c r="AG360" s="48"/>
      <c r="AH360" s="48"/>
      <c r="AI360" s="48"/>
      <c r="AJ360" s="48"/>
      <c r="AK360" s="48"/>
      <c r="AL360" s="48"/>
      <c r="AM360" s="48"/>
      <c r="AN360" s="48"/>
      <c r="AO360" s="48"/>
      <c r="AP360" s="48"/>
      <c r="AQ360" s="48"/>
      <c r="AR360" s="48"/>
      <c r="AS360" s="48"/>
      <c r="AT360" s="48"/>
      <c r="AU360" s="49">
        <f t="shared" si="13"/>
        <v>0</v>
      </c>
      <c r="AV360" s="49">
        <f t="shared" si="14"/>
        <v>0</v>
      </c>
      <c r="AW360" s="48"/>
      <c r="AX360" s="48"/>
      <c r="AY360" s="48"/>
      <c r="AZ360" s="48"/>
      <c r="BA360" s="47">
        <f t="shared" si="15"/>
        <v>0</v>
      </c>
      <c r="BB360" s="46" t="str">
        <f>IFERROR(#REF!*'[2]Paramètres commerciaux'!$C$5+#REF!*'[2]Paramètres commerciaux'!$C$4+(#REF!*'[2]Paramètres commerciaux'!$C$2)/'[2]Trame de calcul'!#REF!+G360*'[2]Paramètres commerciaux'!$C$2+H360*'[2]Paramètres commerciaux'!$C$2+(AI360*'[2]Paramètres commerciaux'!$C$2)/'[2]Trame de calcul'!#REF!+AJ360*'[2]Paramètres commerciaux'!$C$2+(AK360*'[2]Paramètres commerciaux'!$C$2)/'[2]Trame de calcul'!#REF!+AL360*'[2]Paramètres commerciaux'!$C$2+AM360*'[2]Paramètres commerciaux'!$C$2+AN360*'[2]Paramètres commerciaux'!$C$3+AO360*'[2]Paramètres commerciaux'!$C$3+AQ360*'[2]Paramètres commerciaux'!$C$2+IF(AR360='[2]Liste de choix'!$A$4,('[2]Tps prépa fixe'!$B$2*'[2]Paramètres commerciaux'!$C$2)/#REF!,IF('[2]Trame de calcul'!AX360='[2]Liste de choix'!$A$3,('[2]Tps prépa fixe'!$B$3*'[2]Paramètres commerciaux'!$C$2)/#REF!,0))+IF(AS360&lt;&gt;"",(('[2]Tps prépa fixe'!$B$4*'[2]Paramètres commerciaux'!$C$2)*AT360)/'[2]Trame de calcul'!#REF!,0)+((AS360*'[2]Paramètres commerciaux'!$C$2)+IF('[2]Trame de calcul'!BA360='[2]Liste de choix'!$C$4,'[2]Liste de choix'!$D$4*'[2]Paramètres commerciaux'!$C$2,0))*'[2]Trame de calcul'!AZ360,"")</f>
        <v/>
      </c>
      <c r="BC360" s="46" t="str">
        <f>IFERROR(#REF!+#REF!+(#REF!*'[2]Paramètres commerciaux'!$C$1)/'[2]Trame de calcul'!#REF!+#REF!*'[2]Paramètres commerciaux'!$C$1+G360*'[2]Paramètres commerciaux'!$C$1+(AH360*'[2]Paramètres commerciaux'!$C$1)/#REF!+AI360*'[2]Paramètres commerciaux'!$C$1+(AJ360*'[2]Paramètres commerciaux'!$C$1)/'[2]Trame de calcul'!#REF!+AK360*'[2]Paramètres commerciaux'!$C$1+AL360*'[2]Paramètres commerciaux'!$C$1+AM360+AN360+AP360*'[2]Paramètres commerciaux'!$C$1+IF(AQ360='[2]Liste de choix'!$A$4,('[2]Tps prépa fixe'!$B$2*'[2]Paramètres commerciaux'!$C$1)/#REF!,IF('[2]Trame de calcul'!AW360='[2]Liste de choix'!$A$3,('[2]Tps prépa fixe'!$B$3*'[2]Paramètres commerciaux'!$C$1)/#REF!,0))+IF(AR360&lt;&gt;"",(('[2]Tps prépa fixe'!$B$4*'[2]Paramètres commerciaux'!$C$1)*AS360)/'[2]Trame de calcul'!#REF!,0)+((AR360*'[2]Paramètres commerciaux'!$C$1)+IF('[2]Trame de calcul'!AZ360='[2]Liste de choix'!$C$4,'[2]Liste de choix'!$D$4*'[2]Paramètres commerciaux'!$C$1,0))*'[2]Trame de calcul'!AY360,"")</f>
        <v/>
      </c>
      <c r="BD360" s="46" t="str">
        <f>IFERROR(BC360+(AO360/#REF!),"")</f>
        <v/>
      </c>
    </row>
    <row r="361" spans="7:56" x14ac:dyDescent="0.3">
      <c r="G361" s="52"/>
      <c r="H361" s="48"/>
      <c r="I361" s="48"/>
      <c r="J361" s="48"/>
      <c r="K361" s="48"/>
      <c r="L361" s="48"/>
      <c r="M361" s="48"/>
      <c r="N361" s="48"/>
      <c r="O361" s="51" t="str">
        <f t="shared" si="11"/>
        <v/>
      </c>
      <c r="P361" s="50" t="str">
        <f t="shared" si="12"/>
        <v/>
      </c>
      <c r="Q361" s="48"/>
      <c r="R361" s="48"/>
      <c r="S361" s="48"/>
      <c r="T361" s="48"/>
      <c r="U361" s="48"/>
      <c r="V361" s="48"/>
      <c r="W361" s="48"/>
      <c r="X361" s="48"/>
      <c r="Y361" s="48"/>
      <c r="Z361" s="48"/>
      <c r="AA361" s="48"/>
      <c r="AB361" s="48"/>
      <c r="AC361" s="48"/>
      <c r="AD361" s="48"/>
      <c r="AE361" s="48"/>
      <c r="AF361" s="48"/>
      <c r="AG361" s="48"/>
      <c r="AH361" s="48"/>
      <c r="AI361" s="48"/>
      <c r="AJ361" s="48"/>
      <c r="AK361" s="48"/>
      <c r="AL361" s="48"/>
      <c r="AM361" s="48"/>
      <c r="AN361" s="48"/>
      <c r="AO361" s="48"/>
      <c r="AP361" s="48"/>
      <c r="AQ361" s="48"/>
      <c r="AR361" s="48"/>
      <c r="AS361" s="48"/>
      <c r="AT361" s="48"/>
      <c r="AU361" s="49">
        <f t="shared" si="13"/>
        <v>0</v>
      </c>
      <c r="AV361" s="49">
        <f t="shared" si="14"/>
        <v>0</v>
      </c>
      <c r="AW361" s="48"/>
      <c r="AX361" s="48"/>
      <c r="AY361" s="48"/>
      <c r="AZ361" s="48"/>
      <c r="BA361" s="47">
        <f t="shared" si="15"/>
        <v>0</v>
      </c>
      <c r="BB361" s="46" t="str">
        <f>IFERROR(#REF!*'[2]Paramètres commerciaux'!$C$5+#REF!*'[2]Paramètres commerciaux'!$C$4+(#REF!*'[2]Paramètres commerciaux'!$C$2)/'[2]Trame de calcul'!#REF!+G361*'[2]Paramètres commerciaux'!$C$2+H361*'[2]Paramètres commerciaux'!$C$2+(AI361*'[2]Paramètres commerciaux'!$C$2)/'[2]Trame de calcul'!#REF!+AJ361*'[2]Paramètres commerciaux'!$C$2+(AK361*'[2]Paramètres commerciaux'!$C$2)/'[2]Trame de calcul'!#REF!+AL361*'[2]Paramètres commerciaux'!$C$2+AM361*'[2]Paramètres commerciaux'!$C$2+AN361*'[2]Paramètres commerciaux'!$C$3+AO361*'[2]Paramètres commerciaux'!$C$3+AQ361*'[2]Paramètres commerciaux'!$C$2+IF(AR361='[2]Liste de choix'!$A$4,('[2]Tps prépa fixe'!$B$2*'[2]Paramètres commerciaux'!$C$2)/#REF!,IF('[2]Trame de calcul'!AX361='[2]Liste de choix'!$A$3,('[2]Tps prépa fixe'!$B$3*'[2]Paramètres commerciaux'!$C$2)/#REF!,0))+IF(AS361&lt;&gt;"",(('[2]Tps prépa fixe'!$B$4*'[2]Paramètres commerciaux'!$C$2)*AT361)/'[2]Trame de calcul'!#REF!,0)+((AS361*'[2]Paramètres commerciaux'!$C$2)+IF('[2]Trame de calcul'!BA361='[2]Liste de choix'!$C$4,'[2]Liste de choix'!$D$4*'[2]Paramètres commerciaux'!$C$2,0))*'[2]Trame de calcul'!AZ361,"")</f>
        <v/>
      </c>
      <c r="BC361" s="46" t="str">
        <f>IFERROR(#REF!+#REF!+(#REF!*'[2]Paramètres commerciaux'!$C$1)/'[2]Trame de calcul'!#REF!+#REF!*'[2]Paramètres commerciaux'!$C$1+G361*'[2]Paramètres commerciaux'!$C$1+(AH361*'[2]Paramètres commerciaux'!$C$1)/#REF!+AI361*'[2]Paramètres commerciaux'!$C$1+(AJ361*'[2]Paramètres commerciaux'!$C$1)/'[2]Trame de calcul'!#REF!+AK361*'[2]Paramètres commerciaux'!$C$1+AL361*'[2]Paramètres commerciaux'!$C$1+AM361+AN361+AP361*'[2]Paramètres commerciaux'!$C$1+IF(AQ361='[2]Liste de choix'!$A$4,('[2]Tps prépa fixe'!$B$2*'[2]Paramètres commerciaux'!$C$1)/#REF!,IF('[2]Trame de calcul'!AW361='[2]Liste de choix'!$A$3,('[2]Tps prépa fixe'!$B$3*'[2]Paramètres commerciaux'!$C$1)/#REF!,0))+IF(AR361&lt;&gt;"",(('[2]Tps prépa fixe'!$B$4*'[2]Paramètres commerciaux'!$C$1)*AS361)/'[2]Trame de calcul'!#REF!,0)+((AR361*'[2]Paramètres commerciaux'!$C$1)+IF('[2]Trame de calcul'!AZ361='[2]Liste de choix'!$C$4,'[2]Liste de choix'!$D$4*'[2]Paramètres commerciaux'!$C$1,0))*'[2]Trame de calcul'!AY361,"")</f>
        <v/>
      </c>
      <c r="BD361" s="46" t="str">
        <f>IFERROR(BC361+(AO361/#REF!),"")</f>
        <v/>
      </c>
    </row>
    <row r="362" spans="7:56" x14ac:dyDescent="0.3">
      <c r="G362" s="52"/>
      <c r="H362" s="48"/>
      <c r="I362" s="48"/>
      <c r="J362" s="48"/>
      <c r="K362" s="48"/>
      <c r="L362" s="48"/>
      <c r="M362" s="48"/>
      <c r="N362" s="48"/>
      <c r="O362" s="51" t="str">
        <f t="shared" si="11"/>
        <v/>
      </c>
      <c r="P362" s="50" t="str">
        <f t="shared" si="12"/>
        <v/>
      </c>
      <c r="Q362" s="48"/>
      <c r="R362" s="48"/>
      <c r="S362" s="48"/>
      <c r="T362" s="48"/>
      <c r="U362" s="48"/>
      <c r="V362" s="48"/>
      <c r="W362" s="48"/>
      <c r="X362" s="48"/>
      <c r="Y362" s="48"/>
      <c r="Z362" s="48"/>
      <c r="AA362" s="48"/>
      <c r="AB362" s="48"/>
      <c r="AC362" s="48"/>
      <c r="AD362" s="48"/>
      <c r="AE362" s="48"/>
      <c r="AF362" s="48"/>
      <c r="AG362" s="48"/>
      <c r="AH362" s="48"/>
      <c r="AI362" s="48"/>
      <c r="AJ362" s="48"/>
      <c r="AK362" s="48"/>
      <c r="AL362" s="48"/>
      <c r="AM362" s="48"/>
      <c r="AN362" s="48"/>
      <c r="AO362" s="48"/>
      <c r="AP362" s="48"/>
      <c r="AQ362" s="48"/>
      <c r="AR362" s="48"/>
      <c r="AS362" s="48"/>
      <c r="AT362" s="48"/>
      <c r="AU362" s="49">
        <f t="shared" si="13"/>
        <v>0</v>
      </c>
      <c r="AV362" s="49">
        <f t="shared" si="14"/>
        <v>0</v>
      </c>
      <c r="AW362" s="48"/>
      <c r="AX362" s="48"/>
      <c r="AY362" s="48"/>
      <c r="AZ362" s="48"/>
      <c r="BA362" s="47">
        <f t="shared" si="15"/>
        <v>0</v>
      </c>
      <c r="BB362" s="46" t="str">
        <f>IFERROR(#REF!*'[2]Paramètres commerciaux'!$C$5+#REF!*'[2]Paramètres commerciaux'!$C$4+(#REF!*'[2]Paramètres commerciaux'!$C$2)/'[2]Trame de calcul'!#REF!+G362*'[2]Paramètres commerciaux'!$C$2+H362*'[2]Paramètres commerciaux'!$C$2+(AI362*'[2]Paramètres commerciaux'!$C$2)/'[2]Trame de calcul'!#REF!+AJ362*'[2]Paramètres commerciaux'!$C$2+(AK362*'[2]Paramètres commerciaux'!$C$2)/'[2]Trame de calcul'!#REF!+AL362*'[2]Paramètres commerciaux'!$C$2+AM362*'[2]Paramètres commerciaux'!$C$2+AN362*'[2]Paramètres commerciaux'!$C$3+AO362*'[2]Paramètres commerciaux'!$C$3+AQ362*'[2]Paramètres commerciaux'!$C$2+IF(AR362='[2]Liste de choix'!$A$4,('[2]Tps prépa fixe'!$B$2*'[2]Paramètres commerciaux'!$C$2)/#REF!,IF('[2]Trame de calcul'!AX362='[2]Liste de choix'!$A$3,('[2]Tps prépa fixe'!$B$3*'[2]Paramètres commerciaux'!$C$2)/#REF!,0))+IF(AS362&lt;&gt;"",(('[2]Tps prépa fixe'!$B$4*'[2]Paramètres commerciaux'!$C$2)*AT362)/'[2]Trame de calcul'!#REF!,0)+((AS362*'[2]Paramètres commerciaux'!$C$2)+IF('[2]Trame de calcul'!BA362='[2]Liste de choix'!$C$4,'[2]Liste de choix'!$D$4*'[2]Paramètres commerciaux'!$C$2,0))*'[2]Trame de calcul'!AZ362,"")</f>
        <v/>
      </c>
      <c r="BC362" s="46" t="str">
        <f>IFERROR(#REF!+#REF!+(#REF!*'[2]Paramètres commerciaux'!$C$1)/'[2]Trame de calcul'!#REF!+#REF!*'[2]Paramètres commerciaux'!$C$1+G362*'[2]Paramètres commerciaux'!$C$1+(AH362*'[2]Paramètres commerciaux'!$C$1)/#REF!+AI362*'[2]Paramètres commerciaux'!$C$1+(AJ362*'[2]Paramètres commerciaux'!$C$1)/'[2]Trame de calcul'!#REF!+AK362*'[2]Paramètres commerciaux'!$C$1+AL362*'[2]Paramètres commerciaux'!$C$1+AM362+AN362+AP362*'[2]Paramètres commerciaux'!$C$1+IF(AQ362='[2]Liste de choix'!$A$4,('[2]Tps prépa fixe'!$B$2*'[2]Paramètres commerciaux'!$C$1)/#REF!,IF('[2]Trame de calcul'!AW362='[2]Liste de choix'!$A$3,('[2]Tps prépa fixe'!$B$3*'[2]Paramètres commerciaux'!$C$1)/#REF!,0))+IF(AR362&lt;&gt;"",(('[2]Tps prépa fixe'!$B$4*'[2]Paramètres commerciaux'!$C$1)*AS362)/'[2]Trame de calcul'!#REF!,0)+((AR362*'[2]Paramètres commerciaux'!$C$1)+IF('[2]Trame de calcul'!AZ362='[2]Liste de choix'!$C$4,'[2]Liste de choix'!$D$4*'[2]Paramètres commerciaux'!$C$1,0))*'[2]Trame de calcul'!AY362,"")</f>
        <v/>
      </c>
      <c r="BD362" s="46" t="str">
        <f>IFERROR(BC362+(AO362/#REF!),"")</f>
        <v/>
      </c>
    </row>
    <row r="363" spans="7:56" x14ac:dyDescent="0.3">
      <c r="G363" s="52"/>
      <c r="H363" s="48"/>
      <c r="I363" s="48"/>
      <c r="J363" s="48"/>
      <c r="K363" s="48"/>
      <c r="L363" s="48"/>
      <c r="M363" s="48"/>
      <c r="N363" s="48"/>
      <c r="O363" s="51" t="str">
        <f t="shared" si="11"/>
        <v/>
      </c>
      <c r="P363" s="50" t="str">
        <f t="shared" si="12"/>
        <v/>
      </c>
      <c r="Q363" s="48"/>
      <c r="R363" s="48"/>
      <c r="S363" s="48"/>
      <c r="T363" s="48"/>
      <c r="U363" s="48"/>
      <c r="V363" s="48"/>
      <c r="W363" s="48"/>
      <c r="X363" s="48"/>
      <c r="Y363" s="48"/>
      <c r="Z363" s="48"/>
      <c r="AA363" s="48"/>
      <c r="AB363" s="48"/>
      <c r="AC363" s="48"/>
      <c r="AD363" s="48"/>
      <c r="AE363" s="48"/>
      <c r="AF363" s="48"/>
      <c r="AG363" s="48"/>
      <c r="AH363" s="48"/>
      <c r="AI363" s="48"/>
      <c r="AJ363" s="48"/>
      <c r="AK363" s="48"/>
      <c r="AL363" s="48"/>
      <c r="AM363" s="48"/>
      <c r="AN363" s="48"/>
      <c r="AO363" s="48"/>
      <c r="AP363" s="48"/>
      <c r="AQ363" s="48"/>
      <c r="AR363" s="48"/>
      <c r="AS363" s="48"/>
      <c r="AT363" s="48"/>
      <c r="AU363" s="49">
        <f t="shared" si="13"/>
        <v>0</v>
      </c>
      <c r="AV363" s="49">
        <f t="shared" si="14"/>
        <v>0</v>
      </c>
      <c r="AW363" s="48"/>
      <c r="AX363" s="48"/>
      <c r="AY363" s="48"/>
      <c r="AZ363" s="48"/>
      <c r="BA363" s="47">
        <f t="shared" si="15"/>
        <v>0</v>
      </c>
      <c r="BB363" s="46" t="str">
        <f>IFERROR(#REF!*'[2]Paramètres commerciaux'!$C$5+#REF!*'[2]Paramètres commerciaux'!$C$4+(#REF!*'[2]Paramètres commerciaux'!$C$2)/'[2]Trame de calcul'!#REF!+G363*'[2]Paramètres commerciaux'!$C$2+H363*'[2]Paramètres commerciaux'!$C$2+(AI363*'[2]Paramètres commerciaux'!$C$2)/'[2]Trame de calcul'!#REF!+AJ363*'[2]Paramètres commerciaux'!$C$2+(AK363*'[2]Paramètres commerciaux'!$C$2)/'[2]Trame de calcul'!#REF!+AL363*'[2]Paramètres commerciaux'!$C$2+AM363*'[2]Paramètres commerciaux'!$C$2+AN363*'[2]Paramètres commerciaux'!$C$3+AO363*'[2]Paramètres commerciaux'!$C$3+AQ363*'[2]Paramètres commerciaux'!$C$2+IF(AR363='[2]Liste de choix'!$A$4,('[2]Tps prépa fixe'!$B$2*'[2]Paramètres commerciaux'!$C$2)/#REF!,IF('[2]Trame de calcul'!AX363='[2]Liste de choix'!$A$3,('[2]Tps prépa fixe'!$B$3*'[2]Paramètres commerciaux'!$C$2)/#REF!,0))+IF(AS363&lt;&gt;"",(('[2]Tps prépa fixe'!$B$4*'[2]Paramètres commerciaux'!$C$2)*AT363)/'[2]Trame de calcul'!#REF!,0)+((AS363*'[2]Paramètres commerciaux'!$C$2)+IF('[2]Trame de calcul'!BA363='[2]Liste de choix'!$C$4,'[2]Liste de choix'!$D$4*'[2]Paramètres commerciaux'!$C$2,0))*'[2]Trame de calcul'!AZ363,"")</f>
        <v/>
      </c>
      <c r="BC363" s="46" t="str">
        <f>IFERROR(#REF!+#REF!+(#REF!*'[2]Paramètres commerciaux'!$C$1)/'[2]Trame de calcul'!#REF!+#REF!*'[2]Paramètres commerciaux'!$C$1+G363*'[2]Paramètres commerciaux'!$C$1+(AH363*'[2]Paramètres commerciaux'!$C$1)/#REF!+AI363*'[2]Paramètres commerciaux'!$C$1+(AJ363*'[2]Paramètres commerciaux'!$C$1)/'[2]Trame de calcul'!#REF!+AK363*'[2]Paramètres commerciaux'!$C$1+AL363*'[2]Paramètres commerciaux'!$C$1+AM363+AN363+AP363*'[2]Paramètres commerciaux'!$C$1+IF(AQ363='[2]Liste de choix'!$A$4,('[2]Tps prépa fixe'!$B$2*'[2]Paramètres commerciaux'!$C$1)/#REF!,IF('[2]Trame de calcul'!AW363='[2]Liste de choix'!$A$3,('[2]Tps prépa fixe'!$B$3*'[2]Paramètres commerciaux'!$C$1)/#REF!,0))+IF(AR363&lt;&gt;"",(('[2]Tps prépa fixe'!$B$4*'[2]Paramètres commerciaux'!$C$1)*AS363)/'[2]Trame de calcul'!#REF!,0)+((AR363*'[2]Paramètres commerciaux'!$C$1)+IF('[2]Trame de calcul'!AZ363='[2]Liste de choix'!$C$4,'[2]Liste de choix'!$D$4*'[2]Paramètres commerciaux'!$C$1,0))*'[2]Trame de calcul'!AY363,"")</f>
        <v/>
      </c>
      <c r="BD363" s="46" t="str">
        <f>IFERROR(BC363+(AO363/#REF!),"")</f>
        <v/>
      </c>
    </row>
    <row r="364" spans="7:56" x14ac:dyDescent="0.3">
      <c r="G364" s="52"/>
      <c r="H364" s="48"/>
      <c r="I364" s="48"/>
      <c r="J364" s="48"/>
      <c r="K364" s="48"/>
      <c r="L364" s="48"/>
      <c r="M364" s="48"/>
      <c r="N364" s="48"/>
      <c r="O364" s="51" t="str">
        <f t="shared" si="11"/>
        <v/>
      </c>
      <c r="P364" s="50" t="str">
        <f t="shared" si="12"/>
        <v/>
      </c>
      <c r="Q364" s="48"/>
      <c r="R364" s="48"/>
      <c r="S364" s="48"/>
      <c r="T364" s="48"/>
      <c r="U364" s="48"/>
      <c r="V364" s="48"/>
      <c r="W364" s="48"/>
      <c r="X364" s="48"/>
      <c r="Y364" s="48"/>
      <c r="Z364" s="48"/>
      <c r="AA364" s="48"/>
      <c r="AB364" s="48"/>
      <c r="AC364" s="48"/>
      <c r="AD364" s="48"/>
      <c r="AE364" s="48"/>
      <c r="AF364" s="48"/>
      <c r="AG364" s="48"/>
      <c r="AH364" s="48"/>
      <c r="AI364" s="48"/>
      <c r="AJ364" s="48"/>
      <c r="AK364" s="48"/>
      <c r="AL364" s="48"/>
      <c r="AM364" s="48"/>
      <c r="AN364" s="48"/>
      <c r="AO364" s="48"/>
      <c r="AP364" s="48"/>
      <c r="AQ364" s="48"/>
      <c r="AR364" s="48"/>
      <c r="AS364" s="48"/>
      <c r="AT364" s="48"/>
      <c r="AU364" s="49">
        <f t="shared" si="13"/>
        <v>0</v>
      </c>
      <c r="AV364" s="49">
        <f t="shared" si="14"/>
        <v>0</v>
      </c>
      <c r="AW364" s="48"/>
      <c r="AX364" s="48"/>
      <c r="AY364" s="48"/>
      <c r="AZ364" s="48"/>
      <c r="BA364" s="47">
        <f t="shared" si="15"/>
        <v>0</v>
      </c>
      <c r="BB364" s="46" t="str">
        <f>IFERROR(#REF!*'[2]Paramètres commerciaux'!$C$5+#REF!*'[2]Paramètres commerciaux'!$C$4+(#REF!*'[2]Paramètres commerciaux'!$C$2)/'[2]Trame de calcul'!#REF!+G364*'[2]Paramètres commerciaux'!$C$2+H364*'[2]Paramètres commerciaux'!$C$2+(AI364*'[2]Paramètres commerciaux'!$C$2)/'[2]Trame de calcul'!#REF!+AJ364*'[2]Paramètres commerciaux'!$C$2+(AK364*'[2]Paramètres commerciaux'!$C$2)/'[2]Trame de calcul'!#REF!+AL364*'[2]Paramètres commerciaux'!$C$2+AM364*'[2]Paramètres commerciaux'!$C$2+AN364*'[2]Paramètres commerciaux'!$C$3+AO364*'[2]Paramètres commerciaux'!$C$3+AQ364*'[2]Paramètres commerciaux'!$C$2+IF(AR364='[2]Liste de choix'!$A$4,('[2]Tps prépa fixe'!$B$2*'[2]Paramètres commerciaux'!$C$2)/#REF!,IF('[2]Trame de calcul'!AX364='[2]Liste de choix'!$A$3,('[2]Tps prépa fixe'!$B$3*'[2]Paramètres commerciaux'!$C$2)/#REF!,0))+IF(AS364&lt;&gt;"",(('[2]Tps prépa fixe'!$B$4*'[2]Paramètres commerciaux'!$C$2)*AT364)/'[2]Trame de calcul'!#REF!,0)+((AS364*'[2]Paramètres commerciaux'!$C$2)+IF('[2]Trame de calcul'!BA364='[2]Liste de choix'!$C$4,'[2]Liste de choix'!$D$4*'[2]Paramètres commerciaux'!$C$2,0))*'[2]Trame de calcul'!AZ364,"")</f>
        <v/>
      </c>
      <c r="BC364" s="46" t="str">
        <f>IFERROR(#REF!+#REF!+(#REF!*'[2]Paramètres commerciaux'!$C$1)/'[2]Trame de calcul'!#REF!+#REF!*'[2]Paramètres commerciaux'!$C$1+G364*'[2]Paramètres commerciaux'!$C$1+(AH364*'[2]Paramètres commerciaux'!$C$1)/#REF!+AI364*'[2]Paramètres commerciaux'!$C$1+(AJ364*'[2]Paramètres commerciaux'!$C$1)/'[2]Trame de calcul'!#REF!+AK364*'[2]Paramètres commerciaux'!$C$1+AL364*'[2]Paramètres commerciaux'!$C$1+AM364+AN364+AP364*'[2]Paramètres commerciaux'!$C$1+IF(AQ364='[2]Liste de choix'!$A$4,('[2]Tps prépa fixe'!$B$2*'[2]Paramètres commerciaux'!$C$1)/#REF!,IF('[2]Trame de calcul'!AW364='[2]Liste de choix'!$A$3,('[2]Tps prépa fixe'!$B$3*'[2]Paramètres commerciaux'!$C$1)/#REF!,0))+IF(AR364&lt;&gt;"",(('[2]Tps prépa fixe'!$B$4*'[2]Paramètres commerciaux'!$C$1)*AS364)/'[2]Trame de calcul'!#REF!,0)+((AR364*'[2]Paramètres commerciaux'!$C$1)+IF('[2]Trame de calcul'!AZ364='[2]Liste de choix'!$C$4,'[2]Liste de choix'!$D$4*'[2]Paramètres commerciaux'!$C$1,0))*'[2]Trame de calcul'!AY364,"")</f>
        <v/>
      </c>
      <c r="BD364" s="46" t="str">
        <f>IFERROR(BC364+(AO364/#REF!),"")</f>
        <v/>
      </c>
    </row>
    <row r="365" spans="7:56" x14ac:dyDescent="0.3">
      <c r="G365" s="52"/>
      <c r="H365" s="48"/>
      <c r="I365" s="48"/>
      <c r="J365" s="48"/>
      <c r="K365" s="48"/>
      <c r="L365" s="48"/>
      <c r="M365" s="48"/>
      <c r="N365" s="48"/>
      <c r="O365" s="51" t="str">
        <f t="shared" si="11"/>
        <v/>
      </c>
      <c r="P365" s="50" t="str">
        <f t="shared" si="12"/>
        <v/>
      </c>
      <c r="Q365" s="48"/>
      <c r="R365" s="48"/>
      <c r="S365" s="48"/>
      <c r="T365" s="48"/>
      <c r="U365" s="48"/>
      <c r="V365" s="48"/>
      <c r="W365" s="48"/>
      <c r="X365" s="48"/>
      <c r="Y365" s="48"/>
      <c r="Z365" s="48"/>
      <c r="AA365" s="48"/>
      <c r="AB365" s="48"/>
      <c r="AC365" s="48"/>
      <c r="AD365" s="48"/>
      <c r="AE365" s="48"/>
      <c r="AF365" s="48"/>
      <c r="AG365" s="48"/>
      <c r="AH365" s="48"/>
      <c r="AI365" s="48"/>
      <c r="AJ365" s="48"/>
      <c r="AK365" s="48"/>
      <c r="AL365" s="48"/>
      <c r="AM365" s="48"/>
      <c r="AN365" s="48"/>
      <c r="AO365" s="48"/>
      <c r="AP365" s="48"/>
      <c r="AQ365" s="48"/>
      <c r="AR365" s="48"/>
      <c r="AS365" s="48"/>
      <c r="AT365" s="48"/>
      <c r="AU365" s="49">
        <f t="shared" si="13"/>
        <v>0</v>
      </c>
      <c r="AV365" s="49">
        <f t="shared" si="14"/>
        <v>0</v>
      </c>
      <c r="AW365" s="48"/>
      <c r="AX365" s="48"/>
      <c r="AY365" s="48"/>
      <c r="AZ365" s="48"/>
      <c r="BA365" s="47">
        <f t="shared" si="15"/>
        <v>0</v>
      </c>
      <c r="BB365" s="46" t="str">
        <f>IFERROR(#REF!*'[2]Paramètres commerciaux'!$C$5+#REF!*'[2]Paramètres commerciaux'!$C$4+(#REF!*'[2]Paramètres commerciaux'!$C$2)/'[2]Trame de calcul'!#REF!+G365*'[2]Paramètres commerciaux'!$C$2+H365*'[2]Paramètres commerciaux'!$C$2+(AI365*'[2]Paramètres commerciaux'!$C$2)/'[2]Trame de calcul'!#REF!+AJ365*'[2]Paramètres commerciaux'!$C$2+(AK365*'[2]Paramètres commerciaux'!$C$2)/'[2]Trame de calcul'!#REF!+AL365*'[2]Paramètres commerciaux'!$C$2+AM365*'[2]Paramètres commerciaux'!$C$2+AN365*'[2]Paramètres commerciaux'!$C$3+AO365*'[2]Paramètres commerciaux'!$C$3+AQ365*'[2]Paramètres commerciaux'!$C$2+IF(AR365='[2]Liste de choix'!$A$4,('[2]Tps prépa fixe'!$B$2*'[2]Paramètres commerciaux'!$C$2)/#REF!,IF('[2]Trame de calcul'!AX365='[2]Liste de choix'!$A$3,('[2]Tps prépa fixe'!$B$3*'[2]Paramètres commerciaux'!$C$2)/#REF!,0))+IF(AS365&lt;&gt;"",(('[2]Tps prépa fixe'!$B$4*'[2]Paramètres commerciaux'!$C$2)*AT365)/'[2]Trame de calcul'!#REF!,0)+((AS365*'[2]Paramètres commerciaux'!$C$2)+IF('[2]Trame de calcul'!BA365='[2]Liste de choix'!$C$4,'[2]Liste de choix'!$D$4*'[2]Paramètres commerciaux'!$C$2,0))*'[2]Trame de calcul'!AZ365,"")</f>
        <v/>
      </c>
      <c r="BC365" s="46" t="str">
        <f>IFERROR(#REF!+#REF!+(#REF!*'[2]Paramètres commerciaux'!$C$1)/'[2]Trame de calcul'!#REF!+#REF!*'[2]Paramètres commerciaux'!$C$1+G365*'[2]Paramètres commerciaux'!$C$1+(AH365*'[2]Paramètres commerciaux'!$C$1)/#REF!+AI365*'[2]Paramètres commerciaux'!$C$1+(AJ365*'[2]Paramètres commerciaux'!$C$1)/'[2]Trame de calcul'!#REF!+AK365*'[2]Paramètres commerciaux'!$C$1+AL365*'[2]Paramètres commerciaux'!$C$1+AM365+AN365+AP365*'[2]Paramètres commerciaux'!$C$1+IF(AQ365='[2]Liste de choix'!$A$4,('[2]Tps prépa fixe'!$B$2*'[2]Paramètres commerciaux'!$C$1)/#REF!,IF('[2]Trame de calcul'!AW365='[2]Liste de choix'!$A$3,('[2]Tps prépa fixe'!$B$3*'[2]Paramètres commerciaux'!$C$1)/#REF!,0))+IF(AR365&lt;&gt;"",(('[2]Tps prépa fixe'!$B$4*'[2]Paramètres commerciaux'!$C$1)*AS365)/'[2]Trame de calcul'!#REF!,0)+((AR365*'[2]Paramètres commerciaux'!$C$1)+IF('[2]Trame de calcul'!AZ365='[2]Liste de choix'!$C$4,'[2]Liste de choix'!$D$4*'[2]Paramètres commerciaux'!$C$1,0))*'[2]Trame de calcul'!AY365,"")</f>
        <v/>
      </c>
      <c r="BD365" s="46" t="str">
        <f>IFERROR(BC365+(AO365/#REF!),"")</f>
        <v/>
      </c>
    </row>
    <row r="366" spans="7:56" x14ac:dyDescent="0.3">
      <c r="G366" s="52"/>
      <c r="H366" s="48"/>
      <c r="I366" s="48"/>
      <c r="J366" s="48"/>
      <c r="K366" s="48"/>
      <c r="L366" s="48"/>
      <c r="M366" s="48"/>
      <c r="N366" s="48"/>
      <c r="O366" s="51" t="str">
        <f t="shared" si="11"/>
        <v/>
      </c>
      <c r="P366" s="50" t="str">
        <f t="shared" si="12"/>
        <v/>
      </c>
      <c r="Q366" s="48"/>
      <c r="R366" s="48"/>
      <c r="S366" s="48"/>
      <c r="T366" s="48"/>
      <c r="U366" s="48"/>
      <c r="V366" s="48"/>
      <c r="W366" s="48"/>
      <c r="X366" s="48"/>
      <c r="Y366" s="48"/>
      <c r="Z366" s="48"/>
      <c r="AA366" s="48"/>
      <c r="AB366" s="48"/>
      <c r="AC366" s="48"/>
      <c r="AD366" s="48"/>
      <c r="AE366" s="48"/>
      <c r="AF366" s="48"/>
      <c r="AG366" s="48"/>
      <c r="AH366" s="48"/>
      <c r="AI366" s="48"/>
      <c r="AJ366" s="48"/>
      <c r="AK366" s="48"/>
      <c r="AL366" s="48"/>
      <c r="AM366" s="48"/>
      <c r="AN366" s="48"/>
      <c r="AO366" s="48"/>
      <c r="AP366" s="48"/>
      <c r="AQ366" s="48"/>
      <c r="AR366" s="48"/>
      <c r="AS366" s="48"/>
      <c r="AT366" s="48"/>
      <c r="AU366" s="49">
        <f t="shared" si="13"/>
        <v>0</v>
      </c>
      <c r="AV366" s="49">
        <f t="shared" si="14"/>
        <v>0</v>
      </c>
      <c r="AW366" s="48"/>
      <c r="AX366" s="48"/>
      <c r="AY366" s="48"/>
      <c r="AZ366" s="48"/>
      <c r="BA366" s="47">
        <f t="shared" si="15"/>
        <v>0</v>
      </c>
      <c r="BB366" s="46" t="str">
        <f>IFERROR(#REF!*'[2]Paramètres commerciaux'!$C$5+#REF!*'[2]Paramètres commerciaux'!$C$4+(#REF!*'[2]Paramètres commerciaux'!$C$2)/'[2]Trame de calcul'!#REF!+G366*'[2]Paramètres commerciaux'!$C$2+H366*'[2]Paramètres commerciaux'!$C$2+(AI366*'[2]Paramètres commerciaux'!$C$2)/'[2]Trame de calcul'!#REF!+AJ366*'[2]Paramètres commerciaux'!$C$2+(AK366*'[2]Paramètres commerciaux'!$C$2)/'[2]Trame de calcul'!#REF!+AL366*'[2]Paramètres commerciaux'!$C$2+AM366*'[2]Paramètres commerciaux'!$C$2+AN366*'[2]Paramètres commerciaux'!$C$3+AO366*'[2]Paramètres commerciaux'!$C$3+AQ366*'[2]Paramètres commerciaux'!$C$2+IF(AR366='[2]Liste de choix'!$A$4,('[2]Tps prépa fixe'!$B$2*'[2]Paramètres commerciaux'!$C$2)/#REF!,IF('[2]Trame de calcul'!AX366='[2]Liste de choix'!$A$3,('[2]Tps prépa fixe'!$B$3*'[2]Paramètres commerciaux'!$C$2)/#REF!,0))+IF(AS366&lt;&gt;"",(('[2]Tps prépa fixe'!$B$4*'[2]Paramètres commerciaux'!$C$2)*AT366)/'[2]Trame de calcul'!#REF!,0)+((AS366*'[2]Paramètres commerciaux'!$C$2)+IF('[2]Trame de calcul'!BA366='[2]Liste de choix'!$C$4,'[2]Liste de choix'!$D$4*'[2]Paramètres commerciaux'!$C$2,0))*'[2]Trame de calcul'!AZ366,"")</f>
        <v/>
      </c>
      <c r="BC366" s="46" t="str">
        <f>IFERROR(#REF!+#REF!+(#REF!*'[2]Paramètres commerciaux'!$C$1)/'[2]Trame de calcul'!#REF!+#REF!*'[2]Paramètres commerciaux'!$C$1+G366*'[2]Paramètres commerciaux'!$C$1+(AH366*'[2]Paramètres commerciaux'!$C$1)/#REF!+AI366*'[2]Paramètres commerciaux'!$C$1+(AJ366*'[2]Paramètres commerciaux'!$C$1)/'[2]Trame de calcul'!#REF!+AK366*'[2]Paramètres commerciaux'!$C$1+AL366*'[2]Paramètres commerciaux'!$C$1+AM366+AN366+AP366*'[2]Paramètres commerciaux'!$C$1+IF(AQ366='[2]Liste de choix'!$A$4,('[2]Tps prépa fixe'!$B$2*'[2]Paramètres commerciaux'!$C$1)/#REF!,IF('[2]Trame de calcul'!AW366='[2]Liste de choix'!$A$3,('[2]Tps prépa fixe'!$B$3*'[2]Paramètres commerciaux'!$C$1)/#REF!,0))+IF(AR366&lt;&gt;"",(('[2]Tps prépa fixe'!$B$4*'[2]Paramètres commerciaux'!$C$1)*AS366)/'[2]Trame de calcul'!#REF!,0)+((AR366*'[2]Paramètres commerciaux'!$C$1)+IF('[2]Trame de calcul'!AZ366='[2]Liste de choix'!$C$4,'[2]Liste de choix'!$D$4*'[2]Paramètres commerciaux'!$C$1,0))*'[2]Trame de calcul'!AY366,"")</f>
        <v/>
      </c>
      <c r="BD366" s="46" t="str">
        <f>IFERROR(BC366+(AO366/#REF!),"")</f>
        <v/>
      </c>
    </row>
    <row r="367" spans="7:56" x14ac:dyDescent="0.3">
      <c r="G367" s="52"/>
      <c r="H367" s="48"/>
      <c r="I367" s="48"/>
      <c r="J367" s="48"/>
      <c r="K367" s="48"/>
      <c r="L367" s="48"/>
      <c r="M367" s="48"/>
      <c r="N367" s="48"/>
      <c r="O367" s="51" t="str">
        <f t="shared" ref="O367:O430" si="16">IF(N367="","",N367*M367)</f>
        <v/>
      </c>
      <c r="P367" s="50" t="str">
        <f t="shared" ref="P367:P430" si="17">IFERROR(O367/N367,"")</f>
        <v/>
      </c>
      <c r="Q367" s="48"/>
      <c r="R367" s="48"/>
      <c r="S367" s="48"/>
      <c r="T367" s="48"/>
      <c r="U367" s="48"/>
      <c r="V367" s="48"/>
      <c r="W367" s="48"/>
      <c r="X367" s="48"/>
      <c r="Y367" s="48"/>
      <c r="Z367" s="48"/>
      <c r="AA367" s="48"/>
      <c r="AB367" s="48"/>
      <c r="AC367" s="48"/>
      <c r="AD367" s="48"/>
      <c r="AE367" s="48"/>
      <c r="AF367" s="48"/>
      <c r="AG367" s="48"/>
      <c r="AH367" s="48"/>
      <c r="AI367" s="48"/>
      <c r="AJ367" s="48"/>
      <c r="AK367" s="48"/>
      <c r="AL367" s="48"/>
      <c r="AM367" s="48"/>
      <c r="AN367" s="48"/>
      <c r="AO367" s="48"/>
      <c r="AP367" s="48"/>
      <c r="AQ367" s="48"/>
      <c r="AR367" s="48"/>
      <c r="AS367" s="48"/>
      <c r="AT367" s="48"/>
      <c r="AU367" s="49">
        <f t="shared" ref="AU367:AU430" si="18">(U367+X367+Y367+AB367+AD367+AF367+AH367+AJ367+AL367+AN367+AP367+AR367)</f>
        <v>0</v>
      </c>
      <c r="AV367" s="49">
        <f t="shared" ref="AV367:AV430" si="19">(V367+W367+Z367+AA367+AC367+AE367+AG367+AI367+AK367+AM367+AO367+AQ367+AS367+AT367)</f>
        <v>0</v>
      </c>
      <c r="AW367" s="48"/>
      <c r="AX367" s="48"/>
      <c r="AY367" s="48"/>
      <c r="AZ367" s="48"/>
      <c r="BA367" s="47">
        <f t="shared" ref="BA367:BA430" si="20">SUM(AX367:AZ367)</f>
        <v>0</v>
      </c>
      <c r="BB367" s="46" t="str">
        <f>IFERROR(#REF!*'[2]Paramètres commerciaux'!$C$5+#REF!*'[2]Paramètres commerciaux'!$C$4+(#REF!*'[2]Paramètres commerciaux'!$C$2)/'[2]Trame de calcul'!#REF!+G367*'[2]Paramètres commerciaux'!$C$2+H367*'[2]Paramètres commerciaux'!$C$2+(AI367*'[2]Paramètres commerciaux'!$C$2)/'[2]Trame de calcul'!#REF!+AJ367*'[2]Paramètres commerciaux'!$C$2+(AK367*'[2]Paramètres commerciaux'!$C$2)/'[2]Trame de calcul'!#REF!+AL367*'[2]Paramètres commerciaux'!$C$2+AM367*'[2]Paramètres commerciaux'!$C$2+AN367*'[2]Paramètres commerciaux'!$C$3+AO367*'[2]Paramètres commerciaux'!$C$3+AQ367*'[2]Paramètres commerciaux'!$C$2+IF(AR367='[2]Liste de choix'!$A$4,('[2]Tps prépa fixe'!$B$2*'[2]Paramètres commerciaux'!$C$2)/#REF!,IF('[2]Trame de calcul'!AX367='[2]Liste de choix'!$A$3,('[2]Tps prépa fixe'!$B$3*'[2]Paramètres commerciaux'!$C$2)/#REF!,0))+IF(AS367&lt;&gt;"",(('[2]Tps prépa fixe'!$B$4*'[2]Paramètres commerciaux'!$C$2)*AT367)/'[2]Trame de calcul'!#REF!,0)+((AS367*'[2]Paramètres commerciaux'!$C$2)+IF('[2]Trame de calcul'!BA367='[2]Liste de choix'!$C$4,'[2]Liste de choix'!$D$4*'[2]Paramètres commerciaux'!$C$2,0))*'[2]Trame de calcul'!AZ367,"")</f>
        <v/>
      </c>
      <c r="BC367" s="46" t="str">
        <f>IFERROR(#REF!+#REF!+(#REF!*'[2]Paramètres commerciaux'!$C$1)/'[2]Trame de calcul'!#REF!+#REF!*'[2]Paramètres commerciaux'!$C$1+G367*'[2]Paramètres commerciaux'!$C$1+(AH367*'[2]Paramètres commerciaux'!$C$1)/#REF!+AI367*'[2]Paramètres commerciaux'!$C$1+(AJ367*'[2]Paramètres commerciaux'!$C$1)/'[2]Trame de calcul'!#REF!+AK367*'[2]Paramètres commerciaux'!$C$1+AL367*'[2]Paramètres commerciaux'!$C$1+AM367+AN367+AP367*'[2]Paramètres commerciaux'!$C$1+IF(AQ367='[2]Liste de choix'!$A$4,('[2]Tps prépa fixe'!$B$2*'[2]Paramètres commerciaux'!$C$1)/#REF!,IF('[2]Trame de calcul'!AW367='[2]Liste de choix'!$A$3,('[2]Tps prépa fixe'!$B$3*'[2]Paramètres commerciaux'!$C$1)/#REF!,0))+IF(AR367&lt;&gt;"",(('[2]Tps prépa fixe'!$B$4*'[2]Paramètres commerciaux'!$C$1)*AS367)/'[2]Trame de calcul'!#REF!,0)+((AR367*'[2]Paramètres commerciaux'!$C$1)+IF('[2]Trame de calcul'!AZ367='[2]Liste de choix'!$C$4,'[2]Liste de choix'!$D$4*'[2]Paramètres commerciaux'!$C$1,0))*'[2]Trame de calcul'!AY367,"")</f>
        <v/>
      </c>
      <c r="BD367" s="46" t="str">
        <f>IFERROR(BC367+(AO367/#REF!),"")</f>
        <v/>
      </c>
    </row>
    <row r="368" spans="7:56" x14ac:dyDescent="0.3">
      <c r="G368" s="52"/>
      <c r="H368" s="48"/>
      <c r="I368" s="48"/>
      <c r="J368" s="48"/>
      <c r="K368" s="48"/>
      <c r="L368" s="48"/>
      <c r="M368" s="48"/>
      <c r="N368" s="48"/>
      <c r="O368" s="51" t="str">
        <f t="shared" si="16"/>
        <v/>
      </c>
      <c r="P368" s="50" t="str">
        <f t="shared" si="17"/>
        <v/>
      </c>
      <c r="Q368" s="48"/>
      <c r="R368" s="48"/>
      <c r="S368" s="48"/>
      <c r="T368" s="48"/>
      <c r="U368" s="48"/>
      <c r="V368" s="48"/>
      <c r="W368" s="48"/>
      <c r="X368" s="48"/>
      <c r="Y368" s="48"/>
      <c r="Z368" s="48"/>
      <c r="AA368" s="48"/>
      <c r="AB368" s="48"/>
      <c r="AC368" s="48"/>
      <c r="AD368" s="48"/>
      <c r="AE368" s="48"/>
      <c r="AF368" s="48"/>
      <c r="AG368" s="48"/>
      <c r="AH368" s="48"/>
      <c r="AI368" s="48"/>
      <c r="AJ368" s="48"/>
      <c r="AK368" s="48"/>
      <c r="AL368" s="48"/>
      <c r="AM368" s="48"/>
      <c r="AN368" s="48"/>
      <c r="AO368" s="48"/>
      <c r="AP368" s="48"/>
      <c r="AQ368" s="48"/>
      <c r="AR368" s="48"/>
      <c r="AS368" s="48"/>
      <c r="AT368" s="48"/>
      <c r="AU368" s="49">
        <f t="shared" si="18"/>
        <v>0</v>
      </c>
      <c r="AV368" s="49">
        <f t="shared" si="19"/>
        <v>0</v>
      </c>
      <c r="AW368" s="48"/>
      <c r="AX368" s="48"/>
      <c r="AY368" s="48"/>
      <c r="AZ368" s="48"/>
      <c r="BA368" s="47">
        <f t="shared" si="20"/>
        <v>0</v>
      </c>
      <c r="BB368" s="46" t="str">
        <f>IFERROR(#REF!*'[2]Paramètres commerciaux'!$C$5+#REF!*'[2]Paramètres commerciaux'!$C$4+(#REF!*'[2]Paramètres commerciaux'!$C$2)/'[2]Trame de calcul'!#REF!+G368*'[2]Paramètres commerciaux'!$C$2+H368*'[2]Paramètres commerciaux'!$C$2+(AI368*'[2]Paramètres commerciaux'!$C$2)/'[2]Trame de calcul'!#REF!+AJ368*'[2]Paramètres commerciaux'!$C$2+(AK368*'[2]Paramètres commerciaux'!$C$2)/'[2]Trame de calcul'!#REF!+AL368*'[2]Paramètres commerciaux'!$C$2+AM368*'[2]Paramètres commerciaux'!$C$2+AN368*'[2]Paramètres commerciaux'!$C$3+AO368*'[2]Paramètres commerciaux'!$C$3+AQ368*'[2]Paramètres commerciaux'!$C$2+IF(AR368='[2]Liste de choix'!$A$4,('[2]Tps prépa fixe'!$B$2*'[2]Paramètres commerciaux'!$C$2)/#REF!,IF('[2]Trame de calcul'!AX368='[2]Liste de choix'!$A$3,('[2]Tps prépa fixe'!$B$3*'[2]Paramètres commerciaux'!$C$2)/#REF!,0))+IF(AS368&lt;&gt;"",(('[2]Tps prépa fixe'!$B$4*'[2]Paramètres commerciaux'!$C$2)*AT368)/'[2]Trame de calcul'!#REF!,0)+((AS368*'[2]Paramètres commerciaux'!$C$2)+IF('[2]Trame de calcul'!BA368='[2]Liste de choix'!$C$4,'[2]Liste de choix'!$D$4*'[2]Paramètres commerciaux'!$C$2,0))*'[2]Trame de calcul'!AZ368,"")</f>
        <v/>
      </c>
      <c r="BC368" s="46" t="str">
        <f>IFERROR(#REF!+#REF!+(#REF!*'[2]Paramètres commerciaux'!$C$1)/'[2]Trame de calcul'!#REF!+#REF!*'[2]Paramètres commerciaux'!$C$1+G368*'[2]Paramètres commerciaux'!$C$1+(AH368*'[2]Paramètres commerciaux'!$C$1)/#REF!+AI368*'[2]Paramètres commerciaux'!$C$1+(AJ368*'[2]Paramètres commerciaux'!$C$1)/'[2]Trame de calcul'!#REF!+AK368*'[2]Paramètres commerciaux'!$C$1+AL368*'[2]Paramètres commerciaux'!$C$1+AM368+AN368+AP368*'[2]Paramètres commerciaux'!$C$1+IF(AQ368='[2]Liste de choix'!$A$4,('[2]Tps prépa fixe'!$B$2*'[2]Paramètres commerciaux'!$C$1)/#REF!,IF('[2]Trame de calcul'!AW368='[2]Liste de choix'!$A$3,('[2]Tps prépa fixe'!$B$3*'[2]Paramètres commerciaux'!$C$1)/#REF!,0))+IF(AR368&lt;&gt;"",(('[2]Tps prépa fixe'!$B$4*'[2]Paramètres commerciaux'!$C$1)*AS368)/'[2]Trame de calcul'!#REF!,0)+((AR368*'[2]Paramètres commerciaux'!$C$1)+IF('[2]Trame de calcul'!AZ368='[2]Liste de choix'!$C$4,'[2]Liste de choix'!$D$4*'[2]Paramètres commerciaux'!$C$1,0))*'[2]Trame de calcul'!AY368,"")</f>
        <v/>
      </c>
      <c r="BD368" s="46" t="str">
        <f>IFERROR(BC368+(AO368/#REF!),"")</f>
        <v/>
      </c>
    </row>
    <row r="369" spans="7:56" x14ac:dyDescent="0.3">
      <c r="G369" s="52"/>
      <c r="H369" s="48"/>
      <c r="I369" s="48"/>
      <c r="J369" s="48"/>
      <c r="K369" s="48"/>
      <c r="L369" s="48"/>
      <c r="M369" s="48"/>
      <c r="N369" s="48"/>
      <c r="O369" s="51" t="str">
        <f t="shared" si="16"/>
        <v/>
      </c>
      <c r="P369" s="50" t="str">
        <f t="shared" si="17"/>
        <v/>
      </c>
      <c r="Q369" s="48"/>
      <c r="R369" s="48"/>
      <c r="S369" s="48"/>
      <c r="T369" s="48"/>
      <c r="U369" s="48"/>
      <c r="V369" s="48"/>
      <c r="W369" s="48"/>
      <c r="X369" s="48"/>
      <c r="Y369" s="48"/>
      <c r="Z369" s="48"/>
      <c r="AA369" s="48"/>
      <c r="AB369" s="48"/>
      <c r="AC369" s="48"/>
      <c r="AD369" s="48"/>
      <c r="AE369" s="48"/>
      <c r="AF369" s="48"/>
      <c r="AG369" s="48"/>
      <c r="AH369" s="48"/>
      <c r="AI369" s="48"/>
      <c r="AJ369" s="48"/>
      <c r="AK369" s="48"/>
      <c r="AL369" s="48"/>
      <c r="AM369" s="48"/>
      <c r="AN369" s="48"/>
      <c r="AO369" s="48"/>
      <c r="AP369" s="48"/>
      <c r="AQ369" s="48"/>
      <c r="AR369" s="48"/>
      <c r="AS369" s="48"/>
      <c r="AT369" s="48"/>
      <c r="AU369" s="49">
        <f t="shared" si="18"/>
        <v>0</v>
      </c>
      <c r="AV369" s="49">
        <f t="shared" si="19"/>
        <v>0</v>
      </c>
      <c r="AW369" s="48"/>
      <c r="AX369" s="48"/>
      <c r="AY369" s="48"/>
      <c r="AZ369" s="48"/>
      <c r="BA369" s="47">
        <f t="shared" si="20"/>
        <v>0</v>
      </c>
      <c r="BB369" s="46" t="str">
        <f>IFERROR(#REF!*'[2]Paramètres commerciaux'!$C$5+#REF!*'[2]Paramètres commerciaux'!$C$4+(#REF!*'[2]Paramètres commerciaux'!$C$2)/'[2]Trame de calcul'!#REF!+G369*'[2]Paramètres commerciaux'!$C$2+H369*'[2]Paramètres commerciaux'!$C$2+(AI369*'[2]Paramètres commerciaux'!$C$2)/'[2]Trame de calcul'!#REF!+AJ369*'[2]Paramètres commerciaux'!$C$2+(AK369*'[2]Paramètres commerciaux'!$C$2)/'[2]Trame de calcul'!#REF!+AL369*'[2]Paramètres commerciaux'!$C$2+AM369*'[2]Paramètres commerciaux'!$C$2+AN369*'[2]Paramètres commerciaux'!$C$3+AO369*'[2]Paramètres commerciaux'!$C$3+AQ369*'[2]Paramètres commerciaux'!$C$2+IF(AR369='[2]Liste de choix'!$A$4,('[2]Tps prépa fixe'!$B$2*'[2]Paramètres commerciaux'!$C$2)/#REF!,IF('[2]Trame de calcul'!AX369='[2]Liste de choix'!$A$3,('[2]Tps prépa fixe'!$B$3*'[2]Paramètres commerciaux'!$C$2)/#REF!,0))+IF(AS369&lt;&gt;"",(('[2]Tps prépa fixe'!$B$4*'[2]Paramètres commerciaux'!$C$2)*AT369)/'[2]Trame de calcul'!#REF!,0)+((AS369*'[2]Paramètres commerciaux'!$C$2)+IF('[2]Trame de calcul'!BA369='[2]Liste de choix'!$C$4,'[2]Liste de choix'!$D$4*'[2]Paramètres commerciaux'!$C$2,0))*'[2]Trame de calcul'!AZ369,"")</f>
        <v/>
      </c>
      <c r="BC369" s="46" t="str">
        <f>IFERROR(#REF!+#REF!+(#REF!*'[2]Paramètres commerciaux'!$C$1)/'[2]Trame de calcul'!#REF!+#REF!*'[2]Paramètres commerciaux'!$C$1+G369*'[2]Paramètres commerciaux'!$C$1+(AH369*'[2]Paramètres commerciaux'!$C$1)/#REF!+AI369*'[2]Paramètres commerciaux'!$C$1+(AJ369*'[2]Paramètres commerciaux'!$C$1)/'[2]Trame de calcul'!#REF!+AK369*'[2]Paramètres commerciaux'!$C$1+AL369*'[2]Paramètres commerciaux'!$C$1+AM369+AN369+AP369*'[2]Paramètres commerciaux'!$C$1+IF(AQ369='[2]Liste de choix'!$A$4,('[2]Tps prépa fixe'!$B$2*'[2]Paramètres commerciaux'!$C$1)/#REF!,IF('[2]Trame de calcul'!AW369='[2]Liste de choix'!$A$3,('[2]Tps prépa fixe'!$B$3*'[2]Paramètres commerciaux'!$C$1)/#REF!,0))+IF(AR369&lt;&gt;"",(('[2]Tps prépa fixe'!$B$4*'[2]Paramètres commerciaux'!$C$1)*AS369)/'[2]Trame de calcul'!#REF!,0)+((AR369*'[2]Paramètres commerciaux'!$C$1)+IF('[2]Trame de calcul'!AZ369='[2]Liste de choix'!$C$4,'[2]Liste de choix'!$D$4*'[2]Paramètres commerciaux'!$C$1,0))*'[2]Trame de calcul'!AY369,"")</f>
        <v/>
      </c>
      <c r="BD369" s="46" t="str">
        <f>IFERROR(BC369+(AO369/#REF!),"")</f>
        <v/>
      </c>
    </row>
    <row r="370" spans="7:56" x14ac:dyDescent="0.3">
      <c r="G370" s="52"/>
      <c r="H370" s="48"/>
      <c r="I370" s="48"/>
      <c r="J370" s="48"/>
      <c r="K370" s="48"/>
      <c r="L370" s="48"/>
      <c r="M370" s="48"/>
      <c r="N370" s="48"/>
      <c r="O370" s="51" t="str">
        <f t="shared" si="16"/>
        <v/>
      </c>
      <c r="P370" s="50" t="str">
        <f t="shared" si="17"/>
        <v/>
      </c>
      <c r="Q370" s="48"/>
      <c r="R370" s="48"/>
      <c r="S370" s="48"/>
      <c r="T370" s="48"/>
      <c r="U370" s="48"/>
      <c r="V370" s="48"/>
      <c r="W370" s="48"/>
      <c r="X370" s="48"/>
      <c r="Y370" s="48"/>
      <c r="Z370" s="48"/>
      <c r="AA370" s="48"/>
      <c r="AB370" s="48"/>
      <c r="AC370" s="48"/>
      <c r="AD370" s="48"/>
      <c r="AE370" s="48"/>
      <c r="AF370" s="48"/>
      <c r="AG370" s="48"/>
      <c r="AH370" s="48"/>
      <c r="AI370" s="48"/>
      <c r="AJ370" s="48"/>
      <c r="AK370" s="48"/>
      <c r="AL370" s="48"/>
      <c r="AM370" s="48"/>
      <c r="AN370" s="48"/>
      <c r="AO370" s="48"/>
      <c r="AP370" s="48"/>
      <c r="AQ370" s="48"/>
      <c r="AR370" s="48"/>
      <c r="AS370" s="48"/>
      <c r="AT370" s="48"/>
      <c r="AU370" s="49">
        <f t="shared" si="18"/>
        <v>0</v>
      </c>
      <c r="AV370" s="49">
        <f t="shared" si="19"/>
        <v>0</v>
      </c>
      <c r="AW370" s="48"/>
      <c r="AX370" s="48"/>
      <c r="AY370" s="48"/>
      <c r="AZ370" s="48"/>
      <c r="BA370" s="47">
        <f t="shared" si="20"/>
        <v>0</v>
      </c>
      <c r="BB370" s="46" t="str">
        <f>IFERROR(#REF!*'[2]Paramètres commerciaux'!$C$5+#REF!*'[2]Paramètres commerciaux'!$C$4+(#REF!*'[2]Paramètres commerciaux'!$C$2)/'[2]Trame de calcul'!#REF!+G370*'[2]Paramètres commerciaux'!$C$2+H370*'[2]Paramètres commerciaux'!$C$2+(AI370*'[2]Paramètres commerciaux'!$C$2)/'[2]Trame de calcul'!#REF!+AJ370*'[2]Paramètres commerciaux'!$C$2+(AK370*'[2]Paramètres commerciaux'!$C$2)/'[2]Trame de calcul'!#REF!+AL370*'[2]Paramètres commerciaux'!$C$2+AM370*'[2]Paramètres commerciaux'!$C$2+AN370*'[2]Paramètres commerciaux'!$C$3+AO370*'[2]Paramètres commerciaux'!$C$3+AQ370*'[2]Paramètres commerciaux'!$C$2+IF(AR370='[2]Liste de choix'!$A$4,('[2]Tps prépa fixe'!$B$2*'[2]Paramètres commerciaux'!$C$2)/#REF!,IF('[2]Trame de calcul'!AX370='[2]Liste de choix'!$A$3,('[2]Tps prépa fixe'!$B$3*'[2]Paramètres commerciaux'!$C$2)/#REF!,0))+IF(AS370&lt;&gt;"",(('[2]Tps prépa fixe'!$B$4*'[2]Paramètres commerciaux'!$C$2)*AT370)/'[2]Trame de calcul'!#REF!,0)+((AS370*'[2]Paramètres commerciaux'!$C$2)+IF('[2]Trame de calcul'!BA370='[2]Liste de choix'!$C$4,'[2]Liste de choix'!$D$4*'[2]Paramètres commerciaux'!$C$2,0))*'[2]Trame de calcul'!AZ370,"")</f>
        <v/>
      </c>
      <c r="BC370" s="46" t="str">
        <f>IFERROR(#REF!+#REF!+(#REF!*'[2]Paramètres commerciaux'!$C$1)/'[2]Trame de calcul'!#REF!+#REF!*'[2]Paramètres commerciaux'!$C$1+G370*'[2]Paramètres commerciaux'!$C$1+(AH370*'[2]Paramètres commerciaux'!$C$1)/#REF!+AI370*'[2]Paramètres commerciaux'!$C$1+(AJ370*'[2]Paramètres commerciaux'!$C$1)/'[2]Trame de calcul'!#REF!+AK370*'[2]Paramètres commerciaux'!$C$1+AL370*'[2]Paramètres commerciaux'!$C$1+AM370+AN370+AP370*'[2]Paramètres commerciaux'!$C$1+IF(AQ370='[2]Liste de choix'!$A$4,('[2]Tps prépa fixe'!$B$2*'[2]Paramètres commerciaux'!$C$1)/#REF!,IF('[2]Trame de calcul'!AW370='[2]Liste de choix'!$A$3,('[2]Tps prépa fixe'!$B$3*'[2]Paramètres commerciaux'!$C$1)/#REF!,0))+IF(AR370&lt;&gt;"",(('[2]Tps prépa fixe'!$B$4*'[2]Paramètres commerciaux'!$C$1)*AS370)/'[2]Trame de calcul'!#REF!,0)+((AR370*'[2]Paramètres commerciaux'!$C$1)+IF('[2]Trame de calcul'!AZ370='[2]Liste de choix'!$C$4,'[2]Liste de choix'!$D$4*'[2]Paramètres commerciaux'!$C$1,0))*'[2]Trame de calcul'!AY370,"")</f>
        <v/>
      </c>
      <c r="BD370" s="46" t="str">
        <f>IFERROR(BC370+(AO370/#REF!),"")</f>
        <v/>
      </c>
    </row>
    <row r="371" spans="7:56" x14ac:dyDescent="0.3">
      <c r="G371" s="52"/>
      <c r="H371" s="48"/>
      <c r="I371" s="48"/>
      <c r="J371" s="48"/>
      <c r="K371" s="48"/>
      <c r="L371" s="48"/>
      <c r="M371" s="48"/>
      <c r="N371" s="48"/>
      <c r="O371" s="51" t="str">
        <f t="shared" si="16"/>
        <v/>
      </c>
      <c r="P371" s="50" t="str">
        <f t="shared" si="17"/>
        <v/>
      </c>
      <c r="Q371" s="48"/>
      <c r="R371" s="48"/>
      <c r="S371" s="48"/>
      <c r="T371" s="48"/>
      <c r="U371" s="48"/>
      <c r="V371" s="48"/>
      <c r="W371" s="48"/>
      <c r="X371" s="48"/>
      <c r="Y371" s="48"/>
      <c r="Z371" s="48"/>
      <c r="AA371" s="48"/>
      <c r="AB371" s="48"/>
      <c r="AC371" s="48"/>
      <c r="AD371" s="48"/>
      <c r="AE371" s="48"/>
      <c r="AF371" s="48"/>
      <c r="AG371" s="48"/>
      <c r="AH371" s="48"/>
      <c r="AI371" s="48"/>
      <c r="AJ371" s="48"/>
      <c r="AK371" s="48"/>
      <c r="AL371" s="48"/>
      <c r="AM371" s="48"/>
      <c r="AN371" s="48"/>
      <c r="AO371" s="48"/>
      <c r="AP371" s="48"/>
      <c r="AQ371" s="48"/>
      <c r="AR371" s="48"/>
      <c r="AS371" s="48"/>
      <c r="AT371" s="48"/>
      <c r="AU371" s="49">
        <f t="shared" si="18"/>
        <v>0</v>
      </c>
      <c r="AV371" s="49">
        <f t="shared" si="19"/>
        <v>0</v>
      </c>
      <c r="AW371" s="48"/>
      <c r="AX371" s="48"/>
      <c r="AY371" s="48"/>
      <c r="AZ371" s="48"/>
      <c r="BA371" s="47">
        <f t="shared" si="20"/>
        <v>0</v>
      </c>
      <c r="BB371" s="46" t="str">
        <f>IFERROR(#REF!*'[2]Paramètres commerciaux'!$C$5+#REF!*'[2]Paramètres commerciaux'!$C$4+(#REF!*'[2]Paramètres commerciaux'!$C$2)/'[2]Trame de calcul'!#REF!+G371*'[2]Paramètres commerciaux'!$C$2+H371*'[2]Paramètres commerciaux'!$C$2+(AI371*'[2]Paramètres commerciaux'!$C$2)/'[2]Trame de calcul'!#REF!+AJ371*'[2]Paramètres commerciaux'!$C$2+(AK371*'[2]Paramètres commerciaux'!$C$2)/'[2]Trame de calcul'!#REF!+AL371*'[2]Paramètres commerciaux'!$C$2+AM371*'[2]Paramètres commerciaux'!$C$2+AN371*'[2]Paramètres commerciaux'!$C$3+AO371*'[2]Paramètres commerciaux'!$C$3+AQ371*'[2]Paramètres commerciaux'!$C$2+IF(AR371='[2]Liste de choix'!$A$4,('[2]Tps prépa fixe'!$B$2*'[2]Paramètres commerciaux'!$C$2)/#REF!,IF('[2]Trame de calcul'!AX371='[2]Liste de choix'!$A$3,('[2]Tps prépa fixe'!$B$3*'[2]Paramètres commerciaux'!$C$2)/#REF!,0))+IF(AS371&lt;&gt;"",(('[2]Tps prépa fixe'!$B$4*'[2]Paramètres commerciaux'!$C$2)*AT371)/'[2]Trame de calcul'!#REF!,0)+((AS371*'[2]Paramètres commerciaux'!$C$2)+IF('[2]Trame de calcul'!BA371='[2]Liste de choix'!$C$4,'[2]Liste de choix'!$D$4*'[2]Paramètres commerciaux'!$C$2,0))*'[2]Trame de calcul'!AZ371,"")</f>
        <v/>
      </c>
      <c r="BC371" s="46" t="str">
        <f>IFERROR(#REF!+#REF!+(#REF!*'[2]Paramètres commerciaux'!$C$1)/'[2]Trame de calcul'!#REF!+#REF!*'[2]Paramètres commerciaux'!$C$1+G371*'[2]Paramètres commerciaux'!$C$1+(AH371*'[2]Paramètres commerciaux'!$C$1)/#REF!+AI371*'[2]Paramètres commerciaux'!$C$1+(AJ371*'[2]Paramètres commerciaux'!$C$1)/'[2]Trame de calcul'!#REF!+AK371*'[2]Paramètres commerciaux'!$C$1+AL371*'[2]Paramètres commerciaux'!$C$1+AM371+AN371+AP371*'[2]Paramètres commerciaux'!$C$1+IF(AQ371='[2]Liste de choix'!$A$4,('[2]Tps prépa fixe'!$B$2*'[2]Paramètres commerciaux'!$C$1)/#REF!,IF('[2]Trame de calcul'!AW371='[2]Liste de choix'!$A$3,('[2]Tps prépa fixe'!$B$3*'[2]Paramètres commerciaux'!$C$1)/#REF!,0))+IF(AR371&lt;&gt;"",(('[2]Tps prépa fixe'!$B$4*'[2]Paramètres commerciaux'!$C$1)*AS371)/'[2]Trame de calcul'!#REF!,0)+((AR371*'[2]Paramètres commerciaux'!$C$1)+IF('[2]Trame de calcul'!AZ371='[2]Liste de choix'!$C$4,'[2]Liste de choix'!$D$4*'[2]Paramètres commerciaux'!$C$1,0))*'[2]Trame de calcul'!AY371,"")</f>
        <v/>
      </c>
      <c r="BD371" s="46" t="str">
        <f>IFERROR(BC371+(AO371/#REF!),"")</f>
        <v/>
      </c>
    </row>
    <row r="372" spans="7:56" x14ac:dyDescent="0.3">
      <c r="G372" s="52"/>
      <c r="H372" s="48"/>
      <c r="I372" s="48"/>
      <c r="J372" s="48"/>
      <c r="K372" s="48"/>
      <c r="L372" s="48"/>
      <c r="M372" s="48"/>
      <c r="N372" s="48"/>
      <c r="O372" s="51" t="str">
        <f t="shared" si="16"/>
        <v/>
      </c>
      <c r="P372" s="50" t="str">
        <f t="shared" si="17"/>
        <v/>
      </c>
      <c r="Q372" s="48"/>
      <c r="R372" s="48"/>
      <c r="S372" s="48"/>
      <c r="T372" s="48"/>
      <c r="U372" s="48"/>
      <c r="V372" s="48"/>
      <c r="W372" s="48"/>
      <c r="X372" s="48"/>
      <c r="Y372" s="48"/>
      <c r="Z372" s="48"/>
      <c r="AA372" s="48"/>
      <c r="AB372" s="48"/>
      <c r="AC372" s="48"/>
      <c r="AD372" s="48"/>
      <c r="AE372" s="48"/>
      <c r="AF372" s="48"/>
      <c r="AG372" s="48"/>
      <c r="AH372" s="48"/>
      <c r="AI372" s="48"/>
      <c r="AJ372" s="48"/>
      <c r="AK372" s="48"/>
      <c r="AL372" s="48"/>
      <c r="AM372" s="48"/>
      <c r="AN372" s="48"/>
      <c r="AO372" s="48"/>
      <c r="AP372" s="48"/>
      <c r="AQ372" s="48"/>
      <c r="AR372" s="48"/>
      <c r="AS372" s="48"/>
      <c r="AT372" s="48"/>
      <c r="AU372" s="49">
        <f t="shared" si="18"/>
        <v>0</v>
      </c>
      <c r="AV372" s="49">
        <f t="shared" si="19"/>
        <v>0</v>
      </c>
      <c r="AW372" s="48"/>
      <c r="AX372" s="48"/>
      <c r="AY372" s="48"/>
      <c r="AZ372" s="48"/>
      <c r="BA372" s="47">
        <f t="shared" si="20"/>
        <v>0</v>
      </c>
      <c r="BB372" s="46" t="str">
        <f>IFERROR(#REF!*'[2]Paramètres commerciaux'!$C$5+#REF!*'[2]Paramètres commerciaux'!$C$4+(#REF!*'[2]Paramètres commerciaux'!$C$2)/'[2]Trame de calcul'!#REF!+G372*'[2]Paramètres commerciaux'!$C$2+H372*'[2]Paramètres commerciaux'!$C$2+(AI372*'[2]Paramètres commerciaux'!$C$2)/'[2]Trame de calcul'!#REF!+AJ372*'[2]Paramètres commerciaux'!$C$2+(AK372*'[2]Paramètres commerciaux'!$C$2)/'[2]Trame de calcul'!#REF!+AL372*'[2]Paramètres commerciaux'!$C$2+AM372*'[2]Paramètres commerciaux'!$C$2+AN372*'[2]Paramètres commerciaux'!$C$3+AO372*'[2]Paramètres commerciaux'!$C$3+AQ372*'[2]Paramètres commerciaux'!$C$2+IF(AR372='[2]Liste de choix'!$A$4,('[2]Tps prépa fixe'!$B$2*'[2]Paramètres commerciaux'!$C$2)/#REF!,IF('[2]Trame de calcul'!AX372='[2]Liste de choix'!$A$3,('[2]Tps prépa fixe'!$B$3*'[2]Paramètres commerciaux'!$C$2)/#REF!,0))+IF(AS372&lt;&gt;"",(('[2]Tps prépa fixe'!$B$4*'[2]Paramètres commerciaux'!$C$2)*AT372)/'[2]Trame de calcul'!#REF!,0)+((AS372*'[2]Paramètres commerciaux'!$C$2)+IF('[2]Trame de calcul'!BA372='[2]Liste de choix'!$C$4,'[2]Liste de choix'!$D$4*'[2]Paramètres commerciaux'!$C$2,0))*'[2]Trame de calcul'!AZ372,"")</f>
        <v/>
      </c>
      <c r="BC372" s="46" t="str">
        <f>IFERROR(#REF!+#REF!+(#REF!*'[2]Paramètres commerciaux'!$C$1)/'[2]Trame de calcul'!#REF!+#REF!*'[2]Paramètres commerciaux'!$C$1+G372*'[2]Paramètres commerciaux'!$C$1+(AH372*'[2]Paramètres commerciaux'!$C$1)/#REF!+AI372*'[2]Paramètres commerciaux'!$C$1+(AJ372*'[2]Paramètres commerciaux'!$C$1)/'[2]Trame de calcul'!#REF!+AK372*'[2]Paramètres commerciaux'!$C$1+AL372*'[2]Paramètres commerciaux'!$C$1+AM372+AN372+AP372*'[2]Paramètres commerciaux'!$C$1+IF(AQ372='[2]Liste de choix'!$A$4,('[2]Tps prépa fixe'!$B$2*'[2]Paramètres commerciaux'!$C$1)/#REF!,IF('[2]Trame de calcul'!AW372='[2]Liste de choix'!$A$3,('[2]Tps prépa fixe'!$B$3*'[2]Paramètres commerciaux'!$C$1)/#REF!,0))+IF(AR372&lt;&gt;"",(('[2]Tps prépa fixe'!$B$4*'[2]Paramètres commerciaux'!$C$1)*AS372)/'[2]Trame de calcul'!#REF!,0)+((AR372*'[2]Paramètres commerciaux'!$C$1)+IF('[2]Trame de calcul'!AZ372='[2]Liste de choix'!$C$4,'[2]Liste de choix'!$D$4*'[2]Paramètres commerciaux'!$C$1,0))*'[2]Trame de calcul'!AY372,"")</f>
        <v/>
      </c>
      <c r="BD372" s="46" t="str">
        <f>IFERROR(BC372+(AO372/#REF!),"")</f>
        <v/>
      </c>
    </row>
    <row r="373" spans="7:56" x14ac:dyDescent="0.3">
      <c r="G373" s="52"/>
      <c r="H373" s="48"/>
      <c r="I373" s="48"/>
      <c r="J373" s="48"/>
      <c r="K373" s="48"/>
      <c r="L373" s="48"/>
      <c r="M373" s="48"/>
      <c r="N373" s="48"/>
      <c r="O373" s="51" t="str">
        <f t="shared" si="16"/>
        <v/>
      </c>
      <c r="P373" s="50" t="str">
        <f t="shared" si="17"/>
        <v/>
      </c>
      <c r="Q373" s="48"/>
      <c r="R373" s="48"/>
      <c r="S373" s="48"/>
      <c r="T373" s="48"/>
      <c r="U373" s="48"/>
      <c r="V373" s="48"/>
      <c r="W373" s="48"/>
      <c r="X373" s="48"/>
      <c r="Y373" s="48"/>
      <c r="Z373" s="48"/>
      <c r="AA373" s="48"/>
      <c r="AB373" s="48"/>
      <c r="AC373" s="48"/>
      <c r="AD373" s="48"/>
      <c r="AE373" s="48"/>
      <c r="AF373" s="48"/>
      <c r="AG373" s="48"/>
      <c r="AH373" s="48"/>
      <c r="AI373" s="48"/>
      <c r="AJ373" s="48"/>
      <c r="AK373" s="48"/>
      <c r="AL373" s="48"/>
      <c r="AM373" s="48"/>
      <c r="AN373" s="48"/>
      <c r="AO373" s="48"/>
      <c r="AP373" s="48"/>
      <c r="AQ373" s="48"/>
      <c r="AR373" s="48"/>
      <c r="AS373" s="48"/>
      <c r="AT373" s="48"/>
      <c r="AU373" s="49">
        <f t="shared" si="18"/>
        <v>0</v>
      </c>
      <c r="AV373" s="49">
        <f t="shared" si="19"/>
        <v>0</v>
      </c>
      <c r="AW373" s="48"/>
      <c r="AX373" s="48"/>
      <c r="AY373" s="48"/>
      <c r="AZ373" s="48"/>
      <c r="BA373" s="47">
        <f t="shared" si="20"/>
        <v>0</v>
      </c>
      <c r="BB373" s="46" t="str">
        <f>IFERROR(#REF!*'[2]Paramètres commerciaux'!$C$5+#REF!*'[2]Paramètres commerciaux'!$C$4+(#REF!*'[2]Paramètres commerciaux'!$C$2)/'[2]Trame de calcul'!#REF!+G373*'[2]Paramètres commerciaux'!$C$2+H373*'[2]Paramètres commerciaux'!$C$2+(AI373*'[2]Paramètres commerciaux'!$C$2)/'[2]Trame de calcul'!#REF!+AJ373*'[2]Paramètres commerciaux'!$C$2+(AK373*'[2]Paramètres commerciaux'!$C$2)/'[2]Trame de calcul'!#REF!+AL373*'[2]Paramètres commerciaux'!$C$2+AM373*'[2]Paramètres commerciaux'!$C$2+AN373*'[2]Paramètres commerciaux'!$C$3+AO373*'[2]Paramètres commerciaux'!$C$3+AQ373*'[2]Paramètres commerciaux'!$C$2+IF(AR373='[2]Liste de choix'!$A$4,('[2]Tps prépa fixe'!$B$2*'[2]Paramètres commerciaux'!$C$2)/#REF!,IF('[2]Trame de calcul'!AX373='[2]Liste de choix'!$A$3,('[2]Tps prépa fixe'!$B$3*'[2]Paramètres commerciaux'!$C$2)/#REF!,0))+IF(AS373&lt;&gt;"",(('[2]Tps prépa fixe'!$B$4*'[2]Paramètres commerciaux'!$C$2)*AT373)/'[2]Trame de calcul'!#REF!,0)+((AS373*'[2]Paramètres commerciaux'!$C$2)+IF('[2]Trame de calcul'!BA373='[2]Liste de choix'!$C$4,'[2]Liste de choix'!$D$4*'[2]Paramètres commerciaux'!$C$2,0))*'[2]Trame de calcul'!AZ373,"")</f>
        <v/>
      </c>
      <c r="BC373" s="46" t="str">
        <f>IFERROR(#REF!+#REF!+(#REF!*'[2]Paramètres commerciaux'!$C$1)/'[2]Trame de calcul'!#REF!+#REF!*'[2]Paramètres commerciaux'!$C$1+G373*'[2]Paramètres commerciaux'!$C$1+(AH373*'[2]Paramètres commerciaux'!$C$1)/#REF!+AI373*'[2]Paramètres commerciaux'!$C$1+(AJ373*'[2]Paramètres commerciaux'!$C$1)/'[2]Trame de calcul'!#REF!+AK373*'[2]Paramètres commerciaux'!$C$1+AL373*'[2]Paramètres commerciaux'!$C$1+AM373+AN373+AP373*'[2]Paramètres commerciaux'!$C$1+IF(AQ373='[2]Liste de choix'!$A$4,('[2]Tps prépa fixe'!$B$2*'[2]Paramètres commerciaux'!$C$1)/#REF!,IF('[2]Trame de calcul'!AW373='[2]Liste de choix'!$A$3,('[2]Tps prépa fixe'!$B$3*'[2]Paramètres commerciaux'!$C$1)/#REF!,0))+IF(AR373&lt;&gt;"",(('[2]Tps prépa fixe'!$B$4*'[2]Paramètres commerciaux'!$C$1)*AS373)/'[2]Trame de calcul'!#REF!,0)+((AR373*'[2]Paramètres commerciaux'!$C$1)+IF('[2]Trame de calcul'!AZ373='[2]Liste de choix'!$C$4,'[2]Liste de choix'!$D$4*'[2]Paramètres commerciaux'!$C$1,0))*'[2]Trame de calcul'!AY373,"")</f>
        <v/>
      </c>
      <c r="BD373" s="46" t="str">
        <f>IFERROR(BC373+(AO373/#REF!),"")</f>
        <v/>
      </c>
    </row>
    <row r="374" spans="7:56" x14ac:dyDescent="0.3">
      <c r="G374" s="52"/>
      <c r="H374" s="48"/>
      <c r="I374" s="48"/>
      <c r="J374" s="48"/>
      <c r="K374" s="48"/>
      <c r="L374" s="48"/>
      <c r="M374" s="48"/>
      <c r="N374" s="48"/>
      <c r="O374" s="51" t="str">
        <f t="shared" si="16"/>
        <v/>
      </c>
      <c r="P374" s="50" t="str">
        <f t="shared" si="17"/>
        <v/>
      </c>
      <c r="Q374" s="48"/>
      <c r="R374" s="48"/>
      <c r="S374" s="48"/>
      <c r="T374" s="48"/>
      <c r="U374" s="48"/>
      <c r="V374" s="48"/>
      <c r="W374" s="48"/>
      <c r="X374" s="48"/>
      <c r="Y374" s="48"/>
      <c r="Z374" s="48"/>
      <c r="AA374" s="48"/>
      <c r="AB374" s="48"/>
      <c r="AC374" s="48"/>
      <c r="AD374" s="48"/>
      <c r="AE374" s="48"/>
      <c r="AF374" s="48"/>
      <c r="AG374" s="48"/>
      <c r="AH374" s="48"/>
      <c r="AI374" s="48"/>
      <c r="AJ374" s="48"/>
      <c r="AK374" s="48"/>
      <c r="AL374" s="48"/>
      <c r="AM374" s="48"/>
      <c r="AN374" s="48"/>
      <c r="AO374" s="48"/>
      <c r="AP374" s="48"/>
      <c r="AQ374" s="48"/>
      <c r="AR374" s="48"/>
      <c r="AS374" s="48"/>
      <c r="AT374" s="48"/>
      <c r="AU374" s="49">
        <f t="shared" si="18"/>
        <v>0</v>
      </c>
      <c r="AV374" s="49">
        <f t="shared" si="19"/>
        <v>0</v>
      </c>
      <c r="AW374" s="48"/>
      <c r="AX374" s="48"/>
      <c r="AY374" s="48"/>
      <c r="AZ374" s="48"/>
      <c r="BA374" s="47">
        <f t="shared" si="20"/>
        <v>0</v>
      </c>
      <c r="BB374" s="46" t="str">
        <f>IFERROR(#REF!*'[2]Paramètres commerciaux'!$C$5+#REF!*'[2]Paramètres commerciaux'!$C$4+(#REF!*'[2]Paramètres commerciaux'!$C$2)/'[2]Trame de calcul'!#REF!+G374*'[2]Paramètres commerciaux'!$C$2+H374*'[2]Paramètres commerciaux'!$C$2+(AI374*'[2]Paramètres commerciaux'!$C$2)/'[2]Trame de calcul'!#REF!+AJ374*'[2]Paramètres commerciaux'!$C$2+(AK374*'[2]Paramètres commerciaux'!$C$2)/'[2]Trame de calcul'!#REF!+AL374*'[2]Paramètres commerciaux'!$C$2+AM374*'[2]Paramètres commerciaux'!$C$2+AN374*'[2]Paramètres commerciaux'!$C$3+AO374*'[2]Paramètres commerciaux'!$C$3+AQ374*'[2]Paramètres commerciaux'!$C$2+IF(AR374='[2]Liste de choix'!$A$4,('[2]Tps prépa fixe'!$B$2*'[2]Paramètres commerciaux'!$C$2)/#REF!,IF('[2]Trame de calcul'!AX374='[2]Liste de choix'!$A$3,('[2]Tps prépa fixe'!$B$3*'[2]Paramètres commerciaux'!$C$2)/#REF!,0))+IF(AS374&lt;&gt;"",(('[2]Tps prépa fixe'!$B$4*'[2]Paramètres commerciaux'!$C$2)*AT374)/'[2]Trame de calcul'!#REF!,0)+((AS374*'[2]Paramètres commerciaux'!$C$2)+IF('[2]Trame de calcul'!BA374='[2]Liste de choix'!$C$4,'[2]Liste de choix'!$D$4*'[2]Paramètres commerciaux'!$C$2,0))*'[2]Trame de calcul'!AZ374,"")</f>
        <v/>
      </c>
      <c r="BC374" s="46" t="str">
        <f>IFERROR(#REF!+#REF!+(#REF!*'[2]Paramètres commerciaux'!$C$1)/'[2]Trame de calcul'!#REF!+#REF!*'[2]Paramètres commerciaux'!$C$1+G374*'[2]Paramètres commerciaux'!$C$1+(AH374*'[2]Paramètres commerciaux'!$C$1)/#REF!+AI374*'[2]Paramètres commerciaux'!$C$1+(AJ374*'[2]Paramètres commerciaux'!$C$1)/'[2]Trame de calcul'!#REF!+AK374*'[2]Paramètres commerciaux'!$C$1+AL374*'[2]Paramètres commerciaux'!$C$1+AM374+AN374+AP374*'[2]Paramètres commerciaux'!$C$1+IF(AQ374='[2]Liste de choix'!$A$4,('[2]Tps prépa fixe'!$B$2*'[2]Paramètres commerciaux'!$C$1)/#REF!,IF('[2]Trame de calcul'!AW374='[2]Liste de choix'!$A$3,('[2]Tps prépa fixe'!$B$3*'[2]Paramètres commerciaux'!$C$1)/#REF!,0))+IF(AR374&lt;&gt;"",(('[2]Tps prépa fixe'!$B$4*'[2]Paramètres commerciaux'!$C$1)*AS374)/'[2]Trame de calcul'!#REF!,0)+((AR374*'[2]Paramètres commerciaux'!$C$1)+IF('[2]Trame de calcul'!AZ374='[2]Liste de choix'!$C$4,'[2]Liste de choix'!$D$4*'[2]Paramètres commerciaux'!$C$1,0))*'[2]Trame de calcul'!AY374,"")</f>
        <v/>
      </c>
      <c r="BD374" s="46" t="str">
        <f>IFERROR(BC374+(AO374/#REF!),"")</f>
        <v/>
      </c>
    </row>
    <row r="375" spans="7:56" x14ac:dyDescent="0.3">
      <c r="G375" s="52"/>
      <c r="H375" s="48"/>
      <c r="I375" s="48"/>
      <c r="J375" s="48"/>
      <c r="K375" s="48"/>
      <c r="L375" s="48"/>
      <c r="M375" s="48"/>
      <c r="N375" s="48"/>
      <c r="O375" s="51" t="str">
        <f t="shared" si="16"/>
        <v/>
      </c>
      <c r="P375" s="50" t="str">
        <f t="shared" si="17"/>
        <v/>
      </c>
      <c r="Q375" s="48"/>
      <c r="R375" s="48"/>
      <c r="S375" s="48"/>
      <c r="T375" s="48"/>
      <c r="U375" s="48"/>
      <c r="V375" s="48"/>
      <c r="W375" s="48"/>
      <c r="X375" s="48"/>
      <c r="Y375" s="48"/>
      <c r="Z375" s="48"/>
      <c r="AA375" s="48"/>
      <c r="AB375" s="48"/>
      <c r="AC375" s="48"/>
      <c r="AD375" s="48"/>
      <c r="AE375" s="48"/>
      <c r="AF375" s="48"/>
      <c r="AG375" s="48"/>
      <c r="AH375" s="48"/>
      <c r="AI375" s="48"/>
      <c r="AJ375" s="48"/>
      <c r="AK375" s="48"/>
      <c r="AL375" s="48"/>
      <c r="AM375" s="48"/>
      <c r="AN375" s="48"/>
      <c r="AO375" s="48"/>
      <c r="AP375" s="48"/>
      <c r="AQ375" s="48"/>
      <c r="AR375" s="48"/>
      <c r="AS375" s="48"/>
      <c r="AT375" s="48"/>
      <c r="AU375" s="49">
        <f t="shared" si="18"/>
        <v>0</v>
      </c>
      <c r="AV375" s="49">
        <f t="shared" si="19"/>
        <v>0</v>
      </c>
      <c r="AW375" s="48"/>
      <c r="AX375" s="48"/>
      <c r="AY375" s="48"/>
      <c r="AZ375" s="48"/>
      <c r="BA375" s="47">
        <f t="shared" si="20"/>
        <v>0</v>
      </c>
      <c r="BB375" s="46" t="str">
        <f>IFERROR(#REF!*'[2]Paramètres commerciaux'!$C$5+#REF!*'[2]Paramètres commerciaux'!$C$4+(#REF!*'[2]Paramètres commerciaux'!$C$2)/'[2]Trame de calcul'!#REF!+G375*'[2]Paramètres commerciaux'!$C$2+H375*'[2]Paramètres commerciaux'!$C$2+(AI375*'[2]Paramètres commerciaux'!$C$2)/'[2]Trame de calcul'!#REF!+AJ375*'[2]Paramètres commerciaux'!$C$2+(AK375*'[2]Paramètres commerciaux'!$C$2)/'[2]Trame de calcul'!#REF!+AL375*'[2]Paramètres commerciaux'!$C$2+AM375*'[2]Paramètres commerciaux'!$C$2+AN375*'[2]Paramètres commerciaux'!$C$3+AO375*'[2]Paramètres commerciaux'!$C$3+AQ375*'[2]Paramètres commerciaux'!$C$2+IF(AR375='[2]Liste de choix'!$A$4,('[2]Tps prépa fixe'!$B$2*'[2]Paramètres commerciaux'!$C$2)/#REF!,IF('[2]Trame de calcul'!AX375='[2]Liste de choix'!$A$3,('[2]Tps prépa fixe'!$B$3*'[2]Paramètres commerciaux'!$C$2)/#REF!,0))+IF(AS375&lt;&gt;"",(('[2]Tps prépa fixe'!$B$4*'[2]Paramètres commerciaux'!$C$2)*AT375)/'[2]Trame de calcul'!#REF!,0)+((AS375*'[2]Paramètres commerciaux'!$C$2)+IF('[2]Trame de calcul'!BA375='[2]Liste de choix'!$C$4,'[2]Liste de choix'!$D$4*'[2]Paramètres commerciaux'!$C$2,0))*'[2]Trame de calcul'!AZ375,"")</f>
        <v/>
      </c>
      <c r="BC375" s="46" t="str">
        <f>IFERROR(#REF!+#REF!+(#REF!*'[2]Paramètres commerciaux'!$C$1)/'[2]Trame de calcul'!#REF!+#REF!*'[2]Paramètres commerciaux'!$C$1+G375*'[2]Paramètres commerciaux'!$C$1+(AH375*'[2]Paramètres commerciaux'!$C$1)/#REF!+AI375*'[2]Paramètres commerciaux'!$C$1+(AJ375*'[2]Paramètres commerciaux'!$C$1)/'[2]Trame de calcul'!#REF!+AK375*'[2]Paramètres commerciaux'!$C$1+AL375*'[2]Paramètres commerciaux'!$C$1+AM375+AN375+AP375*'[2]Paramètres commerciaux'!$C$1+IF(AQ375='[2]Liste de choix'!$A$4,('[2]Tps prépa fixe'!$B$2*'[2]Paramètres commerciaux'!$C$1)/#REF!,IF('[2]Trame de calcul'!AW375='[2]Liste de choix'!$A$3,('[2]Tps prépa fixe'!$B$3*'[2]Paramètres commerciaux'!$C$1)/#REF!,0))+IF(AR375&lt;&gt;"",(('[2]Tps prépa fixe'!$B$4*'[2]Paramètres commerciaux'!$C$1)*AS375)/'[2]Trame de calcul'!#REF!,0)+((AR375*'[2]Paramètres commerciaux'!$C$1)+IF('[2]Trame de calcul'!AZ375='[2]Liste de choix'!$C$4,'[2]Liste de choix'!$D$4*'[2]Paramètres commerciaux'!$C$1,0))*'[2]Trame de calcul'!AY375,"")</f>
        <v/>
      </c>
      <c r="BD375" s="46" t="str">
        <f>IFERROR(BC375+(AO375/#REF!),"")</f>
        <v/>
      </c>
    </row>
    <row r="376" spans="7:56" x14ac:dyDescent="0.3">
      <c r="G376" s="52"/>
      <c r="H376" s="48"/>
      <c r="I376" s="48"/>
      <c r="J376" s="48"/>
      <c r="K376" s="48"/>
      <c r="L376" s="48"/>
      <c r="M376" s="48"/>
      <c r="N376" s="48"/>
      <c r="O376" s="51" t="str">
        <f t="shared" si="16"/>
        <v/>
      </c>
      <c r="P376" s="50" t="str">
        <f t="shared" si="17"/>
        <v/>
      </c>
      <c r="Q376" s="48"/>
      <c r="R376" s="48"/>
      <c r="S376" s="48"/>
      <c r="T376" s="48"/>
      <c r="U376" s="48"/>
      <c r="V376" s="48"/>
      <c r="W376" s="48"/>
      <c r="X376" s="48"/>
      <c r="Y376" s="48"/>
      <c r="Z376" s="48"/>
      <c r="AA376" s="48"/>
      <c r="AB376" s="48"/>
      <c r="AC376" s="48"/>
      <c r="AD376" s="48"/>
      <c r="AE376" s="48"/>
      <c r="AF376" s="48"/>
      <c r="AG376" s="48"/>
      <c r="AH376" s="48"/>
      <c r="AI376" s="48"/>
      <c r="AJ376" s="48"/>
      <c r="AK376" s="48"/>
      <c r="AL376" s="48"/>
      <c r="AM376" s="48"/>
      <c r="AN376" s="48"/>
      <c r="AO376" s="48"/>
      <c r="AP376" s="48"/>
      <c r="AQ376" s="48"/>
      <c r="AR376" s="48"/>
      <c r="AS376" s="48"/>
      <c r="AT376" s="48"/>
      <c r="AU376" s="49">
        <f t="shared" si="18"/>
        <v>0</v>
      </c>
      <c r="AV376" s="49">
        <f t="shared" si="19"/>
        <v>0</v>
      </c>
      <c r="AW376" s="48"/>
      <c r="AX376" s="48"/>
      <c r="AY376" s="48"/>
      <c r="AZ376" s="48"/>
      <c r="BA376" s="47">
        <f t="shared" si="20"/>
        <v>0</v>
      </c>
      <c r="BB376" s="46" t="str">
        <f>IFERROR(#REF!*'[2]Paramètres commerciaux'!$C$5+#REF!*'[2]Paramètres commerciaux'!$C$4+(#REF!*'[2]Paramètres commerciaux'!$C$2)/'[2]Trame de calcul'!#REF!+G376*'[2]Paramètres commerciaux'!$C$2+H376*'[2]Paramètres commerciaux'!$C$2+(AI376*'[2]Paramètres commerciaux'!$C$2)/'[2]Trame de calcul'!#REF!+AJ376*'[2]Paramètres commerciaux'!$C$2+(AK376*'[2]Paramètres commerciaux'!$C$2)/'[2]Trame de calcul'!#REF!+AL376*'[2]Paramètres commerciaux'!$C$2+AM376*'[2]Paramètres commerciaux'!$C$2+AN376*'[2]Paramètres commerciaux'!$C$3+AO376*'[2]Paramètres commerciaux'!$C$3+AQ376*'[2]Paramètres commerciaux'!$C$2+IF(AR376='[2]Liste de choix'!$A$4,('[2]Tps prépa fixe'!$B$2*'[2]Paramètres commerciaux'!$C$2)/#REF!,IF('[2]Trame de calcul'!AX376='[2]Liste de choix'!$A$3,('[2]Tps prépa fixe'!$B$3*'[2]Paramètres commerciaux'!$C$2)/#REF!,0))+IF(AS376&lt;&gt;"",(('[2]Tps prépa fixe'!$B$4*'[2]Paramètres commerciaux'!$C$2)*AT376)/'[2]Trame de calcul'!#REF!,0)+((AS376*'[2]Paramètres commerciaux'!$C$2)+IF('[2]Trame de calcul'!BA376='[2]Liste de choix'!$C$4,'[2]Liste de choix'!$D$4*'[2]Paramètres commerciaux'!$C$2,0))*'[2]Trame de calcul'!AZ376,"")</f>
        <v/>
      </c>
      <c r="BC376" s="46" t="str">
        <f>IFERROR(#REF!+#REF!+(#REF!*'[2]Paramètres commerciaux'!$C$1)/'[2]Trame de calcul'!#REF!+#REF!*'[2]Paramètres commerciaux'!$C$1+G376*'[2]Paramètres commerciaux'!$C$1+(AH376*'[2]Paramètres commerciaux'!$C$1)/#REF!+AI376*'[2]Paramètres commerciaux'!$C$1+(AJ376*'[2]Paramètres commerciaux'!$C$1)/'[2]Trame de calcul'!#REF!+AK376*'[2]Paramètres commerciaux'!$C$1+AL376*'[2]Paramètres commerciaux'!$C$1+AM376+AN376+AP376*'[2]Paramètres commerciaux'!$C$1+IF(AQ376='[2]Liste de choix'!$A$4,('[2]Tps prépa fixe'!$B$2*'[2]Paramètres commerciaux'!$C$1)/#REF!,IF('[2]Trame de calcul'!AW376='[2]Liste de choix'!$A$3,('[2]Tps prépa fixe'!$B$3*'[2]Paramètres commerciaux'!$C$1)/#REF!,0))+IF(AR376&lt;&gt;"",(('[2]Tps prépa fixe'!$B$4*'[2]Paramètres commerciaux'!$C$1)*AS376)/'[2]Trame de calcul'!#REF!,0)+((AR376*'[2]Paramètres commerciaux'!$C$1)+IF('[2]Trame de calcul'!AZ376='[2]Liste de choix'!$C$4,'[2]Liste de choix'!$D$4*'[2]Paramètres commerciaux'!$C$1,0))*'[2]Trame de calcul'!AY376,"")</f>
        <v/>
      </c>
      <c r="BD376" s="46" t="str">
        <f>IFERROR(BC376+(AO376/#REF!),"")</f>
        <v/>
      </c>
    </row>
    <row r="377" spans="7:56" x14ac:dyDescent="0.3">
      <c r="G377" s="52"/>
      <c r="H377" s="48"/>
      <c r="I377" s="48"/>
      <c r="J377" s="48"/>
      <c r="K377" s="48"/>
      <c r="L377" s="48"/>
      <c r="M377" s="48"/>
      <c r="N377" s="48"/>
      <c r="O377" s="51" t="str">
        <f t="shared" si="16"/>
        <v/>
      </c>
      <c r="P377" s="50" t="str">
        <f t="shared" si="17"/>
        <v/>
      </c>
      <c r="Q377" s="48"/>
      <c r="R377" s="48"/>
      <c r="S377" s="48"/>
      <c r="T377" s="48"/>
      <c r="U377" s="48"/>
      <c r="V377" s="48"/>
      <c r="W377" s="48"/>
      <c r="X377" s="48"/>
      <c r="Y377" s="48"/>
      <c r="Z377" s="48"/>
      <c r="AA377" s="48"/>
      <c r="AB377" s="48"/>
      <c r="AC377" s="48"/>
      <c r="AD377" s="48"/>
      <c r="AE377" s="48"/>
      <c r="AF377" s="48"/>
      <c r="AG377" s="48"/>
      <c r="AH377" s="48"/>
      <c r="AI377" s="48"/>
      <c r="AJ377" s="48"/>
      <c r="AK377" s="48"/>
      <c r="AL377" s="48"/>
      <c r="AM377" s="48"/>
      <c r="AN377" s="48"/>
      <c r="AO377" s="48"/>
      <c r="AP377" s="48"/>
      <c r="AQ377" s="48"/>
      <c r="AR377" s="48"/>
      <c r="AS377" s="48"/>
      <c r="AT377" s="48"/>
      <c r="AU377" s="49">
        <f t="shared" si="18"/>
        <v>0</v>
      </c>
      <c r="AV377" s="49">
        <f t="shared" si="19"/>
        <v>0</v>
      </c>
      <c r="AW377" s="48"/>
      <c r="AX377" s="48"/>
      <c r="AY377" s="48"/>
      <c r="AZ377" s="48"/>
      <c r="BA377" s="47">
        <f t="shared" si="20"/>
        <v>0</v>
      </c>
      <c r="BB377" s="46" t="str">
        <f>IFERROR(#REF!*'[2]Paramètres commerciaux'!$C$5+#REF!*'[2]Paramètres commerciaux'!$C$4+(#REF!*'[2]Paramètres commerciaux'!$C$2)/'[2]Trame de calcul'!#REF!+G377*'[2]Paramètres commerciaux'!$C$2+H377*'[2]Paramètres commerciaux'!$C$2+(AI377*'[2]Paramètres commerciaux'!$C$2)/'[2]Trame de calcul'!#REF!+AJ377*'[2]Paramètres commerciaux'!$C$2+(AK377*'[2]Paramètres commerciaux'!$C$2)/'[2]Trame de calcul'!#REF!+AL377*'[2]Paramètres commerciaux'!$C$2+AM377*'[2]Paramètres commerciaux'!$C$2+AN377*'[2]Paramètres commerciaux'!$C$3+AO377*'[2]Paramètres commerciaux'!$C$3+AQ377*'[2]Paramètres commerciaux'!$C$2+IF(AR377='[2]Liste de choix'!$A$4,('[2]Tps prépa fixe'!$B$2*'[2]Paramètres commerciaux'!$C$2)/#REF!,IF('[2]Trame de calcul'!AX377='[2]Liste de choix'!$A$3,('[2]Tps prépa fixe'!$B$3*'[2]Paramètres commerciaux'!$C$2)/#REF!,0))+IF(AS377&lt;&gt;"",(('[2]Tps prépa fixe'!$B$4*'[2]Paramètres commerciaux'!$C$2)*AT377)/'[2]Trame de calcul'!#REF!,0)+((AS377*'[2]Paramètres commerciaux'!$C$2)+IF('[2]Trame de calcul'!BA377='[2]Liste de choix'!$C$4,'[2]Liste de choix'!$D$4*'[2]Paramètres commerciaux'!$C$2,0))*'[2]Trame de calcul'!AZ377,"")</f>
        <v/>
      </c>
      <c r="BC377" s="46" t="str">
        <f>IFERROR(#REF!+#REF!+(#REF!*'[2]Paramètres commerciaux'!$C$1)/'[2]Trame de calcul'!#REF!+#REF!*'[2]Paramètres commerciaux'!$C$1+G377*'[2]Paramètres commerciaux'!$C$1+(AH377*'[2]Paramètres commerciaux'!$C$1)/#REF!+AI377*'[2]Paramètres commerciaux'!$C$1+(AJ377*'[2]Paramètres commerciaux'!$C$1)/'[2]Trame de calcul'!#REF!+AK377*'[2]Paramètres commerciaux'!$C$1+AL377*'[2]Paramètres commerciaux'!$C$1+AM377+AN377+AP377*'[2]Paramètres commerciaux'!$C$1+IF(AQ377='[2]Liste de choix'!$A$4,('[2]Tps prépa fixe'!$B$2*'[2]Paramètres commerciaux'!$C$1)/#REF!,IF('[2]Trame de calcul'!AW377='[2]Liste de choix'!$A$3,('[2]Tps prépa fixe'!$B$3*'[2]Paramètres commerciaux'!$C$1)/#REF!,0))+IF(AR377&lt;&gt;"",(('[2]Tps prépa fixe'!$B$4*'[2]Paramètres commerciaux'!$C$1)*AS377)/'[2]Trame de calcul'!#REF!,0)+((AR377*'[2]Paramètres commerciaux'!$C$1)+IF('[2]Trame de calcul'!AZ377='[2]Liste de choix'!$C$4,'[2]Liste de choix'!$D$4*'[2]Paramètres commerciaux'!$C$1,0))*'[2]Trame de calcul'!AY377,"")</f>
        <v/>
      </c>
      <c r="BD377" s="46" t="str">
        <f>IFERROR(BC377+(AO377/#REF!),"")</f>
        <v/>
      </c>
    </row>
    <row r="378" spans="7:56" x14ac:dyDescent="0.3">
      <c r="G378" s="52"/>
      <c r="H378" s="48"/>
      <c r="I378" s="48"/>
      <c r="J378" s="48"/>
      <c r="K378" s="48"/>
      <c r="L378" s="48"/>
      <c r="M378" s="48"/>
      <c r="N378" s="48"/>
      <c r="O378" s="51" t="str">
        <f t="shared" si="16"/>
        <v/>
      </c>
      <c r="P378" s="50" t="str">
        <f t="shared" si="17"/>
        <v/>
      </c>
      <c r="Q378" s="48"/>
      <c r="R378" s="48"/>
      <c r="S378" s="48"/>
      <c r="T378" s="48"/>
      <c r="U378" s="48"/>
      <c r="V378" s="48"/>
      <c r="W378" s="48"/>
      <c r="X378" s="48"/>
      <c r="Y378" s="48"/>
      <c r="Z378" s="48"/>
      <c r="AA378" s="48"/>
      <c r="AB378" s="48"/>
      <c r="AC378" s="48"/>
      <c r="AD378" s="48"/>
      <c r="AE378" s="48"/>
      <c r="AF378" s="48"/>
      <c r="AG378" s="48"/>
      <c r="AH378" s="48"/>
      <c r="AI378" s="48"/>
      <c r="AJ378" s="48"/>
      <c r="AK378" s="48"/>
      <c r="AL378" s="48"/>
      <c r="AM378" s="48"/>
      <c r="AN378" s="48"/>
      <c r="AO378" s="48"/>
      <c r="AP378" s="48"/>
      <c r="AQ378" s="48"/>
      <c r="AR378" s="48"/>
      <c r="AS378" s="48"/>
      <c r="AT378" s="48"/>
      <c r="AU378" s="49">
        <f t="shared" si="18"/>
        <v>0</v>
      </c>
      <c r="AV378" s="49">
        <f t="shared" si="19"/>
        <v>0</v>
      </c>
      <c r="AW378" s="48"/>
      <c r="AX378" s="48"/>
      <c r="AY378" s="48"/>
      <c r="AZ378" s="48"/>
      <c r="BA378" s="47">
        <f t="shared" si="20"/>
        <v>0</v>
      </c>
      <c r="BB378" s="46" t="str">
        <f>IFERROR(#REF!*'[2]Paramètres commerciaux'!$C$5+#REF!*'[2]Paramètres commerciaux'!$C$4+(#REF!*'[2]Paramètres commerciaux'!$C$2)/'[2]Trame de calcul'!#REF!+G378*'[2]Paramètres commerciaux'!$C$2+H378*'[2]Paramètres commerciaux'!$C$2+(AI378*'[2]Paramètres commerciaux'!$C$2)/'[2]Trame de calcul'!#REF!+AJ378*'[2]Paramètres commerciaux'!$C$2+(AK378*'[2]Paramètres commerciaux'!$C$2)/'[2]Trame de calcul'!#REF!+AL378*'[2]Paramètres commerciaux'!$C$2+AM378*'[2]Paramètres commerciaux'!$C$2+AN378*'[2]Paramètres commerciaux'!$C$3+AO378*'[2]Paramètres commerciaux'!$C$3+AQ378*'[2]Paramètres commerciaux'!$C$2+IF(AR378='[2]Liste de choix'!$A$4,('[2]Tps prépa fixe'!$B$2*'[2]Paramètres commerciaux'!$C$2)/#REF!,IF('[2]Trame de calcul'!AX378='[2]Liste de choix'!$A$3,('[2]Tps prépa fixe'!$B$3*'[2]Paramètres commerciaux'!$C$2)/#REF!,0))+IF(AS378&lt;&gt;"",(('[2]Tps prépa fixe'!$B$4*'[2]Paramètres commerciaux'!$C$2)*AT378)/'[2]Trame de calcul'!#REF!,0)+((AS378*'[2]Paramètres commerciaux'!$C$2)+IF('[2]Trame de calcul'!BA378='[2]Liste de choix'!$C$4,'[2]Liste de choix'!$D$4*'[2]Paramètres commerciaux'!$C$2,0))*'[2]Trame de calcul'!AZ378,"")</f>
        <v/>
      </c>
      <c r="BC378" s="46" t="str">
        <f>IFERROR(#REF!+#REF!+(#REF!*'[2]Paramètres commerciaux'!$C$1)/'[2]Trame de calcul'!#REF!+#REF!*'[2]Paramètres commerciaux'!$C$1+G378*'[2]Paramètres commerciaux'!$C$1+(AH378*'[2]Paramètres commerciaux'!$C$1)/#REF!+AI378*'[2]Paramètres commerciaux'!$C$1+(AJ378*'[2]Paramètres commerciaux'!$C$1)/'[2]Trame de calcul'!#REF!+AK378*'[2]Paramètres commerciaux'!$C$1+AL378*'[2]Paramètres commerciaux'!$C$1+AM378+AN378+AP378*'[2]Paramètres commerciaux'!$C$1+IF(AQ378='[2]Liste de choix'!$A$4,('[2]Tps prépa fixe'!$B$2*'[2]Paramètres commerciaux'!$C$1)/#REF!,IF('[2]Trame de calcul'!AW378='[2]Liste de choix'!$A$3,('[2]Tps prépa fixe'!$B$3*'[2]Paramètres commerciaux'!$C$1)/#REF!,0))+IF(AR378&lt;&gt;"",(('[2]Tps prépa fixe'!$B$4*'[2]Paramètres commerciaux'!$C$1)*AS378)/'[2]Trame de calcul'!#REF!,0)+((AR378*'[2]Paramètres commerciaux'!$C$1)+IF('[2]Trame de calcul'!AZ378='[2]Liste de choix'!$C$4,'[2]Liste de choix'!$D$4*'[2]Paramètres commerciaux'!$C$1,0))*'[2]Trame de calcul'!AY378,"")</f>
        <v/>
      </c>
      <c r="BD378" s="46" t="str">
        <f>IFERROR(BC378+(AO378/#REF!),"")</f>
        <v/>
      </c>
    </row>
    <row r="379" spans="7:56" x14ac:dyDescent="0.3">
      <c r="G379" s="52"/>
      <c r="H379" s="48"/>
      <c r="I379" s="48"/>
      <c r="J379" s="48"/>
      <c r="K379" s="48"/>
      <c r="L379" s="48"/>
      <c r="M379" s="48"/>
      <c r="N379" s="48"/>
      <c r="O379" s="51" t="str">
        <f t="shared" si="16"/>
        <v/>
      </c>
      <c r="P379" s="50" t="str">
        <f t="shared" si="17"/>
        <v/>
      </c>
      <c r="Q379" s="48"/>
      <c r="R379" s="48"/>
      <c r="S379" s="48"/>
      <c r="T379" s="48"/>
      <c r="U379" s="48"/>
      <c r="V379" s="48"/>
      <c r="W379" s="48"/>
      <c r="X379" s="48"/>
      <c r="Y379" s="48"/>
      <c r="Z379" s="48"/>
      <c r="AA379" s="48"/>
      <c r="AB379" s="48"/>
      <c r="AC379" s="48"/>
      <c r="AD379" s="48"/>
      <c r="AE379" s="48"/>
      <c r="AF379" s="48"/>
      <c r="AG379" s="48"/>
      <c r="AH379" s="48"/>
      <c r="AI379" s="48"/>
      <c r="AJ379" s="48"/>
      <c r="AK379" s="48"/>
      <c r="AL379" s="48"/>
      <c r="AM379" s="48"/>
      <c r="AN379" s="48"/>
      <c r="AO379" s="48"/>
      <c r="AP379" s="48"/>
      <c r="AQ379" s="48"/>
      <c r="AR379" s="48"/>
      <c r="AS379" s="48"/>
      <c r="AT379" s="48"/>
      <c r="AU379" s="49">
        <f t="shared" si="18"/>
        <v>0</v>
      </c>
      <c r="AV379" s="49">
        <f t="shared" si="19"/>
        <v>0</v>
      </c>
      <c r="AW379" s="48"/>
      <c r="AX379" s="48"/>
      <c r="AY379" s="48"/>
      <c r="AZ379" s="48"/>
      <c r="BA379" s="47">
        <f t="shared" si="20"/>
        <v>0</v>
      </c>
      <c r="BB379" s="46" t="str">
        <f>IFERROR(#REF!*'[2]Paramètres commerciaux'!$C$5+#REF!*'[2]Paramètres commerciaux'!$C$4+(#REF!*'[2]Paramètres commerciaux'!$C$2)/'[2]Trame de calcul'!#REF!+G379*'[2]Paramètres commerciaux'!$C$2+H379*'[2]Paramètres commerciaux'!$C$2+(AI379*'[2]Paramètres commerciaux'!$C$2)/'[2]Trame de calcul'!#REF!+AJ379*'[2]Paramètres commerciaux'!$C$2+(AK379*'[2]Paramètres commerciaux'!$C$2)/'[2]Trame de calcul'!#REF!+AL379*'[2]Paramètres commerciaux'!$C$2+AM379*'[2]Paramètres commerciaux'!$C$2+AN379*'[2]Paramètres commerciaux'!$C$3+AO379*'[2]Paramètres commerciaux'!$C$3+AQ379*'[2]Paramètres commerciaux'!$C$2+IF(AR379='[2]Liste de choix'!$A$4,('[2]Tps prépa fixe'!$B$2*'[2]Paramètres commerciaux'!$C$2)/#REF!,IF('[2]Trame de calcul'!AX379='[2]Liste de choix'!$A$3,('[2]Tps prépa fixe'!$B$3*'[2]Paramètres commerciaux'!$C$2)/#REF!,0))+IF(AS379&lt;&gt;"",(('[2]Tps prépa fixe'!$B$4*'[2]Paramètres commerciaux'!$C$2)*AT379)/'[2]Trame de calcul'!#REF!,0)+((AS379*'[2]Paramètres commerciaux'!$C$2)+IF('[2]Trame de calcul'!BA379='[2]Liste de choix'!$C$4,'[2]Liste de choix'!$D$4*'[2]Paramètres commerciaux'!$C$2,0))*'[2]Trame de calcul'!AZ379,"")</f>
        <v/>
      </c>
      <c r="BC379" s="46" t="str">
        <f>IFERROR(#REF!+#REF!+(#REF!*'[2]Paramètres commerciaux'!$C$1)/'[2]Trame de calcul'!#REF!+#REF!*'[2]Paramètres commerciaux'!$C$1+G379*'[2]Paramètres commerciaux'!$C$1+(AH379*'[2]Paramètres commerciaux'!$C$1)/#REF!+AI379*'[2]Paramètres commerciaux'!$C$1+(AJ379*'[2]Paramètres commerciaux'!$C$1)/'[2]Trame de calcul'!#REF!+AK379*'[2]Paramètres commerciaux'!$C$1+AL379*'[2]Paramètres commerciaux'!$C$1+AM379+AN379+AP379*'[2]Paramètres commerciaux'!$C$1+IF(AQ379='[2]Liste de choix'!$A$4,('[2]Tps prépa fixe'!$B$2*'[2]Paramètres commerciaux'!$C$1)/#REF!,IF('[2]Trame de calcul'!AW379='[2]Liste de choix'!$A$3,('[2]Tps prépa fixe'!$B$3*'[2]Paramètres commerciaux'!$C$1)/#REF!,0))+IF(AR379&lt;&gt;"",(('[2]Tps prépa fixe'!$B$4*'[2]Paramètres commerciaux'!$C$1)*AS379)/'[2]Trame de calcul'!#REF!,0)+((AR379*'[2]Paramètres commerciaux'!$C$1)+IF('[2]Trame de calcul'!AZ379='[2]Liste de choix'!$C$4,'[2]Liste de choix'!$D$4*'[2]Paramètres commerciaux'!$C$1,0))*'[2]Trame de calcul'!AY379,"")</f>
        <v/>
      </c>
      <c r="BD379" s="46" t="str">
        <f>IFERROR(BC379+(AO379/#REF!),"")</f>
        <v/>
      </c>
    </row>
    <row r="380" spans="7:56" x14ac:dyDescent="0.3">
      <c r="G380" s="52"/>
      <c r="H380" s="48"/>
      <c r="I380" s="48"/>
      <c r="J380" s="48"/>
      <c r="K380" s="48"/>
      <c r="L380" s="48"/>
      <c r="M380" s="48"/>
      <c r="N380" s="48"/>
      <c r="O380" s="51" t="str">
        <f t="shared" si="16"/>
        <v/>
      </c>
      <c r="P380" s="50" t="str">
        <f t="shared" si="17"/>
        <v/>
      </c>
      <c r="Q380" s="48"/>
      <c r="R380" s="48"/>
      <c r="S380" s="48"/>
      <c r="T380" s="48"/>
      <c r="U380" s="48"/>
      <c r="V380" s="48"/>
      <c r="W380" s="48"/>
      <c r="X380" s="48"/>
      <c r="Y380" s="48"/>
      <c r="Z380" s="48"/>
      <c r="AA380" s="48"/>
      <c r="AB380" s="48"/>
      <c r="AC380" s="48"/>
      <c r="AD380" s="48"/>
      <c r="AE380" s="48"/>
      <c r="AF380" s="48"/>
      <c r="AG380" s="48"/>
      <c r="AH380" s="48"/>
      <c r="AI380" s="48"/>
      <c r="AJ380" s="48"/>
      <c r="AK380" s="48"/>
      <c r="AL380" s="48"/>
      <c r="AM380" s="48"/>
      <c r="AN380" s="48"/>
      <c r="AO380" s="48"/>
      <c r="AP380" s="48"/>
      <c r="AQ380" s="48"/>
      <c r="AR380" s="48"/>
      <c r="AS380" s="48"/>
      <c r="AT380" s="48"/>
      <c r="AU380" s="49">
        <f t="shared" si="18"/>
        <v>0</v>
      </c>
      <c r="AV380" s="49">
        <f t="shared" si="19"/>
        <v>0</v>
      </c>
      <c r="AW380" s="48"/>
      <c r="AX380" s="48"/>
      <c r="AY380" s="48"/>
      <c r="AZ380" s="48"/>
      <c r="BA380" s="47">
        <f t="shared" si="20"/>
        <v>0</v>
      </c>
      <c r="BB380" s="46" t="str">
        <f>IFERROR(#REF!*'[2]Paramètres commerciaux'!$C$5+#REF!*'[2]Paramètres commerciaux'!$C$4+(#REF!*'[2]Paramètres commerciaux'!$C$2)/'[2]Trame de calcul'!#REF!+G380*'[2]Paramètres commerciaux'!$C$2+H380*'[2]Paramètres commerciaux'!$C$2+(AI380*'[2]Paramètres commerciaux'!$C$2)/'[2]Trame de calcul'!#REF!+AJ380*'[2]Paramètres commerciaux'!$C$2+(AK380*'[2]Paramètres commerciaux'!$C$2)/'[2]Trame de calcul'!#REF!+AL380*'[2]Paramètres commerciaux'!$C$2+AM380*'[2]Paramètres commerciaux'!$C$2+AN380*'[2]Paramètres commerciaux'!$C$3+AO380*'[2]Paramètres commerciaux'!$C$3+AQ380*'[2]Paramètres commerciaux'!$C$2+IF(AR380='[2]Liste de choix'!$A$4,('[2]Tps prépa fixe'!$B$2*'[2]Paramètres commerciaux'!$C$2)/#REF!,IF('[2]Trame de calcul'!AX380='[2]Liste de choix'!$A$3,('[2]Tps prépa fixe'!$B$3*'[2]Paramètres commerciaux'!$C$2)/#REF!,0))+IF(AS380&lt;&gt;"",(('[2]Tps prépa fixe'!$B$4*'[2]Paramètres commerciaux'!$C$2)*AT380)/'[2]Trame de calcul'!#REF!,0)+((AS380*'[2]Paramètres commerciaux'!$C$2)+IF('[2]Trame de calcul'!BA380='[2]Liste de choix'!$C$4,'[2]Liste de choix'!$D$4*'[2]Paramètres commerciaux'!$C$2,0))*'[2]Trame de calcul'!AZ380,"")</f>
        <v/>
      </c>
      <c r="BC380" s="46" t="str">
        <f>IFERROR(#REF!+#REF!+(#REF!*'[2]Paramètres commerciaux'!$C$1)/'[2]Trame de calcul'!#REF!+#REF!*'[2]Paramètres commerciaux'!$C$1+G380*'[2]Paramètres commerciaux'!$C$1+(AH380*'[2]Paramètres commerciaux'!$C$1)/#REF!+AI380*'[2]Paramètres commerciaux'!$C$1+(AJ380*'[2]Paramètres commerciaux'!$C$1)/'[2]Trame de calcul'!#REF!+AK380*'[2]Paramètres commerciaux'!$C$1+AL380*'[2]Paramètres commerciaux'!$C$1+AM380+AN380+AP380*'[2]Paramètres commerciaux'!$C$1+IF(AQ380='[2]Liste de choix'!$A$4,('[2]Tps prépa fixe'!$B$2*'[2]Paramètres commerciaux'!$C$1)/#REF!,IF('[2]Trame de calcul'!AW380='[2]Liste de choix'!$A$3,('[2]Tps prépa fixe'!$B$3*'[2]Paramètres commerciaux'!$C$1)/#REF!,0))+IF(AR380&lt;&gt;"",(('[2]Tps prépa fixe'!$B$4*'[2]Paramètres commerciaux'!$C$1)*AS380)/'[2]Trame de calcul'!#REF!,0)+((AR380*'[2]Paramètres commerciaux'!$C$1)+IF('[2]Trame de calcul'!AZ380='[2]Liste de choix'!$C$4,'[2]Liste de choix'!$D$4*'[2]Paramètres commerciaux'!$C$1,0))*'[2]Trame de calcul'!AY380,"")</f>
        <v/>
      </c>
      <c r="BD380" s="46" t="str">
        <f>IFERROR(BC380+(AO380/#REF!),"")</f>
        <v/>
      </c>
    </row>
    <row r="381" spans="7:56" x14ac:dyDescent="0.3">
      <c r="G381" s="52"/>
      <c r="H381" s="48"/>
      <c r="I381" s="48"/>
      <c r="J381" s="48"/>
      <c r="K381" s="48"/>
      <c r="L381" s="48"/>
      <c r="M381" s="48"/>
      <c r="N381" s="48"/>
      <c r="O381" s="51" t="str">
        <f t="shared" si="16"/>
        <v/>
      </c>
      <c r="P381" s="50" t="str">
        <f t="shared" si="17"/>
        <v/>
      </c>
      <c r="Q381" s="48"/>
      <c r="R381" s="48"/>
      <c r="S381" s="48"/>
      <c r="T381" s="48"/>
      <c r="U381" s="48"/>
      <c r="V381" s="48"/>
      <c r="W381" s="48"/>
      <c r="X381" s="48"/>
      <c r="Y381" s="48"/>
      <c r="Z381" s="48"/>
      <c r="AA381" s="48"/>
      <c r="AB381" s="48"/>
      <c r="AC381" s="48"/>
      <c r="AD381" s="48"/>
      <c r="AE381" s="48"/>
      <c r="AF381" s="48"/>
      <c r="AG381" s="48"/>
      <c r="AH381" s="48"/>
      <c r="AI381" s="48"/>
      <c r="AJ381" s="48"/>
      <c r="AK381" s="48"/>
      <c r="AL381" s="48"/>
      <c r="AM381" s="48"/>
      <c r="AN381" s="48"/>
      <c r="AO381" s="48"/>
      <c r="AP381" s="48"/>
      <c r="AQ381" s="48"/>
      <c r="AR381" s="48"/>
      <c r="AS381" s="48"/>
      <c r="AT381" s="48"/>
      <c r="AU381" s="49">
        <f t="shared" si="18"/>
        <v>0</v>
      </c>
      <c r="AV381" s="49">
        <f t="shared" si="19"/>
        <v>0</v>
      </c>
      <c r="AW381" s="48"/>
      <c r="AX381" s="48"/>
      <c r="AY381" s="48"/>
      <c r="AZ381" s="48"/>
      <c r="BA381" s="47">
        <f t="shared" si="20"/>
        <v>0</v>
      </c>
      <c r="BB381" s="46" t="str">
        <f>IFERROR(#REF!*'[2]Paramètres commerciaux'!$C$5+#REF!*'[2]Paramètres commerciaux'!$C$4+(#REF!*'[2]Paramètres commerciaux'!$C$2)/'[2]Trame de calcul'!#REF!+G381*'[2]Paramètres commerciaux'!$C$2+H381*'[2]Paramètres commerciaux'!$C$2+(AI381*'[2]Paramètres commerciaux'!$C$2)/'[2]Trame de calcul'!#REF!+AJ381*'[2]Paramètres commerciaux'!$C$2+(AK381*'[2]Paramètres commerciaux'!$C$2)/'[2]Trame de calcul'!#REF!+AL381*'[2]Paramètres commerciaux'!$C$2+AM381*'[2]Paramètres commerciaux'!$C$2+AN381*'[2]Paramètres commerciaux'!$C$3+AO381*'[2]Paramètres commerciaux'!$C$3+AQ381*'[2]Paramètres commerciaux'!$C$2+IF(AR381='[2]Liste de choix'!$A$4,('[2]Tps prépa fixe'!$B$2*'[2]Paramètres commerciaux'!$C$2)/#REF!,IF('[2]Trame de calcul'!AX381='[2]Liste de choix'!$A$3,('[2]Tps prépa fixe'!$B$3*'[2]Paramètres commerciaux'!$C$2)/#REF!,0))+IF(AS381&lt;&gt;"",(('[2]Tps prépa fixe'!$B$4*'[2]Paramètres commerciaux'!$C$2)*AT381)/'[2]Trame de calcul'!#REF!,0)+((AS381*'[2]Paramètres commerciaux'!$C$2)+IF('[2]Trame de calcul'!BA381='[2]Liste de choix'!$C$4,'[2]Liste de choix'!$D$4*'[2]Paramètres commerciaux'!$C$2,0))*'[2]Trame de calcul'!AZ381,"")</f>
        <v/>
      </c>
      <c r="BC381" s="46" t="str">
        <f>IFERROR(#REF!+#REF!+(#REF!*'[2]Paramètres commerciaux'!$C$1)/'[2]Trame de calcul'!#REF!+#REF!*'[2]Paramètres commerciaux'!$C$1+G381*'[2]Paramètres commerciaux'!$C$1+(AH381*'[2]Paramètres commerciaux'!$C$1)/#REF!+AI381*'[2]Paramètres commerciaux'!$C$1+(AJ381*'[2]Paramètres commerciaux'!$C$1)/'[2]Trame de calcul'!#REF!+AK381*'[2]Paramètres commerciaux'!$C$1+AL381*'[2]Paramètres commerciaux'!$C$1+AM381+AN381+AP381*'[2]Paramètres commerciaux'!$C$1+IF(AQ381='[2]Liste de choix'!$A$4,('[2]Tps prépa fixe'!$B$2*'[2]Paramètres commerciaux'!$C$1)/#REF!,IF('[2]Trame de calcul'!AW381='[2]Liste de choix'!$A$3,('[2]Tps prépa fixe'!$B$3*'[2]Paramètres commerciaux'!$C$1)/#REF!,0))+IF(AR381&lt;&gt;"",(('[2]Tps prépa fixe'!$B$4*'[2]Paramètres commerciaux'!$C$1)*AS381)/'[2]Trame de calcul'!#REF!,0)+((AR381*'[2]Paramètres commerciaux'!$C$1)+IF('[2]Trame de calcul'!AZ381='[2]Liste de choix'!$C$4,'[2]Liste de choix'!$D$4*'[2]Paramètres commerciaux'!$C$1,0))*'[2]Trame de calcul'!AY381,"")</f>
        <v/>
      </c>
      <c r="BD381" s="46" t="str">
        <f>IFERROR(BC381+(AO381/#REF!),"")</f>
        <v/>
      </c>
    </row>
    <row r="382" spans="7:56" x14ac:dyDescent="0.3">
      <c r="G382" s="52"/>
      <c r="H382" s="48"/>
      <c r="I382" s="48"/>
      <c r="J382" s="48"/>
      <c r="K382" s="48"/>
      <c r="L382" s="48"/>
      <c r="M382" s="48"/>
      <c r="N382" s="48"/>
      <c r="O382" s="51" t="str">
        <f t="shared" si="16"/>
        <v/>
      </c>
      <c r="P382" s="50" t="str">
        <f t="shared" si="17"/>
        <v/>
      </c>
      <c r="Q382" s="48"/>
      <c r="R382" s="48"/>
      <c r="S382" s="48"/>
      <c r="T382" s="48"/>
      <c r="U382" s="48"/>
      <c r="V382" s="48"/>
      <c r="W382" s="48"/>
      <c r="X382" s="48"/>
      <c r="Y382" s="48"/>
      <c r="Z382" s="48"/>
      <c r="AA382" s="48"/>
      <c r="AB382" s="48"/>
      <c r="AC382" s="48"/>
      <c r="AD382" s="48"/>
      <c r="AE382" s="48"/>
      <c r="AF382" s="48"/>
      <c r="AG382" s="48"/>
      <c r="AH382" s="48"/>
      <c r="AI382" s="48"/>
      <c r="AJ382" s="48"/>
      <c r="AK382" s="48"/>
      <c r="AL382" s="48"/>
      <c r="AM382" s="48"/>
      <c r="AN382" s="48"/>
      <c r="AO382" s="48"/>
      <c r="AP382" s="48"/>
      <c r="AQ382" s="48"/>
      <c r="AR382" s="48"/>
      <c r="AS382" s="48"/>
      <c r="AT382" s="48"/>
      <c r="AU382" s="49">
        <f t="shared" si="18"/>
        <v>0</v>
      </c>
      <c r="AV382" s="49">
        <f t="shared" si="19"/>
        <v>0</v>
      </c>
      <c r="AW382" s="48"/>
      <c r="AX382" s="48"/>
      <c r="AY382" s="48"/>
      <c r="AZ382" s="48"/>
      <c r="BA382" s="47">
        <f t="shared" si="20"/>
        <v>0</v>
      </c>
      <c r="BB382" s="46" t="str">
        <f>IFERROR(#REF!*'[2]Paramètres commerciaux'!$C$5+#REF!*'[2]Paramètres commerciaux'!$C$4+(#REF!*'[2]Paramètres commerciaux'!$C$2)/'[2]Trame de calcul'!#REF!+G382*'[2]Paramètres commerciaux'!$C$2+H382*'[2]Paramètres commerciaux'!$C$2+(AI382*'[2]Paramètres commerciaux'!$C$2)/'[2]Trame de calcul'!#REF!+AJ382*'[2]Paramètres commerciaux'!$C$2+(AK382*'[2]Paramètres commerciaux'!$C$2)/'[2]Trame de calcul'!#REF!+AL382*'[2]Paramètres commerciaux'!$C$2+AM382*'[2]Paramètres commerciaux'!$C$2+AN382*'[2]Paramètres commerciaux'!$C$3+AO382*'[2]Paramètres commerciaux'!$C$3+AQ382*'[2]Paramètres commerciaux'!$C$2+IF(AR382='[2]Liste de choix'!$A$4,('[2]Tps prépa fixe'!$B$2*'[2]Paramètres commerciaux'!$C$2)/#REF!,IF('[2]Trame de calcul'!AX382='[2]Liste de choix'!$A$3,('[2]Tps prépa fixe'!$B$3*'[2]Paramètres commerciaux'!$C$2)/#REF!,0))+IF(AS382&lt;&gt;"",(('[2]Tps prépa fixe'!$B$4*'[2]Paramètres commerciaux'!$C$2)*AT382)/'[2]Trame de calcul'!#REF!,0)+((AS382*'[2]Paramètres commerciaux'!$C$2)+IF('[2]Trame de calcul'!BA382='[2]Liste de choix'!$C$4,'[2]Liste de choix'!$D$4*'[2]Paramètres commerciaux'!$C$2,0))*'[2]Trame de calcul'!AZ382,"")</f>
        <v/>
      </c>
      <c r="BC382" s="46" t="str">
        <f>IFERROR(#REF!+#REF!+(#REF!*'[2]Paramètres commerciaux'!$C$1)/'[2]Trame de calcul'!#REF!+#REF!*'[2]Paramètres commerciaux'!$C$1+G382*'[2]Paramètres commerciaux'!$C$1+(AH382*'[2]Paramètres commerciaux'!$C$1)/#REF!+AI382*'[2]Paramètres commerciaux'!$C$1+(AJ382*'[2]Paramètres commerciaux'!$C$1)/'[2]Trame de calcul'!#REF!+AK382*'[2]Paramètres commerciaux'!$C$1+AL382*'[2]Paramètres commerciaux'!$C$1+AM382+AN382+AP382*'[2]Paramètres commerciaux'!$C$1+IF(AQ382='[2]Liste de choix'!$A$4,('[2]Tps prépa fixe'!$B$2*'[2]Paramètres commerciaux'!$C$1)/#REF!,IF('[2]Trame de calcul'!AW382='[2]Liste de choix'!$A$3,('[2]Tps prépa fixe'!$B$3*'[2]Paramètres commerciaux'!$C$1)/#REF!,0))+IF(AR382&lt;&gt;"",(('[2]Tps prépa fixe'!$B$4*'[2]Paramètres commerciaux'!$C$1)*AS382)/'[2]Trame de calcul'!#REF!,0)+((AR382*'[2]Paramètres commerciaux'!$C$1)+IF('[2]Trame de calcul'!AZ382='[2]Liste de choix'!$C$4,'[2]Liste de choix'!$D$4*'[2]Paramètres commerciaux'!$C$1,0))*'[2]Trame de calcul'!AY382,"")</f>
        <v/>
      </c>
      <c r="BD382" s="46" t="str">
        <f>IFERROR(BC382+(AO382/#REF!),"")</f>
        <v/>
      </c>
    </row>
    <row r="383" spans="7:56" x14ac:dyDescent="0.3">
      <c r="G383" s="52"/>
      <c r="H383" s="48"/>
      <c r="I383" s="48"/>
      <c r="J383" s="48"/>
      <c r="K383" s="48"/>
      <c r="L383" s="48"/>
      <c r="M383" s="48"/>
      <c r="N383" s="48"/>
      <c r="O383" s="51" t="str">
        <f t="shared" si="16"/>
        <v/>
      </c>
      <c r="P383" s="50" t="str">
        <f t="shared" si="17"/>
        <v/>
      </c>
      <c r="Q383" s="48"/>
      <c r="R383" s="48"/>
      <c r="S383" s="48"/>
      <c r="T383" s="48"/>
      <c r="U383" s="48"/>
      <c r="V383" s="48"/>
      <c r="W383" s="48"/>
      <c r="X383" s="48"/>
      <c r="Y383" s="48"/>
      <c r="Z383" s="48"/>
      <c r="AA383" s="48"/>
      <c r="AB383" s="48"/>
      <c r="AC383" s="48"/>
      <c r="AD383" s="48"/>
      <c r="AE383" s="48"/>
      <c r="AF383" s="48"/>
      <c r="AG383" s="48"/>
      <c r="AH383" s="48"/>
      <c r="AI383" s="48"/>
      <c r="AJ383" s="48"/>
      <c r="AK383" s="48"/>
      <c r="AL383" s="48"/>
      <c r="AM383" s="48"/>
      <c r="AN383" s="48"/>
      <c r="AO383" s="48"/>
      <c r="AP383" s="48"/>
      <c r="AQ383" s="48"/>
      <c r="AR383" s="48"/>
      <c r="AS383" s="48"/>
      <c r="AT383" s="48"/>
      <c r="AU383" s="49">
        <f t="shared" si="18"/>
        <v>0</v>
      </c>
      <c r="AV383" s="49">
        <f t="shared" si="19"/>
        <v>0</v>
      </c>
      <c r="AW383" s="48"/>
      <c r="AX383" s="48"/>
      <c r="AY383" s="48"/>
      <c r="AZ383" s="48"/>
      <c r="BA383" s="47">
        <f t="shared" si="20"/>
        <v>0</v>
      </c>
      <c r="BB383" s="46" t="str">
        <f>IFERROR(#REF!*'[2]Paramètres commerciaux'!$C$5+#REF!*'[2]Paramètres commerciaux'!$C$4+(#REF!*'[2]Paramètres commerciaux'!$C$2)/'[2]Trame de calcul'!#REF!+G383*'[2]Paramètres commerciaux'!$C$2+H383*'[2]Paramètres commerciaux'!$C$2+(AI383*'[2]Paramètres commerciaux'!$C$2)/'[2]Trame de calcul'!#REF!+AJ383*'[2]Paramètres commerciaux'!$C$2+(AK383*'[2]Paramètres commerciaux'!$C$2)/'[2]Trame de calcul'!#REF!+AL383*'[2]Paramètres commerciaux'!$C$2+AM383*'[2]Paramètres commerciaux'!$C$2+AN383*'[2]Paramètres commerciaux'!$C$3+AO383*'[2]Paramètres commerciaux'!$C$3+AQ383*'[2]Paramètres commerciaux'!$C$2+IF(AR383='[2]Liste de choix'!$A$4,('[2]Tps prépa fixe'!$B$2*'[2]Paramètres commerciaux'!$C$2)/#REF!,IF('[2]Trame de calcul'!AX383='[2]Liste de choix'!$A$3,('[2]Tps prépa fixe'!$B$3*'[2]Paramètres commerciaux'!$C$2)/#REF!,0))+IF(AS383&lt;&gt;"",(('[2]Tps prépa fixe'!$B$4*'[2]Paramètres commerciaux'!$C$2)*AT383)/'[2]Trame de calcul'!#REF!,0)+((AS383*'[2]Paramètres commerciaux'!$C$2)+IF('[2]Trame de calcul'!BA383='[2]Liste de choix'!$C$4,'[2]Liste de choix'!$D$4*'[2]Paramètres commerciaux'!$C$2,0))*'[2]Trame de calcul'!AZ383,"")</f>
        <v/>
      </c>
      <c r="BC383" s="46" t="str">
        <f>IFERROR(#REF!+#REF!+(#REF!*'[2]Paramètres commerciaux'!$C$1)/'[2]Trame de calcul'!#REF!+#REF!*'[2]Paramètres commerciaux'!$C$1+G383*'[2]Paramètres commerciaux'!$C$1+(AH383*'[2]Paramètres commerciaux'!$C$1)/#REF!+AI383*'[2]Paramètres commerciaux'!$C$1+(AJ383*'[2]Paramètres commerciaux'!$C$1)/'[2]Trame de calcul'!#REF!+AK383*'[2]Paramètres commerciaux'!$C$1+AL383*'[2]Paramètres commerciaux'!$C$1+AM383+AN383+AP383*'[2]Paramètres commerciaux'!$C$1+IF(AQ383='[2]Liste de choix'!$A$4,('[2]Tps prépa fixe'!$B$2*'[2]Paramètres commerciaux'!$C$1)/#REF!,IF('[2]Trame de calcul'!AW383='[2]Liste de choix'!$A$3,('[2]Tps prépa fixe'!$B$3*'[2]Paramètres commerciaux'!$C$1)/#REF!,0))+IF(AR383&lt;&gt;"",(('[2]Tps prépa fixe'!$B$4*'[2]Paramètres commerciaux'!$C$1)*AS383)/'[2]Trame de calcul'!#REF!,0)+((AR383*'[2]Paramètres commerciaux'!$C$1)+IF('[2]Trame de calcul'!AZ383='[2]Liste de choix'!$C$4,'[2]Liste de choix'!$D$4*'[2]Paramètres commerciaux'!$C$1,0))*'[2]Trame de calcul'!AY383,"")</f>
        <v/>
      </c>
      <c r="BD383" s="46" t="str">
        <f>IFERROR(BC383+(AO383/#REF!),"")</f>
        <v/>
      </c>
    </row>
    <row r="384" spans="7:56" x14ac:dyDescent="0.3">
      <c r="G384" s="52"/>
      <c r="H384" s="48"/>
      <c r="I384" s="48"/>
      <c r="J384" s="48"/>
      <c r="K384" s="48"/>
      <c r="L384" s="48"/>
      <c r="M384" s="48"/>
      <c r="N384" s="48"/>
      <c r="O384" s="51" t="str">
        <f t="shared" si="16"/>
        <v/>
      </c>
      <c r="P384" s="50" t="str">
        <f t="shared" si="17"/>
        <v/>
      </c>
      <c r="Q384" s="48"/>
      <c r="R384" s="48"/>
      <c r="S384" s="48"/>
      <c r="T384" s="48"/>
      <c r="U384" s="48"/>
      <c r="V384" s="48"/>
      <c r="W384" s="48"/>
      <c r="X384" s="48"/>
      <c r="Y384" s="48"/>
      <c r="Z384" s="48"/>
      <c r="AA384" s="48"/>
      <c r="AB384" s="48"/>
      <c r="AC384" s="48"/>
      <c r="AD384" s="48"/>
      <c r="AE384" s="48"/>
      <c r="AF384" s="48"/>
      <c r="AG384" s="48"/>
      <c r="AH384" s="48"/>
      <c r="AI384" s="48"/>
      <c r="AJ384" s="48"/>
      <c r="AK384" s="48"/>
      <c r="AL384" s="48"/>
      <c r="AM384" s="48"/>
      <c r="AN384" s="48"/>
      <c r="AO384" s="48"/>
      <c r="AP384" s="48"/>
      <c r="AQ384" s="48"/>
      <c r="AR384" s="48"/>
      <c r="AS384" s="48"/>
      <c r="AT384" s="48"/>
      <c r="AU384" s="49">
        <f t="shared" si="18"/>
        <v>0</v>
      </c>
      <c r="AV384" s="49">
        <f t="shared" si="19"/>
        <v>0</v>
      </c>
      <c r="AW384" s="48"/>
      <c r="AX384" s="48"/>
      <c r="AY384" s="48"/>
      <c r="AZ384" s="48"/>
      <c r="BA384" s="47">
        <f t="shared" si="20"/>
        <v>0</v>
      </c>
      <c r="BB384" s="46" t="str">
        <f>IFERROR(#REF!*'[2]Paramètres commerciaux'!$C$5+#REF!*'[2]Paramètres commerciaux'!$C$4+(#REF!*'[2]Paramètres commerciaux'!$C$2)/'[2]Trame de calcul'!#REF!+G384*'[2]Paramètres commerciaux'!$C$2+H384*'[2]Paramètres commerciaux'!$C$2+(AI384*'[2]Paramètres commerciaux'!$C$2)/'[2]Trame de calcul'!#REF!+AJ384*'[2]Paramètres commerciaux'!$C$2+(AK384*'[2]Paramètres commerciaux'!$C$2)/'[2]Trame de calcul'!#REF!+AL384*'[2]Paramètres commerciaux'!$C$2+AM384*'[2]Paramètres commerciaux'!$C$2+AN384*'[2]Paramètres commerciaux'!$C$3+AO384*'[2]Paramètres commerciaux'!$C$3+AQ384*'[2]Paramètres commerciaux'!$C$2+IF(AR384='[2]Liste de choix'!$A$4,('[2]Tps prépa fixe'!$B$2*'[2]Paramètres commerciaux'!$C$2)/#REF!,IF('[2]Trame de calcul'!AX384='[2]Liste de choix'!$A$3,('[2]Tps prépa fixe'!$B$3*'[2]Paramètres commerciaux'!$C$2)/#REF!,0))+IF(AS384&lt;&gt;"",(('[2]Tps prépa fixe'!$B$4*'[2]Paramètres commerciaux'!$C$2)*AT384)/'[2]Trame de calcul'!#REF!,0)+((AS384*'[2]Paramètres commerciaux'!$C$2)+IF('[2]Trame de calcul'!BA384='[2]Liste de choix'!$C$4,'[2]Liste de choix'!$D$4*'[2]Paramètres commerciaux'!$C$2,0))*'[2]Trame de calcul'!AZ384,"")</f>
        <v/>
      </c>
      <c r="BC384" s="46" t="str">
        <f>IFERROR(#REF!+#REF!+(#REF!*'[2]Paramètres commerciaux'!$C$1)/'[2]Trame de calcul'!#REF!+#REF!*'[2]Paramètres commerciaux'!$C$1+G384*'[2]Paramètres commerciaux'!$C$1+(AH384*'[2]Paramètres commerciaux'!$C$1)/#REF!+AI384*'[2]Paramètres commerciaux'!$C$1+(AJ384*'[2]Paramètres commerciaux'!$C$1)/'[2]Trame de calcul'!#REF!+AK384*'[2]Paramètres commerciaux'!$C$1+AL384*'[2]Paramètres commerciaux'!$C$1+AM384+AN384+AP384*'[2]Paramètres commerciaux'!$C$1+IF(AQ384='[2]Liste de choix'!$A$4,('[2]Tps prépa fixe'!$B$2*'[2]Paramètres commerciaux'!$C$1)/#REF!,IF('[2]Trame de calcul'!AW384='[2]Liste de choix'!$A$3,('[2]Tps prépa fixe'!$B$3*'[2]Paramètres commerciaux'!$C$1)/#REF!,0))+IF(AR384&lt;&gt;"",(('[2]Tps prépa fixe'!$B$4*'[2]Paramètres commerciaux'!$C$1)*AS384)/'[2]Trame de calcul'!#REF!,0)+((AR384*'[2]Paramètres commerciaux'!$C$1)+IF('[2]Trame de calcul'!AZ384='[2]Liste de choix'!$C$4,'[2]Liste de choix'!$D$4*'[2]Paramètres commerciaux'!$C$1,0))*'[2]Trame de calcul'!AY384,"")</f>
        <v/>
      </c>
      <c r="BD384" s="46" t="str">
        <f>IFERROR(BC384+(AO384/#REF!),"")</f>
        <v/>
      </c>
    </row>
    <row r="385" spans="7:56" x14ac:dyDescent="0.3">
      <c r="G385" s="52"/>
      <c r="H385" s="48"/>
      <c r="I385" s="48"/>
      <c r="J385" s="48"/>
      <c r="K385" s="48"/>
      <c r="L385" s="48"/>
      <c r="M385" s="48"/>
      <c r="N385" s="48"/>
      <c r="O385" s="51" t="str">
        <f t="shared" si="16"/>
        <v/>
      </c>
      <c r="P385" s="50" t="str">
        <f t="shared" si="17"/>
        <v/>
      </c>
      <c r="Q385" s="48"/>
      <c r="R385" s="48"/>
      <c r="S385" s="48"/>
      <c r="T385" s="48"/>
      <c r="U385" s="48"/>
      <c r="V385" s="48"/>
      <c r="W385" s="48"/>
      <c r="X385" s="48"/>
      <c r="Y385" s="48"/>
      <c r="Z385" s="48"/>
      <c r="AA385" s="48"/>
      <c r="AB385" s="48"/>
      <c r="AC385" s="48"/>
      <c r="AD385" s="48"/>
      <c r="AE385" s="48"/>
      <c r="AF385" s="48"/>
      <c r="AG385" s="48"/>
      <c r="AH385" s="48"/>
      <c r="AI385" s="48"/>
      <c r="AJ385" s="48"/>
      <c r="AK385" s="48"/>
      <c r="AL385" s="48"/>
      <c r="AM385" s="48"/>
      <c r="AN385" s="48"/>
      <c r="AO385" s="48"/>
      <c r="AP385" s="48"/>
      <c r="AQ385" s="48"/>
      <c r="AR385" s="48"/>
      <c r="AS385" s="48"/>
      <c r="AT385" s="48"/>
      <c r="AU385" s="49">
        <f t="shared" si="18"/>
        <v>0</v>
      </c>
      <c r="AV385" s="49">
        <f t="shared" si="19"/>
        <v>0</v>
      </c>
      <c r="AW385" s="48"/>
      <c r="AX385" s="48"/>
      <c r="AY385" s="48"/>
      <c r="AZ385" s="48"/>
      <c r="BA385" s="47">
        <f t="shared" si="20"/>
        <v>0</v>
      </c>
      <c r="BB385" s="46" t="str">
        <f>IFERROR(#REF!*'[2]Paramètres commerciaux'!$C$5+#REF!*'[2]Paramètres commerciaux'!$C$4+(#REF!*'[2]Paramètres commerciaux'!$C$2)/'[2]Trame de calcul'!#REF!+G385*'[2]Paramètres commerciaux'!$C$2+H385*'[2]Paramètres commerciaux'!$C$2+(AI385*'[2]Paramètres commerciaux'!$C$2)/'[2]Trame de calcul'!#REF!+AJ385*'[2]Paramètres commerciaux'!$C$2+(AK385*'[2]Paramètres commerciaux'!$C$2)/'[2]Trame de calcul'!#REF!+AL385*'[2]Paramètres commerciaux'!$C$2+AM385*'[2]Paramètres commerciaux'!$C$2+AN385*'[2]Paramètres commerciaux'!$C$3+AO385*'[2]Paramètres commerciaux'!$C$3+AQ385*'[2]Paramètres commerciaux'!$C$2+IF(AR385='[2]Liste de choix'!$A$4,('[2]Tps prépa fixe'!$B$2*'[2]Paramètres commerciaux'!$C$2)/#REF!,IF('[2]Trame de calcul'!AX385='[2]Liste de choix'!$A$3,('[2]Tps prépa fixe'!$B$3*'[2]Paramètres commerciaux'!$C$2)/#REF!,0))+IF(AS385&lt;&gt;"",(('[2]Tps prépa fixe'!$B$4*'[2]Paramètres commerciaux'!$C$2)*AT385)/'[2]Trame de calcul'!#REF!,0)+((AS385*'[2]Paramètres commerciaux'!$C$2)+IF('[2]Trame de calcul'!BA385='[2]Liste de choix'!$C$4,'[2]Liste de choix'!$D$4*'[2]Paramètres commerciaux'!$C$2,0))*'[2]Trame de calcul'!AZ385,"")</f>
        <v/>
      </c>
      <c r="BC385" s="46" t="str">
        <f>IFERROR(#REF!+#REF!+(#REF!*'[2]Paramètres commerciaux'!$C$1)/'[2]Trame de calcul'!#REF!+#REF!*'[2]Paramètres commerciaux'!$C$1+G385*'[2]Paramètres commerciaux'!$C$1+(AH385*'[2]Paramètres commerciaux'!$C$1)/#REF!+AI385*'[2]Paramètres commerciaux'!$C$1+(AJ385*'[2]Paramètres commerciaux'!$C$1)/'[2]Trame de calcul'!#REF!+AK385*'[2]Paramètres commerciaux'!$C$1+AL385*'[2]Paramètres commerciaux'!$C$1+AM385+AN385+AP385*'[2]Paramètres commerciaux'!$C$1+IF(AQ385='[2]Liste de choix'!$A$4,('[2]Tps prépa fixe'!$B$2*'[2]Paramètres commerciaux'!$C$1)/#REF!,IF('[2]Trame de calcul'!AW385='[2]Liste de choix'!$A$3,('[2]Tps prépa fixe'!$B$3*'[2]Paramètres commerciaux'!$C$1)/#REF!,0))+IF(AR385&lt;&gt;"",(('[2]Tps prépa fixe'!$B$4*'[2]Paramètres commerciaux'!$C$1)*AS385)/'[2]Trame de calcul'!#REF!,0)+((AR385*'[2]Paramètres commerciaux'!$C$1)+IF('[2]Trame de calcul'!AZ385='[2]Liste de choix'!$C$4,'[2]Liste de choix'!$D$4*'[2]Paramètres commerciaux'!$C$1,0))*'[2]Trame de calcul'!AY385,"")</f>
        <v/>
      </c>
      <c r="BD385" s="46" t="str">
        <f>IFERROR(BC385+(AO385/#REF!),"")</f>
        <v/>
      </c>
    </row>
    <row r="386" spans="7:56" x14ac:dyDescent="0.3">
      <c r="G386" s="52"/>
      <c r="H386" s="48"/>
      <c r="I386" s="48"/>
      <c r="J386" s="48"/>
      <c r="K386" s="48"/>
      <c r="L386" s="48"/>
      <c r="M386" s="48"/>
      <c r="N386" s="48"/>
      <c r="O386" s="51" t="str">
        <f t="shared" si="16"/>
        <v/>
      </c>
      <c r="P386" s="50" t="str">
        <f t="shared" si="17"/>
        <v/>
      </c>
      <c r="Q386" s="48"/>
      <c r="R386" s="48"/>
      <c r="S386" s="48"/>
      <c r="T386" s="48"/>
      <c r="U386" s="48"/>
      <c r="V386" s="48"/>
      <c r="W386" s="48"/>
      <c r="X386" s="48"/>
      <c r="Y386" s="48"/>
      <c r="Z386" s="48"/>
      <c r="AA386" s="48"/>
      <c r="AB386" s="48"/>
      <c r="AC386" s="48"/>
      <c r="AD386" s="48"/>
      <c r="AE386" s="48"/>
      <c r="AF386" s="48"/>
      <c r="AG386" s="48"/>
      <c r="AH386" s="48"/>
      <c r="AI386" s="48"/>
      <c r="AJ386" s="48"/>
      <c r="AK386" s="48"/>
      <c r="AL386" s="48"/>
      <c r="AM386" s="48"/>
      <c r="AN386" s="48"/>
      <c r="AO386" s="48"/>
      <c r="AP386" s="48"/>
      <c r="AQ386" s="48"/>
      <c r="AR386" s="48"/>
      <c r="AS386" s="48"/>
      <c r="AT386" s="48"/>
      <c r="AU386" s="49">
        <f t="shared" si="18"/>
        <v>0</v>
      </c>
      <c r="AV386" s="49">
        <f t="shared" si="19"/>
        <v>0</v>
      </c>
      <c r="AW386" s="48"/>
      <c r="AX386" s="48"/>
      <c r="AY386" s="48"/>
      <c r="AZ386" s="48"/>
      <c r="BA386" s="47">
        <f t="shared" si="20"/>
        <v>0</v>
      </c>
      <c r="BB386" s="46" t="str">
        <f>IFERROR(#REF!*'[2]Paramètres commerciaux'!$C$5+#REF!*'[2]Paramètres commerciaux'!$C$4+(#REF!*'[2]Paramètres commerciaux'!$C$2)/'[2]Trame de calcul'!#REF!+G386*'[2]Paramètres commerciaux'!$C$2+H386*'[2]Paramètres commerciaux'!$C$2+(AI386*'[2]Paramètres commerciaux'!$C$2)/'[2]Trame de calcul'!#REF!+AJ386*'[2]Paramètres commerciaux'!$C$2+(AK386*'[2]Paramètres commerciaux'!$C$2)/'[2]Trame de calcul'!#REF!+AL386*'[2]Paramètres commerciaux'!$C$2+AM386*'[2]Paramètres commerciaux'!$C$2+AN386*'[2]Paramètres commerciaux'!$C$3+AO386*'[2]Paramètres commerciaux'!$C$3+AQ386*'[2]Paramètres commerciaux'!$C$2+IF(AR386='[2]Liste de choix'!$A$4,('[2]Tps prépa fixe'!$B$2*'[2]Paramètres commerciaux'!$C$2)/#REF!,IF('[2]Trame de calcul'!AX386='[2]Liste de choix'!$A$3,('[2]Tps prépa fixe'!$B$3*'[2]Paramètres commerciaux'!$C$2)/#REF!,0))+IF(AS386&lt;&gt;"",(('[2]Tps prépa fixe'!$B$4*'[2]Paramètres commerciaux'!$C$2)*AT386)/'[2]Trame de calcul'!#REF!,0)+((AS386*'[2]Paramètres commerciaux'!$C$2)+IF('[2]Trame de calcul'!BA386='[2]Liste de choix'!$C$4,'[2]Liste de choix'!$D$4*'[2]Paramètres commerciaux'!$C$2,0))*'[2]Trame de calcul'!AZ386,"")</f>
        <v/>
      </c>
      <c r="BC386" s="46" t="str">
        <f>IFERROR(#REF!+#REF!+(#REF!*'[2]Paramètres commerciaux'!$C$1)/'[2]Trame de calcul'!#REF!+#REF!*'[2]Paramètres commerciaux'!$C$1+G386*'[2]Paramètres commerciaux'!$C$1+(AH386*'[2]Paramètres commerciaux'!$C$1)/#REF!+AI386*'[2]Paramètres commerciaux'!$C$1+(AJ386*'[2]Paramètres commerciaux'!$C$1)/'[2]Trame de calcul'!#REF!+AK386*'[2]Paramètres commerciaux'!$C$1+AL386*'[2]Paramètres commerciaux'!$C$1+AM386+AN386+AP386*'[2]Paramètres commerciaux'!$C$1+IF(AQ386='[2]Liste de choix'!$A$4,('[2]Tps prépa fixe'!$B$2*'[2]Paramètres commerciaux'!$C$1)/#REF!,IF('[2]Trame de calcul'!AW386='[2]Liste de choix'!$A$3,('[2]Tps prépa fixe'!$B$3*'[2]Paramètres commerciaux'!$C$1)/#REF!,0))+IF(AR386&lt;&gt;"",(('[2]Tps prépa fixe'!$B$4*'[2]Paramètres commerciaux'!$C$1)*AS386)/'[2]Trame de calcul'!#REF!,0)+((AR386*'[2]Paramètres commerciaux'!$C$1)+IF('[2]Trame de calcul'!AZ386='[2]Liste de choix'!$C$4,'[2]Liste de choix'!$D$4*'[2]Paramètres commerciaux'!$C$1,0))*'[2]Trame de calcul'!AY386,"")</f>
        <v/>
      </c>
      <c r="BD386" s="46" t="str">
        <f>IFERROR(BC386+(AO386/#REF!),"")</f>
        <v/>
      </c>
    </row>
    <row r="387" spans="7:56" x14ac:dyDescent="0.3">
      <c r="G387" s="52"/>
      <c r="H387" s="48"/>
      <c r="I387" s="48"/>
      <c r="J387" s="48"/>
      <c r="K387" s="48"/>
      <c r="L387" s="48"/>
      <c r="M387" s="48"/>
      <c r="N387" s="48"/>
      <c r="O387" s="51" t="str">
        <f t="shared" si="16"/>
        <v/>
      </c>
      <c r="P387" s="50" t="str">
        <f t="shared" si="17"/>
        <v/>
      </c>
      <c r="Q387" s="48"/>
      <c r="R387" s="48"/>
      <c r="S387" s="48"/>
      <c r="T387" s="48"/>
      <c r="U387" s="48"/>
      <c r="V387" s="48"/>
      <c r="W387" s="48"/>
      <c r="X387" s="48"/>
      <c r="Y387" s="48"/>
      <c r="Z387" s="48"/>
      <c r="AA387" s="48"/>
      <c r="AB387" s="48"/>
      <c r="AC387" s="48"/>
      <c r="AD387" s="48"/>
      <c r="AE387" s="48"/>
      <c r="AF387" s="48"/>
      <c r="AG387" s="48"/>
      <c r="AH387" s="48"/>
      <c r="AI387" s="48"/>
      <c r="AJ387" s="48"/>
      <c r="AK387" s="48"/>
      <c r="AL387" s="48"/>
      <c r="AM387" s="48"/>
      <c r="AN387" s="48"/>
      <c r="AO387" s="48"/>
      <c r="AP387" s="48"/>
      <c r="AQ387" s="48"/>
      <c r="AR387" s="48"/>
      <c r="AS387" s="48"/>
      <c r="AT387" s="48"/>
      <c r="AU387" s="49">
        <f t="shared" si="18"/>
        <v>0</v>
      </c>
      <c r="AV387" s="49">
        <f t="shared" si="19"/>
        <v>0</v>
      </c>
      <c r="AW387" s="48"/>
      <c r="AX387" s="48"/>
      <c r="AY387" s="48"/>
      <c r="AZ387" s="48"/>
      <c r="BA387" s="47">
        <f t="shared" si="20"/>
        <v>0</v>
      </c>
      <c r="BB387" s="46" t="str">
        <f>IFERROR(#REF!*'[2]Paramètres commerciaux'!$C$5+#REF!*'[2]Paramètres commerciaux'!$C$4+(#REF!*'[2]Paramètres commerciaux'!$C$2)/'[2]Trame de calcul'!#REF!+G387*'[2]Paramètres commerciaux'!$C$2+H387*'[2]Paramètres commerciaux'!$C$2+(AI387*'[2]Paramètres commerciaux'!$C$2)/'[2]Trame de calcul'!#REF!+AJ387*'[2]Paramètres commerciaux'!$C$2+(AK387*'[2]Paramètres commerciaux'!$C$2)/'[2]Trame de calcul'!#REF!+AL387*'[2]Paramètres commerciaux'!$C$2+AM387*'[2]Paramètres commerciaux'!$C$2+AN387*'[2]Paramètres commerciaux'!$C$3+AO387*'[2]Paramètres commerciaux'!$C$3+AQ387*'[2]Paramètres commerciaux'!$C$2+IF(AR387='[2]Liste de choix'!$A$4,('[2]Tps prépa fixe'!$B$2*'[2]Paramètres commerciaux'!$C$2)/#REF!,IF('[2]Trame de calcul'!AX387='[2]Liste de choix'!$A$3,('[2]Tps prépa fixe'!$B$3*'[2]Paramètres commerciaux'!$C$2)/#REF!,0))+IF(AS387&lt;&gt;"",(('[2]Tps prépa fixe'!$B$4*'[2]Paramètres commerciaux'!$C$2)*AT387)/'[2]Trame de calcul'!#REF!,0)+((AS387*'[2]Paramètres commerciaux'!$C$2)+IF('[2]Trame de calcul'!BA387='[2]Liste de choix'!$C$4,'[2]Liste de choix'!$D$4*'[2]Paramètres commerciaux'!$C$2,0))*'[2]Trame de calcul'!AZ387,"")</f>
        <v/>
      </c>
      <c r="BC387" s="46" t="str">
        <f>IFERROR(#REF!+#REF!+(#REF!*'[2]Paramètres commerciaux'!$C$1)/'[2]Trame de calcul'!#REF!+#REF!*'[2]Paramètres commerciaux'!$C$1+G387*'[2]Paramètres commerciaux'!$C$1+(AH387*'[2]Paramètres commerciaux'!$C$1)/#REF!+AI387*'[2]Paramètres commerciaux'!$C$1+(AJ387*'[2]Paramètres commerciaux'!$C$1)/'[2]Trame de calcul'!#REF!+AK387*'[2]Paramètres commerciaux'!$C$1+AL387*'[2]Paramètres commerciaux'!$C$1+AM387+AN387+AP387*'[2]Paramètres commerciaux'!$C$1+IF(AQ387='[2]Liste de choix'!$A$4,('[2]Tps prépa fixe'!$B$2*'[2]Paramètres commerciaux'!$C$1)/#REF!,IF('[2]Trame de calcul'!AW387='[2]Liste de choix'!$A$3,('[2]Tps prépa fixe'!$B$3*'[2]Paramètres commerciaux'!$C$1)/#REF!,0))+IF(AR387&lt;&gt;"",(('[2]Tps prépa fixe'!$B$4*'[2]Paramètres commerciaux'!$C$1)*AS387)/'[2]Trame de calcul'!#REF!,0)+((AR387*'[2]Paramètres commerciaux'!$C$1)+IF('[2]Trame de calcul'!AZ387='[2]Liste de choix'!$C$4,'[2]Liste de choix'!$D$4*'[2]Paramètres commerciaux'!$C$1,0))*'[2]Trame de calcul'!AY387,"")</f>
        <v/>
      </c>
      <c r="BD387" s="46" t="str">
        <f>IFERROR(BC387+(AO387/#REF!),"")</f>
        <v/>
      </c>
    </row>
    <row r="388" spans="7:56" x14ac:dyDescent="0.3">
      <c r="G388" s="52"/>
      <c r="H388" s="48"/>
      <c r="I388" s="48"/>
      <c r="J388" s="48"/>
      <c r="K388" s="48"/>
      <c r="L388" s="48"/>
      <c r="M388" s="48"/>
      <c r="N388" s="48"/>
      <c r="O388" s="51" t="str">
        <f t="shared" si="16"/>
        <v/>
      </c>
      <c r="P388" s="50" t="str">
        <f t="shared" si="17"/>
        <v/>
      </c>
      <c r="Q388" s="48"/>
      <c r="R388" s="48"/>
      <c r="S388" s="48"/>
      <c r="T388" s="48"/>
      <c r="U388" s="48"/>
      <c r="V388" s="48"/>
      <c r="W388" s="48"/>
      <c r="X388" s="48"/>
      <c r="Y388" s="48"/>
      <c r="Z388" s="48"/>
      <c r="AA388" s="48"/>
      <c r="AB388" s="48"/>
      <c r="AC388" s="48"/>
      <c r="AD388" s="48"/>
      <c r="AE388" s="48"/>
      <c r="AF388" s="48"/>
      <c r="AG388" s="48"/>
      <c r="AH388" s="48"/>
      <c r="AI388" s="48"/>
      <c r="AJ388" s="48"/>
      <c r="AK388" s="48"/>
      <c r="AL388" s="48"/>
      <c r="AM388" s="48"/>
      <c r="AN388" s="48"/>
      <c r="AO388" s="48"/>
      <c r="AP388" s="48"/>
      <c r="AQ388" s="48"/>
      <c r="AR388" s="48"/>
      <c r="AS388" s="48"/>
      <c r="AT388" s="48"/>
      <c r="AU388" s="49">
        <f t="shared" si="18"/>
        <v>0</v>
      </c>
      <c r="AV388" s="49">
        <f t="shared" si="19"/>
        <v>0</v>
      </c>
      <c r="AW388" s="48"/>
      <c r="AX388" s="48"/>
      <c r="AY388" s="48"/>
      <c r="AZ388" s="48"/>
      <c r="BA388" s="47">
        <f t="shared" si="20"/>
        <v>0</v>
      </c>
      <c r="BB388" s="46" t="str">
        <f>IFERROR(#REF!*'[2]Paramètres commerciaux'!$C$5+#REF!*'[2]Paramètres commerciaux'!$C$4+(#REF!*'[2]Paramètres commerciaux'!$C$2)/'[2]Trame de calcul'!#REF!+G388*'[2]Paramètres commerciaux'!$C$2+H388*'[2]Paramètres commerciaux'!$C$2+(AI388*'[2]Paramètres commerciaux'!$C$2)/'[2]Trame de calcul'!#REF!+AJ388*'[2]Paramètres commerciaux'!$C$2+(AK388*'[2]Paramètres commerciaux'!$C$2)/'[2]Trame de calcul'!#REF!+AL388*'[2]Paramètres commerciaux'!$C$2+AM388*'[2]Paramètres commerciaux'!$C$2+AN388*'[2]Paramètres commerciaux'!$C$3+AO388*'[2]Paramètres commerciaux'!$C$3+AQ388*'[2]Paramètres commerciaux'!$C$2+IF(AR388='[2]Liste de choix'!$A$4,('[2]Tps prépa fixe'!$B$2*'[2]Paramètres commerciaux'!$C$2)/#REF!,IF('[2]Trame de calcul'!AX388='[2]Liste de choix'!$A$3,('[2]Tps prépa fixe'!$B$3*'[2]Paramètres commerciaux'!$C$2)/#REF!,0))+IF(AS388&lt;&gt;"",(('[2]Tps prépa fixe'!$B$4*'[2]Paramètres commerciaux'!$C$2)*AT388)/'[2]Trame de calcul'!#REF!,0)+((AS388*'[2]Paramètres commerciaux'!$C$2)+IF('[2]Trame de calcul'!BA388='[2]Liste de choix'!$C$4,'[2]Liste de choix'!$D$4*'[2]Paramètres commerciaux'!$C$2,0))*'[2]Trame de calcul'!AZ388,"")</f>
        <v/>
      </c>
      <c r="BC388" s="46" t="str">
        <f>IFERROR(#REF!+#REF!+(#REF!*'[2]Paramètres commerciaux'!$C$1)/'[2]Trame de calcul'!#REF!+#REF!*'[2]Paramètres commerciaux'!$C$1+G388*'[2]Paramètres commerciaux'!$C$1+(AH388*'[2]Paramètres commerciaux'!$C$1)/#REF!+AI388*'[2]Paramètres commerciaux'!$C$1+(AJ388*'[2]Paramètres commerciaux'!$C$1)/'[2]Trame de calcul'!#REF!+AK388*'[2]Paramètres commerciaux'!$C$1+AL388*'[2]Paramètres commerciaux'!$C$1+AM388+AN388+AP388*'[2]Paramètres commerciaux'!$C$1+IF(AQ388='[2]Liste de choix'!$A$4,('[2]Tps prépa fixe'!$B$2*'[2]Paramètres commerciaux'!$C$1)/#REF!,IF('[2]Trame de calcul'!AW388='[2]Liste de choix'!$A$3,('[2]Tps prépa fixe'!$B$3*'[2]Paramètres commerciaux'!$C$1)/#REF!,0))+IF(AR388&lt;&gt;"",(('[2]Tps prépa fixe'!$B$4*'[2]Paramètres commerciaux'!$C$1)*AS388)/'[2]Trame de calcul'!#REF!,0)+((AR388*'[2]Paramètres commerciaux'!$C$1)+IF('[2]Trame de calcul'!AZ388='[2]Liste de choix'!$C$4,'[2]Liste de choix'!$D$4*'[2]Paramètres commerciaux'!$C$1,0))*'[2]Trame de calcul'!AY388,"")</f>
        <v/>
      </c>
      <c r="BD388" s="46" t="str">
        <f>IFERROR(BC388+(AO388/#REF!),"")</f>
        <v/>
      </c>
    </row>
    <row r="389" spans="7:56" x14ac:dyDescent="0.3">
      <c r="G389" s="52"/>
      <c r="H389" s="48"/>
      <c r="I389" s="48"/>
      <c r="J389" s="48"/>
      <c r="K389" s="48"/>
      <c r="L389" s="48"/>
      <c r="M389" s="48"/>
      <c r="N389" s="48"/>
      <c r="O389" s="51" t="str">
        <f t="shared" si="16"/>
        <v/>
      </c>
      <c r="P389" s="50" t="str">
        <f t="shared" si="17"/>
        <v/>
      </c>
      <c r="Q389" s="48"/>
      <c r="R389" s="48"/>
      <c r="S389" s="48"/>
      <c r="T389" s="48"/>
      <c r="U389" s="48"/>
      <c r="V389" s="48"/>
      <c r="W389" s="48"/>
      <c r="X389" s="48"/>
      <c r="Y389" s="48"/>
      <c r="Z389" s="48"/>
      <c r="AA389" s="48"/>
      <c r="AB389" s="48"/>
      <c r="AC389" s="48"/>
      <c r="AD389" s="48"/>
      <c r="AE389" s="48"/>
      <c r="AF389" s="48"/>
      <c r="AG389" s="48"/>
      <c r="AH389" s="48"/>
      <c r="AI389" s="48"/>
      <c r="AJ389" s="48"/>
      <c r="AK389" s="48"/>
      <c r="AL389" s="48"/>
      <c r="AM389" s="48"/>
      <c r="AN389" s="48"/>
      <c r="AO389" s="48"/>
      <c r="AP389" s="48"/>
      <c r="AQ389" s="48"/>
      <c r="AR389" s="48"/>
      <c r="AS389" s="48"/>
      <c r="AT389" s="48"/>
      <c r="AU389" s="49">
        <f t="shared" si="18"/>
        <v>0</v>
      </c>
      <c r="AV389" s="49">
        <f t="shared" si="19"/>
        <v>0</v>
      </c>
      <c r="AW389" s="48"/>
      <c r="AX389" s="48"/>
      <c r="AY389" s="48"/>
      <c r="AZ389" s="48"/>
      <c r="BA389" s="47">
        <f t="shared" si="20"/>
        <v>0</v>
      </c>
      <c r="BB389" s="46" t="str">
        <f>IFERROR(#REF!*'[2]Paramètres commerciaux'!$C$5+#REF!*'[2]Paramètres commerciaux'!$C$4+(#REF!*'[2]Paramètres commerciaux'!$C$2)/'[2]Trame de calcul'!#REF!+G389*'[2]Paramètres commerciaux'!$C$2+H389*'[2]Paramètres commerciaux'!$C$2+(AI389*'[2]Paramètres commerciaux'!$C$2)/'[2]Trame de calcul'!#REF!+AJ389*'[2]Paramètres commerciaux'!$C$2+(AK389*'[2]Paramètres commerciaux'!$C$2)/'[2]Trame de calcul'!#REF!+AL389*'[2]Paramètres commerciaux'!$C$2+AM389*'[2]Paramètres commerciaux'!$C$2+AN389*'[2]Paramètres commerciaux'!$C$3+AO389*'[2]Paramètres commerciaux'!$C$3+AQ389*'[2]Paramètres commerciaux'!$C$2+IF(AR389='[2]Liste de choix'!$A$4,('[2]Tps prépa fixe'!$B$2*'[2]Paramètres commerciaux'!$C$2)/#REF!,IF('[2]Trame de calcul'!AX389='[2]Liste de choix'!$A$3,('[2]Tps prépa fixe'!$B$3*'[2]Paramètres commerciaux'!$C$2)/#REF!,0))+IF(AS389&lt;&gt;"",(('[2]Tps prépa fixe'!$B$4*'[2]Paramètres commerciaux'!$C$2)*AT389)/'[2]Trame de calcul'!#REF!,0)+((AS389*'[2]Paramètres commerciaux'!$C$2)+IF('[2]Trame de calcul'!BA389='[2]Liste de choix'!$C$4,'[2]Liste de choix'!$D$4*'[2]Paramètres commerciaux'!$C$2,0))*'[2]Trame de calcul'!AZ389,"")</f>
        <v/>
      </c>
      <c r="BC389" s="46" t="str">
        <f>IFERROR(#REF!+#REF!+(#REF!*'[2]Paramètres commerciaux'!$C$1)/'[2]Trame de calcul'!#REF!+#REF!*'[2]Paramètres commerciaux'!$C$1+G389*'[2]Paramètres commerciaux'!$C$1+(AH389*'[2]Paramètres commerciaux'!$C$1)/#REF!+AI389*'[2]Paramètres commerciaux'!$C$1+(AJ389*'[2]Paramètres commerciaux'!$C$1)/'[2]Trame de calcul'!#REF!+AK389*'[2]Paramètres commerciaux'!$C$1+AL389*'[2]Paramètres commerciaux'!$C$1+AM389+AN389+AP389*'[2]Paramètres commerciaux'!$C$1+IF(AQ389='[2]Liste de choix'!$A$4,('[2]Tps prépa fixe'!$B$2*'[2]Paramètres commerciaux'!$C$1)/#REF!,IF('[2]Trame de calcul'!AW389='[2]Liste de choix'!$A$3,('[2]Tps prépa fixe'!$B$3*'[2]Paramètres commerciaux'!$C$1)/#REF!,0))+IF(AR389&lt;&gt;"",(('[2]Tps prépa fixe'!$B$4*'[2]Paramètres commerciaux'!$C$1)*AS389)/'[2]Trame de calcul'!#REF!,0)+((AR389*'[2]Paramètres commerciaux'!$C$1)+IF('[2]Trame de calcul'!AZ389='[2]Liste de choix'!$C$4,'[2]Liste de choix'!$D$4*'[2]Paramètres commerciaux'!$C$1,0))*'[2]Trame de calcul'!AY389,"")</f>
        <v/>
      </c>
      <c r="BD389" s="46" t="str">
        <f>IFERROR(BC389+(AO389/#REF!),"")</f>
        <v/>
      </c>
    </row>
    <row r="390" spans="7:56" x14ac:dyDescent="0.3">
      <c r="G390" s="52"/>
      <c r="H390" s="48"/>
      <c r="I390" s="48"/>
      <c r="J390" s="48"/>
      <c r="K390" s="48"/>
      <c r="L390" s="48"/>
      <c r="M390" s="48"/>
      <c r="N390" s="48"/>
      <c r="O390" s="51" t="str">
        <f t="shared" si="16"/>
        <v/>
      </c>
      <c r="P390" s="50" t="str">
        <f t="shared" si="17"/>
        <v/>
      </c>
      <c r="Q390" s="48"/>
      <c r="R390" s="48"/>
      <c r="S390" s="48"/>
      <c r="T390" s="48"/>
      <c r="U390" s="48"/>
      <c r="V390" s="48"/>
      <c r="W390" s="48"/>
      <c r="X390" s="48"/>
      <c r="Y390" s="48"/>
      <c r="Z390" s="48"/>
      <c r="AA390" s="48"/>
      <c r="AB390" s="48"/>
      <c r="AC390" s="48"/>
      <c r="AD390" s="48"/>
      <c r="AE390" s="48"/>
      <c r="AF390" s="48"/>
      <c r="AG390" s="48"/>
      <c r="AH390" s="48"/>
      <c r="AI390" s="48"/>
      <c r="AJ390" s="48"/>
      <c r="AK390" s="48"/>
      <c r="AL390" s="48"/>
      <c r="AM390" s="48"/>
      <c r="AN390" s="48"/>
      <c r="AO390" s="48"/>
      <c r="AP390" s="48"/>
      <c r="AQ390" s="48"/>
      <c r="AR390" s="48"/>
      <c r="AS390" s="48"/>
      <c r="AT390" s="48"/>
      <c r="AU390" s="49">
        <f t="shared" si="18"/>
        <v>0</v>
      </c>
      <c r="AV390" s="49">
        <f t="shared" si="19"/>
        <v>0</v>
      </c>
      <c r="AW390" s="48"/>
      <c r="AX390" s="48"/>
      <c r="AY390" s="48"/>
      <c r="AZ390" s="48"/>
      <c r="BA390" s="47">
        <f t="shared" si="20"/>
        <v>0</v>
      </c>
      <c r="BB390" s="46" t="str">
        <f>IFERROR(#REF!*'[2]Paramètres commerciaux'!$C$5+#REF!*'[2]Paramètres commerciaux'!$C$4+(#REF!*'[2]Paramètres commerciaux'!$C$2)/'[2]Trame de calcul'!#REF!+G390*'[2]Paramètres commerciaux'!$C$2+H390*'[2]Paramètres commerciaux'!$C$2+(AI390*'[2]Paramètres commerciaux'!$C$2)/'[2]Trame de calcul'!#REF!+AJ390*'[2]Paramètres commerciaux'!$C$2+(AK390*'[2]Paramètres commerciaux'!$C$2)/'[2]Trame de calcul'!#REF!+AL390*'[2]Paramètres commerciaux'!$C$2+AM390*'[2]Paramètres commerciaux'!$C$2+AN390*'[2]Paramètres commerciaux'!$C$3+AO390*'[2]Paramètres commerciaux'!$C$3+AQ390*'[2]Paramètres commerciaux'!$C$2+IF(AR390='[2]Liste de choix'!$A$4,('[2]Tps prépa fixe'!$B$2*'[2]Paramètres commerciaux'!$C$2)/#REF!,IF('[2]Trame de calcul'!AX390='[2]Liste de choix'!$A$3,('[2]Tps prépa fixe'!$B$3*'[2]Paramètres commerciaux'!$C$2)/#REF!,0))+IF(AS390&lt;&gt;"",(('[2]Tps prépa fixe'!$B$4*'[2]Paramètres commerciaux'!$C$2)*AT390)/'[2]Trame de calcul'!#REF!,0)+((AS390*'[2]Paramètres commerciaux'!$C$2)+IF('[2]Trame de calcul'!BA390='[2]Liste de choix'!$C$4,'[2]Liste de choix'!$D$4*'[2]Paramètres commerciaux'!$C$2,0))*'[2]Trame de calcul'!AZ390,"")</f>
        <v/>
      </c>
      <c r="BC390" s="46" t="str">
        <f>IFERROR(#REF!+#REF!+(#REF!*'[2]Paramètres commerciaux'!$C$1)/'[2]Trame de calcul'!#REF!+#REF!*'[2]Paramètres commerciaux'!$C$1+G390*'[2]Paramètres commerciaux'!$C$1+(AH390*'[2]Paramètres commerciaux'!$C$1)/#REF!+AI390*'[2]Paramètres commerciaux'!$C$1+(AJ390*'[2]Paramètres commerciaux'!$C$1)/'[2]Trame de calcul'!#REF!+AK390*'[2]Paramètres commerciaux'!$C$1+AL390*'[2]Paramètres commerciaux'!$C$1+AM390+AN390+AP390*'[2]Paramètres commerciaux'!$C$1+IF(AQ390='[2]Liste de choix'!$A$4,('[2]Tps prépa fixe'!$B$2*'[2]Paramètres commerciaux'!$C$1)/#REF!,IF('[2]Trame de calcul'!AW390='[2]Liste de choix'!$A$3,('[2]Tps prépa fixe'!$B$3*'[2]Paramètres commerciaux'!$C$1)/#REF!,0))+IF(AR390&lt;&gt;"",(('[2]Tps prépa fixe'!$B$4*'[2]Paramètres commerciaux'!$C$1)*AS390)/'[2]Trame de calcul'!#REF!,0)+((AR390*'[2]Paramètres commerciaux'!$C$1)+IF('[2]Trame de calcul'!AZ390='[2]Liste de choix'!$C$4,'[2]Liste de choix'!$D$4*'[2]Paramètres commerciaux'!$C$1,0))*'[2]Trame de calcul'!AY390,"")</f>
        <v/>
      </c>
      <c r="BD390" s="46" t="str">
        <f>IFERROR(BC390+(AO390/#REF!),"")</f>
        <v/>
      </c>
    </row>
    <row r="391" spans="7:56" x14ac:dyDescent="0.3">
      <c r="G391" s="52"/>
      <c r="H391" s="48"/>
      <c r="I391" s="48"/>
      <c r="J391" s="48"/>
      <c r="K391" s="48"/>
      <c r="L391" s="48"/>
      <c r="M391" s="48"/>
      <c r="N391" s="48"/>
      <c r="O391" s="51" t="str">
        <f t="shared" si="16"/>
        <v/>
      </c>
      <c r="P391" s="50" t="str">
        <f t="shared" si="17"/>
        <v/>
      </c>
      <c r="Q391" s="48"/>
      <c r="R391" s="48"/>
      <c r="S391" s="48"/>
      <c r="T391" s="48"/>
      <c r="U391" s="48"/>
      <c r="V391" s="48"/>
      <c r="W391" s="48"/>
      <c r="X391" s="48"/>
      <c r="Y391" s="48"/>
      <c r="Z391" s="48"/>
      <c r="AA391" s="48"/>
      <c r="AB391" s="48"/>
      <c r="AC391" s="48"/>
      <c r="AD391" s="48"/>
      <c r="AE391" s="48"/>
      <c r="AF391" s="48"/>
      <c r="AG391" s="48"/>
      <c r="AH391" s="48"/>
      <c r="AI391" s="48"/>
      <c r="AJ391" s="48"/>
      <c r="AK391" s="48"/>
      <c r="AL391" s="48"/>
      <c r="AM391" s="48"/>
      <c r="AN391" s="48"/>
      <c r="AO391" s="48"/>
      <c r="AP391" s="48"/>
      <c r="AQ391" s="48"/>
      <c r="AR391" s="48"/>
      <c r="AS391" s="48"/>
      <c r="AT391" s="48"/>
      <c r="AU391" s="49">
        <f t="shared" si="18"/>
        <v>0</v>
      </c>
      <c r="AV391" s="49">
        <f t="shared" si="19"/>
        <v>0</v>
      </c>
      <c r="AW391" s="48"/>
      <c r="AX391" s="48"/>
      <c r="AY391" s="48"/>
      <c r="AZ391" s="48"/>
      <c r="BA391" s="47">
        <f t="shared" si="20"/>
        <v>0</v>
      </c>
      <c r="BB391" s="46" t="str">
        <f>IFERROR(#REF!*'[2]Paramètres commerciaux'!$C$5+#REF!*'[2]Paramètres commerciaux'!$C$4+(#REF!*'[2]Paramètres commerciaux'!$C$2)/'[2]Trame de calcul'!#REF!+G391*'[2]Paramètres commerciaux'!$C$2+H391*'[2]Paramètres commerciaux'!$C$2+(AI391*'[2]Paramètres commerciaux'!$C$2)/'[2]Trame de calcul'!#REF!+AJ391*'[2]Paramètres commerciaux'!$C$2+(AK391*'[2]Paramètres commerciaux'!$C$2)/'[2]Trame de calcul'!#REF!+AL391*'[2]Paramètres commerciaux'!$C$2+AM391*'[2]Paramètres commerciaux'!$C$2+AN391*'[2]Paramètres commerciaux'!$C$3+AO391*'[2]Paramètres commerciaux'!$C$3+AQ391*'[2]Paramètres commerciaux'!$C$2+IF(AR391='[2]Liste de choix'!$A$4,('[2]Tps prépa fixe'!$B$2*'[2]Paramètres commerciaux'!$C$2)/#REF!,IF('[2]Trame de calcul'!AX391='[2]Liste de choix'!$A$3,('[2]Tps prépa fixe'!$B$3*'[2]Paramètres commerciaux'!$C$2)/#REF!,0))+IF(AS391&lt;&gt;"",(('[2]Tps prépa fixe'!$B$4*'[2]Paramètres commerciaux'!$C$2)*AT391)/'[2]Trame de calcul'!#REF!,0)+((AS391*'[2]Paramètres commerciaux'!$C$2)+IF('[2]Trame de calcul'!BA391='[2]Liste de choix'!$C$4,'[2]Liste de choix'!$D$4*'[2]Paramètres commerciaux'!$C$2,0))*'[2]Trame de calcul'!AZ391,"")</f>
        <v/>
      </c>
      <c r="BC391" s="46" t="str">
        <f>IFERROR(#REF!+#REF!+(#REF!*'[2]Paramètres commerciaux'!$C$1)/'[2]Trame de calcul'!#REF!+#REF!*'[2]Paramètres commerciaux'!$C$1+G391*'[2]Paramètres commerciaux'!$C$1+(AH391*'[2]Paramètres commerciaux'!$C$1)/#REF!+AI391*'[2]Paramètres commerciaux'!$C$1+(AJ391*'[2]Paramètres commerciaux'!$C$1)/'[2]Trame de calcul'!#REF!+AK391*'[2]Paramètres commerciaux'!$C$1+AL391*'[2]Paramètres commerciaux'!$C$1+AM391+AN391+AP391*'[2]Paramètres commerciaux'!$C$1+IF(AQ391='[2]Liste de choix'!$A$4,('[2]Tps prépa fixe'!$B$2*'[2]Paramètres commerciaux'!$C$1)/#REF!,IF('[2]Trame de calcul'!AW391='[2]Liste de choix'!$A$3,('[2]Tps prépa fixe'!$B$3*'[2]Paramètres commerciaux'!$C$1)/#REF!,0))+IF(AR391&lt;&gt;"",(('[2]Tps prépa fixe'!$B$4*'[2]Paramètres commerciaux'!$C$1)*AS391)/'[2]Trame de calcul'!#REF!,0)+((AR391*'[2]Paramètres commerciaux'!$C$1)+IF('[2]Trame de calcul'!AZ391='[2]Liste de choix'!$C$4,'[2]Liste de choix'!$D$4*'[2]Paramètres commerciaux'!$C$1,0))*'[2]Trame de calcul'!AY391,"")</f>
        <v/>
      </c>
      <c r="BD391" s="46" t="str">
        <f>IFERROR(BC391+(AO391/#REF!),"")</f>
        <v/>
      </c>
    </row>
    <row r="392" spans="7:56" x14ac:dyDescent="0.3">
      <c r="G392" s="52"/>
      <c r="H392" s="48"/>
      <c r="I392" s="48"/>
      <c r="J392" s="48"/>
      <c r="K392" s="48"/>
      <c r="L392" s="48"/>
      <c r="M392" s="48"/>
      <c r="N392" s="48"/>
      <c r="O392" s="51" t="str">
        <f t="shared" si="16"/>
        <v/>
      </c>
      <c r="P392" s="50" t="str">
        <f t="shared" si="17"/>
        <v/>
      </c>
      <c r="Q392" s="48"/>
      <c r="R392" s="48"/>
      <c r="S392" s="48"/>
      <c r="T392" s="48"/>
      <c r="U392" s="48"/>
      <c r="V392" s="48"/>
      <c r="W392" s="48"/>
      <c r="X392" s="48"/>
      <c r="Y392" s="48"/>
      <c r="Z392" s="48"/>
      <c r="AA392" s="48"/>
      <c r="AB392" s="48"/>
      <c r="AC392" s="48"/>
      <c r="AD392" s="48"/>
      <c r="AE392" s="48"/>
      <c r="AF392" s="48"/>
      <c r="AG392" s="48"/>
      <c r="AH392" s="48"/>
      <c r="AI392" s="48"/>
      <c r="AJ392" s="48"/>
      <c r="AK392" s="48"/>
      <c r="AL392" s="48"/>
      <c r="AM392" s="48"/>
      <c r="AN392" s="48"/>
      <c r="AO392" s="48"/>
      <c r="AP392" s="48"/>
      <c r="AQ392" s="48"/>
      <c r="AR392" s="48"/>
      <c r="AS392" s="48"/>
      <c r="AT392" s="48"/>
      <c r="AU392" s="49">
        <f t="shared" si="18"/>
        <v>0</v>
      </c>
      <c r="AV392" s="49">
        <f t="shared" si="19"/>
        <v>0</v>
      </c>
      <c r="AW392" s="48"/>
      <c r="AX392" s="48"/>
      <c r="AY392" s="48"/>
      <c r="AZ392" s="48"/>
      <c r="BA392" s="47">
        <f t="shared" si="20"/>
        <v>0</v>
      </c>
      <c r="BB392" s="46" t="str">
        <f>IFERROR(#REF!*'[2]Paramètres commerciaux'!$C$5+#REF!*'[2]Paramètres commerciaux'!$C$4+(#REF!*'[2]Paramètres commerciaux'!$C$2)/'[2]Trame de calcul'!#REF!+G392*'[2]Paramètres commerciaux'!$C$2+H392*'[2]Paramètres commerciaux'!$C$2+(AI392*'[2]Paramètres commerciaux'!$C$2)/'[2]Trame de calcul'!#REF!+AJ392*'[2]Paramètres commerciaux'!$C$2+(AK392*'[2]Paramètres commerciaux'!$C$2)/'[2]Trame de calcul'!#REF!+AL392*'[2]Paramètres commerciaux'!$C$2+AM392*'[2]Paramètres commerciaux'!$C$2+AN392*'[2]Paramètres commerciaux'!$C$3+AO392*'[2]Paramètres commerciaux'!$C$3+AQ392*'[2]Paramètres commerciaux'!$C$2+IF(AR392='[2]Liste de choix'!$A$4,('[2]Tps prépa fixe'!$B$2*'[2]Paramètres commerciaux'!$C$2)/#REF!,IF('[2]Trame de calcul'!AX392='[2]Liste de choix'!$A$3,('[2]Tps prépa fixe'!$B$3*'[2]Paramètres commerciaux'!$C$2)/#REF!,0))+IF(AS392&lt;&gt;"",(('[2]Tps prépa fixe'!$B$4*'[2]Paramètres commerciaux'!$C$2)*AT392)/'[2]Trame de calcul'!#REF!,0)+((AS392*'[2]Paramètres commerciaux'!$C$2)+IF('[2]Trame de calcul'!BA392='[2]Liste de choix'!$C$4,'[2]Liste de choix'!$D$4*'[2]Paramètres commerciaux'!$C$2,0))*'[2]Trame de calcul'!AZ392,"")</f>
        <v/>
      </c>
      <c r="BC392" s="46" t="str">
        <f>IFERROR(#REF!+#REF!+(#REF!*'[2]Paramètres commerciaux'!$C$1)/'[2]Trame de calcul'!#REF!+#REF!*'[2]Paramètres commerciaux'!$C$1+G392*'[2]Paramètres commerciaux'!$C$1+(AH392*'[2]Paramètres commerciaux'!$C$1)/#REF!+AI392*'[2]Paramètres commerciaux'!$C$1+(AJ392*'[2]Paramètres commerciaux'!$C$1)/'[2]Trame de calcul'!#REF!+AK392*'[2]Paramètres commerciaux'!$C$1+AL392*'[2]Paramètres commerciaux'!$C$1+AM392+AN392+AP392*'[2]Paramètres commerciaux'!$C$1+IF(AQ392='[2]Liste de choix'!$A$4,('[2]Tps prépa fixe'!$B$2*'[2]Paramètres commerciaux'!$C$1)/#REF!,IF('[2]Trame de calcul'!AW392='[2]Liste de choix'!$A$3,('[2]Tps prépa fixe'!$B$3*'[2]Paramètres commerciaux'!$C$1)/#REF!,0))+IF(AR392&lt;&gt;"",(('[2]Tps prépa fixe'!$B$4*'[2]Paramètres commerciaux'!$C$1)*AS392)/'[2]Trame de calcul'!#REF!,0)+((AR392*'[2]Paramètres commerciaux'!$C$1)+IF('[2]Trame de calcul'!AZ392='[2]Liste de choix'!$C$4,'[2]Liste de choix'!$D$4*'[2]Paramètres commerciaux'!$C$1,0))*'[2]Trame de calcul'!AY392,"")</f>
        <v/>
      </c>
      <c r="BD392" s="46" t="str">
        <f>IFERROR(BC392+(AO392/#REF!),"")</f>
        <v/>
      </c>
    </row>
    <row r="393" spans="7:56" x14ac:dyDescent="0.3">
      <c r="G393" s="52"/>
      <c r="H393" s="48"/>
      <c r="I393" s="48"/>
      <c r="J393" s="48"/>
      <c r="K393" s="48"/>
      <c r="L393" s="48"/>
      <c r="M393" s="48"/>
      <c r="N393" s="48"/>
      <c r="O393" s="51" t="str">
        <f t="shared" si="16"/>
        <v/>
      </c>
      <c r="P393" s="50" t="str">
        <f t="shared" si="17"/>
        <v/>
      </c>
      <c r="Q393" s="48"/>
      <c r="R393" s="48"/>
      <c r="S393" s="48"/>
      <c r="T393" s="48"/>
      <c r="U393" s="48"/>
      <c r="V393" s="48"/>
      <c r="W393" s="48"/>
      <c r="X393" s="48"/>
      <c r="Y393" s="48"/>
      <c r="Z393" s="48"/>
      <c r="AA393" s="48"/>
      <c r="AB393" s="48"/>
      <c r="AC393" s="48"/>
      <c r="AD393" s="48"/>
      <c r="AE393" s="48"/>
      <c r="AF393" s="48"/>
      <c r="AG393" s="48"/>
      <c r="AH393" s="48"/>
      <c r="AI393" s="48"/>
      <c r="AJ393" s="48"/>
      <c r="AK393" s="48"/>
      <c r="AL393" s="48"/>
      <c r="AM393" s="48"/>
      <c r="AN393" s="48"/>
      <c r="AO393" s="48"/>
      <c r="AP393" s="48"/>
      <c r="AQ393" s="48"/>
      <c r="AR393" s="48"/>
      <c r="AS393" s="48"/>
      <c r="AT393" s="48"/>
      <c r="AU393" s="49">
        <f t="shared" si="18"/>
        <v>0</v>
      </c>
      <c r="AV393" s="49">
        <f t="shared" si="19"/>
        <v>0</v>
      </c>
      <c r="AW393" s="48"/>
      <c r="AX393" s="48"/>
      <c r="AY393" s="48"/>
      <c r="AZ393" s="48"/>
      <c r="BA393" s="47">
        <f t="shared" si="20"/>
        <v>0</v>
      </c>
      <c r="BB393" s="46" t="str">
        <f>IFERROR(#REF!*'[2]Paramètres commerciaux'!$C$5+#REF!*'[2]Paramètres commerciaux'!$C$4+(#REF!*'[2]Paramètres commerciaux'!$C$2)/'[2]Trame de calcul'!#REF!+G393*'[2]Paramètres commerciaux'!$C$2+H393*'[2]Paramètres commerciaux'!$C$2+(AI393*'[2]Paramètres commerciaux'!$C$2)/'[2]Trame de calcul'!#REF!+AJ393*'[2]Paramètres commerciaux'!$C$2+(AK393*'[2]Paramètres commerciaux'!$C$2)/'[2]Trame de calcul'!#REF!+AL393*'[2]Paramètres commerciaux'!$C$2+AM393*'[2]Paramètres commerciaux'!$C$2+AN393*'[2]Paramètres commerciaux'!$C$3+AO393*'[2]Paramètres commerciaux'!$C$3+AQ393*'[2]Paramètres commerciaux'!$C$2+IF(AR393='[2]Liste de choix'!$A$4,('[2]Tps prépa fixe'!$B$2*'[2]Paramètres commerciaux'!$C$2)/#REF!,IF('[2]Trame de calcul'!AX393='[2]Liste de choix'!$A$3,('[2]Tps prépa fixe'!$B$3*'[2]Paramètres commerciaux'!$C$2)/#REF!,0))+IF(AS393&lt;&gt;"",(('[2]Tps prépa fixe'!$B$4*'[2]Paramètres commerciaux'!$C$2)*AT393)/'[2]Trame de calcul'!#REF!,0)+((AS393*'[2]Paramètres commerciaux'!$C$2)+IF('[2]Trame de calcul'!BA393='[2]Liste de choix'!$C$4,'[2]Liste de choix'!$D$4*'[2]Paramètres commerciaux'!$C$2,0))*'[2]Trame de calcul'!AZ393,"")</f>
        <v/>
      </c>
      <c r="BC393" s="46" t="str">
        <f>IFERROR(#REF!+#REF!+(#REF!*'[2]Paramètres commerciaux'!$C$1)/'[2]Trame de calcul'!#REF!+#REF!*'[2]Paramètres commerciaux'!$C$1+G393*'[2]Paramètres commerciaux'!$C$1+(AH393*'[2]Paramètres commerciaux'!$C$1)/#REF!+AI393*'[2]Paramètres commerciaux'!$C$1+(AJ393*'[2]Paramètres commerciaux'!$C$1)/'[2]Trame de calcul'!#REF!+AK393*'[2]Paramètres commerciaux'!$C$1+AL393*'[2]Paramètres commerciaux'!$C$1+AM393+AN393+AP393*'[2]Paramètres commerciaux'!$C$1+IF(AQ393='[2]Liste de choix'!$A$4,('[2]Tps prépa fixe'!$B$2*'[2]Paramètres commerciaux'!$C$1)/#REF!,IF('[2]Trame de calcul'!AW393='[2]Liste de choix'!$A$3,('[2]Tps prépa fixe'!$B$3*'[2]Paramètres commerciaux'!$C$1)/#REF!,0))+IF(AR393&lt;&gt;"",(('[2]Tps prépa fixe'!$B$4*'[2]Paramètres commerciaux'!$C$1)*AS393)/'[2]Trame de calcul'!#REF!,0)+((AR393*'[2]Paramètres commerciaux'!$C$1)+IF('[2]Trame de calcul'!AZ393='[2]Liste de choix'!$C$4,'[2]Liste de choix'!$D$4*'[2]Paramètres commerciaux'!$C$1,0))*'[2]Trame de calcul'!AY393,"")</f>
        <v/>
      </c>
      <c r="BD393" s="46" t="str">
        <f>IFERROR(BC393+(AO393/#REF!),"")</f>
        <v/>
      </c>
    </row>
    <row r="394" spans="7:56" x14ac:dyDescent="0.3">
      <c r="G394" s="52"/>
      <c r="H394" s="48"/>
      <c r="I394" s="48"/>
      <c r="J394" s="48"/>
      <c r="K394" s="48"/>
      <c r="L394" s="48"/>
      <c r="M394" s="48"/>
      <c r="N394" s="48"/>
      <c r="O394" s="51" t="str">
        <f t="shared" si="16"/>
        <v/>
      </c>
      <c r="P394" s="50" t="str">
        <f t="shared" si="17"/>
        <v/>
      </c>
      <c r="Q394" s="48"/>
      <c r="R394" s="48"/>
      <c r="S394" s="48"/>
      <c r="T394" s="48"/>
      <c r="U394" s="48"/>
      <c r="V394" s="48"/>
      <c r="W394" s="48"/>
      <c r="X394" s="48"/>
      <c r="Y394" s="48"/>
      <c r="Z394" s="48"/>
      <c r="AA394" s="48"/>
      <c r="AB394" s="48"/>
      <c r="AC394" s="48"/>
      <c r="AD394" s="48"/>
      <c r="AE394" s="48"/>
      <c r="AF394" s="48"/>
      <c r="AG394" s="48"/>
      <c r="AH394" s="48"/>
      <c r="AI394" s="48"/>
      <c r="AJ394" s="48"/>
      <c r="AK394" s="48"/>
      <c r="AL394" s="48"/>
      <c r="AM394" s="48"/>
      <c r="AN394" s="48"/>
      <c r="AO394" s="48"/>
      <c r="AP394" s="48"/>
      <c r="AQ394" s="48"/>
      <c r="AR394" s="48"/>
      <c r="AS394" s="48"/>
      <c r="AT394" s="48"/>
      <c r="AU394" s="49">
        <f t="shared" si="18"/>
        <v>0</v>
      </c>
      <c r="AV394" s="49">
        <f t="shared" si="19"/>
        <v>0</v>
      </c>
      <c r="AW394" s="48"/>
      <c r="AX394" s="48"/>
      <c r="AY394" s="48"/>
      <c r="AZ394" s="48"/>
      <c r="BA394" s="47">
        <f t="shared" si="20"/>
        <v>0</v>
      </c>
      <c r="BB394" s="46" t="str">
        <f>IFERROR(#REF!*'[2]Paramètres commerciaux'!$C$5+#REF!*'[2]Paramètres commerciaux'!$C$4+(#REF!*'[2]Paramètres commerciaux'!$C$2)/'[2]Trame de calcul'!#REF!+G394*'[2]Paramètres commerciaux'!$C$2+H394*'[2]Paramètres commerciaux'!$C$2+(AI394*'[2]Paramètres commerciaux'!$C$2)/'[2]Trame de calcul'!#REF!+AJ394*'[2]Paramètres commerciaux'!$C$2+(AK394*'[2]Paramètres commerciaux'!$C$2)/'[2]Trame de calcul'!#REF!+AL394*'[2]Paramètres commerciaux'!$C$2+AM394*'[2]Paramètres commerciaux'!$C$2+AN394*'[2]Paramètres commerciaux'!$C$3+AO394*'[2]Paramètres commerciaux'!$C$3+AQ394*'[2]Paramètres commerciaux'!$C$2+IF(AR394='[2]Liste de choix'!$A$4,('[2]Tps prépa fixe'!$B$2*'[2]Paramètres commerciaux'!$C$2)/#REF!,IF('[2]Trame de calcul'!AX394='[2]Liste de choix'!$A$3,('[2]Tps prépa fixe'!$B$3*'[2]Paramètres commerciaux'!$C$2)/#REF!,0))+IF(AS394&lt;&gt;"",(('[2]Tps prépa fixe'!$B$4*'[2]Paramètres commerciaux'!$C$2)*AT394)/'[2]Trame de calcul'!#REF!,0)+((AS394*'[2]Paramètres commerciaux'!$C$2)+IF('[2]Trame de calcul'!BA394='[2]Liste de choix'!$C$4,'[2]Liste de choix'!$D$4*'[2]Paramètres commerciaux'!$C$2,0))*'[2]Trame de calcul'!AZ394,"")</f>
        <v/>
      </c>
      <c r="BC394" s="46" t="str">
        <f>IFERROR(#REF!+#REF!+(#REF!*'[2]Paramètres commerciaux'!$C$1)/'[2]Trame de calcul'!#REF!+#REF!*'[2]Paramètres commerciaux'!$C$1+G394*'[2]Paramètres commerciaux'!$C$1+(AH394*'[2]Paramètres commerciaux'!$C$1)/#REF!+AI394*'[2]Paramètres commerciaux'!$C$1+(AJ394*'[2]Paramètres commerciaux'!$C$1)/'[2]Trame de calcul'!#REF!+AK394*'[2]Paramètres commerciaux'!$C$1+AL394*'[2]Paramètres commerciaux'!$C$1+AM394+AN394+AP394*'[2]Paramètres commerciaux'!$C$1+IF(AQ394='[2]Liste de choix'!$A$4,('[2]Tps prépa fixe'!$B$2*'[2]Paramètres commerciaux'!$C$1)/#REF!,IF('[2]Trame de calcul'!AW394='[2]Liste de choix'!$A$3,('[2]Tps prépa fixe'!$B$3*'[2]Paramètres commerciaux'!$C$1)/#REF!,0))+IF(AR394&lt;&gt;"",(('[2]Tps prépa fixe'!$B$4*'[2]Paramètres commerciaux'!$C$1)*AS394)/'[2]Trame de calcul'!#REF!,0)+((AR394*'[2]Paramètres commerciaux'!$C$1)+IF('[2]Trame de calcul'!AZ394='[2]Liste de choix'!$C$4,'[2]Liste de choix'!$D$4*'[2]Paramètres commerciaux'!$C$1,0))*'[2]Trame de calcul'!AY394,"")</f>
        <v/>
      </c>
      <c r="BD394" s="46" t="str">
        <f>IFERROR(BC394+(AO394/#REF!),"")</f>
        <v/>
      </c>
    </row>
    <row r="395" spans="7:56" x14ac:dyDescent="0.3">
      <c r="G395" s="52"/>
      <c r="H395" s="48"/>
      <c r="I395" s="48"/>
      <c r="J395" s="48"/>
      <c r="K395" s="48"/>
      <c r="L395" s="48"/>
      <c r="M395" s="48"/>
      <c r="N395" s="48"/>
      <c r="O395" s="51" t="str">
        <f t="shared" si="16"/>
        <v/>
      </c>
      <c r="P395" s="50" t="str">
        <f t="shared" si="17"/>
        <v/>
      </c>
      <c r="Q395" s="48"/>
      <c r="R395" s="48"/>
      <c r="S395" s="48"/>
      <c r="T395" s="48"/>
      <c r="U395" s="48"/>
      <c r="V395" s="48"/>
      <c r="W395" s="48"/>
      <c r="X395" s="48"/>
      <c r="Y395" s="48"/>
      <c r="Z395" s="48"/>
      <c r="AA395" s="48"/>
      <c r="AB395" s="48"/>
      <c r="AC395" s="48"/>
      <c r="AD395" s="48"/>
      <c r="AE395" s="48"/>
      <c r="AF395" s="48"/>
      <c r="AG395" s="48"/>
      <c r="AH395" s="48"/>
      <c r="AI395" s="48"/>
      <c r="AJ395" s="48"/>
      <c r="AK395" s="48"/>
      <c r="AL395" s="48"/>
      <c r="AM395" s="48"/>
      <c r="AN395" s="48"/>
      <c r="AO395" s="48"/>
      <c r="AP395" s="48"/>
      <c r="AQ395" s="48"/>
      <c r="AR395" s="48"/>
      <c r="AS395" s="48"/>
      <c r="AT395" s="48"/>
      <c r="AU395" s="49">
        <f t="shared" si="18"/>
        <v>0</v>
      </c>
      <c r="AV395" s="49">
        <f t="shared" si="19"/>
        <v>0</v>
      </c>
      <c r="AW395" s="48"/>
      <c r="AX395" s="48"/>
      <c r="AY395" s="48"/>
      <c r="AZ395" s="48"/>
      <c r="BA395" s="47">
        <f t="shared" si="20"/>
        <v>0</v>
      </c>
      <c r="BB395" s="46" t="str">
        <f>IFERROR(#REF!*'[2]Paramètres commerciaux'!$C$5+#REF!*'[2]Paramètres commerciaux'!$C$4+(#REF!*'[2]Paramètres commerciaux'!$C$2)/'[2]Trame de calcul'!#REF!+G395*'[2]Paramètres commerciaux'!$C$2+H395*'[2]Paramètres commerciaux'!$C$2+(AI395*'[2]Paramètres commerciaux'!$C$2)/'[2]Trame de calcul'!#REF!+AJ395*'[2]Paramètres commerciaux'!$C$2+(AK395*'[2]Paramètres commerciaux'!$C$2)/'[2]Trame de calcul'!#REF!+AL395*'[2]Paramètres commerciaux'!$C$2+AM395*'[2]Paramètres commerciaux'!$C$2+AN395*'[2]Paramètres commerciaux'!$C$3+AO395*'[2]Paramètres commerciaux'!$C$3+AQ395*'[2]Paramètres commerciaux'!$C$2+IF(AR395='[2]Liste de choix'!$A$4,('[2]Tps prépa fixe'!$B$2*'[2]Paramètres commerciaux'!$C$2)/#REF!,IF('[2]Trame de calcul'!AX395='[2]Liste de choix'!$A$3,('[2]Tps prépa fixe'!$B$3*'[2]Paramètres commerciaux'!$C$2)/#REF!,0))+IF(AS395&lt;&gt;"",(('[2]Tps prépa fixe'!$B$4*'[2]Paramètres commerciaux'!$C$2)*AT395)/'[2]Trame de calcul'!#REF!,0)+((AS395*'[2]Paramètres commerciaux'!$C$2)+IF('[2]Trame de calcul'!BA395='[2]Liste de choix'!$C$4,'[2]Liste de choix'!$D$4*'[2]Paramètres commerciaux'!$C$2,0))*'[2]Trame de calcul'!AZ395,"")</f>
        <v/>
      </c>
      <c r="BC395" s="46" t="str">
        <f>IFERROR(#REF!+#REF!+(#REF!*'[2]Paramètres commerciaux'!$C$1)/'[2]Trame de calcul'!#REF!+#REF!*'[2]Paramètres commerciaux'!$C$1+G395*'[2]Paramètres commerciaux'!$C$1+(AH395*'[2]Paramètres commerciaux'!$C$1)/#REF!+AI395*'[2]Paramètres commerciaux'!$C$1+(AJ395*'[2]Paramètres commerciaux'!$C$1)/'[2]Trame de calcul'!#REF!+AK395*'[2]Paramètres commerciaux'!$C$1+AL395*'[2]Paramètres commerciaux'!$C$1+AM395+AN395+AP395*'[2]Paramètres commerciaux'!$C$1+IF(AQ395='[2]Liste de choix'!$A$4,('[2]Tps prépa fixe'!$B$2*'[2]Paramètres commerciaux'!$C$1)/#REF!,IF('[2]Trame de calcul'!AW395='[2]Liste de choix'!$A$3,('[2]Tps prépa fixe'!$B$3*'[2]Paramètres commerciaux'!$C$1)/#REF!,0))+IF(AR395&lt;&gt;"",(('[2]Tps prépa fixe'!$B$4*'[2]Paramètres commerciaux'!$C$1)*AS395)/'[2]Trame de calcul'!#REF!,0)+((AR395*'[2]Paramètres commerciaux'!$C$1)+IF('[2]Trame de calcul'!AZ395='[2]Liste de choix'!$C$4,'[2]Liste de choix'!$D$4*'[2]Paramètres commerciaux'!$C$1,0))*'[2]Trame de calcul'!AY395,"")</f>
        <v/>
      </c>
      <c r="BD395" s="46" t="str">
        <f>IFERROR(BC395+(AO395/#REF!),"")</f>
        <v/>
      </c>
    </row>
    <row r="396" spans="7:56" x14ac:dyDescent="0.3">
      <c r="G396" s="52"/>
      <c r="H396" s="48"/>
      <c r="I396" s="48"/>
      <c r="J396" s="48"/>
      <c r="K396" s="48"/>
      <c r="L396" s="48"/>
      <c r="M396" s="48"/>
      <c r="N396" s="48"/>
      <c r="O396" s="51" t="str">
        <f t="shared" si="16"/>
        <v/>
      </c>
      <c r="P396" s="50" t="str">
        <f t="shared" si="17"/>
        <v/>
      </c>
      <c r="Q396" s="48"/>
      <c r="R396" s="48"/>
      <c r="S396" s="48"/>
      <c r="T396" s="48"/>
      <c r="U396" s="48"/>
      <c r="V396" s="48"/>
      <c r="W396" s="48"/>
      <c r="X396" s="48"/>
      <c r="Y396" s="48"/>
      <c r="Z396" s="48"/>
      <c r="AA396" s="48"/>
      <c r="AB396" s="48"/>
      <c r="AC396" s="48"/>
      <c r="AD396" s="48"/>
      <c r="AE396" s="48"/>
      <c r="AF396" s="48"/>
      <c r="AG396" s="48"/>
      <c r="AH396" s="48"/>
      <c r="AI396" s="48"/>
      <c r="AJ396" s="48"/>
      <c r="AK396" s="48"/>
      <c r="AL396" s="48"/>
      <c r="AM396" s="48"/>
      <c r="AN396" s="48"/>
      <c r="AO396" s="48"/>
      <c r="AP396" s="48"/>
      <c r="AQ396" s="48"/>
      <c r="AR396" s="48"/>
      <c r="AS396" s="48"/>
      <c r="AT396" s="48"/>
      <c r="AU396" s="49">
        <f t="shared" si="18"/>
        <v>0</v>
      </c>
      <c r="AV396" s="49">
        <f t="shared" si="19"/>
        <v>0</v>
      </c>
      <c r="AW396" s="48"/>
      <c r="AX396" s="48"/>
      <c r="AY396" s="48"/>
      <c r="AZ396" s="48"/>
      <c r="BA396" s="47">
        <f t="shared" si="20"/>
        <v>0</v>
      </c>
      <c r="BB396" s="46" t="str">
        <f>IFERROR(#REF!*'[2]Paramètres commerciaux'!$C$5+#REF!*'[2]Paramètres commerciaux'!$C$4+(#REF!*'[2]Paramètres commerciaux'!$C$2)/'[2]Trame de calcul'!#REF!+G396*'[2]Paramètres commerciaux'!$C$2+H396*'[2]Paramètres commerciaux'!$C$2+(AI396*'[2]Paramètres commerciaux'!$C$2)/'[2]Trame de calcul'!#REF!+AJ396*'[2]Paramètres commerciaux'!$C$2+(AK396*'[2]Paramètres commerciaux'!$C$2)/'[2]Trame de calcul'!#REF!+AL396*'[2]Paramètres commerciaux'!$C$2+AM396*'[2]Paramètres commerciaux'!$C$2+AN396*'[2]Paramètres commerciaux'!$C$3+AO396*'[2]Paramètres commerciaux'!$C$3+AQ396*'[2]Paramètres commerciaux'!$C$2+IF(AR396='[2]Liste de choix'!$A$4,('[2]Tps prépa fixe'!$B$2*'[2]Paramètres commerciaux'!$C$2)/#REF!,IF('[2]Trame de calcul'!AX396='[2]Liste de choix'!$A$3,('[2]Tps prépa fixe'!$B$3*'[2]Paramètres commerciaux'!$C$2)/#REF!,0))+IF(AS396&lt;&gt;"",(('[2]Tps prépa fixe'!$B$4*'[2]Paramètres commerciaux'!$C$2)*AT396)/'[2]Trame de calcul'!#REF!,0)+((AS396*'[2]Paramètres commerciaux'!$C$2)+IF('[2]Trame de calcul'!BA396='[2]Liste de choix'!$C$4,'[2]Liste de choix'!$D$4*'[2]Paramètres commerciaux'!$C$2,0))*'[2]Trame de calcul'!AZ396,"")</f>
        <v/>
      </c>
      <c r="BC396" s="46" t="str">
        <f>IFERROR(#REF!+#REF!+(#REF!*'[2]Paramètres commerciaux'!$C$1)/'[2]Trame de calcul'!#REF!+#REF!*'[2]Paramètres commerciaux'!$C$1+G396*'[2]Paramètres commerciaux'!$C$1+(AH396*'[2]Paramètres commerciaux'!$C$1)/#REF!+AI396*'[2]Paramètres commerciaux'!$C$1+(AJ396*'[2]Paramètres commerciaux'!$C$1)/'[2]Trame de calcul'!#REF!+AK396*'[2]Paramètres commerciaux'!$C$1+AL396*'[2]Paramètres commerciaux'!$C$1+AM396+AN396+AP396*'[2]Paramètres commerciaux'!$C$1+IF(AQ396='[2]Liste de choix'!$A$4,('[2]Tps prépa fixe'!$B$2*'[2]Paramètres commerciaux'!$C$1)/#REF!,IF('[2]Trame de calcul'!AW396='[2]Liste de choix'!$A$3,('[2]Tps prépa fixe'!$B$3*'[2]Paramètres commerciaux'!$C$1)/#REF!,0))+IF(AR396&lt;&gt;"",(('[2]Tps prépa fixe'!$B$4*'[2]Paramètres commerciaux'!$C$1)*AS396)/'[2]Trame de calcul'!#REF!,0)+((AR396*'[2]Paramètres commerciaux'!$C$1)+IF('[2]Trame de calcul'!AZ396='[2]Liste de choix'!$C$4,'[2]Liste de choix'!$D$4*'[2]Paramètres commerciaux'!$C$1,0))*'[2]Trame de calcul'!AY396,"")</f>
        <v/>
      </c>
      <c r="BD396" s="46" t="str">
        <f>IFERROR(BC396+(AO396/#REF!),"")</f>
        <v/>
      </c>
    </row>
    <row r="397" spans="7:56" x14ac:dyDescent="0.3">
      <c r="G397" s="52"/>
      <c r="H397" s="48"/>
      <c r="I397" s="48"/>
      <c r="J397" s="48"/>
      <c r="K397" s="48"/>
      <c r="L397" s="48"/>
      <c r="M397" s="48"/>
      <c r="N397" s="48"/>
      <c r="O397" s="51" t="str">
        <f t="shared" si="16"/>
        <v/>
      </c>
      <c r="P397" s="50" t="str">
        <f t="shared" si="17"/>
        <v/>
      </c>
      <c r="Q397" s="48"/>
      <c r="R397" s="48"/>
      <c r="S397" s="48"/>
      <c r="T397" s="48"/>
      <c r="U397" s="48"/>
      <c r="V397" s="48"/>
      <c r="W397" s="48"/>
      <c r="X397" s="48"/>
      <c r="Y397" s="48"/>
      <c r="Z397" s="48"/>
      <c r="AA397" s="48"/>
      <c r="AB397" s="48"/>
      <c r="AC397" s="48"/>
      <c r="AD397" s="48"/>
      <c r="AE397" s="48"/>
      <c r="AF397" s="48"/>
      <c r="AG397" s="48"/>
      <c r="AH397" s="48"/>
      <c r="AI397" s="48"/>
      <c r="AJ397" s="48"/>
      <c r="AK397" s="48"/>
      <c r="AL397" s="48"/>
      <c r="AM397" s="48"/>
      <c r="AN397" s="48"/>
      <c r="AO397" s="48"/>
      <c r="AP397" s="48"/>
      <c r="AQ397" s="48"/>
      <c r="AR397" s="48"/>
      <c r="AS397" s="48"/>
      <c r="AT397" s="48"/>
      <c r="AU397" s="49">
        <f t="shared" si="18"/>
        <v>0</v>
      </c>
      <c r="AV397" s="49">
        <f t="shared" si="19"/>
        <v>0</v>
      </c>
      <c r="AW397" s="48"/>
      <c r="AX397" s="48"/>
      <c r="AY397" s="48"/>
      <c r="AZ397" s="48"/>
      <c r="BA397" s="47">
        <f t="shared" si="20"/>
        <v>0</v>
      </c>
      <c r="BB397" s="46" t="str">
        <f>IFERROR(#REF!*'[2]Paramètres commerciaux'!$C$5+#REF!*'[2]Paramètres commerciaux'!$C$4+(#REF!*'[2]Paramètres commerciaux'!$C$2)/'[2]Trame de calcul'!#REF!+G397*'[2]Paramètres commerciaux'!$C$2+H397*'[2]Paramètres commerciaux'!$C$2+(AI397*'[2]Paramètres commerciaux'!$C$2)/'[2]Trame de calcul'!#REF!+AJ397*'[2]Paramètres commerciaux'!$C$2+(AK397*'[2]Paramètres commerciaux'!$C$2)/'[2]Trame de calcul'!#REF!+AL397*'[2]Paramètres commerciaux'!$C$2+AM397*'[2]Paramètres commerciaux'!$C$2+AN397*'[2]Paramètres commerciaux'!$C$3+AO397*'[2]Paramètres commerciaux'!$C$3+AQ397*'[2]Paramètres commerciaux'!$C$2+IF(AR397='[2]Liste de choix'!$A$4,('[2]Tps prépa fixe'!$B$2*'[2]Paramètres commerciaux'!$C$2)/#REF!,IF('[2]Trame de calcul'!AX397='[2]Liste de choix'!$A$3,('[2]Tps prépa fixe'!$B$3*'[2]Paramètres commerciaux'!$C$2)/#REF!,0))+IF(AS397&lt;&gt;"",(('[2]Tps prépa fixe'!$B$4*'[2]Paramètres commerciaux'!$C$2)*AT397)/'[2]Trame de calcul'!#REF!,0)+((AS397*'[2]Paramètres commerciaux'!$C$2)+IF('[2]Trame de calcul'!BA397='[2]Liste de choix'!$C$4,'[2]Liste de choix'!$D$4*'[2]Paramètres commerciaux'!$C$2,0))*'[2]Trame de calcul'!AZ397,"")</f>
        <v/>
      </c>
      <c r="BC397" s="46" t="str">
        <f>IFERROR(#REF!+#REF!+(#REF!*'[2]Paramètres commerciaux'!$C$1)/'[2]Trame de calcul'!#REF!+#REF!*'[2]Paramètres commerciaux'!$C$1+G397*'[2]Paramètres commerciaux'!$C$1+(AH397*'[2]Paramètres commerciaux'!$C$1)/#REF!+AI397*'[2]Paramètres commerciaux'!$C$1+(AJ397*'[2]Paramètres commerciaux'!$C$1)/'[2]Trame de calcul'!#REF!+AK397*'[2]Paramètres commerciaux'!$C$1+AL397*'[2]Paramètres commerciaux'!$C$1+AM397+AN397+AP397*'[2]Paramètres commerciaux'!$C$1+IF(AQ397='[2]Liste de choix'!$A$4,('[2]Tps prépa fixe'!$B$2*'[2]Paramètres commerciaux'!$C$1)/#REF!,IF('[2]Trame de calcul'!AW397='[2]Liste de choix'!$A$3,('[2]Tps prépa fixe'!$B$3*'[2]Paramètres commerciaux'!$C$1)/#REF!,0))+IF(AR397&lt;&gt;"",(('[2]Tps prépa fixe'!$B$4*'[2]Paramètres commerciaux'!$C$1)*AS397)/'[2]Trame de calcul'!#REF!,0)+((AR397*'[2]Paramètres commerciaux'!$C$1)+IF('[2]Trame de calcul'!AZ397='[2]Liste de choix'!$C$4,'[2]Liste de choix'!$D$4*'[2]Paramètres commerciaux'!$C$1,0))*'[2]Trame de calcul'!AY397,"")</f>
        <v/>
      </c>
      <c r="BD397" s="46" t="str">
        <f>IFERROR(BC397+(AO397/#REF!),"")</f>
        <v/>
      </c>
    </row>
    <row r="398" spans="7:56" x14ac:dyDescent="0.3">
      <c r="G398" s="52"/>
      <c r="H398" s="48"/>
      <c r="I398" s="48"/>
      <c r="J398" s="48"/>
      <c r="K398" s="48"/>
      <c r="L398" s="48"/>
      <c r="M398" s="48"/>
      <c r="N398" s="48"/>
      <c r="O398" s="51" t="str">
        <f t="shared" si="16"/>
        <v/>
      </c>
      <c r="P398" s="50" t="str">
        <f t="shared" si="17"/>
        <v/>
      </c>
      <c r="Q398" s="48"/>
      <c r="R398" s="48"/>
      <c r="S398" s="48"/>
      <c r="T398" s="48"/>
      <c r="U398" s="48"/>
      <c r="V398" s="48"/>
      <c r="W398" s="48"/>
      <c r="X398" s="48"/>
      <c r="Y398" s="48"/>
      <c r="Z398" s="48"/>
      <c r="AA398" s="48"/>
      <c r="AB398" s="48"/>
      <c r="AC398" s="48"/>
      <c r="AD398" s="48"/>
      <c r="AE398" s="48"/>
      <c r="AF398" s="48"/>
      <c r="AG398" s="48"/>
      <c r="AH398" s="48"/>
      <c r="AI398" s="48"/>
      <c r="AJ398" s="48"/>
      <c r="AK398" s="48"/>
      <c r="AL398" s="48"/>
      <c r="AM398" s="48"/>
      <c r="AN398" s="48"/>
      <c r="AO398" s="48"/>
      <c r="AP398" s="48"/>
      <c r="AQ398" s="48"/>
      <c r="AR398" s="48"/>
      <c r="AS398" s="48"/>
      <c r="AT398" s="48"/>
      <c r="AU398" s="49">
        <f t="shared" si="18"/>
        <v>0</v>
      </c>
      <c r="AV398" s="49">
        <f t="shared" si="19"/>
        <v>0</v>
      </c>
      <c r="AW398" s="48"/>
      <c r="AX398" s="48"/>
      <c r="AY398" s="48"/>
      <c r="AZ398" s="48"/>
      <c r="BA398" s="47">
        <f t="shared" si="20"/>
        <v>0</v>
      </c>
      <c r="BB398" s="46" t="str">
        <f>IFERROR(#REF!*'[2]Paramètres commerciaux'!$C$5+#REF!*'[2]Paramètres commerciaux'!$C$4+(#REF!*'[2]Paramètres commerciaux'!$C$2)/'[2]Trame de calcul'!#REF!+G398*'[2]Paramètres commerciaux'!$C$2+H398*'[2]Paramètres commerciaux'!$C$2+(AI398*'[2]Paramètres commerciaux'!$C$2)/'[2]Trame de calcul'!#REF!+AJ398*'[2]Paramètres commerciaux'!$C$2+(AK398*'[2]Paramètres commerciaux'!$C$2)/'[2]Trame de calcul'!#REF!+AL398*'[2]Paramètres commerciaux'!$C$2+AM398*'[2]Paramètres commerciaux'!$C$2+AN398*'[2]Paramètres commerciaux'!$C$3+AO398*'[2]Paramètres commerciaux'!$C$3+AQ398*'[2]Paramètres commerciaux'!$C$2+IF(AR398='[2]Liste de choix'!$A$4,('[2]Tps prépa fixe'!$B$2*'[2]Paramètres commerciaux'!$C$2)/#REF!,IF('[2]Trame de calcul'!AX398='[2]Liste de choix'!$A$3,('[2]Tps prépa fixe'!$B$3*'[2]Paramètres commerciaux'!$C$2)/#REF!,0))+IF(AS398&lt;&gt;"",(('[2]Tps prépa fixe'!$B$4*'[2]Paramètres commerciaux'!$C$2)*AT398)/'[2]Trame de calcul'!#REF!,0)+((AS398*'[2]Paramètres commerciaux'!$C$2)+IF('[2]Trame de calcul'!BA398='[2]Liste de choix'!$C$4,'[2]Liste de choix'!$D$4*'[2]Paramètres commerciaux'!$C$2,0))*'[2]Trame de calcul'!AZ398,"")</f>
        <v/>
      </c>
      <c r="BC398" s="46" t="str">
        <f>IFERROR(#REF!+#REF!+(#REF!*'[2]Paramètres commerciaux'!$C$1)/'[2]Trame de calcul'!#REF!+#REF!*'[2]Paramètres commerciaux'!$C$1+G398*'[2]Paramètres commerciaux'!$C$1+(AH398*'[2]Paramètres commerciaux'!$C$1)/#REF!+AI398*'[2]Paramètres commerciaux'!$C$1+(AJ398*'[2]Paramètres commerciaux'!$C$1)/'[2]Trame de calcul'!#REF!+AK398*'[2]Paramètres commerciaux'!$C$1+AL398*'[2]Paramètres commerciaux'!$C$1+AM398+AN398+AP398*'[2]Paramètres commerciaux'!$C$1+IF(AQ398='[2]Liste de choix'!$A$4,('[2]Tps prépa fixe'!$B$2*'[2]Paramètres commerciaux'!$C$1)/#REF!,IF('[2]Trame de calcul'!AW398='[2]Liste de choix'!$A$3,('[2]Tps prépa fixe'!$B$3*'[2]Paramètres commerciaux'!$C$1)/#REF!,0))+IF(AR398&lt;&gt;"",(('[2]Tps prépa fixe'!$B$4*'[2]Paramètres commerciaux'!$C$1)*AS398)/'[2]Trame de calcul'!#REF!,0)+((AR398*'[2]Paramètres commerciaux'!$C$1)+IF('[2]Trame de calcul'!AZ398='[2]Liste de choix'!$C$4,'[2]Liste de choix'!$D$4*'[2]Paramètres commerciaux'!$C$1,0))*'[2]Trame de calcul'!AY398,"")</f>
        <v/>
      </c>
      <c r="BD398" s="46" t="str">
        <f>IFERROR(BC398+(AO398/#REF!),"")</f>
        <v/>
      </c>
    </row>
    <row r="399" spans="7:56" x14ac:dyDescent="0.3">
      <c r="G399" s="52"/>
      <c r="H399" s="48"/>
      <c r="I399" s="48"/>
      <c r="J399" s="48"/>
      <c r="K399" s="48"/>
      <c r="L399" s="48"/>
      <c r="M399" s="48"/>
      <c r="N399" s="48"/>
      <c r="O399" s="51" t="str">
        <f t="shared" si="16"/>
        <v/>
      </c>
      <c r="P399" s="50" t="str">
        <f t="shared" si="17"/>
        <v/>
      </c>
      <c r="Q399" s="48"/>
      <c r="R399" s="48"/>
      <c r="S399" s="48"/>
      <c r="T399" s="48"/>
      <c r="U399" s="48"/>
      <c r="V399" s="48"/>
      <c r="W399" s="48"/>
      <c r="X399" s="48"/>
      <c r="Y399" s="48"/>
      <c r="Z399" s="48"/>
      <c r="AA399" s="48"/>
      <c r="AB399" s="48"/>
      <c r="AC399" s="48"/>
      <c r="AD399" s="48"/>
      <c r="AE399" s="48"/>
      <c r="AF399" s="48"/>
      <c r="AG399" s="48"/>
      <c r="AH399" s="48"/>
      <c r="AI399" s="48"/>
      <c r="AJ399" s="48"/>
      <c r="AK399" s="48"/>
      <c r="AL399" s="48"/>
      <c r="AM399" s="48"/>
      <c r="AN399" s="48"/>
      <c r="AO399" s="48"/>
      <c r="AP399" s="48"/>
      <c r="AQ399" s="48"/>
      <c r="AR399" s="48"/>
      <c r="AS399" s="48"/>
      <c r="AT399" s="48"/>
      <c r="AU399" s="49">
        <f t="shared" si="18"/>
        <v>0</v>
      </c>
      <c r="AV399" s="49">
        <f t="shared" si="19"/>
        <v>0</v>
      </c>
      <c r="AW399" s="48"/>
      <c r="AX399" s="48"/>
      <c r="AY399" s="48"/>
      <c r="AZ399" s="48"/>
      <c r="BA399" s="47">
        <f t="shared" si="20"/>
        <v>0</v>
      </c>
      <c r="BB399" s="46" t="str">
        <f>IFERROR(#REF!*'[2]Paramètres commerciaux'!$C$5+#REF!*'[2]Paramètres commerciaux'!$C$4+(#REF!*'[2]Paramètres commerciaux'!$C$2)/'[2]Trame de calcul'!#REF!+G399*'[2]Paramètres commerciaux'!$C$2+H399*'[2]Paramètres commerciaux'!$C$2+(AI399*'[2]Paramètres commerciaux'!$C$2)/'[2]Trame de calcul'!#REF!+AJ399*'[2]Paramètres commerciaux'!$C$2+(AK399*'[2]Paramètres commerciaux'!$C$2)/'[2]Trame de calcul'!#REF!+AL399*'[2]Paramètres commerciaux'!$C$2+AM399*'[2]Paramètres commerciaux'!$C$2+AN399*'[2]Paramètres commerciaux'!$C$3+AO399*'[2]Paramètres commerciaux'!$C$3+AQ399*'[2]Paramètres commerciaux'!$C$2+IF(AR399='[2]Liste de choix'!$A$4,('[2]Tps prépa fixe'!$B$2*'[2]Paramètres commerciaux'!$C$2)/#REF!,IF('[2]Trame de calcul'!AX399='[2]Liste de choix'!$A$3,('[2]Tps prépa fixe'!$B$3*'[2]Paramètres commerciaux'!$C$2)/#REF!,0))+IF(AS399&lt;&gt;"",(('[2]Tps prépa fixe'!$B$4*'[2]Paramètres commerciaux'!$C$2)*AT399)/'[2]Trame de calcul'!#REF!,0)+((AS399*'[2]Paramètres commerciaux'!$C$2)+IF('[2]Trame de calcul'!BA399='[2]Liste de choix'!$C$4,'[2]Liste de choix'!$D$4*'[2]Paramètres commerciaux'!$C$2,0))*'[2]Trame de calcul'!AZ399,"")</f>
        <v/>
      </c>
      <c r="BC399" s="46" t="str">
        <f>IFERROR(#REF!+#REF!+(#REF!*'[2]Paramètres commerciaux'!$C$1)/'[2]Trame de calcul'!#REF!+#REF!*'[2]Paramètres commerciaux'!$C$1+G399*'[2]Paramètres commerciaux'!$C$1+(AH399*'[2]Paramètres commerciaux'!$C$1)/#REF!+AI399*'[2]Paramètres commerciaux'!$C$1+(AJ399*'[2]Paramètres commerciaux'!$C$1)/'[2]Trame de calcul'!#REF!+AK399*'[2]Paramètres commerciaux'!$C$1+AL399*'[2]Paramètres commerciaux'!$C$1+AM399+AN399+AP399*'[2]Paramètres commerciaux'!$C$1+IF(AQ399='[2]Liste de choix'!$A$4,('[2]Tps prépa fixe'!$B$2*'[2]Paramètres commerciaux'!$C$1)/#REF!,IF('[2]Trame de calcul'!AW399='[2]Liste de choix'!$A$3,('[2]Tps prépa fixe'!$B$3*'[2]Paramètres commerciaux'!$C$1)/#REF!,0))+IF(AR399&lt;&gt;"",(('[2]Tps prépa fixe'!$B$4*'[2]Paramètres commerciaux'!$C$1)*AS399)/'[2]Trame de calcul'!#REF!,0)+((AR399*'[2]Paramètres commerciaux'!$C$1)+IF('[2]Trame de calcul'!AZ399='[2]Liste de choix'!$C$4,'[2]Liste de choix'!$D$4*'[2]Paramètres commerciaux'!$C$1,0))*'[2]Trame de calcul'!AY399,"")</f>
        <v/>
      </c>
      <c r="BD399" s="46" t="str">
        <f>IFERROR(BC399+(AO399/#REF!),"")</f>
        <v/>
      </c>
    </row>
    <row r="400" spans="7:56" x14ac:dyDescent="0.3">
      <c r="G400" s="52"/>
      <c r="H400" s="48"/>
      <c r="I400" s="48"/>
      <c r="J400" s="48"/>
      <c r="K400" s="48"/>
      <c r="L400" s="48"/>
      <c r="M400" s="48"/>
      <c r="N400" s="48"/>
      <c r="O400" s="51" t="str">
        <f t="shared" si="16"/>
        <v/>
      </c>
      <c r="P400" s="50" t="str">
        <f t="shared" si="17"/>
        <v/>
      </c>
      <c r="Q400" s="48"/>
      <c r="R400" s="48"/>
      <c r="S400" s="48"/>
      <c r="T400" s="48"/>
      <c r="U400" s="48"/>
      <c r="V400" s="48"/>
      <c r="W400" s="48"/>
      <c r="X400" s="48"/>
      <c r="Y400" s="48"/>
      <c r="Z400" s="48"/>
      <c r="AA400" s="48"/>
      <c r="AB400" s="48"/>
      <c r="AC400" s="48"/>
      <c r="AD400" s="48"/>
      <c r="AE400" s="48"/>
      <c r="AF400" s="48"/>
      <c r="AG400" s="48"/>
      <c r="AH400" s="48"/>
      <c r="AI400" s="48"/>
      <c r="AJ400" s="48"/>
      <c r="AK400" s="48"/>
      <c r="AL400" s="48"/>
      <c r="AM400" s="48"/>
      <c r="AN400" s="48"/>
      <c r="AO400" s="48"/>
      <c r="AP400" s="48"/>
      <c r="AQ400" s="48"/>
      <c r="AR400" s="48"/>
      <c r="AS400" s="48"/>
      <c r="AT400" s="48"/>
      <c r="AU400" s="49">
        <f t="shared" si="18"/>
        <v>0</v>
      </c>
      <c r="AV400" s="49">
        <f t="shared" si="19"/>
        <v>0</v>
      </c>
      <c r="AW400" s="48"/>
      <c r="AX400" s="48"/>
      <c r="AY400" s="48"/>
      <c r="AZ400" s="48"/>
      <c r="BA400" s="47">
        <f t="shared" si="20"/>
        <v>0</v>
      </c>
      <c r="BB400" s="46" t="str">
        <f>IFERROR(#REF!*'[2]Paramètres commerciaux'!$C$5+#REF!*'[2]Paramètres commerciaux'!$C$4+(#REF!*'[2]Paramètres commerciaux'!$C$2)/'[2]Trame de calcul'!#REF!+G400*'[2]Paramètres commerciaux'!$C$2+H400*'[2]Paramètres commerciaux'!$C$2+(AI400*'[2]Paramètres commerciaux'!$C$2)/'[2]Trame de calcul'!#REF!+AJ400*'[2]Paramètres commerciaux'!$C$2+(AK400*'[2]Paramètres commerciaux'!$C$2)/'[2]Trame de calcul'!#REF!+AL400*'[2]Paramètres commerciaux'!$C$2+AM400*'[2]Paramètres commerciaux'!$C$2+AN400*'[2]Paramètres commerciaux'!$C$3+AO400*'[2]Paramètres commerciaux'!$C$3+AQ400*'[2]Paramètres commerciaux'!$C$2+IF(AR400='[2]Liste de choix'!$A$4,('[2]Tps prépa fixe'!$B$2*'[2]Paramètres commerciaux'!$C$2)/#REF!,IF('[2]Trame de calcul'!AX400='[2]Liste de choix'!$A$3,('[2]Tps prépa fixe'!$B$3*'[2]Paramètres commerciaux'!$C$2)/#REF!,0))+IF(AS400&lt;&gt;"",(('[2]Tps prépa fixe'!$B$4*'[2]Paramètres commerciaux'!$C$2)*AT400)/'[2]Trame de calcul'!#REF!,0)+((AS400*'[2]Paramètres commerciaux'!$C$2)+IF('[2]Trame de calcul'!BA400='[2]Liste de choix'!$C$4,'[2]Liste de choix'!$D$4*'[2]Paramètres commerciaux'!$C$2,0))*'[2]Trame de calcul'!AZ400,"")</f>
        <v/>
      </c>
      <c r="BC400" s="46" t="str">
        <f>IFERROR(#REF!+#REF!+(#REF!*'[2]Paramètres commerciaux'!$C$1)/'[2]Trame de calcul'!#REF!+#REF!*'[2]Paramètres commerciaux'!$C$1+G400*'[2]Paramètres commerciaux'!$C$1+(AH400*'[2]Paramètres commerciaux'!$C$1)/#REF!+AI400*'[2]Paramètres commerciaux'!$C$1+(AJ400*'[2]Paramètres commerciaux'!$C$1)/'[2]Trame de calcul'!#REF!+AK400*'[2]Paramètres commerciaux'!$C$1+AL400*'[2]Paramètres commerciaux'!$C$1+AM400+AN400+AP400*'[2]Paramètres commerciaux'!$C$1+IF(AQ400='[2]Liste de choix'!$A$4,('[2]Tps prépa fixe'!$B$2*'[2]Paramètres commerciaux'!$C$1)/#REF!,IF('[2]Trame de calcul'!AW400='[2]Liste de choix'!$A$3,('[2]Tps prépa fixe'!$B$3*'[2]Paramètres commerciaux'!$C$1)/#REF!,0))+IF(AR400&lt;&gt;"",(('[2]Tps prépa fixe'!$B$4*'[2]Paramètres commerciaux'!$C$1)*AS400)/'[2]Trame de calcul'!#REF!,0)+((AR400*'[2]Paramètres commerciaux'!$C$1)+IF('[2]Trame de calcul'!AZ400='[2]Liste de choix'!$C$4,'[2]Liste de choix'!$D$4*'[2]Paramètres commerciaux'!$C$1,0))*'[2]Trame de calcul'!AY400,"")</f>
        <v/>
      </c>
      <c r="BD400" s="46" t="str">
        <f>IFERROR(BC400+(AO400/#REF!),"")</f>
        <v/>
      </c>
    </row>
    <row r="401" spans="7:56" x14ac:dyDescent="0.3">
      <c r="G401" s="52"/>
      <c r="H401" s="48"/>
      <c r="I401" s="48"/>
      <c r="J401" s="48"/>
      <c r="K401" s="48"/>
      <c r="L401" s="48"/>
      <c r="M401" s="48"/>
      <c r="N401" s="48"/>
      <c r="O401" s="51" t="str">
        <f t="shared" si="16"/>
        <v/>
      </c>
      <c r="P401" s="50" t="str">
        <f t="shared" si="17"/>
        <v/>
      </c>
      <c r="Q401" s="48"/>
      <c r="R401" s="48"/>
      <c r="S401" s="48"/>
      <c r="T401" s="48"/>
      <c r="U401" s="48"/>
      <c r="V401" s="48"/>
      <c r="W401" s="48"/>
      <c r="X401" s="48"/>
      <c r="Y401" s="48"/>
      <c r="Z401" s="48"/>
      <c r="AA401" s="48"/>
      <c r="AB401" s="48"/>
      <c r="AC401" s="48"/>
      <c r="AD401" s="48"/>
      <c r="AE401" s="48"/>
      <c r="AF401" s="48"/>
      <c r="AG401" s="48"/>
      <c r="AH401" s="48"/>
      <c r="AI401" s="48"/>
      <c r="AJ401" s="48"/>
      <c r="AK401" s="48"/>
      <c r="AL401" s="48"/>
      <c r="AM401" s="48"/>
      <c r="AN401" s="48"/>
      <c r="AO401" s="48"/>
      <c r="AP401" s="48"/>
      <c r="AQ401" s="48"/>
      <c r="AR401" s="48"/>
      <c r="AS401" s="48"/>
      <c r="AT401" s="48"/>
      <c r="AU401" s="49">
        <f t="shared" si="18"/>
        <v>0</v>
      </c>
      <c r="AV401" s="49">
        <f t="shared" si="19"/>
        <v>0</v>
      </c>
      <c r="AW401" s="48"/>
      <c r="AX401" s="48"/>
      <c r="AY401" s="48"/>
      <c r="AZ401" s="48"/>
      <c r="BA401" s="47">
        <f t="shared" si="20"/>
        <v>0</v>
      </c>
      <c r="BB401" s="46" t="str">
        <f>IFERROR(#REF!*'[2]Paramètres commerciaux'!$C$5+#REF!*'[2]Paramètres commerciaux'!$C$4+(#REF!*'[2]Paramètres commerciaux'!$C$2)/'[2]Trame de calcul'!#REF!+G401*'[2]Paramètres commerciaux'!$C$2+H401*'[2]Paramètres commerciaux'!$C$2+(AI401*'[2]Paramètres commerciaux'!$C$2)/'[2]Trame de calcul'!#REF!+AJ401*'[2]Paramètres commerciaux'!$C$2+(AK401*'[2]Paramètres commerciaux'!$C$2)/'[2]Trame de calcul'!#REF!+AL401*'[2]Paramètres commerciaux'!$C$2+AM401*'[2]Paramètres commerciaux'!$C$2+AN401*'[2]Paramètres commerciaux'!$C$3+AO401*'[2]Paramètres commerciaux'!$C$3+AQ401*'[2]Paramètres commerciaux'!$C$2+IF(AR401='[2]Liste de choix'!$A$4,('[2]Tps prépa fixe'!$B$2*'[2]Paramètres commerciaux'!$C$2)/#REF!,IF('[2]Trame de calcul'!AX401='[2]Liste de choix'!$A$3,('[2]Tps prépa fixe'!$B$3*'[2]Paramètres commerciaux'!$C$2)/#REF!,0))+IF(AS401&lt;&gt;"",(('[2]Tps prépa fixe'!$B$4*'[2]Paramètres commerciaux'!$C$2)*AT401)/'[2]Trame de calcul'!#REF!,0)+((AS401*'[2]Paramètres commerciaux'!$C$2)+IF('[2]Trame de calcul'!BA401='[2]Liste de choix'!$C$4,'[2]Liste de choix'!$D$4*'[2]Paramètres commerciaux'!$C$2,0))*'[2]Trame de calcul'!AZ401,"")</f>
        <v/>
      </c>
      <c r="BC401" s="46" t="str">
        <f>IFERROR(#REF!+#REF!+(#REF!*'[2]Paramètres commerciaux'!$C$1)/'[2]Trame de calcul'!#REF!+#REF!*'[2]Paramètres commerciaux'!$C$1+G401*'[2]Paramètres commerciaux'!$C$1+(AH401*'[2]Paramètres commerciaux'!$C$1)/#REF!+AI401*'[2]Paramètres commerciaux'!$C$1+(AJ401*'[2]Paramètres commerciaux'!$C$1)/'[2]Trame de calcul'!#REF!+AK401*'[2]Paramètres commerciaux'!$C$1+AL401*'[2]Paramètres commerciaux'!$C$1+AM401+AN401+AP401*'[2]Paramètres commerciaux'!$C$1+IF(AQ401='[2]Liste de choix'!$A$4,('[2]Tps prépa fixe'!$B$2*'[2]Paramètres commerciaux'!$C$1)/#REF!,IF('[2]Trame de calcul'!AW401='[2]Liste de choix'!$A$3,('[2]Tps prépa fixe'!$B$3*'[2]Paramètres commerciaux'!$C$1)/#REF!,0))+IF(AR401&lt;&gt;"",(('[2]Tps prépa fixe'!$B$4*'[2]Paramètres commerciaux'!$C$1)*AS401)/'[2]Trame de calcul'!#REF!,0)+((AR401*'[2]Paramètres commerciaux'!$C$1)+IF('[2]Trame de calcul'!AZ401='[2]Liste de choix'!$C$4,'[2]Liste de choix'!$D$4*'[2]Paramètres commerciaux'!$C$1,0))*'[2]Trame de calcul'!AY401,"")</f>
        <v/>
      </c>
      <c r="BD401" s="46" t="str">
        <f>IFERROR(BC401+(AO401/#REF!),"")</f>
        <v/>
      </c>
    </row>
    <row r="402" spans="7:56" x14ac:dyDescent="0.3">
      <c r="G402" s="52"/>
      <c r="H402" s="48"/>
      <c r="I402" s="48"/>
      <c r="J402" s="48"/>
      <c r="K402" s="48"/>
      <c r="L402" s="48"/>
      <c r="M402" s="48"/>
      <c r="N402" s="48"/>
      <c r="O402" s="51" t="str">
        <f t="shared" si="16"/>
        <v/>
      </c>
      <c r="P402" s="50" t="str">
        <f t="shared" si="17"/>
        <v/>
      </c>
      <c r="Q402" s="48"/>
      <c r="R402" s="48"/>
      <c r="S402" s="48"/>
      <c r="T402" s="48"/>
      <c r="U402" s="48"/>
      <c r="V402" s="48"/>
      <c r="W402" s="48"/>
      <c r="X402" s="48"/>
      <c r="Y402" s="48"/>
      <c r="Z402" s="48"/>
      <c r="AA402" s="48"/>
      <c r="AB402" s="48"/>
      <c r="AC402" s="48"/>
      <c r="AD402" s="48"/>
      <c r="AE402" s="48"/>
      <c r="AF402" s="48"/>
      <c r="AG402" s="48"/>
      <c r="AH402" s="48"/>
      <c r="AI402" s="48"/>
      <c r="AJ402" s="48"/>
      <c r="AK402" s="48"/>
      <c r="AL402" s="48"/>
      <c r="AM402" s="48"/>
      <c r="AN402" s="48"/>
      <c r="AO402" s="48"/>
      <c r="AP402" s="48"/>
      <c r="AQ402" s="48"/>
      <c r="AR402" s="48"/>
      <c r="AS402" s="48"/>
      <c r="AT402" s="48"/>
      <c r="AU402" s="49">
        <f t="shared" si="18"/>
        <v>0</v>
      </c>
      <c r="AV402" s="49">
        <f t="shared" si="19"/>
        <v>0</v>
      </c>
      <c r="AW402" s="48"/>
      <c r="AX402" s="48"/>
      <c r="AY402" s="48"/>
      <c r="AZ402" s="48"/>
      <c r="BA402" s="47">
        <f t="shared" si="20"/>
        <v>0</v>
      </c>
      <c r="BB402" s="46" t="str">
        <f>IFERROR(#REF!*'[2]Paramètres commerciaux'!$C$5+#REF!*'[2]Paramètres commerciaux'!$C$4+(#REF!*'[2]Paramètres commerciaux'!$C$2)/'[2]Trame de calcul'!#REF!+G402*'[2]Paramètres commerciaux'!$C$2+H402*'[2]Paramètres commerciaux'!$C$2+(AI402*'[2]Paramètres commerciaux'!$C$2)/'[2]Trame de calcul'!#REF!+AJ402*'[2]Paramètres commerciaux'!$C$2+(AK402*'[2]Paramètres commerciaux'!$C$2)/'[2]Trame de calcul'!#REF!+AL402*'[2]Paramètres commerciaux'!$C$2+AM402*'[2]Paramètres commerciaux'!$C$2+AN402*'[2]Paramètres commerciaux'!$C$3+AO402*'[2]Paramètres commerciaux'!$C$3+AQ402*'[2]Paramètres commerciaux'!$C$2+IF(AR402='[2]Liste de choix'!$A$4,('[2]Tps prépa fixe'!$B$2*'[2]Paramètres commerciaux'!$C$2)/#REF!,IF('[2]Trame de calcul'!AX402='[2]Liste de choix'!$A$3,('[2]Tps prépa fixe'!$B$3*'[2]Paramètres commerciaux'!$C$2)/#REF!,0))+IF(AS402&lt;&gt;"",(('[2]Tps prépa fixe'!$B$4*'[2]Paramètres commerciaux'!$C$2)*AT402)/'[2]Trame de calcul'!#REF!,0)+((AS402*'[2]Paramètres commerciaux'!$C$2)+IF('[2]Trame de calcul'!BA402='[2]Liste de choix'!$C$4,'[2]Liste de choix'!$D$4*'[2]Paramètres commerciaux'!$C$2,0))*'[2]Trame de calcul'!AZ402,"")</f>
        <v/>
      </c>
      <c r="BC402" s="46" t="str">
        <f>IFERROR(#REF!+#REF!+(#REF!*'[2]Paramètres commerciaux'!$C$1)/'[2]Trame de calcul'!#REF!+#REF!*'[2]Paramètres commerciaux'!$C$1+G402*'[2]Paramètres commerciaux'!$C$1+(AH402*'[2]Paramètres commerciaux'!$C$1)/#REF!+AI402*'[2]Paramètres commerciaux'!$C$1+(AJ402*'[2]Paramètres commerciaux'!$C$1)/'[2]Trame de calcul'!#REF!+AK402*'[2]Paramètres commerciaux'!$C$1+AL402*'[2]Paramètres commerciaux'!$C$1+AM402+AN402+AP402*'[2]Paramètres commerciaux'!$C$1+IF(AQ402='[2]Liste de choix'!$A$4,('[2]Tps prépa fixe'!$B$2*'[2]Paramètres commerciaux'!$C$1)/#REF!,IF('[2]Trame de calcul'!AW402='[2]Liste de choix'!$A$3,('[2]Tps prépa fixe'!$B$3*'[2]Paramètres commerciaux'!$C$1)/#REF!,0))+IF(AR402&lt;&gt;"",(('[2]Tps prépa fixe'!$B$4*'[2]Paramètres commerciaux'!$C$1)*AS402)/'[2]Trame de calcul'!#REF!,0)+((AR402*'[2]Paramètres commerciaux'!$C$1)+IF('[2]Trame de calcul'!AZ402='[2]Liste de choix'!$C$4,'[2]Liste de choix'!$D$4*'[2]Paramètres commerciaux'!$C$1,0))*'[2]Trame de calcul'!AY402,"")</f>
        <v/>
      </c>
      <c r="BD402" s="46" t="str">
        <f>IFERROR(BC402+(AO402/#REF!),"")</f>
        <v/>
      </c>
    </row>
    <row r="403" spans="7:56" x14ac:dyDescent="0.3">
      <c r="G403" s="52"/>
      <c r="H403" s="48"/>
      <c r="I403" s="48"/>
      <c r="J403" s="48"/>
      <c r="K403" s="48"/>
      <c r="L403" s="48"/>
      <c r="M403" s="48"/>
      <c r="N403" s="48"/>
      <c r="O403" s="51" t="str">
        <f t="shared" si="16"/>
        <v/>
      </c>
      <c r="P403" s="50" t="str">
        <f t="shared" si="17"/>
        <v/>
      </c>
      <c r="Q403" s="48"/>
      <c r="R403" s="48"/>
      <c r="S403" s="48"/>
      <c r="T403" s="48"/>
      <c r="U403" s="48"/>
      <c r="V403" s="48"/>
      <c r="W403" s="48"/>
      <c r="X403" s="48"/>
      <c r="Y403" s="48"/>
      <c r="Z403" s="48"/>
      <c r="AA403" s="48"/>
      <c r="AB403" s="48"/>
      <c r="AC403" s="48"/>
      <c r="AD403" s="48"/>
      <c r="AE403" s="48"/>
      <c r="AF403" s="48"/>
      <c r="AG403" s="48"/>
      <c r="AH403" s="48"/>
      <c r="AI403" s="48"/>
      <c r="AJ403" s="48"/>
      <c r="AK403" s="48"/>
      <c r="AL403" s="48"/>
      <c r="AM403" s="48"/>
      <c r="AN403" s="48"/>
      <c r="AO403" s="48"/>
      <c r="AP403" s="48"/>
      <c r="AQ403" s="48"/>
      <c r="AR403" s="48"/>
      <c r="AS403" s="48"/>
      <c r="AT403" s="48"/>
      <c r="AU403" s="49">
        <f t="shared" si="18"/>
        <v>0</v>
      </c>
      <c r="AV403" s="49">
        <f t="shared" si="19"/>
        <v>0</v>
      </c>
      <c r="AW403" s="48"/>
      <c r="AX403" s="48"/>
      <c r="AY403" s="48"/>
      <c r="AZ403" s="48"/>
      <c r="BA403" s="47">
        <f t="shared" si="20"/>
        <v>0</v>
      </c>
      <c r="BB403" s="46" t="str">
        <f>IFERROR(#REF!*'[2]Paramètres commerciaux'!$C$5+#REF!*'[2]Paramètres commerciaux'!$C$4+(#REF!*'[2]Paramètres commerciaux'!$C$2)/'[2]Trame de calcul'!#REF!+G403*'[2]Paramètres commerciaux'!$C$2+H403*'[2]Paramètres commerciaux'!$C$2+(AI403*'[2]Paramètres commerciaux'!$C$2)/'[2]Trame de calcul'!#REF!+AJ403*'[2]Paramètres commerciaux'!$C$2+(AK403*'[2]Paramètres commerciaux'!$C$2)/'[2]Trame de calcul'!#REF!+AL403*'[2]Paramètres commerciaux'!$C$2+AM403*'[2]Paramètres commerciaux'!$C$2+AN403*'[2]Paramètres commerciaux'!$C$3+AO403*'[2]Paramètres commerciaux'!$C$3+AQ403*'[2]Paramètres commerciaux'!$C$2+IF(AR403='[2]Liste de choix'!$A$4,('[2]Tps prépa fixe'!$B$2*'[2]Paramètres commerciaux'!$C$2)/#REF!,IF('[2]Trame de calcul'!AX403='[2]Liste de choix'!$A$3,('[2]Tps prépa fixe'!$B$3*'[2]Paramètres commerciaux'!$C$2)/#REF!,0))+IF(AS403&lt;&gt;"",(('[2]Tps prépa fixe'!$B$4*'[2]Paramètres commerciaux'!$C$2)*AT403)/'[2]Trame de calcul'!#REF!,0)+((AS403*'[2]Paramètres commerciaux'!$C$2)+IF('[2]Trame de calcul'!BA403='[2]Liste de choix'!$C$4,'[2]Liste de choix'!$D$4*'[2]Paramètres commerciaux'!$C$2,0))*'[2]Trame de calcul'!AZ403,"")</f>
        <v/>
      </c>
      <c r="BC403" s="46" t="str">
        <f>IFERROR(#REF!+#REF!+(#REF!*'[2]Paramètres commerciaux'!$C$1)/'[2]Trame de calcul'!#REF!+#REF!*'[2]Paramètres commerciaux'!$C$1+G403*'[2]Paramètres commerciaux'!$C$1+(AH403*'[2]Paramètres commerciaux'!$C$1)/#REF!+AI403*'[2]Paramètres commerciaux'!$C$1+(AJ403*'[2]Paramètres commerciaux'!$C$1)/'[2]Trame de calcul'!#REF!+AK403*'[2]Paramètres commerciaux'!$C$1+AL403*'[2]Paramètres commerciaux'!$C$1+AM403+AN403+AP403*'[2]Paramètres commerciaux'!$C$1+IF(AQ403='[2]Liste de choix'!$A$4,('[2]Tps prépa fixe'!$B$2*'[2]Paramètres commerciaux'!$C$1)/#REF!,IF('[2]Trame de calcul'!AW403='[2]Liste de choix'!$A$3,('[2]Tps prépa fixe'!$B$3*'[2]Paramètres commerciaux'!$C$1)/#REF!,0))+IF(AR403&lt;&gt;"",(('[2]Tps prépa fixe'!$B$4*'[2]Paramètres commerciaux'!$C$1)*AS403)/'[2]Trame de calcul'!#REF!,0)+((AR403*'[2]Paramètres commerciaux'!$C$1)+IF('[2]Trame de calcul'!AZ403='[2]Liste de choix'!$C$4,'[2]Liste de choix'!$D$4*'[2]Paramètres commerciaux'!$C$1,0))*'[2]Trame de calcul'!AY403,"")</f>
        <v/>
      </c>
      <c r="BD403" s="46" t="str">
        <f>IFERROR(BC403+(AO403/#REF!),"")</f>
        <v/>
      </c>
    </row>
    <row r="404" spans="7:56" x14ac:dyDescent="0.3">
      <c r="G404" s="52"/>
      <c r="H404" s="48"/>
      <c r="I404" s="48"/>
      <c r="J404" s="48"/>
      <c r="K404" s="48"/>
      <c r="L404" s="48"/>
      <c r="M404" s="48"/>
      <c r="N404" s="48"/>
      <c r="O404" s="51" t="str">
        <f t="shared" si="16"/>
        <v/>
      </c>
      <c r="P404" s="50" t="str">
        <f t="shared" si="17"/>
        <v/>
      </c>
      <c r="Q404" s="48"/>
      <c r="R404" s="48"/>
      <c r="S404" s="48"/>
      <c r="T404" s="48"/>
      <c r="U404" s="48"/>
      <c r="V404" s="48"/>
      <c r="W404" s="48"/>
      <c r="X404" s="48"/>
      <c r="Y404" s="48"/>
      <c r="Z404" s="48"/>
      <c r="AA404" s="48"/>
      <c r="AB404" s="48"/>
      <c r="AC404" s="48"/>
      <c r="AD404" s="48"/>
      <c r="AE404" s="48"/>
      <c r="AF404" s="48"/>
      <c r="AG404" s="48"/>
      <c r="AH404" s="48"/>
      <c r="AI404" s="48"/>
      <c r="AJ404" s="48"/>
      <c r="AK404" s="48"/>
      <c r="AL404" s="48"/>
      <c r="AM404" s="48"/>
      <c r="AN404" s="48"/>
      <c r="AO404" s="48"/>
      <c r="AP404" s="48"/>
      <c r="AQ404" s="48"/>
      <c r="AR404" s="48"/>
      <c r="AS404" s="48"/>
      <c r="AT404" s="48"/>
      <c r="AU404" s="49">
        <f t="shared" si="18"/>
        <v>0</v>
      </c>
      <c r="AV404" s="49">
        <f t="shared" si="19"/>
        <v>0</v>
      </c>
      <c r="AW404" s="48"/>
      <c r="AX404" s="48"/>
      <c r="AY404" s="48"/>
      <c r="AZ404" s="48"/>
      <c r="BA404" s="47">
        <f t="shared" si="20"/>
        <v>0</v>
      </c>
      <c r="BB404" s="46" t="str">
        <f>IFERROR(#REF!*'[2]Paramètres commerciaux'!$C$5+#REF!*'[2]Paramètres commerciaux'!$C$4+(#REF!*'[2]Paramètres commerciaux'!$C$2)/'[2]Trame de calcul'!#REF!+G404*'[2]Paramètres commerciaux'!$C$2+H404*'[2]Paramètres commerciaux'!$C$2+(AI404*'[2]Paramètres commerciaux'!$C$2)/'[2]Trame de calcul'!#REF!+AJ404*'[2]Paramètres commerciaux'!$C$2+(AK404*'[2]Paramètres commerciaux'!$C$2)/'[2]Trame de calcul'!#REF!+AL404*'[2]Paramètres commerciaux'!$C$2+AM404*'[2]Paramètres commerciaux'!$C$2+AN404*'[2]Paramètres commerciaux'!$C$3+AO404*'[2]Paramètres commerciaux'!$C$3+AQ404*'[2]Paramètres commerciaux'!$C$2+IF(AR404='[2]Liste de choix'!$A$4,('[2]Tps prépa fixe'!$B$2*'[2]Paramètres commerciaux'!$C$2)/#REF!,IF('[2]Trame de calcul'!AX404='[2]Liste de choix'!$A$3,('[2]Tps prépa fixe'!$B$3*'[2]Paramètres commerciaux'!$C$2)/#REF!,0))+IF(AS404&lt;&gt;"",(('[2]Tps prépa fixe'!$B$4*'[2]Paramètres commerciaux'!$C$2)*AT404)/'[2]Trame de calcul'!#REF!,0)+((AS404*'[2]Paramètres commerciaux'!$C$2)+IF('[2]Trame de calcul'!BA404='[2]Liste de choix'!$C$4,'[2]Liste de choix'!$D$4*'[2]Paramètres commerciaux'!$C$2,0))*'[2]Trame de calcul'!AZ404,"")</f>
        <v/>
      </c>
      <c r="BC404" s="46" t="str">
        <f>IFERROR(#REF!+#REF!+(#REF!*'[2]Paramètres commerciaux'!$C$1)/'[2]Trame de calcul'!#REF!+#REF!*'[2]Paramètres commerciaux'!$C$1+G404*'[2]Paramètres commerciaux'!$C$1+(AH404*'[2]Paramètres commerciaux'!$C$1)/#REF!+AI404*'[2]Paramètres commerciaux'!$C$1+(AJ404*'[2]Paramètres commerciaux'!$C$1)/'[2]Trame de calcul'!#REF!+AK404*'[2]Paramètres commerciaux'!$C$1+AL404*'[2]Paramètres commerciaux'!$C$1+AM404+AN404+AP404*'[2]Paramètres commerciaux'!$C$1+IF(AQ404='[2]Liste de choix'!$A$4,('[2]Tps prépa fixe'!$B$2*'[2]Paramètres commerciaux'!$C$1)/#REF!,IF('[2]Trame de calcul'!AW404='[2]Liste de choix'!$A$3,('[2]Tps prépa fixe'!$B$3*'[2]Paramètres commerciaux'!$C$1)/#REF!,0))+IF(AR404&lt;&gt;"",(('[2]Tps prépa fixe'!$B$4*'[2]Paramètres commerciaux'!$C$1)*AS404)/'[2]Trame de calcul'!#REF!,0)+((AR404*'[2]Paramètres commerciaux'!$C$1)+IF('[2]Trame de calcul'!AZ404='[2]Liste de choix'!$C$4,'[2]Liste de choix'!$D$4*'[2]Paramètres commerciaux'!$C$1,0))*'[2]Trame de calcul'!AY404,"")</f>
        <v/>
      </c>
      <c r="BD404" s="46" t="str">
        <f>IFERROR(BC404+(AO404/#REF!),"")</f>
        <v/>
      </c>
    </row>
    <row r="405" spans="7:56" x14ac:dyDescent="0.3">
      <c r="G405" s="52"/>
      <c r="H405" s="48"/>
      <c r="I405" s="48"/>
      <c r="J405" s="48"/>
      <c r="K405" s="48"/>
      <c r="L405" s="48"/>
      <c r="M405" s="48"/>
      <c r="N405" s="48"/>
      <c r="O405" s="51" t="str">
        <f t="shared" si="16"/>
        <v/>
      </c>
      <c r="P405" s="50" t="str">
        <f t="shared" si="17"/>
        <v/>
      </c>
      <c r="Q405" s="48"/>
      <c r="R405" s="48"/>
      <c r="S405" s="48"/>
      <c r="T405" s="48"/>
      <c r="U405" s="48"/>
      <c r="V405" s="48"/>
      <c r="W405" s="48"/>
      <c r="X405" s="48"/>
      <c r="Y405" s="48"/>
      <c r="Z405" s="48"/>
      <c r="AA405" s="48"/>
      <c r="AB405" s="48"/>
      <c r="AC405" s="48"/>
      <c r="AD405" s="48"/>
      <c r="AE405" s="48"/>
      <c r="AF405" s="48"/>
      <c r="AG405" s="48"/>
      <c r="AH405" s="48"/>
      <c r="AI405" s="48"/>
      <c r="AJ405" s="48"/>
      <c r="AK405" s="48"/>
      <c r="AL405" s="48"/>
      <c r="AM405" s="48"/>
      <c r="AN405" s="48"/>
      <c r="AO405" s="48"/>
      <c r="AP405" s="48"/>
      <c r="AQ405" s="48"/>
      <c r="AR405" s="48"/>
      <c r="AS405" s="48"/>
      <c r="AT405" s="48"/>
      <c r="AU405" s="49">
        <f t="shared" si="18"/>
        <v>0</v>
      </c>
      <c r="AV405" s="49">
        <f t="shared" si="19"/>
        <v>0</v>
      </c>
      <c r="AW405" s="48"/>
      <c r="AX405" s="48"/>
      <c r="AY405" s="48"/>
      <c r="AZ405" s="48"/>
      <c r="BA405" s="47">
        <f t="shared" si="20"/>
        <v>0</v>
      </c>
      <c r="BB405" s="46" t="str">
        <f>IFERROR(#REF!*'[2]Paramètres commerciaux'!$C$5+#REF!*'[2]Paramètres commerciaux'!$C$4+(#REF!*'[2]Paramètres commerciaux'!$C$2)/'[2]Trame de calcul'!#REF!+G405*'[2]Paramètres commerciaux'!$C$2+H405*'[2]Paramètres commerciaux'!$C$2+(AI405*'[2]Paramètres commerciaux'!$C$2)/'[2]Trame de calcul'!#REF!+AJ405*'[2]Paramètres commerciaux'!$C$2+(AK405*'[2]Paramètres commerciaux'!$C$2)/'[2]Trame de calcul'!#REF!+AL405*'[2]Paramètres commerciaux'!$C$2+AM405*'[2]Paramètres commerciaux'!$C$2+AN405*'[2]Paramètres commerciaux'!$C$3+AO405*'[2]Paramètres commerciaux'!$C$3+AQ405*'[2]Paramètres commerciaux'!$C$2+IF(AR405='[2]Liste de choix'!$A$4,('[2]Tps prépa fixe'!$B$2*'[2]Paramètres commerciaux'!$C$2)/#REF!,IF('[2]Trame de calcul'!AX405='[2]Liste de choix'!$A$3,('[2]Tps prépa fixe'!$B$3*'[2]Paramètres commerciaux'!$C$2)/#REF!,0))+IF(AS405&lt;&gt;"",(('[2]Tps prépa fixe'!$B$4*'[2]Paramètres commerciaux'!$C$2)*AT405)/'[2]Trame de calcul'!#REF!,0)+((AS405*'[2]Paramètres commerciaux'!$C$2)+IF('[2]Trame de calcul'!BA405='[2]Liste de choix'!$C$4,'[2]Liste de choix'!$D$4*'[2]Paramètres commerciaux'!$C$2,0))*'[2]Trame de calcul'!AZ405,"")</f>
        <v/>
      </c>
      <c r="BC405" s="46" t="str">
        <f>IFERROR(#REF!+#REF!+(#REF!*'[2]Paramètres commerciaux'!$C$1)/'[2]Trame de calcul'!#REF!+#REF!*'[2]Paramètres commerciaux'!$C$1+G405*'[2]Paramètres commerciaux'!$C$1+(AH405*'[2]Paramètres commerciaux'!$C$1)/#REF!+AI405*'[2]Paramètres commerciaux'!$C$1+(AJ405*'[2]Paramètres commerciaux'!$C$1)/'[2]Trame de calcul'!#REF!+AK405*'[2]Paramètres commerciaux'!$C$1+AL405*'[2]Paramètres commerciaux'!$C$1+AM405+AN405+AP405*'[2]Paramètres commerciaux'!$C$1+IF(AQ405='[2]Liste de choix'!$A$4,('[2]Tps prépa fixe'!$B$2*'[2]Paramètres commerciaux'!$C$1)/#REF!,IF('[2]Trame de calcul'!AW405='[2]Liste de choix'!$A$3,('[2]Tps prépa fixe'!$B$3*'[2]Paramètres commerciaux'!$C$1)/#REF!,0))+IF(AR405&lt;&gt;"",(('[2]Tps prépa fixe'!$B$4*'[2]Paramètres commerciaux'!$C$1)*AS405)/'[2]Trame de calcul'!#REF!,0)+((AR405*'[2]Paramètres commerciaux'!$C$1)+IF('[2]Trame de calcul'!AZ405='[2]Liste de choix'!$C$4,'[2]Liste de choix'!$D$4*'[2]Paramètres commerciaux'!$C$1,0))*'[2]Trame de calcul'!AY405,"")</f>
        <v/>
      </c>
      <c r="BD405" s="46" t="str">
        <f>IFERROR(BC405+(AO405/#REF!),"")</f>
        <v/>
      </c>
    </row>
    <row r="406" spans="7:56" x14ac:dyDescent="0.3">
      <c r="G406" s="52"/>
      <c r="H406" s="48"/>
      <c r="I406" s="48"/>
      <c r="J406" s="48"/>
      <c r="K406" s="48"/>
      <c r="L406" s="48"/>
      <c r="M406" s="48"/>
      <c r="N406" s="48"/>
      <c r="O406" s="51" t="str">
        <f t="shared" si="16"/>
        <v/>
      </c>
      <c r="P406" s="50" t="str">
        <f t="shared" si="17"/>
        <v/>
      </c>
      <c r="Q406" s="48"/>
      <c r="R406" s="48"/>
      <c r="S406" s="48"/>
      <c r="T406" s="48"/>
      <c r="U406" s="48"/>
      <c r="V406" s="48"/>
      <c r="W406" s="48"/>
      <c r="X406" s="48"/>
      <c r="Y406" s="48"/>
      <c r="Z406" s="48"/>
      <c r="AA406" s="48"/>
      <c r="AB406" s="48"/>
      <c r="AC406" s="48"/>
      <c r="AD406" s="48"/>
      <c r="AE406" s="48"/>
      <c r="AF406" s="48"/>
      <c r="AG406" s="48"/>
      <c r="AH406" s="48"/>
      <c r="AI406" s="48"/>
      <c r="AJ406" s="48"/>
      <c r="AK406" s="48"/>
      <c r="AL406" s="48"/>
      <c r="AM406" s="48"/>
      <c r="AN406" s="48"/>
      <c r="AO406" s="48"/>
      <c r="AP406" s="48"/>
      <c r="AQ406" s="48"/>
      <c r="AR406" s="48"/>
      <c r="AS406" s="48"/>
      <c r="AT406" s="48"/>
      <c r="AU406" s="49">
        <f t="shared" si="18"/>
        <v>0</v>
      </c>
      <c r="AV406" s="49">
        <f t="shared" si="19"/>
        <v>0</v>
      </c>
      <c r="AW406" s="48"/>
      <c r="AX406" s="48"/>
      <c r="AY406" s="48"/>
      <c r="AZ406" s="48"/>
      <c r="BA406" s="47">
        <f t="shared" si="20"/>
        <v>0</v>
      </c>
      <c r="BB406" s="46" t="str">
        <f>IFERROR(#REF!*'[2]Paramètres commerciaux'!$C$5+#REF!*'[2]Paramètres commerciaux'!$C$4+(#REF!*'[2]Paramètres commerciaux'!$C$2)/'[2]Trame de calcul'!#REF!+G406*'[2]Paramètres commerciaux'!$C$2+H406*'[2]Paramètres commerciaux'!$C$2+(AI406*'[2]Paramètres commerciaux'!$C$2)/'[2]Trame de calcul'!#REF!+AJ406*'[2]Paramètres commerciaux'!$C$2+(AK406*'[2]Paramètres commerciaux'!$C$2)/'[2]Trame de calcul'!#REF!+AL406*'[2]Paramètres commerciaux'!$C$2+AM406*'[2]Paramètres commerciaux'!$C$2+AN406*'[2]Paramètres commerciaux'!$C$3+AO406*'[2]Paramètres commerciaux'!$C$3+AQ406*'[2]Paramètres commerciaux'!$C$2+IF(AR406='[2]Liste de choix'!$A$4,('[2]Tps prépa fixe'!$B$2*'[2]Paramètres commerciaux'!$C$2)/#REF!,IF('[2]Trame de calcul'!AX406='[2]Liste de choix'!$A$3,('[2]Tps prépa fixe'!$B$3*'[2]Paramètres commerciaux'!$C$2)/#REF!,0))+IF(AS406&lt;&gt;"",(('[2]Tps prépa fixe'!$B$4*'[2]Paramètres commerciaux'!$C$2)*AT406)/'[2]Trame de calcul'!#REF!,0)+((AS406*'[2]Paramètres commerciaux'!$C$2)+IF('[2]Trame de calcul'!BA406='[2]Liste de choix'!$C$4,'[2]Liste de choix'!$D$4*'[2]Paramètres commerciaux'!$C$2,0))*'[2]Trame de calcul'!AZ406,"")</f>
        <v/>
      </c>
      <c r="BC406" s="46" t="str">
        <f>IFERROR(#REF!+#REF!+(#REF!*'[2]Paramètres commerciaux'!$C$1)/'[2]Trame de calcul'!#REF!+#REF!*'[2]Paramètres commerciaux'!$C$1+G406*'[2]Paramètres commerciaux'!$C$1+(AH406*'[2]Paramètres commerciaux'!$C$1)/#REF!+AI406*'[2]Paramètres commerciaux'!$C$1+(AJ406*'[2]Paramètres commerciaux'!$C$1)/'[2]Trame de calcul'!#REF!+AK406*'[2]Paramètres commerciaux'!$C$1+AL406*'[2]Paramètres commerciaux'!$C$1+AM406+AN406+AP406*'[2]Paramètres commerciaux'!$C$1+IF(AQ406='[2]Liste de choix'!$A$4,('[2]Tps prépa fixe'!$B$2*'[2]Paramètres commerciaux'!$C$1)/#REF!,IF('[2]Trame de calcul'!AW406='[2]Liste de choix'!$A$3,('[2]Tps prépa fixe'!$B$3*'[2]Paramètres commerciaux'!$C$1)/#REF!,0))+IF(AR406&lt;&gt;"",(('[2]Tps prépa fixe'!$B$4*'[2]Paramètres commerciaux'!$C$1)*AS406)/'[2]Trame de calcul'!#REF!,0)+((AR406*'[2]Paramètres commerciaux'!$C$1)+IF('[2]Trame de calcul'!AZ406='[2]Liste de choix'!$C$4,'[2]Liste de choix'!$D$4*'[2]Paramètres commerciaux'!$C$1,0))*'[2]Trame de calcul'!AY406,"")</f>
        <v/>
      </c>
      <c r="BD406" s="46" t="str">
        <f>IFERROR(BC406+(AO406/#REF!),"")</f>
        <v/>
      </c>
    </row>
    <row r="407" spans="7:56" x14ac:dyDescent="0.3">
      <c r="G407" s="52"/>
      <c r="H407" s="48"/>
      <c r="I407" s="48"/>
      <c r="J407" s="48"/>
      <c r="K407" s="48"/>
      <c r="L407" s="48"/>
      <c r="M407" s="48"/>
      <c r="N407" s="48"/>
      <c r="O407" s="51" t="str">
        <f t="shared" si="16"/>
        <v/>
      </c>
      <c r="P407" s="50" t="str">
        <f t="shared" si="17"/>
        <v/>
      </c>
      <c r="Q407" s="48"/>
      <c r="R407" s="48"/>
      <c r="S407" s="48"/>
      <c r="T407" s="48"/>
      <c r="U407" s="48"/>
      <c r="V407" s="48"/>
      <c r="W407" s="48"/>
      <c r="X407" s="48"/>
      <c r="Y407" s="48"/>
      <c r="Z407" s="48"/>
      <c r="AA407" s="48"/>
      <c r="AB407" s="48"/>
      <c r="AC407" s="48"/>
      <c r="AD407" s="48"/>
      <c r="AE407" s="48"/>
      <c r="AF407" s="48"/>
      <c r="AG407" s="48"/>
      <c r="AH407" s="48"/>
      <c r="AI407" s="48"/>
      <c r="AJ407" s="48"/>
      <c r="AK407" s="48"/>
      <c r="AL407" s="48"/>
      <c r="AM407" s="48"/>
      <c r="AN407" s="48"/>
      <c r="AO407" s="48"/>
      <c r="AP407" s="48"/>
      <c r="AQ407" s="48"/>
      <c r="AR407" s="48"/>
      <c r="AS407" s="48"/>
      <c r="AT407" s="48"/>
      <c r="AU407" s="49">
        <f t="shared" si="18"/>
        <v>0</v>
      </c>
      <c r="AV407" s="49">
        <f t="shared" si="19"/>
        <v>0</v>
      </c>
      <c r="AW407" s="48"/>
      <c r="AX407" s="48"/>
      <c r="AY407" s="48"/>
      <c r="AZ407" s="48"/>
      <c r="BA407" s="47">
        <f t="shared" si="20"/>
        <v>0</v>
      </c>
      <c r="BB407" s="46" t="str">
        <f>IFERROR(#REF!*'[2]Paramètres commerciaux'!$C$5+#REF!*'[2]Paramètres commerciaux'!$C$4+(#REF!*'[2]Paramètres commerciaux'!$C$2)/'[2]Trame de calcul'!#REF!+G407*'[2]Paramètres commerciaux'!$C$2+H407*'[2]Paramètres commerciaux'!$C$2+(AI407*'[2]Paramètres commerciaux'!$C$2)/'[2]Trame de calcul'!#REF!+AJ407*'[2]Paramètres commerciaux'!$C$2+(AK407*'[2]Paramètres commerciaux'!$C$2)/'[2]Trame de calcul'!#REF!+AL407*'[2]Paramètres commerciaux'!$C$2+AM407*'[2]Paramètres commerciaux'!$C$2+AN407*'[2]Paramètres commerciaux'!$C$3+AO407*'[2]Paramètres commerciaux'!$C$3+AQ407*'[2]Paramètres commerciaux'!$C$2+IF(AR407='[2]Liste de choix'!$A$4,('[2]Tps prépa fixe'!$B$2*'[2]Paramètres commerciaux'!$C$2)/#REF!,IF('[2]Trame de calcul'!AX407='[2]Liste de choix'!$A$3,('[2]Tps prépa fixe'!$B$3*'[2]Paramètres commerciaux'!$C$2)/#REF!,0))+IF(AS407&lt;&gt;"",(('[2]Tps prépa fixe'!$B$4*'[2]Paramètres commerciaux'!$C$2)*AT407)/'[2]Trame de calcul'!#REF!,0)+((AS407*'[2]Paramètres commerciaux'!$C$2)+IF('[2]Trame de calcul'!BA407='[2]Liste de choix'!$C$4,'[2]Liste de choix'!$D$4*'[2]Paramètres commerciaux'!$C$2,0))*'[2]Trame de calcul'!AZ407,"")</f>
        <v/>
      </c>
      <c r="BC407" s="46" t="str">
        <f>IFERROR(#REF!+#REF!+(#REF!*'[2]Paramètres commerciaux'!$C$1)/'[2]Trame de calcul'!#REF!+#REF!*'[2]Paramètres commerciaux'!$C$1+G407*'[2]Paramètres commerciaux'!$C$1+(AH407*'[2]Paramètres commerciaux'!$C$1)/#REF!+AI407*'[2]Paramètres commerciaux'!$C$1+(AJ407*'[2]Paramètres commerciaux'!$C$1)/'[2]Trame de calcul'!#REF!+AK407*'[2]Paramètres commerciaux'!$C$1+AL407*'[2]Paramètres commerciaux'!$C$1+AM407+AN407+AP407*'[2]Paramètres commerciaux'!$C$1+IF(AQ407='[2]Liste de choix'!$A$4,('[2]Tps prépa fixe'!$B$2*'[2]Paramètres commerciaux'!$C$1)/#REF!,IF('[2]Trame de calcul'!AW407='[2]Liste de choix'!$A$3,('[2]Tps prépa fixe'!$B$3*'[2]Paramètres commerciaux'!$C$1)/#REF!,0))+IF(AR407&lt;&gt;"",(('[2]Tps prépa fixe'!$B$4*'[2]Paramètres commerciaux'!$C$1)*AS407)/'[2]Trame de calcul'!#REF!,0)+((AR407*'[2]Paramètres commerciaux'!$C$1)+IF('[2]Trame de calcul'!AZ407='[2]Liste de choix'!$C$4,'[2]Liste de choix'!$D$4*'[2]Paramètres commerciaux'!$C$1,0))*'[2]Trame de calcul'!AY407,"")</f>
        <v/>
      </c>
      <c r="BD407" s="46" t="str">
        <f>IFERROR(BC407+(AO407/#REF!),"")</f>
        <v/>
      </c>
    </row>
    <row r="408" spans="7:56" x14ac:dyDescent="0.3">
      <c r="G408" s="52"/>
      <c r="H408" s="48"/>
      <c r="I408" s="48"/>
      <c r="J408" s="48"/>
      <c r="K408" s="48"/>
      <c r="L408" s="48"/>
      <c r="M408" s="48"/>
      <c r="N408" s="48"/>
      <c r="O408" s="51" t="str">
        <f t="shared" si="16"/>
        <v/>
      </c>
      <c r="P408" s="50" t="str">
        <f t="shared" si="17"/>
        <v/>
      </c>
      <c r="Q408" s="48"/>
      <c r="R408" s="48"/>
      <c r="S408" s="48"/>
      <c r="T408" s="48"/>
      <c r="U408" s="48"/>
      <c r="V408" s="48"/>
      <c r="W408" s="48"/>
      <c r="X408" s="48"/>
      <c r="Y408" s="48"/>
      <c r="Z408" s="48"/>
      <c r="AA408" s="48"/>
      <c r="AB408" s="48"/>
      <c r="AC408" s="48"/>
      <c r="AD408" s="48"/>
      <c r="AE408" s="48"/>
      <c r="AF408" s="48"/>
      <c r="AG408" s="48"/>
      <c r="AH408" s="48"/>
      <c r="AI408" s="48"/>
      <c r="AJ408" s="48"/>
      <c r="AK408" s="48"/>
      <c r="AL408" s="48"/>
      <c r="AM408" s="48"/>
      <c r="AN408" s="48"/>
      <c r="AO408" s="48"/>
      <c r="AP408" s="48"/>
      <c r="AQ408" s="48"/>
      <c r="AR408" s="48"/>
      <c r="AS408" s="48"/>
      <c r="AT408" s="48"/>
      <c r="AU408" s="49">
        <f t="shared" si="18"/>
        <v>0</v>
      </c>
      <c r="AV408" s="49">
        <f t="shared" si="19"/>
        <v>0</v>
      </c>
      <c r="AW408" s="48"/>
      <c r="AX408" s="48"/>
      <c r="AY408" s="48"/>
      <c r="AZ408" s="48"/>
      <c r="BA408" s="47">
        <f t="shared" si="20"/>
        <v>0</v>
      </c>
      <c r="BB408" s="46" t="str">
        <f>IFERROR(#REF!*'[2]Paramètres commerciaux'!$C$5+#REF!*'[2]Paramètres commerciaux'!$C$4+(#REF!*'[2]Paramètres commerciaux'!$C$2)/'[2]Trame de calcul'!#REF!+G408*'[2]Paramètres commerciaux'!$C$2+H408*'[2]Paramètres commerciaux'!$C$2+(AI408*'[2]Paramètres commerciaux'!$C$2)/'[2]Trame de calcul'!#REF!+AJ408*'[2]Paramètres commerciaux'!$C$2+(AK408*'[2]Paramètres commerciaux'!$C$2)/'[2]Trame de calcul'!#REF!+AL408*'[2]Paramètres commerciaux'!$C$2+AM408*'[2]Paramètres commerciaux'!$C$2+AN408*'[2]Paramètres commerciaux'!$C$3+AO408*'[2]Paramètres commerciaux'!$C$3+AQ408*'[2]Paramètres commerciaux'!$C$2+IF(AR408='[2]Liste de choix'!$A$4,('[2]Tps prépa fixe'!$B$2*'[2]Paramètres commerciaux'!$C$2)/#REF!,IF('[2]Trame de calcul'!AX408='[2]Liste de choix'!$A$3,('[2]Tps prépa fixe'!$B$3*'[2]Paramètres commerciaux'!$C$2)/#REF!,0))+IF(AS408&lt;&gt;"",(('[2]Tps prépa fixe'!$B$4*'[2]Paramètres commerciaux'!$C$2)*AT408)/'[2]Trame de calcul'!#REF!,0)+((AS408*'[2]Paramètres commerciaux'!$C$2)+IF('[2]Trame de calcul'!BA408='[2]Liste de choix'!$C$4,'[2]Liste de choix'!$D$4*'[2]Paramètres commerciaux'!$C$2,0))*'[2]Trame de calcul'!AZ408,"")</f>
        <v/>
      </c>
      <c r="BC408" s="46" t="str">
        <f>IFERROR(#REF!+#REF!+(#REF!*'[2]Paramètres commerciaux'!$C$1)/'[2]Trame de calcul'!#REF!+#REF!*'[2]Paramètres commerciaux'!$C$1+G408*'[2]Paramètres commerciaux'!$C$1+(AH408*'[2]Paramètres commerciaux'!$C$1)/#REF!+AI408*'[2]Paramètres commerciaux'!$C$1+(AJ408*'[2]Paramètres commerciaux'!$C$1)/'[2]Trame de calcul'!#REF!+AK408*'[2]Paramètres commerciaux'!$C$1+AL408*'[2]Paramètres commerciaux'!$C$1+AM408+AN408+AP408*'[2]Paramètres commerciaux'!$C$1+IF(AQ408='[2]Liste de choix'!$A$4,('[2]Tps prépa fixe'!$B$2*'[2]Paramètres commerciaux'!$C$1)/#REF!,IF('[2]Trame de calcul'!AW408='[2]Liste de choix'!$A$3,('[2]Tps prépa fixe'!$B$3*'[2]Paramètres commerciaux'!$C$1)/#REF!,0))+IF(AR408&lt;&gt;"",(('[2]Tps prépa fixe'!$B$4*'[2]Paramètres commerciaux'!$C$1)*AS408)/'[2]Trame de calcul'!#REF!,0)+((AR408*'[2]Paramètres commerciaux'!$C$1)+IF('[2]Trame de calcul'!AZ408='[2]Liste de choix'!$C$4,'[2]Liste de choix'!$D$4*'[2]Paramètres commerciaux'!$C$1,0))*'[2]Trame de calcul'!AY408,"")</f>
        <v/>
      </c>
      <c r="BD408" s="46" t="str">
        <f>IFERROR(BC408+(AO408/#REF!),"")</f>
        <v/>
      </c>
    </row>
    <row r="409" spans="7:56" x14ac:dyDescent="0.3">
      <c r="G409" s="52"/>
      <c r="H409" s="48"/>
      <c r="I409" s="48"/>
      <c r="J409" s="48"/>
      <c r="K409" s="48"/>
      <c r="L409" s="48"/>
      <c r="M409" s="48"/>
      <c r="N409" s="48"/>
      <c r="O409" s="51" t="str">
        <f t="shared" si="16"/>
        <v/>
      </c>
      <c r="P409" s="50" t="str">
        <f t="shared" si="17"/>
        <v/>
      </c>
      <c r="Q409" s="48"/>
      <c r="R409" s="48"/>
      <c r="S409" s="48"/>
      <c r="T409" s="48"/>
      <c r="U409" s="48"/>
      <c r="V409" s="48"/>
      <c r="W409" s="48"/>
      <c r="X409" s="48"/>
      <c r="Y409" s="48"/>
      <c r="Z409" s="48"/>
      <c r="AA409" s="48"/>
      <c r="AB409" s="48"/>
      <c r="AC409" s="48"/>
      <c r="AD409" s="48"/>
      <c r="AE409" s="48"/>
      <c r="AF409" s="48"/>
      <c r="AG409" s="48"/>
      <c r="AH409" s="48"/>
      <c r="AI409" s="48"/>
      <c r="AJ409" s="48"/>
      <c r="AK409" s="48"/>
      <c r="AL409" s="48"/>
      <c r="AM409" s="48"/>
      <c r="AN409" s="48"/>
      <c r="AO409" s="48"/>
      <c r="AP409" s="48"/>
      <c r="AQ409" s="48"/>
      <c r="AR409" s="48"/>
      <c r="AS409" s="48"/>
      <c r="AT409" s="48"/>
      <c r="AU409" s="49">
        <f t="shared" si="18"/>
        <v>0</v>
      </c>
      <c r="AV409" s="49">
        <f t="shared" si="19"/>
        <v>0</v>
      </c>
      <c r="AW409" s="48"/>
      <c r="AX409" s="48"/>
      <c r="AY409" s="48"/>
      <c r="AZ409" s="48"/>
      <c r="BA409" s="47">
        <f t="shared" si="20"/>
        <v>0</v>
      </c>
      <c r="BB409" s="46" t="str">
        <f>IFERROR(#REF!*'[2]Paramètres commerciaux'!$C$5+#REF!*'[2]Paramètres commerciaux'!$C$4+(#REF!*'[2]Paramètres commerciaux'!$C$2)/'[2]Trame de calcul'!#REF!+G409*'[2]Paramètres commerciaux'!$C$2+H409*'[2]Paramètres commerciaux'!$C$2+(AI409*'[2]Paramètres commerciaux'!$C$2)/'[2]Trame de calcul'!#REF!+AJ409*'[2]Paramètres commerciaux'!$C$2+(AK409*'[2]Paramètres commerciaux'!$C$2)/'[2]Trame de calcul'!#REF!+AL409*'[2]Paramètres commerciaux'!$C$2+AM409*'[2]Paramètres commerciaux'!$C$2+AN409*'[2]Paramètres commerciaux'!$C$3+AO409*'[2]Paramètres commerciaux'!$C$3+AQ409*'[2]Paramètres commerciaux'!$C$2+IF(AR409='[2]Liste de choix'!$A$4,('[2]Tps prépa fixe'!$B$2*'[2]Paramètres commerciaux'!$C$2)/#REF!,IF('[2]Trame de calcul'!AX409='[2]Liste de choix'!$A$3,('[2]Tps prépa fixe'!$B$3*'[2]Paramètres commerciaux'!$C$2)/#REF!,0))+IF(AS409&lt;&gt;"",(('[2]Tps prépa fixe'!$B$4*'[2]Paramètres commerciaux'!$C$2)*AT409)/'[2]Trame de calcul'!#REF!,0)+((AS409*'[2]Paramètres commerciaux'!$C$2)+IF('[2]Trame de calcul'!BA409='[2]Liste de choix'!$C$4,'[2]Liste de choix'!$D$4*'[2]Paramètres commerciaux'!$C$2,0))*'[2]Trame de calcul'!AZ409,"")</f>
        <v/>
      </c>
      <c r="BC409" s="46" t="str">
        <f>IFERROR(#REF!+#REF!+(#REF!*'[2]Paramètres commerciaux'!$C$1)/'[2]Trame de calcul'!#REF!+#REF!*'[2]Paramètres commerciaux'!$C$1+G409*'[2]Paramètres commerciaux'!$C$1+(AH409*'[2]Paramètres commerciaux'!$C$1)/#REF!+AI409*'[2]Paramètres commerciaux'!$C$1+(AJ409*'[2]Paramètres commerciaux'!$C$1)/'[2]Trame de calcul'!#REF!+AK409*'[2]Paramètres commerciaux'!$C$1+AL409*'[2]Paramètres commerciaux'!$C$1+AM409+AN409+AP409*'[2]Paramètres commerciaux'!$C$1+IF(AQ409='[2]Liste de choix'!$A$4,('[2]Tps prépa fixe'!$B$2*'[2]Paramètres commerciaux'!$C$1)/#REF!,IF('[2]Trame de calcul'!AW409='[2]Liste de choix'!$A$3,('[2]Tps prépa fixe'!$B$3*'[2]Paramètres commerciaux'!$C$1)/#REF!,0))+IF(AR409&lt;&gt;"",(('[2]Tps prépa fixe'!$B$4*'[2]Paramètres commerciaux'!$C$1)*AS409)/'[2]Trame de calcul'!#REF!,0)+((AR409*'[2]Paramètres commerciaux'!$C$1)+IF('[2]Trame de calcul'!AZ409='[2]Liste de choix'!$C$4,'[2]Liste de choix'!$D$4*'[2]Paramètres commerciaux'!$C$1,0))*'[2]Trame de calcul'!AY409,"")</f>
        <v/>
      </c>
      <c r="BD409" s="46" t="str">
        <f>IFERROR(BC409+(AO409/#REF!),"")</f>
        <v/>
      </c>
    </row>
    <row r="410" spans="7:56" x14ac:dyDescent="0.3">
      <c r="G410" s="52"/>
      <c r="H410" s="48"/>
      <c r="I410" s="48"/>
      <c r="J410" s="48"/>
      <c r="K410" s="48"/>
      <c r="L410" s="48"/>
      <c r="M410" s="48"/>
      <c r="N410" s="48"/>
      <c r="O410" s="51" t="str">
        <f t="shared" si="16"/>
        <v/>
      </c>
      <c r="P410" s="50" t="str">
        <f t="shared" si="17"/>
        <v/>
      </c>
      <c r="Q410" s="48"/>
      <c r="R410" s="48"/>
      <c r="S410" s="48"/>
      <c r="T410" s="48"/>
      <c r="U410" s="48"/>
      <c r="V410" s="48"/>
      <c r="W410" s="48"/>
      <c r="X410" s="48"/>
      <c r="Y410" s="48"/>
      <c r="Z410" s="48"/>
      <c r="AA410" s="48"/>
      <c r="AB410" s="48"/>
      <c r="AC410" s="48"/>
      <c r="AD410" s="48"/>
      <c r="AE410" s="48"/>
      <c r="AF410" s="48"/>
      <c r="AG410" s="48"/>
      <c r="AH410" s="48"/>
      <c r="AI410" s="48"/>
      <c r="AJ410" s="48"/>
      <c r="AK410" s="48"/>
      <c r="AL410" s="48"/>
      <c r="AM410" s="48"/>
      <c r="AN410" s="48"/>
      <c r="AO410" s="48"/>
      <c r="AP410" s="48"/>
      <c r="AQ410" s="48"/>
      <c r="AR410" s="48"/>
      <c r="AS410" s="48"/>
      <c r="AT410" s="48"/>
      <c r="AU410" s="49">
        <f t="shared" si="18"/>
        <v>0</v>
      </c>
      <c r="AV410" s="49">
        <f t="shared" si="19"/>
        <v>0</v>
      </c>
      <c r="AW410" s="48"/>
      <c r="AX410" s="48"/>
      <c r="AY410" s="48"/>
      <c r="AZ410" s="48"/>
      <c r="BA410" s="47">
        <f t="shared" si="20"/>
        <v>0</v>
      </c>
      <c r="BB410" s="46" t="str">
        <f>IFERROR(#REF!*'[2]Paramètres commerciaux'!$C$5+#REF!*'[2]Paramètres commerciaux'!$C$4+(#REF!*'[2]Paramètres commerciaux'!$C$2)/'[2]Trame de calcul'!#REF!+G410*'[2]Paramètres commerciaux'!$C$2+H410*'[2]Paramètres commerciaux'!$C$2+(AI410*'[2]Paramètres commerciaux'!$C$2)/'[2]Trame de calcul'!#REF!+AJ410*'[2]Paramètres commerciaux'!$C$2+(AK410*'[2]Paramètres commerciaux'!$C$2)/'[2]Trame de calcul'!#REF!+AL410*'[2]Paramètres commerciaux'!$C$2+AM410*'[2]Paramètres commerciaux'!$C$2+AN410*'[2]Paramètres commerciaux'!$C$3+AO410*'[2]Paramètres commerciaux'!$C$3+AQ410*'[2]Paramètres commerciaux'!$C$2+IF(AR410='[2]Liste de choix'!$A$4,('[2]Tps prépa fixe'!$B$2*'[2]Paramètres commerciaux'!$C$2)/#REF!,IF('[2]Trame de calcul'!AX410='[2]Liste de choix'!$A$3,('[2]Tps prépa fixe'!$B$3*'[2]Paramètres commerciaux'!$C$2)/#REF!,0))+IF(AS410&lt;&gt;"",(('[2]Tps prépa fixe'!$B$4*'[2]Paramètres commerciaux'!$C$2)*AT410)/'[2]Trame de calcul'!#REF!,0)+((AS410*'[2]Paramètres commerciaux'!$C$2)+IF('[2]Trame de calcul'!BA410='[2]Liste de choix'!$C$4,'[2]Liste de choix'!$D$4*'[2]Paramètres commerciaux'!$C$2,0))*'[2]Trame de calcul'!AZ410,"")</f>
        <v/>
      </c>
      <c r="BC410" s="46" t="str">
        <f>IFERROR(#REF!+#REF!+(#REF!*'[2]Paramètres commerciaux'!$C$1)/'[2]Trame de calcul'!#REF!+#REF!*'[2]Paramètres commerciaux'!$C$1+G410*'[2]Paramètres commerciaux'!$C$1+(AH410*'[2]Paramètres commerciaux'!$C$1)/#REF!+AI410*'[2]Paramètres commerciaux'!$C$1+(AJ410*'[2]Paramètres commerciaux'!$C$1)/'[2]Trame de calcul'!#REF!+AK410*'[2]Paramètres commerciaux'!$C$1+AL410*'[2]Paramètres commerciaux'!$C$1+AM410+AN410+AP410*'[2]Paramètres commerciaux'!$C$1+IF(AQ410='[2]Liste de choix'!$A$4,('[2]Tps prépa fixe'!$B$2*'[2]Paramètres commerciaux'!$C$1)/#REF!,IF('[2]Trame de calcul'!AW410='[2]Liste de choix'!$A$3,('[2]Tps prépa fixe'!$B$3*'[2]Paramètres commerciaux'!$C$1)/#REF!,0))+IF(AR410&lt;&gt;"",(('[2]Tps prépa fixe'!$B$4*'[2]Paramètres commerciaux'!$C$1)*AS410)/'[2]Trame de calcul'!#REF!,0)+((AR410*'[2]Paramètres commerciaux'!$C$1)+IF('[2]Trame de calcul'!AZ410='[2]Liste de choix'!$C$4,'[2]Liste de choix'!$D$4*'[2]Paramètres commerciaux'!$C$1,0))*'[2]Trame de calcul'!AY410,"")</f>
        <v/>
      </c>
      <c r="BD410" s="46" t="str">
        <f>IFERROR(BC410+(AO410/#REF!),"")</f>
        <v/>
      </c>
    </row>
    <row r="411" spans="7:56" x14ac:dyDescent="0.3">
      <c r="G411" s="52"/>
      <c r="H411" s="48"/>
      <c r="I411" s="48"/>
      <c r="J411" s="48"/>
      <c r="K411" s="48"/>
      <c r="L411" s="48"/>
      <c r="M411" s="48"/>
      <c r="N411" s="48"/>
      <c r="O411" s="51" t="str">
        <f t="shared" si="16"/>
        <v/>
      </c>
      <c r="P411" s="50" t="str">
        <f t="shared" si="17"/>
        <v/>
      </c>
      <c r="Q411" s="48"/>
      <c r="R411" s="48"/>
      <c r="S411" s="48"/>
      <c r="T411" s="48"/>
      <c r="U411" s="48"/>
      <c r="V411" s="48"/>
      <c r="W411" s="48"/>
      <c r="X411" s="48"/>
      <c r="Y411" s="48"/>
      <c r="Z411" s="48"/>
      <c r="AA411" s="48"/>
      <c r="AB411" s="48"/>
      <c r="AC411" s="48"/>
      <c r="AD411" s="48"/>
      <c r="AE411" s="48"/>
      <c r="AF411" s="48"/>
      <c r="AG411" s="48"/>
      <c r="AH411" s="48"/>
      <c r="AI411" s="48"/>
      <c r="AJ411" s="48"/>
      <c r="AK411" s="48"/>
      <c r="AL411" s="48"/>
      <c r="AM411" s="48"/>
      <c r="AN411" s="48"/>
      <c r="AO411" s="48"/>
      <c r="AP411" s="48"/>
      <c r="AQ411" s="48"/>
      <c r="AR411" s="48"/>
      <c r="AS411" s="48"/>
      <c r="AT411" s="48"/>
      <c r="AU411" s="49">
        <f t="shared" si="18"/>
        <v>0</v>
      </c>
      <c r="AV411" s="49">
        <f t="shared" si="19"/>
        <v>0</v>
      </c>
      <c r="AW411" s="48"/>
      <c r="AX411" s="48"/>
      <c r="AY411" s="48"/>
      <c r="AZ411" s="48"/>
      <c r="BA411" s="47">
        <f t="shared" si="20"/>
        <v>0</v>
      </c>
      <c r="BB411" s="46" t="str">
        <f>IFERROR(#REF!*'[2]Paramètres commerciaux'!$C$5+#REF!*'[2]Paramètres commerciaux'!$C$4+(#REF!*'[2]Paramètres commerciaux'!$C$2)/'[2]Trame de calcul'!#REF!+G411*'[2]Paramètres commerciaux'!$C$2+H411*'[2]Paramètres commerciaux'!$C$2+(AI411*'[2]Paramètres commerciaux'!$C$2)/'[2]Trame de calcul'!#REF!+AJ411*'[2]Paramètres commerciaux'!$C$2+(AK411*'[2]Paramètres commerciaux'!$C$2)/'[2]Trame de calcul'!#REF!+AL411*'[2]Paramètres commerciaux'!$C$2+AM411*'[2]Paramètres commerciaux'!$C$2+AN411*'[2]Paramètres commerciaux'!$C$3+AO411*'[2]Paramètres commerciaux'!$C$3+AQ411*'[2]Paramètres commerciaux'!$C$2+IF(AR411='[2]Liste de choix'!$A$4,('[2]Tps prépa fixe'!$B$2*'[2]Paramètres commerciaux'!$C$2)/#REF!,IF('[2]Trame de calcul'!AX411='[2]Liste de choix'!$A$3,('[2]Tps prépa fixe'!$B$3*'[2]Paramètres commerciaux'!$C$2)/#REF!,0))+IF(AS411&lt;&gt;"",(('[2]Tps prépa fixe'!$B$4*'[2]Paramètres commerciaux'!$C$2)*AT411)/'[2]Trame de calcul'!#REF!,0)+((AS411*'[2]Paramètres commerciaux'!$C$2)+IF('[2]Trame de calcul'!BA411='[2]Liste de choix'!$C$4,'[2]Liste de choix'!$D$4*'[2]Paramètres commerciaux'!$C$2,0))*'[2]Trame de calcul'!AZ411,"")</f>
        <v/>
      </c>
      <c r="BC411" s="46" t="str">
        <f>IFERROR(#REF!+#REF!+(#REF!*'[2]Paramètres commerciaux'!$C$1)/'[2]Trame de calcul'!#REF!+#REF!*'[2]Paramètres commerciaux'!$C$1+G411*'[2]Paramètres commerciaux'!$C$1+(AH411*'[2]Paramètres commerciaux'!$C$1)/#REF!+AI411*'[2]Paramètres commerciaux'!$C$1+(AJ411*'[2]Paramètres commerciaux'!$C$1)/'[2]Trame de calcul'!#REF!+AK411*'[2]Paramètres commerciaux'!$C$1+AL411*'[2]Paramètres commerciaux'!$C$1+AM411+AN411+AP411*'[2]Paramètres commerciaux'!$C$1+IF(AQ411='[2]Liste de choix'!$A$4,('[2]Tps prépa fixe'!$B$2*'[2]Paramètres commerciaux'!$C$1)/#REF!,IF('[2]Trame de calcul'!AW411='[2]Liste de choix'!$A$3,('[2]Tps prépa fixe'!$B$3*'[2]Paramètres commerciaux'!$C$1)/#REF!,0))+IF(AR411&lt;&gt;"",(('[2]Tps prépa fixe'!$B$4*'[2]Paramètres commerciaux'!$C$1)*AS411)/'[2]Trame de calcul'!#REF!,0)+((AR411*'[2]Paramètres commerciaux'!$C$1)+IF('[2]Trame de calcul'!AZ411='[2]Liste de choix'!$C$4,'[2]Liste de choix'!$D$4*'[2]Paramètres commerciaux'!$C$1,0))*'[2]Trame de calcul'!AY411,"")</f>
        <v/>
      </c>
      <c r="BD411" s="46" t="str">
        <f>IFERROR(BC411+(AO411/#REF!),"")</f>
        <v/>
      </c>
    </row>
    <row r="412" spans="7:56" x14ac:dyDescent="0.3">
      <c r="G412" s="52"/>
      <c r="H412" s="48"/>
      <c r="I412" s="48"/>
      <c r="J412" s="48"/>
      <c r="K412" s="48"/>
      <c r="L412" s="48"/>
      <c r="M412" s="48"/>
      <c r="N412" s="48"/>
      <c r="O412" s="51" t="str">
        <f t="shared" si="16"/>
        <v/>
      </c>
      <c r="P412" s="50" t="str">
        <f t="shared" si="17"/>
        <v/>
      </c>
      <c r="Q412" s="48"/>
      <c r="R412" s="48"/>
      <c r="S412" s="48"/>
      <c r="T412" s="48"/>
      <c r="U412" s="48"/>
      <c r="V412" s="48"/>
      <c r="W412" s="48"/>
      <c r="X412" s="48"/>
      <c r="Y412" s="48"/>
      <c r="Z412" s="48"/>
      <c r="AA412" s="48"/>
      <c r="AB412" s="48"/>
      <c r="AC412" s="48"/>
      <c r="AD412" s="48"/>
      <c r="AE412" s="48"/>
      <c r="AF412" s="48"/>
      <c r="AG412" s="48"/>
      <c r="AH412" s="48"/>
      <c r="AI412" s="48"/>
      <c r="AJ412" s="48"/>
      <c r="AK412" s="48"/>
      <c r="AL412" s="48"/>
      <c r="AM412" s="48"/>
      <c r="AN412" s="48"/>
      <c r="AO412" s="48"/>
      <c r="AP412" s="48"/>
      <c r="AQ412" s="48"/>
      <c r="AR412" s="48"/>
      <c r="AS412" s="48"/>
      <c r="AT412" s="48"/>
      <c r="AU412" s="49">
        <f t="shared" si="18"/>
        <v>0</v>
      </c>
      <c r="AV412" s="49">
        <f t="shared" si="19"/>
        <v>0</v>
      </c>
      <c r="AW412" s="48"/>
      <c r="AX412" s="48"/>
      <c r="AY412" s="48"/>
      <c r="AZ412" s="48"/>
      <c r="BA412" s="47">
        <f t="shared" si="20"/>
        <v>0</v>
      </c>
      <c r="BB412" s="46" t="str">
        <f>IFERROR(#REF!*'[2]Paramètres commerciaux'!$C$5+#REF!*'[2]Paramètres commerciaux'!$C$4+(#REF!*'[2]Paramètres commerciaux'!$C$2)/'[2]Trame de calcul'!#REF!+G412*'[2]Paramètres commerciaux'!$C$2+H412*'[2]Paramètres commerciaux'!$C$2+(AI412*'[2]Paramètres commerciaux'!$C$2)/'[2]Trame de calcul'!#REF!+AJ412*'[2]Paramètres commerciaux'!$C$2+(AK412*'[2]Paramètres commerciaux'!$C$2)/'[2]Trame de calcul'!#REF!+AL412*'[2]Paramètres commerciaux'!$C$2+AM412*'[2]Paramètres commerciaux'!$C$2+AN412*'[2]Paramètres commerciaux'!$C$3+AO412*'[2]Paramètres commerciaux'!$C$3+AQ412*'[2]Paramètres commerciaux'!$C$2+IF(AR412='[2]Liste de choix'!$A$4,('[2]Tps prépa fixe'!$B$2*'[2]Paramètres commerciaux'!$C$2)/#REF!,IF('[2]Trame de calcul'!AX412='[2]Liste de choix'!$A$3,('[2]Tps prépa fixe'!$B$3*'[2]Paramètres commerciaux'!$C$2)/#REF!,0))+IF(AS412&lt;&gt;"",(('[2]Tps prépa fixe'!$B$4*'[2]Paramètres commerciaux'!$C$2)*AT412)/'[2]Trame de calcul'!#REF!,0)+((AS412*'[2]Paramètres commerciaux'!$C$2)+IF('[2]Trame de calcul'!BA412='[2]Liste de choix'!$C$4,'[2]Liste de choix'!$D$4*'[2]Paramètres commerciaux'!$C$2,0))*'[2]Trame de calcul'!AZ412,"")</f>
        <v/>
      </c>
      <c r="BC412" s="46" t="str">
        <f>IFERROR(#REF!+#REF!+(#REF!*'[2]Paramètres commerciaux'!$C$1)/'[2]Trame de calcul'!#REF!+#REF!*'[2]Paramètres commerciaux'!$C$1+G412*'[2]Paramètres commerciaux'!$C$1+(AH412*'[2]Paramètres commerciaux'!$C$1)/#REF!+AI412*'[2]Paramètres commerciaux'!$C$1+(AJ412*'[2]Paramètres commerciaux'!$C$1)/'[2]Trame de calcul'!#REF!+AK412*'[2]Paramètres commerciaux'!$C$1+AL412*'[2]Paramètres commerciaux'!$C$1+AM412+AN412+AP412*'[2]Paramètres commerciaux'!$C$1+IF(AQ412='[2]Liste de choix'!$A$4,('[2]Tps prépa fixe'!$B$2*'[2]Paramètres commerciaux'!$C$1)/#REF!,IF('[2]Trame de calcul'!AW412='[2]Liste de choix'!$A$3,('[2]Tps prépa fixe'!$B$3*'[2]Paramètres commerciaux'!$C$1)/#REF!,0))+IF(AR412&lt;&gt;"",(('[2]Tps prépa fixe'!$B$4*'[2]Paramètres commerciaux'!$C$1)*AS412)/'[2]Trame de calcul'!#REF!,0)+((AR412*'[2]Paramètres commerciaux'!$C$1)+IF('[2]Trame de calcul'!AZ412='[2]Liste de choix'!$C$4,'[2]Liste de choix'!$D$4*'[2]Paramètres commerciaux'!$C$1,0))*'[2]Trame de calcul'!AY412,"")</f>
        <v/>
      </c>
      <c r="BD412" s="46" t="str">
        <f>IFERROR(BC412+(AO412/#REF!),"")</f>
        <v/>
      </c>
    </row>
    <row r="413" spans="7:56" x14ac:dyDescent="0.3">
      <c r="G413" s="52"/>
      <c r="H413" s="48"/>
      <c r="I413" s="48"/>
      <c r="J413" s="48"/>
      <c r="K413" s="48"/>
      <c r="L413" s="48"/>
      <c r="M413" s="48"/>
      <c r="N413" s="48"/>
      <c r="O413" s="51" t="str">
        <f t="shared" si="16"/>
        <v/>
      </c>
      <c r="P413" s="50" t="str">
        <f t="shared" si="17"/>
        <v/>
      </c>
      <c r="Q413" s="48"/>
      <c r="R413" s="48"/>
      <c r="S413" s="48"/>
      <c r="T413" s="48"/>
      <c r="U413" s="48"/>
      <c r="V413" s="48"/>
      <c r="W413" s="48"/>
      <c r="X413" s="48"/>
      <c r="Y413" s="48"/>
      <c r="Z413" s="48"/>
      <c r="AA413" s="48"/>
      <c r="AB413" s="48"/>
      <c r="AC413" s="48"/>
      <c r="AD413" s="48"/>
      <c r="AE413" s="48"/>
      <c r="AF413" s="48"/>
      <c r="AG413" s="48"/>
      <c r="AH413" s="48"/>
      <c r="AI413" s="48"/>
      <c r="AJ413" s="48"/>
      <c r="AK413" s="48"/>
      <c r="AL413" s="48"/>
      <c r="AM413" s="48"/>
      <c r="AN413" s="48"/>
      <c r="AO413" s="48"/>
      <c r="AP413" s="48"/>
      <c r="AQ413" s="48"/>
      <c r="AR413" s="48"/>
      <c r="AS413" s="48"/>
      <c r="AT413" s="48"/>
      <c r="AU413" s="49">
        <f t="shared" si="18"/>
        <v>0</v>
      </c>
      <c r="AV413" s="49">
        <f t="shared" si="19"/>
        <v>0</v>
      </c>
      <c r="AW413" s="48"/>
      <c r="AX413" s="48"/>
      <c r="AY413" s="48"/>
      <c r="AZ413" s="48"/>
      <c r="BA413" s="47">
        <f t="shared" si="20"/>
        <v>0</v>
      </c>
      <c r="BB413" s="46" t="str">
        <f>IFERROR(#REF!*'[2]Paramètres commerciaux'!$C$5+#REF!*'[2]Paramètres commerciaux'!$C$4+(#REF!*'[2]Paramètres commerciaux'!$C$2)/'[2]Trame de calcul'!#REF!+G413*'[2]Paramètres commerciaux'!$C$2+H413*'[2]Paramètres commerciaux'!$C$2+(AI413*'[2]Paramètres commerciaux'!$C$2)/'[2]Trame de calcul'!#REF!+AJ413*'[2]Paramètres commerciaux'!$C$2+(AK413*'[2]Paramètres commerciaux'!$C$2)/'[2]Trame de calcul'!#REF!+AL413*'[2]Paramètres commerciaux'!$C$2+AM413*'[2]Paramètres commerciaux'!$C$2+AN413*'[2]Paramètres commerciaux'!$C$3+AO413*'[2]Paramètres commerciaux'!$C$3+AQ413*'[2]Paramètres commerciaux'!$C$2+IF(AR413='[2]Liste de choix'!$A$4,('[2]Tps prépa fixe'!$B$2*'[2]Paramètres commerciaux'!$C$2)/#REF!,IF('[2]Trame de calcul'!AX413='[2]Liste de choix'!$A$3,('[2]Tps prépa fixe'!$B$3*'[2]Paramètres commerciaux'!$C$2)/#REF!,0))+IF(AS413&lt;&gt;"",(('[2]Tps prépa fixe'!$B$4*'[2]Paramètres commerciaux'!$C$2)*AT413)/'[2]Trame de calcul'!#REF!,0)+((AS413*'[2]Paramètres commerciaux'!$C$2)+IF('[2]Trame de calcul'!BA413='[2]Liste de choix'!$C$4,'[2]Liste de choix'!$D$4*'[2]Paramètres commerciaux'!$C$2,0))*'[2]Trame de calcul'!AZ413,"")</f>
        <v/>
      </c>
      <c r="BC413" s="46" t="str">
        <f>IFERROR(#REF!+#REF!+(#REF!*'[2]Paramètres commerciaux'!$C$1)/'[2]Trame de calcul'!#REF!+#REF!*'[2]Paramètres commerciaux'!$C$1+G413*'[2]Paramètres commerciaux'!$C$1+(AH413*'[2]Paramètres commerciaux'!$C$1)/#REF!+AI413*'[2]Paramètres commerciaux'!$C$1+(AJ413*'[2]Paramètres commerciaux'!$C$1)/'[2]Trame de calcul'!#REF!+AK413*'[2]Paramètres commerciaux'!$C$1+AL413*'[2]Paramètres commerciaux'!$C$1+AM413+AN413+AP413*'[2]Paramètres commerciaux'!$C$1+IF(AQ413='[2]Liste de choix'!$A$4,('[2]Tps prépa fixe'!$B$2*'[2]Paramètres commerciaux'!$C$1)/#REF!,IF('[2]Trame de calcul'!AW413='[2]Liste de choix'!$A$3,('[2]Tps prépa fixe'!$B$3*'[2]Paramètres commerciaux'!$C$1)/#REF!,0))+IF(AR413&lt;&gt;"",(('[2]Tps prépa fixe'!$B$4*'[2]Paramètres commerciaux'!$C$1)*AS413)/'[2]Trame de calcul'!#REF!,0)+((AR413*'[2]Paramètres commerciaux'!$C$1)+IF('[2]Trame de calcul'!AZ413='[2]Liste de choix'!$C$4,'[2]Liste de choix'!$D$4*'[2]Paramètres commerciaux'!$C$1,0))*'[2]Trame de calcul'!AY413,"")</f>
        <v/>
      </c>
      <c r="BD413" s="46" t="str">
        <f>IFERROR(BC413+(AO413/#REF!),"")</f>
        <v/>
      </c>
    </row>
    <row r="414" spans="7:56" x14ac:dyDescent="0.3">
      <c r="G414" s="52"/>
      <c r="H414" s="48"/>
      <c r="I414" s="48"/>
      <c r="J414" s="48"/>
      <c r="K414" s="48"/>
      <c r="L414" s="48"/>
      <c r="M414" s="48"/>
      <c r="N414" s="48"/>
      <c r="O414" s="51" t="str">
        <f t="shared" si="16"/>
        <v/>
      </c>
      <c r="P414" s="50" t="str">
        <f t="shared" si="17"/>
        <v/>
      </c>
      <c r="Q414" s="48"/>
      <c r="R414" s="48"/>
      <c r="S414" s="48"/>
      <c r="T414" s="48"/>
      <c r="U414" s="48"/>
      <c r="V414" s="48"/>
      <c r="W414" s="48"/>
      <c r="X414" s="48"/>
      <c r="Y414" s="48"/>
      <c r="Z414" s="48"/>
      <c r="AA414" s="48"/>
      <c r="AB414" s="48"/>
      <c r="AC414" s="48"/>
      <c r="AD414" s="48"/>
      <c r="AE414" s="48"/>
      <c r="AF414" s="48"/>
      <c r="AG414" s="48"/>
      <c r="AH414" s="48"/>
      <c r="AI414" s="48"/>
      <c r="AJ414" s="48"/>
      <c r="AK414" s="48"/>
      <c r="AL414" s="48"/>
      <c r="AM414" s="48"/>
      <c r="AN414" s="48"/>
      <c r="AO414" s="48"/>
      <c r="AP414" s="48"/>
      <c r="AQ414" s="48"/>
      <c r="AR414" s="48"/>
      <c r="AS414" s="48"/>
      <c r="AT414" s="48"/>
      <c r="AU414" s="49">
        <f t="shared" si="18"/>
        <v>0</v>
      </c>
      <c r="AV414" s="49">
        <f t="shared" si="19"/>
        <v>0</v>
      </c>
      <c r="AW414" s="48"/>
      <c r="AX414" s="48"/>
      <c r="AY414" s="48"/>
      <c r="AZ414" s="48"/>
      <c r="BA414" s="47">
        <f t="shared" si="20"/>
        <v>0</v>
      </c>
      <c r="BB414" s="46" t="str">
        <f>IFERROR(#REF!*'[2]Paramètres commerciaux'!$C$5+#REF!*'[2]Paramètres commerciaux'!$C$4+(#REF!*'[2]Paramètres commerciaux'!$C$2)/'[2]Trame de calcul'!#REF!+G414*'[2]Paramètres commerciaux'!$C$2+H414*'[2]Paramètres commerciaux'!$C$2+(AI414*'[2]Paramètres commerciaux'!$C$2)/'[2]Trame de calcul'!#REF!+AJ414*'[2]Paramètres commerciaux'!$C$2+(AK414*'[2]Paramètres commerciaux'!$C$2)/'[2]Trame de calcul'!#REF!+AL414*'[2]Paramètres commerciaux'!$C$2+AM414*'[2]Paramètres commerciaux'!$C$2+AN414*'[2]Paramètres commerciaux'!$C$3+AO414*'[2]Paramètres commerciaux'!$C$3+AQ414*'[2]Paramètres commerciaux'!$C$2+IF(AR414='[2]Liste de choix'!$A$4,('[2]Tps prépa fixe'!$B$2*'[2]Paramètres commerciaux'!$C$2)/#REF!,IF('[2]Trame de calcul'!AX414='[2]Liste de choix'!$A$3,('[2]Tps prépa fixe'!$B$3*'[2]Paramètres commerciaux'!$C$2)/#REF!,0))+IF(AS414&lt;&gt;"",(('[2]Tps prépa fixe'!$B$4*'[2]Paramètres commerciaux'!$C$2)*AT414)/'[2]Trame de calcul'!#REF!,0)+((AS414*'[2]Paramètres commerciaux'!$C$2)+IF('[2]Trame de calcul'!BA414='[2]Liste de choix'!$C$4,'[2]Liste de choix'!$D$4*'[2]Paramètres commerciaux'!$C$2,0))*'[2]Trame de calcul'!AZ414,"")</f>
        <v/>
      </c>
      <c r="BC414" s="46" t="str">
        <f>IFERROR(#REF!+#REF!+(#REF!*'[2]Paramètres commerciaux'!$C$1)/'[2]Trame de calcul'!#REF!+#REF!*'[2]Paramètres commerciaux'!$C$1+G414*'[2]Paramètres commerciaux'!$C$1+(AH414*'[2]Paramètres commerciaux'!$C$1)/#REF!+AI414*'[2]Paramètres commerciaux'!$C$1+(AJ414*'[2]Paramètres commerciaux'!$C$1)/'[2]Trame de calcul'!#REF!+AK414*'[2]Paramètres commerciaux'!$C$1+AL414*'[2]Paramètres commerciaux'!$C$1+AM414+AN414+AP414*'[2]Paramètres commerciaux'!$C$1+IF(AQ414='[2]Liste de choix'!$A$4,('[2]Tps prépa fixe'!$B$2*'[2]Paramètres commerciaux'!$C$1)/#REF!,IF('[2]Trame de calcul'!AW414='[2]Liste de choix'!$A$3,('[2]Tps prépa fixe'!$B$3*'[2]Paramètres commerciaux'!$C$1)/#REF!,0))+IF(AR414&lt;&gt;"",(('[2]Tps prépa fixe'!$B$4*'[2]Paramètres commerciaux'!$C$1)*AS414)/'[2]Trame de calcul'!#REF!,0)+((AR414*'[2]Paramètres commerciaux'!$C$1)+IF('[2]Trame de calcul'!AZ414='[2]Liste de choix'!$C$4,'[2]Liste de choix'!$D$4*'[2]Paramètres commerciaux'!$C$1,0))*'[2]Trame de calcul'!AY414,"")</f>
        <v/>
      </c>
      <c r="BD414" s="46" t="str">
        <f>IFERROR(BC414+(AO414/#REF!),"")</f>
        <v/>
      </c>
    </row>
    <row r="415" spans="7:56" x14ac:dyDescent="0.3">
      <c r="G415" s="52"/>
      <c r="H415" s="48"/>
      <c r="I415" s="48"/>
      <c r="J415" s="48"/>
      <c r="K415" s="48"/>
      <c r="L415" s="48"/>
      <c r="M415" s="48"/>
      <c r="N415" s="48"/>
      <c r="O415" s="51" t="str">
        <f t="shared" si="16"/>
        <v/>
      </c>
      <c r="P415" s="50" t="str">
        <f t="shared" si="17"/>
        <v/>
      </c>
      <c r="Q415" s="48"/>
      <c r="R415" s="48"/>
      <c r="S415" s="48"/>
      <c r="T415" s="48"/>
      <c r="U415" s="48"/>
      <c r="V415" s="48"/>
      <c r="W415" s="48"/>
      <c r="X415" s="48"/>
      <c r="Y415" s="48"/>
      <c r="Z415" s="48"/>
      <c r="AA415" s="48"/>
      <c r="AB415" s="48"/>
      <c r="AC415" s="48"/>
      <c r="AD415" s="48"/>
      <c r="AE415" s="48"/>
      <c r="AF415" s="48"/>
      <c r="AG415" s="48"/>
      <c r="AH415" s="48"/>
      <c r="AI415" s="48"/>
      <c r="AJ415" s="48"/>
      <c r="AK415" s="48"/>
      <c r="AL415" s="48"/>
      <c r="AM415" s="48"/>
      <c r="AN415" s="48"/>
      <c r="AO415" s="48"/>
      <c r="AP415" s="48"/>
      <c r="AQ415" s="48"/>
      <c r="AR415" s="48"/>
      <c r="AS415" s="48"/>
      <c r="AT415" s="48"/>
      <c r="AU415" s="49">
        <f t="shared" si="18"/>
        <v>0</v>
      </c>
      <c r="AV415" s="49">
        <f t="shared" si="19"/>
        <v>0</v>
      </c>
      <c r="AW415" s="48"/>
      <c r="AX415" s="48"/>
      <c r="AY415" s="48"/>
      <c r="AZ415" s="48"/>
      <c r="BA415" s="47">
        <f t="shared" si="20"/>
        <v>0</v>
      </c>
      <c r="BB415" s="46" t="str">
        <f>IFERROR(#REF!*'[2]Paramètres commerciaux'!$C$5+#REF!*'[2]Paramètres commerciaux'!$C$4+(#REF!*'[2]Paramètres commerciaux'!$C$2)/'[2]Trame de calcul'!#REF!+G415*'[2]Paramètres commerciaux'!$C$2+H415*'[2]Paramètres commerciaux'!$C$2+(AI415*'[2]Paramètres commerciaux'!$C$2)/'[2]Trame de calcul'!#REF!+AJ415*'[2]Paramètres commerciaux'!$C$2+(AK415*'[2]Paramètres commerciaux'!$C$2)/'[2]Trame de calcul'!#REF!+AL415*'[2]Paramètres commerciaux'!$C$2+AM415*'[2]Paramètres commerciaux'!$C$2+AN415*'[2]Paramètres commerciaux'!$C$3+AO415*'[2]Paramètres commerciaux'!$C$3+AQ415*'[2]Paramètres commerciaux'!$C$2+IF(AR415='[2]Liste de choix'!$A$4,('[2]Tps prépa fixe'!$B$2*'[2]Paramètres commerciaux'!$C$2)/#REF!,IF('[2]Trame de calcul'!AX415='[2]Liste de choix'!$A$3,('[2]Tps prépa fixe'!$B$3*'[2]Paramètres commerciaux'!$C$2)/#REF!,0))+IF(AS415&lt;&gt;"",(('[2]Tps prépa fixe'!$B$4*'[2]Paramètres commerciaux'!$C$2)*AT415)/'[2]Trame de calcul'!#REF!,0)+((AS415*'[2]Paramètres commerciaux'!$C$2)+IF('[2]Trame de calcul'!BA415='[2]Liste de choix'!$C$4,'[2]Liste de choix'!$D$4*'[2]Paramètres commerciaux'!$C$2,0))*'[2]Trame de calcul'!AZ415,"")</f>
        <v/>
      </c>
      <c r="BC415" s="46" t="str">
        <f>IFERROR(#REF!+#REF!+(#REF!*'[2]Paramètres commerciaux'!$C$1)/'[2]Trame de calcul'!#REF!+#REF!*'[2]Paramètres commerciaux'!$C$1+G415*'[2]Paramètres commerciaux'!$C$1+(AH415*'[2]Paramètres commerciaux'!$C$1)/#REF!+AI415*'[2]Paramètres commerciaux'!$C$1+(AJ415*'[2]Paramètres commerciaux'!$C$1)/'[2]Trame de calcul'!#REF!+AK415*'[2]Paramètres commerciaux'!$C$1+AL415*'[2]Paramètres commerciaux'!$C$1+AM415+AN415+AP415*'[2]Paramètres commerciaux'!$C$1+IF(AQ415='[2]Liste de choix'!$A$4,('[2]Tps prépa fixe'!$B$2*'[2]Paramètres commerciaux'!$C$1)/#REF!,IF('[2]Trame de calcul'!AW415='[2]Liste de choix'!$A$3,('[2]Tps prépa fixe'!$B$3*'[2]Paramètres commerciaux'!$C$1)/#REF!,0))+IF(AR415&lt;&gt;"",(('[2]Tps prépa fixe'!$B$4*'[2]Paramètres commerciaux'!$C$1)*AS415)/'[2]Trame de calcul'!#REF!,0)+((AR415*'[2]Paramètres commerciaux'!$C$1)+IF('[2]Trame de calcul'!AZ415='[2]Liste de choix'!$C$4,'[2]Liste de choix'!$D$4*'[2]Paramètres commerciaux'!$C$1,0))*'[2]Trame de calcul'!AY415,"")</f>
        <v/>
      </c>
      <c r="BD415" s="46" t="str">
        <f>IFERROR(BC415+(AO415/#REF!),"")</f>
        <v/>
      </c>
    </row>
    <row r="416" spans="7:56" x14ac:dyDescent="0.3">
      <c r="G416" s="52"/>
      <c r="H416" s="48"/>
      <c r="I416" s="48"/>
      <c r="J416" s="48"/>
      <c r="K416" s="48"/>
      <c r="L416" s="48"/>
      <c r="M416" s="48"/>
      <c r="N416" s="48"/>
      <c r="O416" s="51" t="str">
        <f t="shared" si="16"/>
        <v/>
      </c>
      <c r="P416" s="50" t="str">
        <f t="shared" si="17"/>
        <v/>
      </c>
      <c r="Q416" s="48"/>
      <c r="R416" s="48"/>
      <c r="S416" s="48"/>
      <c r="T416" s="48"/>
      <c r="U416" s="48"/>
      <c r="V416" s="48"/>
      <c r="W416" s="48"/>
      <c r="X416" s="48"/>
      <c r="Y416" s="48"/>
      <c r="Z416" s="48"/>
      <c r="AA416" s="48"/>
      <c r="AB416" s="48"/>
      <c r="AC416" s="48"/>
      <c r="AD416" s="48"/>
      <c r="AE416" s="48"/>
      <c r="AF416" s="48"/>
      <c r="AG416" s="48"/>
      <c r="AH416" s="48"/>
      <c r="AI416" s="48"/>
      <c r="AJ416" s="48"/>
      <c r="AK416" s="48"/>
      <c r="AL416" s="48"/>
      <c r="AM416" s="48"/>
      <c r="AN416" s="48"/>
      <c r="AO416" s="48"/>
      <c r="AP416" s="48"/>
      <c r="AQ416" s="48"/>
      <c r="AR416" s="48"/>
      <c r="AS416" s="48"/>
      <c r="AT416" s="48"/>
      <c r="AU416" s="49">
        <f t="shared" si="18"/>
        <v>0</v>
      </c>
      <c r="AV416" s="49">
        <f t="shared" si="19"/>
        <v>0</v>
      </c>
      <c r="AW416" s="48"/>
      <c r="AX416" s="48"/>
      <c r="AY416" s="48"/>
      <c r="AZ416" s="48"/>
      <c r="BA416" s="47">
        <f t="shared" si="20"/>
        <v>0</v>
      </c>
      <c r="BB416" s="46" t="str">
        <f>IFERROR(#REF!*'[2]Paramètres commerciaux'!$C$5+#REF!*'[2]Paramètres commerciaux'!$C$4+(#REF!*'[2]Paramètres commerciaux'!$C$2)/'[2]Trame de calcul'!#REF!+G416*'[2]Paramètres commerciaux'!$C$2+H416*'[2]Paramètres commerciaux'!$C$2+(AI416*'[2]Paramètres commerciaux'!$C$2)/'[2]Trame de calcul'!#REF!+AJ416*'[2]Paramètres commerciaux'!$C$2+(AK416*'[2]Paramètres commerciaux'!$C$2)/'[2]Trame de calcul'!#REF!+AL416*'[2]Paramètres commerciaux'!$C$2+AM416*'[2]Paramètres commerciaux'!$C$2+AN416*'[2]Paramètres commerciaux'!$C$3+AO416*'[2]Paramètres commerciaux'!$C$3+AQ416*'[2]Paramètres commerciaux'!$C$2+IF(AR416='[2]Liste de choix'!$A$4,('[2]Tps prépa fixe'!$B$2*'[2]Paramètres commerciaux'!$C$2)/#REF!,IF('[2]Trame de calcul'!AX416='[2]Liste de choix'!$A$3,('[2]Tps prépa fixe'!$B$3*'[2]Paramètres commerciaux'!$C$2)/#REF!,0))+IF(AS416&lt;&gt;"",(('[2]Tps prépa fixe'!$B$4*'[2]Paramètres commerciaux'!$C$2)*AT416)/'[2]Trame de calcul'!#REF!,0)+((AS416*'[2]Paramètres commerciaux'!$C$2)+IF('[2]Trame de calcul'!BA416='[2]Liste de choix'!$C$4,'[2]Liste de choix'!$D$4*'[2]Paramètres commerciaux'!$C$2,0))*'[2]Trame de calcul'!AZ416,"")</f>
        <v/>
      </c>
      <c r="BC416" s="46" t="str">
        <f>IFERROR(#REF!+#REF!+(#REF!*'[2]Paramètres commerciaux'!$C$1)/'[2]Trame de calcul'!#REF!+#REF!*'[2]Paramètres commerciaux'!$C$1+G416*'[2]Paramètres commerciaux'!$C$1+(AH416*'[2]Paramètres commerciaux'!$C$1)/#REF!+AI416*'[2]Paramètres commerciaux'!$C$1+(AJ416*'[2]Paramètres commerciaux'!$C$1)/'[2]Trame de calcul'!#REF!+AK416*'[2]Paramètres commerciaux'!$C$1+AL416*'[2]Paramètres commerciaux'!$C$1+AM416+AN416+AP416*'[2]Paramètres commerciaux'!$C$1+IF(AQ416='[2]Liste de choix'!$A$4,('[2]Tps prépa fixe'!$B$2*'[2]Paramètres commerciaux'!$C$1)/#REF!,IF('[2]Trame de calcul'!AW416='[2]Liste de choix'!$A$3,('[2]Tps prépa fixe'!$B$3*'[2]Paramètres commerciaux'!$C$1)/#REF!,0))+IF(AR416&lt;&gt;"",(('[2]Tps prépa fixe'!$B$4*'[2]Paramètres commerciaux'!$C$1)*AS416)/'[2]Trame de calcul'!#REF!,0)+((AR416*'[2]Paramètres commerciaux'!$C$1)+IF('[2]Trame de calcul'!AZ416='[2]Liste de choix'!$C$4,'[2]Liste de choix'!$D$4*'[2]Paramètres commerciaux'!$C$1,0))*'[2]Trame de calcul'!AY416,"")</f>
        <v/>
      </c>
      <c r="BD416" s="46" t="str">
        <f>IFERROR(BC416+(AO416/#REF!),"")</f>
        <v/>
      </c>
    </row>
    <row r="417" spans="7:56" x14ac:dyDescent="0.3">
      <c r="G417" s="52"/>
      <c r="H417" s="48"/>
      <c r="I417" s="48"/>
      <c r="J417" s="48"/>
      <c r="K417" s="48"/>
      <c r="L417" s="48"/>
      <c r="M417" s="48"/>
      <c r="N417" s="48"/>
      <c r="O417" s="51" t="str">
        <f t="shared" si="16"/>
        <v/>
      </c>
      <c r="P417" s="50" t="str">
        <f t="shared" si="17"/>
        <v/>
      </c>
      <c r="Q417" s="48"/>
      <c r="R417" s="48"/>
      <c r="S417" s="48"/>
      <c r="T417" s="48"/>
      <c r="U417" s="48"/>
      <c r="V417" s="48"/>
      <c r="W417" s="48"/>
      <c r="X417" s="48"/>
      <c r="Y417" s="48"/>
      <c r="Z417" s="48"/>
      <c r="AA417" s="48"/>
      <c r="AB417" s="48"/>
      <c r="AC417" s="48"/>
      <c r="AD417" s="48"/>
      <c r="AE417" s="48"/>
      <c r="AF417" s="48"/>
      <c r="AG417" s="48"/>
      <c r="AH417" s="48"/>
      <c r="AI417" s="48"/>
      <c r="AJ417" s="48"/>
      <c r="AK417" s="48"/>
      <c r="AL417" s="48"/>
      <c r="AM417" s="48"/>
      <c r="AN417" s="48"/>
      <c r="AO417" s="48"/>
      <c r="AP417" s="48"/>
      <c r="AQ417" s="48"/>
      <c r="AR417" s="48"/>
      <c r="AS417" s="48"/>
      <c r="AT417" s="48"/>
      <c r="AU417" s="49">
        <f t="shared" si="18"/>
        <v>0</v>
      </c>
      <c r="AV417" s="49">
        <f t="shared" si="19"/>
        <v>0</v>
      </c>
      <c r="AW417" s="48"/>
      <c r="AX417" s="48"/>
      <c r="AY417" s="48"/>
      <c r="AZ417" s="48"/>
      <c r="BA417" s="47">
        <f t="shared" si="20"/>
        <v>0</v>
      </c>
      <c r="BB417" s="46" t="str">
        <f>IFERROR(#REF!*'[2]Paramètres commerciaux'!$C$5+#REF!*'[2]Paramètres commerciaux'!$C$4+(#REF!*'[2]Paramètres commerciaux'!$C$2)/'[2]Trame de calcul'!#REF!+G417*'[2]Paramètres commerciaux'!$C$2+H417*'[2]Paramètres commerciaux'!$C$2+(AI417*'[2]Paramètres commerciaux'!$C$2)/'[2]Trame de calcul'!#REF!+AJ417*'[2]Paramètres commerciaux'!$C$2+(AK417*'[2]Paramètres commerciaux'!$C$2)/'[2]Trame de calcul'!#REF!+AL417*'[2]Paramètres commerciaux'!$C$2+AM417*'[2]Paramètres commerciaux'!$C$2+AN417*'[2]Paramètres commerciaux'!$C$3+AO417*'[2]Paramètres commerciaux'!$C$3+AQ417*'[2]Paramètres commerciaux'!$C$2+IF(AR417='[2]Liste de choix'!$A$4,('[2]Tps prépa fixe'!$B$2*'[2]Paramètres commerciaux'!$C$2)/#REF!,IF('[2]Trame de calcul'!AX417='[2]Liste de choix'!$A$3,('[2]Tps prépa fixe'!$B$3*'[2]Paramètres commerciaux'!$C$2)/#REF!,0))+IF(AS417&lt;&gt;"",(('[2]Tps prépa fixe'!$B$4*'[2]Paramètres commerciaux'!$C$2)*AT417)/'[2]Trame de calcul'!#REF!,0)+((AS417*'[2]Paramètres commerciaux'!$C$2)+IF('[2]Trame de calcul'!BA417='[2]Liste de choix'!$C$4,'[2]Liste de choix'!$D$4*'[2]Paramètres commerciaux'!$C$2,0))*'[2]Trame de calcul'!AZ417,"")</f>
        <v/>
      </c>
      <c r="BC417" s="46" t="str">
        <f>IFERROR(#REF!+#REF!+(#REF!*'[2]Paramètres commerciaux'!$C$1)/'[2]Trame de calcul'!#REF!+#REF!*'[2]Paramètres commerciaux'!$C$1+G417*'[2]Paramètres commerciaux'!$C$1+(AH417*'[2]Paramètres commerciaux'!$C$1)/#REF!+AI417*'[2]Paramètres commerciaux'!$C$1+(AJ417*'[2]Paramètres commerciaux'!$C$1)/'[2]Trame de calcul'!#REF!+AK417*'[2]Paramètres commerciaux'!$C$1+AL417*'[2]Paramètres commerciaux'!$C$1+AM417+AN417+AP417*'[2]Paramètres commerciaux'!$C$1+IF(AQ417='[2]Liste de choix'!$A$4,('[2]Tps prépa fixe'!$B$2*'[2]Paramètres commerciaux'!$C$1)/#REF!,IF('[2]Trame de calcul'!AW417='[2]Liste de choix'!$A$3,('[2]Tps prépa fixe'!$B$3*'[2]Paramètres commerciaux'!$C$1)/#REF!,0))+IF(AR417&lt;&gt;"",(('[2]Tps prépa fixe'!$B$4*'[2]Paramètres commerciaux'!$C$1)*AS417)/'[2]Trame de calcul'!#REF!,0)+((AR417*'[2]Paramètres commerciaux'!$C$1)+IF('[2]Trame de calcul'!AZ417='[2]Liste de choix'!$C$4,'[2]Liste de choix'!$D$4*'[2]Paramètres commerciaux'!$C$1,0))*'[2]Trame de calcul'!AY417,"")</f>
        <v/>
      </c>
      <c r="BD417" s="46" t="str">
        <f>IFERROR(BC417+(AO417/#REF!),"")</f>
        <v/>
      </c>
    </row>
    <row r="418" spans="7:56" x14ac:dyDescent="0.3">
      <c r="G418" s="52"/>
      <c r="H418" s="48"/>
      <c r="I418" s="48"/>
      <c r="J418" s="48"/>
      <c r="K418" s="48"/>
      <c r="L418" s="48"/>
      <c r="M418" s="48"/>
      <c r="N418" s="48"/>
      <c r="O418" s="51" t="str">
        <f t="shared" si="16"/>
        <v/>
      </c>
      <c r="P418" s="50" t="str">
        <f t="shared" si="17"/>
        <v/>
      </c>
      <c r="Q418" s="48"/>
      <c r="R418" s="48"/>
      <c r="S418" s="48"/>
      <c r="T418" s="48"/>
      <c r="U418" s="48"/>
      <c r="V418" s="48"/>
      <c r="W418" s="48"/>
      <c r="X418" s="48"/>
      <c r="Y418" s="48"/>
      <c r="Z418" s="48"/>
      <c r="AA418" s="48"/>
      <c r="AB418" s="48"/>
      <c r="AC418" s="48"/>
      <c r="AD418" s="48"/>
      <c r="AE418" s="48"/>
      <c r="AF418" s="48"/>
      <c r="AG418" s="48"/>
      <c r="AH418" s="48"/>
      <c r="AI418" s="48"/>
      <c r="AJ418" s="48"/>
      <c r="AK418" s="48"/>
      <c r="AL418" s="48"/>
      <c r="AM418" s="48"/>
      <c r="AN418" s="48"/>
      <c r="AO418" s="48"/>
      <c r="AP418" s="48"/>
      <c r="AQ418" s="48"/>
      <c r="AR418" s="48"/>
      <c r="AS418" s="48"/>
      <c r="AT418" s="48"/>
      <c r="AU418" s="49">
        <f t="shared" si="18"/>
        <v>0</v>
      </c>
      <c r="AV418" s="49">
        <f t="shared" si="19"/>
        <v>0</v>
      </c>
      <c r="AW418" s="48"/>
      <c r="AX418" s="48"/>
      <c r="AY418" s="48"/>
      <c r="AZ418" s="48"/>
      <c r="BA418" s="47">
        <f t="shared" si="20"/>
        <v>0</v>
      </c>
      <c r="BB418" s="46" t="str">
        <f>IFERROR(#REF!*'[2]Paramètres commerciaux'!$C$5+#REF!*'[2]Paramètres commerciaux'!$C$4+(#REF!*'[2]Paramètres commerciaux'!$C$2)/'[2]Trame de calcul'!#REF!+G418*'[2]Paramètres commerciaux'!$C$2+H418*'[2]Paramètres commerciaux'!$C$2+(AI418*'[2]Paramètres commerciaux'!$C$2)/'[2]Trame de calcul'!#REF!+AJ418*'[2]Paramètres commerciaux'!$C$2+(AK418*'[2]Paramètres commerciaux'!$C$2)/'[2]Trame de calcul'!#REF!+AL418*'[2]Paramètres commerciaux'!$C$2+AM418*'[2]Paramètres commerciaux'!$C$2+AN418*'[2]Paramètres commerciaux'!$C$3+AO418*'[2]Paramètres commerciaux'!$C$3+AQ418*'[2]Paramètres commerciaux'!$C$2+IF(AR418='[2]Liste de choix'!$A$4,('[2]Tps prépa fixe'!$B$2*'[2]Paramètres commerciaux'!$C$2)/#REF!,IF('[2]Trame de calcul'!AX418='[2]Liste de choix'!$A$3,('[2]Tps prépa fixe'!$B$3*'[2]Paramètres commerciaux'!$C$2)/#REF!,0))+IF(AS418&lt;&gt;"",(('[2]Tps prépa fixe'!$B$4*'[2]Paramètres commerciaux'!$C$2)*AT418)/'[2]Trame de calcul'!#REF!,0)+((AS418*'[2]Paramètres commerciaux'!$C$2)+IF('[2]Trame de calcul'!BA418='[2]Liste de choix'!$C$4,'[2]Liste de choix'!$D$4*'[2]Paramètres commerciaux'!$C$2,0))*'[2]Trame de calcul'!AZ418,"")</f>
        <v/>
      </c>
      <c r="BC418" s="46" t="str">
        <f>IFERROR(#REF!+#REF!+(#REF!*'[2]Paramètres commerciaux'!$C$1)/'[2]Trame de calcul'!#REF!+#REF!*'[2]Paramètres commerciaux'!$C$1+G418*'[2]Paramètres commerciaux'!$C$1+(AH418*'[2]Paramètres commerciaux'!$C$1)/#REF!+AI418*'[2]Paramètres commerciaux'!$C$1+(AJ418*'[2]Paramètres commerciaux'!$C$1)/'[2]Trame de calcul'!#REF!+AK418*'[2]Paramètres commerciaux'!$C$1+AL418*'[2]Paramètres commerciaux'!$C$1+AM418+AN418+AP418*'[2]Paramètres commerciaux'!$C$1+IF(AQ418='[2]Liste de choix'!$A$4,('[2]Tps prépa fixe'!$B$2*'[2]Paramètres commerciaux'!$C$1)/#REF!,IF('[2]Trame de calcul'!AW418='[2]Liste de choix'!$A$3,('[2]Tps prépa fixe'!$B$3*'[2]Paramètres commerciaux'!$C$1)/#REF!,0))+IF(AR418&lt;&gt;"",(('[2]Tps prépa fixe'!$B$4*'[2]Paramètres commerciaux'!$C$1)*AS418)/'[2]Trame de calcul'!#REF!,0)+((AR418*'[2]Paramètres commerciaux'!$C$1)+IF('[2]Trame de calcul'!AZ418='[2]Liste de choix'!$C$4,'[2]Liste de choix'!$D$4*'[2]Paramètres commerciaux'!$C$1,0))*'[2]Trame de calcul'!AY418,"")</f>
        <v/>
      </c>
      <c r="BD418" s="46" t="str">
        <f>IFERROR(BC418+(AO418/#REF!),"")</f>
        <v/>
      </c>
    </row>
    <row r="419" spans="7:56" x14ac:dyDescent="0.3">
      <c r="G419" s="52"/>
      <c r="H419" s="48"/>
      <c r="I419" s="48"/>
      <c r="J419" s="48"/>
      <c r="K419" s="48"/>
      <c r="L419" s="48"/>
      <c r="M419" s="48"/>
      <c r="N419" s="48"/>
      <c r="O419" s="51" t="str">
        <f t="shared" si="16"/>
        <v/>
      </c>
      <c r="P419" s="50" t="str">
        <f t="shared" si="17"/>
        <v/>
      </c>
      <c r="Q419" s="48"/>
      <c r="R419" s="48"/>
      <c r="S419" s="48"/>
      <c r="T419" s="48"/>
      <c r="U419" s="48"/>
      <c r="V419" s="48"/>
      <c r="W419" s="48"/>
      <c r="X419" s="48"/>
      <c r="Y419" s="48"/>
      <c r="Z419" s="48"/>
      <c r="AA419" s="48"/>
      <c r="AB419" s="48"/>
      <c r="AC419" s="48"/>
      <c r="AD419" s="48"/>
      <c r="AE419" s="48"/>
      <c r="AF419" s="48"/>
      <c r="AG419" s="48"/>
      <c r="AH419" s="48"/>
      <c r="AI419" s="48"/>
      <c r="AJ419" s="48"/>
      <c r="AK419" s="48"/>
      <c r="AL419" s="48"/>
      <c r="AM419" s="48"/>
      <c r="AN419" s="48"/>
      <c r="AO419" s="48"/>
      <c r="AP419" s="48"/>
      <c r="AQ419" s="48"/>
      <c r="AR419" s="48"/>
      <c r="AS419" s="48"/>
      <c r="AT419" s="48"/>
      <c r="AU419" s="49">
        <f t="shared" si="18"/>
        <v>0</v>
      </c>
      <c r="AV419" s="49">
        <f t="shared" si="19"/>
        <v>0</v>
      </c>
      <c r="AW419" s="48"/>
      <c r="AX419" s="48"/>
      <c r="AY419" s="48"/>
      <c r="AZ419" s="48"/>
      <c r="BA419" s="47">
        <f t="shared" si="20"/>
        <v>0</v>
      </c>
      <c r="BB419" s="46" t="str">
        <f>IFERROR(#REF!*'[2]Paramètres commerciaux'!$C$5+#REF!*'[2]Paramètres commerciaux'!$C$4+(#REF!*'[2]Paramètres commerciaux'!$C$2)/'[2]Trame de calcul'!#REF!+G419*'[2]Paramètres commerciaux'!$C$2+H419*'[2]Paramètres commerciaux'!$C$2+(AI419*'[2]Paramètres commerciaux'!$C$2)/'[2]Trame de calcul'!#REF!+AJ419*'[2]Paramètres commerciaux'!$C$2+(AK419*'[2]Paramètres commerciaux'!$C$2)/'[2]Trame de calcul'!#REF!+AL419*'[2]Paramètres commerciaux'!$C$2+AM419*'[2]Paramètres commerciaux'!$C$2+AN419*'[2]Paramètres commerciaux'!$C$3+AO419*'[2]Paramètres commerciaux'!$C$3+AQ419*'[2]Paramètres commerciaux'!$C$2+IF(AR419='[2]Liste de choix'!$A$4,('[2]Tps prépa fixe'!$B$2*'[2]Paramètres commerciaux'!$C$2)/#REF!,IF('[2]Trame de calcul'!AX419='[2]Liste de choix'!$A$3,('[2]Tps prépa fixe'!$B$3*'[2]Paramètres commerciaux'!$C$2)/#REF!,0))+IF(AS419&lt;&gt;"",(('[2]Tps prépa fixe'!$B$4*'[2]Paramètres commerciaux'!$C$2)*AT419)/'[2]Trame de calcul'!#REF!,0)+((AS419*'[2]Paramètres commerciaux'!$C$2)+IF('[2]Trame de calcul'!BA419='[2]Liste de choix'!$C$4,'[2]Liste de choix'!$D$4*'[2]Paramètres commerciaux'!$C$2,0))*'[2]Trame de calcul'!AZ419,"")</f>
        <v/>
      </c>
      <c r="BC419" s="46" t="str">
        <f>IFERROR(#REF!+#REF!+(#REF!*'[2]Paramètres commerciaux'!$C$1)/'[2]Trame de calcul'!#REF!+#REF!*'[2]Paramètres commerciaux'!$C$1+G419*'[2]Paramètres commerciaux'!$C$1+(AH419*'[2]Paramètres commerciaux'!$C$1)/#REF!+AI419*'[2]Paramètres commerciaux'!$C$1+(AJ419*'[2]Paramètres commerciaux'!$C$1)/'[2]Trame de calcul'!#REF!+AK419*'[2]Paramètres commerciaux'!$C$1+AL419*'[2]Paramètres commerciaux'!$C$1+AM419+AN419+AP419*'[2]Paramètres commerciaux'!$C$1+IF(AQ419='[2]Liste de choix'!$A$4,('[2]Tps prépa fixe'!$B$2*'[2]Paramètres commerciaux'!$C$1)/#REF!,IF('[2]Trame de calcul'!AW419='[2]Liste de choix'!$A$3,('[2]Tps prépa fixe'!$B$3*'[2]Paramètres commerciaux'!$C$1)/#REF!,0))+IF(AR419&lt;&gt;"",(('[2]Tps prépa fixe'!$B$4*'[2]Paramètres commerciaux'!$C$1)*AS419)/'[2]Trame de calcul'!#REF!,0)+((AR419*'[2]Paramètres commerciaux'!$C$1)+IF('[2]Trame de calcul'!AZ419='[2]Liste de choix'!$C$4,'[2]Liste de choix'!$D$4*'[2]Paramètres commerciaux'!$C$1,0))*'[2]Trame de calcul'!AY419,"")</f>
        <v/>
      </c>
      <c r="BD419" s="46" t="str">
        <f>IFERROR(BC419+(AO419/#REF!),"")</f>
        <v/>
      </c>
    </row>
    <row r="420" spans="7:56" x14ac:dyDescent="0.3">
      <c r="G420" s="52"/>
      <c r="H420" s="48"/>
      <c r="I420" s="48"/>
      <c r="J420" s="48"/>
      <c r="K420" s="48"/>
      <c r="L420" s="48"/>
      <c r="M420" s="48"/>
      <c r="N420" s="48"/>
      <c r="O420" s="51" t="str">
        <f t="shared" si="16"/>
        <v/>
      </c>
      <c r="P420" s="50" t="str">
        <f t="shared" si="17"/>
        <v/>
      </c>
      <c r="Q420" s="48"/>
      <c r="R420" s="48"/>
      <c r="S420" s="48"/>
      <c r="T420" s="48"/>
      <c r="U420" s="48"/>
      <c r="V420" s="48"/>
      <c r="W420" s="48"/>
      <c r="X420" s="48"/>
      <c r="Y420" s="48"/>
      <c r="Z420" s="48"/>
      <c r="AA420" s="48"/>
      <c r="AB420" s="48"/>
      <c r="AC420" s="48"/>
      <c r="AD420" s="48"/>
      <c r="AE420" s="48"/>
      <c r="AF420" s="48"/>
      <c r="AG420" s="48"/>
      <c r="AH420" s="48"/>
      <c r="AI420" s="48"/>
      <c r="AJ420" s="48"/>
      <c r="AK420" s="48"/>
      <c r="AL420" s="48"/>
      <c r="AM420" s="48"/>
      <c r="AN420" s="48"/>
      <c r="AO420" s="48"/>
      <c r="AP420" s="48"/>
      <c r="AQ420" s="48"/>
      <c r="AR420" s="48"/>
      <c r="AS420" s="48"/>
      <c r="AT420" s="48"/>
      <c r="AU420" s="49">
        <f t="shared" si="18"/>
        <v>0</v>
      </c>
      <c r="AV420" s="49">
        <f t="shared" si="19"/>
        <v>0</v>
      </c>
      <c r="AW420" s="48"/>
      <c r="AX420" s="48"/>
      <c r="AY420" s="48"/>
      <c r="AZ420" s="48"/>
      <c r="BA420" s="47">
        <f t="shared" si="20"/>
        <v>0</v>
      </c>
      <c r="BB420" s="46" t="str">
        <f>IFERROR(#REF!*'[2]Paramètres commerciaux'!$C$5+#REF!*'[2]Paramètres commerciaux'!$C$4+(#REF!*'[2]Paramètres commerciaux'!$C$2)/'[2]Trame de calcul'!#REF!+G420*'[2]Paramètres commerciaux'!$C$2+H420*'[2]Paramètres commerciaux'!$C$2+(AI420*'[2]Paramètres commerciaux'!$C$2)/'[2]Trame de calcul'!#REF!+AJ420*'[2]Paramètres commerciaux'!$C$2+(AK420*'[2]Paramètres commerciaux'!$C$2)/'[2]Trame de calcul'!#REF!+AL420*'[2]Paramètres commerciaux'!$C$2+AM420*'[2]Paramètres commerciaux'!$C$2+AN420*'[2]Paramètres commerciaux'!$C$3+AO420*'[2]Paramètres commerciaux'!$C$3+AQ420*'[2]Paramètres commerciaux'!$C$2+IF(AR420='[2]Liste de choix'!$A$4,('[2]Tps prépa fixe'!$B$2*'[2]Paramètres commerciaux'!$C$2)/#REF!,IF('[2]Trame de calcul'!AX420='[2]Liste de choix'!$A$3,('[2]Tps prépa fixe'!$B$3*'[2]Paramètres commerciaux'!$C$2)/#REF!,0))+IF(AS420&lt;&gt;"",(('[2]Tps prépa fixe'!$B$4*'[2]Paramètres commerciaux'!$C$2)*AT420)/'[2]Trame de calcul'!#REF!,0)+((AS420*'[2]Paramètres commerciaux'!$C$2)+IF('[2]Trame de calcul'!BA420='[2]Liste de choix'!$C$4,'[2]Liste de choix'!$D$4*'[2]Paramètres commerciaux'!$C$2,0))*'[2]Trame de calcul'!AZ420,"")</f>
        <v/>
      </c>
      <c r="BC420" s="46" t="str">
        <f>IFERROR(#REF!+#REF!+(#REF!*'[2]Paramètres commerciaux'!$C$1)/'[2]Trame de calcul'!#REF!+#REF!*'[2]Paramètres commerciaux'!$C$1+G420*'[2]Paramètres commerciaux'!$C$1+(AH420*'[2]Paramètres commerciaux'!$C$1)/#REF!+AI420*'[2]Paramètres commerciaux'!$C$1+(AJ420*'[2]Paramètres commerciaux'!$C$1)/'[2]Trame de calcul'!#REF!+AK420*'[2]Paramètres commerciaux'!$C$1+AL420*'[2]Paramètres commerciaux'!$C$1+AM420+AN420+AP420*'[2]Paramètres commerciaux'!$C$1+IF(AQ420='[2]Liste de choix'!$A$4,('[2]Tps prépa fixe'!$B$2*'[2]Paramètres commerciaux'!$C$1)/#REF!,IF('[2]Trame de calcul'!AW420='[2]Liste de choix'!$A$3,('[2]Tps prépa fixe'!$B$3*'[2]Paramètres commerciaux'!$C$1)/#REF!,0))+IF(AR420&lt;&gt;"",(('[2]Tps prépa fixe'!$B$4*'[2]Paramètres commerciaux'!$C$1)*AS420)/'[2]Trame de calcul'!#REF!,0)+((AR420*'[2]Paramètres commerciaux'!$C$1)+IF('[2]Trame de calcul'!AZ420='[2]Liste de choix'!$C$4,'[2]Liste de choix'!$D$4*'[2]Paramètres commerciaux'!$C$1,0))*'[2]Trame de calcul'!AY420,"")</f>
        <v/>
      </c>
      <c r="BD420" s="46" t="str">
        <f>IFERROR(BC420+(AO420/#REF!),"")</f>
        <v/>
      </c>
    </row>
    <row r="421" spans="7:56" x14ac:dyDescent="0.3">
      <c r="G421" s="52"/>
      <c r="H421" s="48"/>
      <c r="I421" s="48"/>
      <c r="J421" s="48"/>
      <c r="K421" s="48"/>
      <c r="L421" s="48"/>
      <c r="M421" s="48"/>
      <c r="N421" s="48"/>
      <c r="O421" s="51" t="str">
        <f t="shared" si="16"/>
        <v/>
      </c>
      <c r="P421" s="50" t="str">
        <f t="shared" si="17"/>
        <v/>
      </c>
      <c r="Q421" s="48"/>
      <c r="R421" s="48"/>
      <c r="S421" s="48"/>
      <c r="T421" s="48"/>
      <c r="U421" s="48"/>
      <c r="V421" s="48"/>
      <c r="W421" s="48"/>
      <c r="X421" s="48"/>
      <c r="Y421" s="48"/>
      <c r="Z421" s="48"/>
      <c r="AA421" s="48"/>
      <c r="AB421" s="48"/>
      <c r="AC421" s="48"/>
      <c r="AD421" s="48"/>
      <c r="AE421" s="48"/>
      <c r="AF421" s="48"/>
      <c r="AG421" s="48"/>
      <c r="AH421" s="48"/>
      <c r="AI421" s="48"/>
      <c r="AJ421" s="48"/>
      <c r="AK421" s="48"/>
      <c r="AL421" s="48"/>
      <c r="AM421" s="48"/>
      <c r="AN421" s="48"/>
      <c r="AO421" s="48"/>
      <c r="AP421" s="48"/>
      <c r="AQ421" s="48"/>
      <c r="AR421" s="48"/>
      <c r="AS421" s="48"/>
      <c r="AT421" s="48"/>
      <c r="AU421" s="49">
        <f t="shared" si="18"/>
        <v>0</v>
      </c>
      <c r="AV421" s="49">
        <f t="shared" si="19"/>
        <v>0</v>
      </c>
      <c r="AW421" s="48"/>
      <c r="AX421" s="48"/>
      <c r="AY421" s="48"/>
      <c r="AZ421" s="48"/>
      <c r="BA421" s="47">
        <f t="shared" si="20"/>
        <v>0</v>
      </c>
      <c r="BB421" s="46" t="str">
        <f>IFERROR(#REF!*'[2]Paramètres commerciaux'!$C$5+#REF!*'[2]Paramètres commerciaux'!$C$4+(#REF!*'[2]Paramètres commerciaux'!$C$2)/'[2]Trame de calcul'!#REF!+G421*'[2]Paramètres commerciaux'!$C$2+H421*'[2]Paramètres commerciaux'!$C$2+(AI421*'[2]Paramètres commerciaux'!$C$2)/'[2]Trame de calcul'!#REF!+AJ421*'[2]Paramètres commerciaux'!$C$2+(AK421*'[2]Paramètres commerciaux'!$C$2)/'[2]Trame de calcul'!#REF!+AL421*'[2]Paramètres commerciaux'!$C$2+AM421*'[2]Paramètres commerciaux'!$C$2+AN421*'[2]Paramètres commerciaux'!$C$3+AO421*'[2]Paramètres commerciaux'!$C$3+AQ421*'[2]Paramètres commerciaux'!$C$2+IF(AR421='[2]Liste de choix'!$A$4,('[2]Tps prépa fixe'!$B$2*'[2]Paramètres commerciaux'!$C$2)/#REF!,IF('[2]Trame de calcul'!AX421='[2]Liste de choix'!$A$3,('[2]Tps prépa fixe'!$B$3*'[2]Paramètres commerciaux'!$C$2)/#REF!,0))+IF(AS421&lt;&gt;"",(('[2]Tps prépa fixe'!$B$4*'[2]Paramètres commerciaux'!$C$2)*AT421)/'[2]Trame de calcul'!#REF!,0)+((AS421*'[2]Paramètres commerciaux'!$C$2)+IF('[2]Trame de calcul'!BA421='[2]Liste de choix'!$C$4,'[2]Liste de choix'!$D$4*'[2]Paramètres commerciaux'!$C$2,0))*'[2]Trame de calcul'!AZ421,"")</f>
        <v/>
      </c>
      <c r="BC421" s="46" t="str">
        <f>IFERROR(#REF!+#REF!+(#REF!*'[2]Paramètres commerciaux'!$C$1)/'[2]Trame de calcul'!#REF!+#REF!*'[2]Paramètres commerciaux'!$C$1+G421*'[2]Paramètres commerciaux'!$C$1+(AH421*'[2]Paramètres commerciaux'!$C$1)/#REF!+AI421*'[2]Paramètres commerciaux'!$C$1+(AJ421*'[2]Paramètres commerciaux'!$C$1)/'[2]Trame de calcul'!#REF!+AK421*'[2]Paramètres commerciaux'!$C$1+AL421*'[2]Paramètres commerciaux'!$C$1+AM421+AN421+AP421*'[2]Paramètres commerciaux'!$C$1+IF(AQ421='[2]Liste de choix'!$A$4,('[2]Tps prépa fixe'!$B$2*'[2]Paramètres commerciaux'!$C$1)/#REF!,IF('[2]Trame de calcul'!AW421='[2]Liste de choix'!$A$3,('[2]Tps prépa fixe'!$B$3*'[2]Paramètres commerciaux'!$C$1)/#REF!,0))+IF(AR421&lt;&gt;"",(('[2]Tps prépa fixe'!$B$4*'[2]Paramètres commerciaux'!$C$1)*AS421)/'[2]Trame de calcul'!#REF!,0)+((AR421*'[2]Paramètres commerciaux'!$C$1)+IF('[2]Trame de calcul'!AZ421='[2]Liste de choix'!$C$4,'[2]Liste de choix'!$D$4*'[2]Paramètres commerciaux'!$C$1,0))*'[2]Trame de calcul'!AY421,"")</f>
        <v/>
      </c>
      <c r="BD421" s="46" t="str">
        <f>IFERROR(BC421+(AO421/#REF!),"")</f>
        <v/>
      </c>
    </row>
    <row r="422" spans="7:56" x14ac:dyDescent="0.3">
      <c r="G422" s="52"/>
      <c r="H422" s="48"/>
      <c r="I422" s="48"/>
      <c r="J422" s="48"/>
      <c r="K422" s="48"/>
      <c r="L422" s="48"/>
      <c r="M422" s="48"/>
      <c r="N422" s="48"/>
      <c r="O422" s="51" t="str">
        <f t="shared" si="16"/>
        <v/>
      </c>
      <c r="P422" s="50" t="str">
        <f t="shared" si="17"/>
        <v/>
      </c>
      <c r="Q422" s="48"/>
      <c r="R422" s="48"/>
      <c r="S422" s="48"/>
      <c r="T422" s="48"/>
      <c r="U422" s="48"/>
      <c r="V422" s="48"/>
      <c r="W422" s="48"/>
      <c r="X422" s="48"/>
      <c r="Y422" s="48"/>
      <c r="Z422" s="48"/>
      <c r="AA422" s="48"/>
      <c r="AB422" s="48"/>
      <c r="AC422" s="48"/>
      <c r="AD422" s="48"/>
      <c r="AE422" s="48"/>
      <c r="AF422" s="48"/>
      <c r="AG422" s="48"/>
      <c r="AH422" s="48"/>
      <c r="AI422" s="48"/>
      <c r="AJ422" s="48"/>
      <c r="AK422" s="48"/>
      <c r="AL422" s="48"/>
      <c r="AM422" s="48"/>
      <c r="AN422" s="48"/>
      <c r="AO422" s="48"/>
      <c r="AP422" s="48"/>
      <c r="AQ422" s="48"/>
      <c r="AR422" s="48"/>
      <c r="AS422" s="48"/>
      <c r="AT422" s="48"/>
      <c r="AU422" s="49">
        <f t="shared" si="18"/>
        <v>0</v>
      </c>
      <c r="AV422" s="49">
        <f t="shared" si="19"/>
        <v>0</v>
      </c>
      <c r="AW422" s="48"/>
      <c r="AX422" s="48"/>
      <c r="AY422" s="48"/>
      <c r="AZ422" s="48"/>
      <c r="BA422" s="47">
        <f t="shared" si="20"/>
        <v>0</v>
      </c>
      <c r="BB422" s="46" t="str">
        <f>IFERROR(#REF!*'[2]Paramètres commerciaux'!$C$5+#REF!*'[2]Paramètres commerciaux'!$C$4+(#REF!*'[2]Paramètres commerciaux'!$C$2)/'[2]Trame de calcul'!#REF!+G422*'[2]Paramètres commerciaux'!$C$2+H422*'[2]Paramètres commerciaux'!$C$2+(AI422*'[2]Paramètres commerciaux'!$C$2)/'[2]Trame de calcul'!#REF!+AJ422*'[2]Paramètres commerciaux'!$C$2+(AK422*'[2]Paramètres commerciaux'!$C$2)/'[2]Trame de calcul'!#REF!+AL422*'[2]Paramètres commerciaux'!$C$2+AM422*'[2]Paramètres commerciaux'!$C$2+AN422*'[2]Paramètres commerciaux'!$C$3+AO422*'[2]Paramètres commerciaux'!$C$3+AQ422*'[2]Paramètres commerciaux'!$C$2+IF(AR422='[2]Liste de choix'!$A$4,('[2]Tps prépa fixe'!$B$2*'[2]Paramètres commerciaux'!$C$2)/#REF!,IF('[2]Trame de calcul'!AX422='[2]Liste de choix'!$A$3,('[2]Tps prépa fixe'!$B$3*'[2]Paramètres commerciaux'!$C$2)/#REF!,0))+IF(AS422&lt;&gt;"",(('[2]Tps prépa fixe'!$B$4*'[2]Paramètres commerciaux'!$C$2)*AT422)/'[2]Trame de calcul'!#REF!,0)+((AS422*'[2]Paramètres commerciaux'!$C$2)+IF('[2]Trame de calcul'!BA422='[2]Liste de choix'!$C$4,'[2]Liste de choix'!$D$4*'[2]Paramètres commerciaux'!$C$2,0))*'[2]Trame de calcul'!AZ422,"")</f>
        <v/>
      </c>
      <c r="BC422" s="46" t="str">
        <f>IFERROR(#REF!+#REF!+(#REF!*'[2]Paramètres commerciaux'!$C$1)/'[2]Trame de calcul'!#REF!+#REF!*'[2]Paramètres commerciaux'!$C$1+G422*'[2]Paramètres commerciaux'!$C$1+(AH422*'[2]Paramètres commerciaux'!$C$1)/#REF!+AI422*'[2]Paramètres commerciaux'!$C$1+(AJ422*'[2]Paramètres commerciaux'!$C$1)/'[2]Trame de calcul'!#REF!+AK422*'[2]Paramètres commerciaux'!$C$1+AL422*'[2]Paramètres commerciaux'!$C$1+AM422+AN422+AP422*'[2]Paramètres commerciaux'!$C$1+IF(AQ422='[2]Liste de choix'!$A$4,('[2]Tps prépa fixe'!$B$2*'[2]Paramètres commerciaux'!$C$1)/#REF!,IF('[2]Trame de calcul'!AW422='[2]Liste de choix'!$A$3,('[2]Tps prépa fixe'!$B$3*'[2]Paramètres commerciaux'!$C$1)/#REF!,0))+IF(AR422&lt;&gt;"",(('[2]Tps prépa fixe'!$B$4*'[2]Paramètres commerciaux'!$C$1)*AS422)/'[2]Trame de calcul'!#REF!,0)+((AR422*'[2]Paramètres commerciaux'!$C$1)+IF('[2]Trame de calcul'!AZ422='[2]Liste de choix'!$C$4,'[2]Liste de choix'!$D$4*'[2]Paramètres commerciaux'!$C$1,0))*'[2]Trame de calcul'!AY422,"")</f>
        <v/>
      </c>
      <c r="BD422" s="46" t="str">
        <f>IFERROR(BC422+(AO422/#REF!),"")</f>
        <v/>
      </c>
    </row>
    <row r="423" spans="7:56" x14ac:dyDescent="0.3">
      <c r="G423" s="52"/>
      <c r="H423" s="48"/>
      <c r="I423" s="48"/>
      <c r="J423" s="48"/>
      <c r="K423" s="48"/>
      <c r="L423" s="48"/>
      <c r="M423" s="48"/>
      <c r="N423" s="48"/>
      <c r="O423" s="51" t="str">
        <f t="shared" si="16"/>
        <v/>
      </c>
      <c r="P423" s="50" t="str">
        <f t="shared" si="17"/>
        <v/>
      </c>
      <c r="Q423" s="48"/>
      <c r="R423" s="48"/>
      <c r="S423" s="48"/>
      <c r="T423" s="48"/>
      <c r="U423" s="48"/>
      <c r="V423" s="48"/>
      <c r="W423" s="48"/>
      <c r="X423" s="48"/>
      <c r="Y423" s="48"/>
      <c r="Z423" s="48"/>
      <c r="AA423" s="48"/>
      <c r="AB423" s="48"/>
      <c r="AC423" s="48"/>
      <c r="AD423" s="48"/>
      <c r="AE423" s="48"/>
      <c r="AF423" s="48"/>
      <c r="AG423" s="48"/>
      <c r="AH423" s="48"/>
      <c r="AI423" s="48"/>
      <c r="AJ423" s="48"/>
      <c r="AK423" s="48"/>
      <c r="AL423" s="48"/>
      <c r="AM423" s="48"/>
      <c r="AN423" s="48"/>
      <c r="AO423" s="48"/>
      <c r="AP423" s="48"/>
      <c r="AQ423" s="48"/>
      <c r="AR423" s="48"/>
      <c r="AS423" s="48"/>
      <c r="AT423" s="48"/>
      <c r="AU423" s="49">
        <f t="shared" si="18"/>
        <v>0</v>
      </c>
      <c r="AV423" s="49">
        <f t="shared" si="19"/>
        <v>0</v>
      </c>
      <c r="AW423" s="48"/>
      <c r="AX423" s="48"/>
      <c r="AY423" s="48"/>
      <c r="AZ423" s="48"/>
      <c r="BA423" s="47">
        <f t="shared" si="20"/>
        <v>0</v>
      </c>
      <c r="BB423" s="46" t="str">
        <f>IFERROR(#REF!*'[2]Paramètres commerciaux'!$C$5+#REF!*'[2]Paramètres commerciaux'!$C$4+(#REF!*'[2]Paramètres commerciaux'!$C$2)/'[2]Trame de calcul'!#REF!+G423*'[2]Paramètres commerciaux'!$C$2+H423*'[2]Paramètres commerciaux'!$C$2+(AI423*'[2]Paramètres commerciaux'!$C$2)/'[2]Trame de calcul'!#REF!+AJ423*'[2]Paramètres commerciaux'!$C$2+(AK423*'[2]Paramètres commerciaux'!$C$2)/'[2]Trame de calcul'!#REF!+AL423*'[2]Paramètres commerciaux'!$C$2+AM423*'[2]Paramètres commerciaux'!$C$2+AN423*'[2]Paramètres commerciaux'!$C$3+AO423*'[2]Paramètres commerciaux'!$C$3+AQ423*'[2]Paramètres commerciaux'!$C$2+IF(AR423='[2]Liste de choix'!$A$4,('[2]Tps prépa fixe'!$B$2*'[2]Paramètres commerciaux'!$C$2)/#REF!,IF('[2]Trame de calcul'!AX423='[2]Liste de choix'!$A$3,('[2]Tps prépa fixe'!$B$3*'[2]Paramètres commerciaux'!$C$2)/#REF!,0))+IF(AS423&lt;&gt;"",(('[2]Tps prépa fixe'!$B$4*'[2]Paramètres commerciaux'!$C$2)*AT423)/'[2]Trame de calcul'!#REF!,0)+((AS423*'[2]Paramètres commerciaux'!$C$2)+IF('[2]Trame de calcul'!BA423='[2]Liste de choix'!$C$4,'[2]Liste de choix'!$D$4*'[2]Paramètres commerciaux'!$C$2,0))*'[2]Trame de calcul'!AZ423,"")</f>
        <v/>
      </c>
      <c r="BC423" s="46" t="str">
        <f>IFERROR(#REF!+#REF!+(#REF!*'[2]Paramètres commerciaux'!$C$1)/'[2]Trame de calcul'!#REF!+#REF!*'[2]Paramètres commerciaux'!$C$1+G423*'[2]Paramètres commerciaux'!$C$1+(AH423*'[2]Paramètres commerciaux'!$C$1)/#REF!+AI423*'[2]Paramètres commerciaux'!$C$1+(AJ423*'[2]Paramètres commerciaux'!$C$1)/'[2]Trame de calcul'!#REF!+AK423*'[2]Paramètres commerciaux'!$C$1+AL423*'[2]Paramètres commerciaux'!$C$1+AM423+AN423+AP423*'[2]Paramètres commerciaux'!$C$1+IF(AQ423='[2]Liste de choix'!$A$4,('[2]Tps prépa fixe'!$B$2*'[2]Paramètres commerciaux'!$C$1)/#REF!,IF('[2]Trame de calcul'!AW423='[2]Liste de choix'!$A$3,('[2]Tps prépa fixe'!$B$3*'[2]Paramètres commerciaux'!$C$1)/#REF!,0))+IF(AR423&lt;&gt;"",(('[2]Tps prépa fixe'!$B$4*'[2]Paramètres commerciaux'!$C$1)*AS423)/'[2]Trame de calcul'!#REF!,0)+((AR423*'[2]Paramètres commerciaux'!$C$1)+IF('[2]Trame de calcul'!AZ423='[2]Liste de choix'!$C$4,'[2]Liste de choix'!$D$4*'[2]Paramètres commerciaux'!$C$1,0))*'[2]Trame de calcul'!AY423,"")</f>
        <v/>
      </c>
      <c r="BD423" s="46" t="str">
        <f>IFERROR(BC423+(AO423/#REF!),"")</f>
        <v/>
      </c>
    </row>
    <row r="424" spans="7:56" x14ac:dyDescent="0.3">
      <c r="G424" s="52"/>
      <c r="H424" s="48"/>
      <c r="I424" s="48"/>
      <c r="J424" s="48"/>
      <c r="K424" s="48"/>
      <c r="L424" s="48"/>
      <c r="M424" s="48"/>
      <c r="N424" s="48"/>
      <c r="O424" s="51" t="str">
        <f t="shared" si="16"/>
        <v/>
      </c>
      <c r="P424" s="50" t="str">
        <f t="shared" si="17"/>
        <v/>
      </c>
      <c r="Q424" s="48"/>
      <c r="R424" s="48"/>
      <c r="S424" s="48"/>
      <c r="T424" s="48"/>
      <c r="U424" s="48"/>
      <c r="V424" s="48"/>
      <c r="W424" s="48"/>
      <c r="X424" s="48"/>
      <c r="Y424" s="48"/>
      <c r="Z424" s="48"/>
      <c r="AA424" s="48"/>
      <c r="AB424" s="48"/>
      <c r="AC424" s="48"/>
      <c r="AD424" s="48"/>
      <c r="AE424" s="48"/>
      <c r="AF424" s="48"/>
      <c r="AG424" s="48"/>
      <c r="AH424" s="48"/>
      <c r="AI424" s="48"/>
      <c r="AJ424" s="48"/>
      <c r="AK424" s="48"/>
      <c r="AL424" s="48"/>
      <c r="AM424" s="48"/>
      <c r="AN424" s="48"/>
      <c r="AO424" s="48"/>
      <c r="AP424" s="48"/>
      <c r="AQ424" s="48"/>
      <c r="AR424" s="48"/>
      <c r="AS424" s="48"/>
      <c r="AT424" s="48"/>
      <c r="AU424" s="49">
        <f t="shared" si="18"/>
        <v>0</v>
      </c>
      <c r="AV424" s="49">
        <f t="shared" si="19"/>
        <v>0</v>
      </c>
      <c r="AW424" s="48"/>
      <c r="AX424" s="48"/>
      <c r="AY424" s="48"/>
      <c r="AZ424" s="48"/>
      <c r="BA424" s="47">
        <f t="shared" si="20"/>
        <v>0</v>
      </c>
      <c r="BB424" s="46" t="str">
        <f>IFERROR(#REF!*'[2]Paramètres commerciaux'!$C$5+#REF!*'[2]Paramètres commerciaux'!$C$4+(#REF!*'[2]Paramètres commerciaux'!$C$2)/'[2]Trame de calcul'!#REF!+G424*'[2]Paramètres commerciaux'!$C$2+H424*'[2]Paramètres commerciaux'!$C$2+(AI424*'[2]Paramètres commerciaux'!$C$2)/'[2]Trame de calcul'!#REF!+AJ424*'[2]Paramètres commerciaux'!$C$2+(AK424*'[2]Paramètres commerciaux'!$C$2)/'[2]Trame de calcul'!#REF!+AL424*'[2]Paramètres commerciaux'!$C$2+AM424*'[2]Paramètres commerciaux'!$C$2+AN424*'[2]Paramètres commerciaux'!$C$3+AO424*'[2]Paramètres commerciaux'!$C$3+AQ424*'[2]Paramètres commerciaux'!$C$2+IF(AR424='[2]Liste de choix'!$A$4,('[2]Tps prépa fixe'!$B$2*'[2]Paramètres commerciaux'!$C$2)/#REF!,IF('[2]Trame de calcul'!AX424='[2]Liste de choix'!$A$3,('[2]Tps prépa fixe'!$B$3*'[2]Paramètres commerciaux'!$C$2)/#REF!,0))+IF(AS424&lt;&gt;"",(('[2]Tps prépa fixe'!$B$4*'[2]Paramètres commerciaux'!$C$2)*AT424)/'[2]Trame de calcul'!#REF!,0)+((AS424*'[2]Paramètres commerciaux'!$C$2)+IF('[2]Trame de calcul'!BA424='[2]Liste de choix'!$C$4,'[2]Liste de choix'!$D$4*'[2]Paramètres commerciaux'!$C$2,0))*'[2]Trame de calcul'!AZ424,"")</f>
        <v/>
      </c>
      <c r="BC424" s="46" t="str">
        <f>IFERROR(#REF!+#REF!+(#REF!*'[2]Paramètres commerciaux'!$C$1)/'[2]Trame de calcul'!#REF!+#REF!*'[2]Paramètres commerciaux'!$C$1+G424*'[2]Paramètres commerciaux'!$C$1+(AH424*'[2]Paramètres commerciaux'!$C$1)/#REF!+AI424*'[2]Paramètres commerciaux'!$C$1+(AJ424*'[2]Paramètres commerciaux'!$C$1)/'[2]Trame de calcul'!#REF!+AK424*'[2]Paramètres commerciaux'!$C$1+AL424*'[2]Paramètres commerciaux'!$C$1+AM424+AN424+AP424*'[2]Paramètres commerciaux'!$C$1+IF(AQ424='[2]Liste de choix'!$A$4,('[2]Tps prépa fixe'!$B$2*'[2]Paramètres commerciaux'!$C$1)/#REF!,IF('[2]Trame de calcul'!AW424='[2]Liste de choix'!$A$3,('[2]Tps prépa fixe'!$B$3*'[2]Paramètres commerciaux'!$C$1)/#REF!,0))+IF(AR424&lt;&gt;"",(('[2]Tps prépa fixe'!$B$4*'[2]Paramètres commerciaux'!$C$1)*AS424)/'[2]Trame de calcul'!#REF!,0)+((AR424*'[2]Paramètres commerciaux'!$C$1)+IF('[2]Trame de calcul'!AZ424='[2]Liste de choix'!$C$4,'[2]Liste de choix'!$D$4*'[2]Paramètres commerciaux'!$C$1,0))*'[2]Trame de calcul'!AY424,"")</f>
        <v/>
      </c>
      <c r="BD424" s="46" t="str">
        <f>IFERROR(BC424+(AO424/#REF!),"")</f>
        <v/>
      </c>
    </row>
    <row r="425" spans="7:56" x14ac:dyDescent="0.3">
      <c r="G425" s="52"/>
      <c r="H425" s="48"/>
      <c r="I425" s="48"/>
      <c r="J425" s="48"/>
      <c r="K425" s="48"/>
      <c r="L425" s="48"/>
      <c r="M425" s="48"/>
      <c r="N425" s="48"/>
      <c r="O425" s="51" t="str">
        <f t="shared" si="16"/>
        <v/>
      </c>
      <c r="P425" s="50" t="str">
        <f t="shared" si="17"/>
        <v/>
      </c>
      <c r="Q425" s="48"/>
      <c r="R425" s="48"/>
      <c r="S425" s="48"/>
      <c r="T425" s="48"/>
      <c r="U425" s="48"/>
      <c r="V425" s="48"/>
      <c r="W425" s="48"/>
      <c r="X425" s="48"/>
      <c r="Y425" s="48"/>
      <c r="Z425" s="48"/>
      <c r="AA425" s="48"/>
      <c r="AB425" s="48"/>
      <c r="AC425" s="48"/>
      <c r="AD425" s="48"/>
      <c r="AE425" s="48"/>
      <c r="AF425" s="48"/>
      <c r="AG425" s="48"/>
      <c r="AH425" s="48"/>
      <c r="AI425" s="48"/>
      <c r="AJ425" s="48"/>
      <c r="AK425" s="48"/>
      <c r="AL425" s="48"/>
      <c r="AM425" s="48"/>
      <c r="AN425" s="48"/>
      <c r="AO425" s="48"/>
      <c r="AP425" s="48"/>
      <c r="AQ425" s="48"/>
      <c r="AR425" s="48"/>
      <c r="AS425" s="48"/>
      <c r="AT425" s="48"/>
      <c r="AU425" s="49">
        <f t="shared" si="18"/>
        <v>0</v>
      </c>
      <c r="AV425" s="49">
        <f t="shared" si="19"/>
        <v>0</v>
      </c>
      <c r="AW425" s="48"/>
      <c r="AX425" s="48"/>
      <c r="AY425" s="48"/>
      <c r="AZ425" s="48"/>
      <c r="BA425" s="47">
        <f t="shared" si="20"/>
        <v>0</v>
      </c>
      <c r="BB425" s="46" t="str">
        <f>IFERROR(#REF!*'[2]Paramètres commerciaux'!$C$5+#REF!*'[2]Paramètres commerciaux'!$C$4+(#REF!*'[2]Paramètres commerciaux'!$C$2)/'[2]Trame de calcul'!#REF!+G425*'[2]Paramètres commerciaux'!$C$2+H425*'[2]Paramètres commerciaux'!$C$2+(AI425*'[2]Paramètres commerciaux'!$C$2)/'[2]Trame de calcul'!#REF!+AJ425*'[2]Paramètres commerciaux'!$C$2+(AK425*'[2]Paramètres commerciaux'!$C$2)/'[2]Trame de calcul'!#REF!+AL425*'[2]Paramètres commerciaux'!$C$2+AM425*'[2]Paramètres commerciaux'!$C$2+AN425*'[2]Paramètres commerciaux'!$C$3+AO425*'[2]Paramètres commerciaux'!$C$3+AQ425*'[2]Paramètres commerciaux'!$C$2+IF(AR425='[2]Liste de choix'!$A$4,('[2]Tps prépa fixe'!$B$2*'[2]Paramètres commerciaux'!$C$2)/#REF!,IF('[2]Trame de calcul'!AX425='[2]Liste de choix'!$A$3,('[2]Tps prépa fixe'!$B$3*'[2]Paramètres commerciaux'!$C$2)/#REF!,0))+IF(AS425&lt;&gt;"",(('[2]Tps prépa fixe'!$B$4*'[2]Paramètres commerciaux'!$C$2)*AT425)/'[2]Trame de calcul'!#REF!,0)+((AS425*'[2]Paramètres commerciaux'!$C$2)+IF('[2]Trame de calcul'!BA425='[2]Liste de choix'!$C$4,'[2]Liste de choix'!$D$4*'[2]Paramètres commerciaux'!$C$2,0))*'[2]Trame de calcul'!AZ425,"")</f>
        <v/>
      </c>
      <c r="BC425" s="46" t="str">
        <f>IFERROR(#REF!+#REF!+(#REF!*'[2]Paramètres commerciaux'!$C$1)/'[2]Trame de calcul'!#REF!+#REF!*'[2]Paramètres commerciaux'!$C$1+G425*'[2]Paramètres commerciaux'!$C$1+(AH425*'[2]Paramètres commerciaux'!$C$1)/#REF!+AI425*'[2]Paramètres commerciaux'!$C$1+(AJ425*'[2]Paramètres commerciaux'!$C$1)/'[2]Trame de calcul'!#REF!+AK425*'[2]Paramètres commerciaux'!$C$1+AL425*'[2]Paramètres commerciaux'!$C$1+AM425+AN425+AP425*'[2]Paramètres commerciaux'!$C$1+IF(AQ425='[2]Liste de choix'!$A$4,('[2]Tps prépa fixe'!$B$2*'[2]Paramètres commerciaux'!$C$1)/#REF!,IF('[2]Trame de calcul'!AW425='[2]Liste de choix'!$A$3,('[2]Tps prépa fixe'!$B$3*'[2]Paramètres commerciaux'!$C$1)/#REF!,0))+IF(AR425&lt;&gt;"",(('[2]Tps prépa fixe'!$B$4*'[2]Paramètres commerciaux'!$C$1)*AS425)/'[2]Trame de calcul'!#REF!,0)+((AR425*'[2]Paramètres commerciaux'!$C$1)+IF('[2]Trame de calcul'!AZ425='[2]Liste de choix'!$C$4,'[2]Liste de choix'!$D$4*'[2]Paramètres commerciaux'!$C$1,0))*'[2]Trame de calcul'!AY425,"")</f>
        <v/>
      </c>
      <c r="BD425" s="46" t="str">
        <f>IFERROR(BC425+(AO425/#REF!),"")</f>
        <v/>
      </c>
    </row>
    <row r="426" spans="7:56" x14ac:dyDescent="0.3">
      <c r="G426" s="52"/>
      <c r="H426" s="48"/>
      <c r="I426" s="48"/>
      <c r="J426" s="48"/>
      <c r="K426" s="48"/>
      <c r="L426" s="48"/>
      <c r="M426" s="48"/>
      <c r="N426" s="48"/>
      <c r="O426" s="51" t="str">
        <f t="shared" si="16"/>
        <v/>
      </c>
      <c r="P426" s="50" t="str">
        <f t="shared" si="17"/>
        <v/>
      </c>
      <c r="Q426" s="48"/>
      <c r="R426" s="48"/>
      <c r="S426" s="48"/>
      <c r="T426" s="48"/>
      <c r="U426" s="48"/>
      <c r="V426" s="48"/>
      <c r="W426" s="48"/>
      <c r="X426" s="48"/>
      <c r="Y426" s="48"/>
      <c r="Z426" s="48"/>
      <c r="AA426" s="48"/>
      <c r="AB426" s="48"/>
      <c r="AC426" s="48"/>
      <c r="AD426" s="48"/>
      <c r="AE426" s="48"/>
      <c r="AF426" s="48"/>
      <c r="AG426" s="48"/>
      <c r="AH426" s="48"/>
      <c r="AI426" s="48"/>
      <c r="AJ426" s="48"/>
      <c r="AK426" s="48"/>
      <c r="AL426" s="48"/>
      <c r="AM426" s="48"/>
      <c r="AN426" s="48"/>
      <c r="AO426" s="48"/>
      <c r="AP426" s="48"/>
      <c r="AQ426" s="48"/>
      <c r="AR426" s="48"/>
      <c r="AS426" s="48"/>
      <c r="AT426" s="48"/>
      <c r="AU426" s="49">
        <f t="shared" si="18"/>
        <v>0</v>
      </c>
      <c r="AV426" s="49">
        <f t="shared" si="19"/>
        <v>0</v>
      </c>
      <c r="AW426" s="48"/>
      <c r="AX426" s="48"/>
      <c r="AY426" s="48"/>
      <c r="AZ426" s="48"/>
      <c r="BA426" s="47">
        <f t="shared" si="20"/>
        <v>0</v>
      </c>
      <c r="BB426" s="46" t="str">
        <f>IFERROR(#REF!*'[2]Paramètres commerciaux'!$C$5+#REF!*'[2]Paramètres commerciaux'!$C$4+(#REF!*'[2]Paramètres commerciaux'!$C$2)/'[2]Trame de calcul'!#REF!+G426*'[2]Paramètres commerciaux'!$C$2+H426*'[2]Paramètres commerciaux'!$C$2+(AI426*'[2]Paramètres commerciaux'!$C$2)/'[2]Trame de calcul'!#REF!+AJ426*'[2]Paramètres commerciaux'!$C$2+(AK426*'[2]Paramètres commerciaux'!$C$2)/'[2]Trame de calcul'!#REF!+AL426*'[2]Paramètres commerciaux'!$C$2+AM426*'[2]Paramètres commerciaux'!$C$2+AN426*'[2]Paramètres commerciaux'!$C$3+AO426*'[2]Paramètres commerciaux'!$C$3+AQ426*'[2]Paramètres commerciaux'!$C$2+IF(AR426='[2]Liste de choix'!$A$4,('[2]Tps prépa fixe'!$B$2*'[2]Paramètres commerciaux'!$C$2)/#REF!,IF('[2]Trame de calcul'!AX426='[2]Liste de choix'!$A$3,('[2]Tps prépa fixe'!$B$3*'[2]Paramètres commerciaux'!$C$2)/#REF!,0))+IF(AS426&lt;&gt;"",(('[2]Tps prépa fixe'!$B$4*'[2]Paramètres commerciaux'!$C$2)*AT426)/'[2]Trame de calcul'!#REF!,0)+((AS426*'[2]Paramètres commerciaux'!$C$2)+IF('[2]Trame de calcul'!BA426='[2]Liste de choix'!$C$4,'[2]Liste de choix'!$D$4*'[2]Paramètres commerciaux'!$C$2,0))*'[2]Trame de calcul'!AZ426,"")</f>
        <v/>
      </c>
      <c r="BC426" s="46" t="str">
        <f>IFERROR(#REF!+#REF!+(#REF!*'[2]Paramètres commerciaux'!$C$1)/'[2]Trame de calcul'!#REF!+#REF!*'[2]Paramètres commerciaux'!$C$1+G426*'[2]Paramètres commerciaux'!$C$1+(AH426*'[2]Paramètres commerciaux'!$C$1)/#REF!+AI426*'[2]Paramètres commerciaux'!$C$1+(AJ426*'[2]Paramètres commerciaux'!$C$1)/'[2]Trame de calcul'!#REF!+AK426*'[2]Paramètres commerciaux'!$C$1+AL426*'[2]Paramètres commerciaux'!$C$1+AM426+AN426+AP426*'[2]Paramètres commerciaux'!$C$1+IF(AQ426='[2]Liste de choix'!$A$4,('[2]Tps prépa fixe'!$B$2*'[2]Paramètres commerciaux'!$C$1)/#REF!,IF('[2]Trame de calcul'!AW426='[2]Liste de choix'!$A$3,('[2]Tps prépa fixe'!$B$3*'[2]Paramètres commerciaux'!$C$1)/#REF!,0))+IF(AR426&lt;&gt;"",(('[2]Tps prépa fixe'!$B$4*'[2]Paramètres commerciaux'!$C$1)*AS426)/'[2]Trame de calcul'!#REF!,0)+((AR426*'[2]Paramètres commerciaux'!$C$1)+IF('[2]Trame de calcul'!AZ426='[2]Liste de choix'!$C$4,'[2]Liste de choix'!$D$4*'[2]Paramètres commerciaux'!$C$1,0))*'[2]Trame de calcul'!AY426,"")</f>
        <v/>
      </c>
      <c r="BD426" s="46" t="str">
        <f>IFERROR(BC426+(AO426/#REF!),"")</f>
        <v/>
      </c>
    </row>
    <row r="427" spans="7:56" x14ac:dyDescent="0.3">
      <c r="G427" s="52"/>
      <c r="H427" s="48"/>
      <c r="I427" s="48"/>
      <c r="J427" s="48"/>
      <c r="K427" s="48"/>
      <c r="L427" s="48"/>
      <c r="M427" s="48"/>
      <c r="N427" s="48"/>
      <c r="O427" s="51" t="str">
        <f t="shared" si="16"/>
        <v/>
      </c>
      <c r="P427" s="50" t="str">
        <f t="shared" si="17"/>
        <v/>
      </c>
      <c r="Q427" s="48"/>
      <c r="R427" s="48"/>
      <c r="S427" s="48"/>
      <c r="T427" s="48"/>
      <c r="U427" s="48"/>
      <c r="V427" s="48"/>
      <c r="W427" s="48"/>
      <c r="X427" s="48"/>
      <c r="Y427" s="48"/>
      <c r="Z427" s="48"/>
      <c r="AA427" s="48"/>
      <c r="AB427" s="48"/>
      <c r="AC427" s="48"/>
      <c r="AD427" s="48"/>
      <c r="AE427" s="48"/>
      <c r="AF427" s="48"/>
      <c r="AG427" s="48"/>
      <c r="AH427" s="48"/>
      <c r="AI427" s="48"/>
      <c r="AJ427" s="48"/>
      <c r="AK427" s="48"/>
      <c r="AL427" s="48"/>
      <c r="AM427" s="48"/>
      <c r="AN427" s="48"/>
      <c r="AO427" s="48"/>
      <c r="AP427" s="48"/>
      <c r="AQ427" s="48"/>
      <c r="AR427" s="48"/>
      <c r="AS427" s="48"/>
      <c r="AT427" s="48"/>
      <c r="AU427" s="49">
        <f t="shared" si="18"/>
        <v>0</v>
      </c>
      <c r="AV427" s="49">
        <f t="shared" si="19"/>
        <v>0</v>
      </c>
      <c r="AW427" s="48"/>
      <c r="AX427" s="48"/>
      <c r="AY427" s="48"/>
      <c r="AZ427" s="48"/>
      <c r="BA427" s="47">
        <f t="shared" si="20"/>
        <v>0</v>
      </c>
      <c r="BB427" s="46" t="str">
        <f>IFERROR(#REF!*'[2]Paramètres commerciaux'!$C$5+#REF!*'[2]Paramètres commerciaux'!$C$4+(#REF!*'[2]Paramètres commerciaux'!$C$2)/'[2]Trame de calcul'!#REF!+G427*'[2]Paramètres commerciaux'!$C$2+H427*'[2]Paramètres commerciaux'!$C$2+(AI427*'[2]Paramètres commerciaux'!$C$2)/'[2]Trame de calcul'!#REF!+AJ427*'[2]Paramètres commerciaux'!$C$2+(AK427*'[2]Paramètres commerciaux'!$C$2)/'[2]Trame de calcul'!#REF!+AL427*'[2]Paramètres commerciaux'!$C$2+AM427*'[2]Paramètres commerciaux'!$C$2+AN427*'[2]Paramètres commerciaux'!$C$3+AO427*'[2]Paramètres commerciaux'!$C$3+AQ427*'[2]Paramètres commerciaux'!$C$2+IF(AR427='[2]Liste de choix'!$A$4,('[2]Tps prépa fixe'!$B$2*'[2]Paramètres commerciaux'!$C$2)/#REF!,IF('[2]Trame de calcul'!AX427='[2]Liste de choix'!$A$3,('[2]Tps prépa fixe'!$B$3*'[2]Paramètres commerciaux'!$C$2)/#REF!,0))+IF(AS427&lt;&gt;"",(('[2]Tps prépa fixe'!$B$4*'[2]Paramètres commerciaux'!$C$2)*AT427)/'[2]Trame de calcul'!#REF!,0)+((AS427*'[2]Paramètres commerciaux'!$C$2)+IF('[2]Trame de calcul'!BA427='[2]Liste de choix'!$C$4,'[2]Liste de choix'!$D$4*'[2]Paramètres commerciaux'!$C$2,0))*'[2]Trame de calcul'!AZ427,"")</f>
        <v/>
      </c>
      <c r="BC427" s="46" t="str">
        <f>IFERROR(#REF!+#REF!+(#REF!*'[2]Paramètres commerciaux'!$C$1)/'[2]Trame de calcul'!#REF!+#REF!*'[2]Paramètres commerciaux'!$C$1+G427*'[2]Paramètres commerciaux'!$C$1+(AH427*'[2]Paramètres commerciaux'!$C$1)/#REF!+AI427*'[2]Paramètres commerciaux'!$C$1+(AJ427*'[2]Paramètres commerciaux'!$C$1)/'[2]Trame de calcul'!#REF!+AK427*'[2]Paramètres commerciaux'!$C$1+AL427*'[2]Paramètres commerciaux'!$C$1+AM427+AN427+AP427*'[2]Paramètres commerciaux'!$C$1+IF(AQ427='[2]Liste de choix'!$A$4,('[2]Tps prépa fixe'!$B$2*'[2]Paramètres commerciaux'!$C$1)/#REF!,IF('[2]Trame de calcul'!AW427='[2]Liste de choix'!$A$3,('[2]Tps prépa fixe'!$B$3*'[2]Paramètres commerciaux'!$C$1)/#REF!,0))+IF(AR427&lt;&gt;"",(('[2]Tps prépa fixe'!$B$4*'[2]Paramètres commerciaux'!$C$1)*AS427)/'[2]Trame de calcul'!#REF!,0)+((AR427*'[2]Paramètres commerciaux'!$C$1)+IF('[2]Trame de calcul'!AZ427='[2]Liste de choix'!$C$4,'[2]Liste de choix'!$D$4*'[2]Paramètres commerciaux'!$C$1,0))*'[2]Trame de calcul'!AY427,"")</f>
        <v/>
      </c>
      <c r="BD427" s="46" t="str">
        <f>IFERROR(BC427+(AO427/#REF!),"")</f>
        <v/>
      </c>
    </row>
    <row r="428" spans="7:56" x14ac:dyDescent="0.3">
      <c r="G428" s="52"/>
      <c r="H428" s="48"/>
      <c r="I428" s="48"/>
      <c r="J428" s="48"/>
      <c r="K428" s="48"/>
      <c r="L428" s="48"/>
      <c r="M428" s="48"/>
      <c r="N428" s="48"/>
      <c r="O428" s="51" t="str">
        <f t="shared" si="16"/>
        <v/>
      </c>
      <c r="P428" s="50" t="str">
        <f t="shared" si="17"/>
        <v/>
      </c>
      <c r="Q428" s="48"/>
      <c r="R428" s="48"/>
      <c r="S428" s="48"/>
      <c r="T428" s="48"/>
      <c r="U428" s="48"/>
      <c r="V428" s="48"/>
      <c r="W428" s="48"/>
      <c r="X428" s="48"/>
      <c r="Y428" s="48"/>
      <c r="Z428" s="48"/>
      <c r="AA428" s="48"/>
      <c r="AB428" s="48"/>
      <c r="AC428" s="48"/>
      <c r="AD428" s="48"/>
      <c r="AE428" s="48"/>
      <c r="AF428" s="48"/>
      <c r="AG428" s="48"/>
      <c r="AH428" s="48"/>
      <c r="AI428" s="48"/>
      <c r="AJ428" s="48"/>
      <c r="AK428" s="48"/>
      <c r="AL428" s="48"/>
      <c r="AM428" s="48"/>
      <c r="AN428" s="48"/>
      <c r="AO428" s="48"/>
      <c r="AP428" s="48"/>
      <c r="AQ428" s="48"/>
      <c r="AR428" s="48"/>
      <c r="AS428" s="48"/>
      <c r="AT428" s="48"/>
      <c r="AU428" s="49">
        <f t="shared" si="18"/>
        <v>0</v>
      </c>
      <c r="AV428" s="49">
        <f t="shared" si="19"/>
        <v>0</v>
      </c>
      <c r="AW428" s="48"/>
      <c r="AX428" s="48"/>
      <c r="AY428" s="48"/>
      <c r="AZ428" s="48"/>
      <c r="BA428" s="47">
        <f t="shared" si="20"/>
        <v>0</v>
      </c>
      <c r="BB428" s="46" t="str">
        <f>IFERROR(#REF!*'[2]Paramètres commerciaux'!$C$5+#REF!*'[2]Paramètres commerciaux'!$C$4+(#REF!*'[2]Paramètres commerciaux'!$C$2)/'[2]Trame de calcul'!#REF!+G428*'[2]Paramètres commerciaux'!$C$2+H428*'[2]Paramètres commerciaux'!$C$2+(AI428*'[2]Paramètres commerciaux'!$C$2)/'[2]Trame de calcul'!#REF!+AJ428*'[2]Paramètres commerciaux'!$C$2+(AK428*'[2]Paramètres commerciaux'!$C$2)/'[2]Trame de calcul'!#REF!+AL428*'[2]Paramètres commerciaux'!$C$2+AM428*'[2]Paramètres commerciaux'!$C$2+AN428*'[2]Paramètres commerciaux'!$C$3+AO428*'[2]Paramètres commerciaux'!$C$3+AQ428*'[2]Paramètres commerciaux'!$C$2+IF(AR428='[2]Liste de choix'!$A$4,('[2]Tps prépa fixe'!$B$2*'[2]Paramètres commerciaux'!$C$2)/#REF!,IF('[2]Trame de calcul'!AX428='[2]Liste de choix'!$A$3,('[2]Tps prépa fixe'!$B$3*'[2]Paramètres commerciaux'!$C$2)/#REF!,0))+IF(AS428&lt;&gt;"",(('[2]Tps prépa fixe'!$B$4*'[2]Paramètres commerciaux'!$C$2)*AT428)/'[2]Trame de calcul'!#REF!,0)+((AS428*'[2]Paramètres commerciaux'!$C$2)+IF('[2]Trame de calcul'!BA428='[2]Liste de choix'!$C$4,'[2]Liste de choix'!$D$4*'[2]Paramètres commerciaux'!$C$2,0))*'[2]Trame de calcul'!AZ428,"")</f>
        <v/>
      </c>
      <c r="BC428" s="46" t="str">
        <f>IFERROR(#REF!+#REF!+(#REF!*'[2]Paramètres commerciaux'!$C$1)/'[2]Trame de calcul'!#REF!+#REF!*'[2]Paramètres commerciaux'!$C$1+G428*'[2]Paramètres commerciaux'!$C$1+(AH428*'[2]Paramètres commerciaux'!$C$1)/#REF!+AI428*'[2]Paramètres commerciaux'!$C$1+(AJ428*'[2]Paramètres commerciaux'!$C$1)/'[2]Trame de calcul'!#REF!+AK428*'[2]Paramètres commerciaux'!$C$1+AL428*'[2]Paramètres commerciaux'!$C$1+AM428+AN428+AP428*'[2]Paramètres commerciaux'!$C$1+IF(AQ428='[2]Liste de choix'!$A$4,('[2]Tps prépa fixe'!$B$2*'[2]Paramètres commerciaux'!$C$1)/#REF!,IF('[2]Trame de calcul'!AW428='[2]Liste de choix'!$A$3,('[2]Tps prépa fixe'!$B$3*'[2]Paramètres commerciaux'!$C$1)/#REF!,0))+IF(AR428&lt;&gt;"",(('[2]Tps prépa fixe'!$B$4*'[2]Paramètres commerciaux'!$C$1)*AS428)/'[2]Trame de calcul'!#REF!,0)+((AR428*'[2]Paramètres commerciaux'!$C$1)+IF('[2]Trame de calcul'!AZ428='[2]Liste de choix'!$C$4,'[2]Liste de choix'!$D$4*'[2]Paramètres commerciaux'!$C$1,0))*'[2]Trame de calcul'!AY428,"")</f>
        <v/>
      </c>
      <c r="BD428" s="46" t="str">
        <f>IFERROR(BC428+(AO428/#REF!),"")</f>
        <v/>
      </c>
    </row>
    <row r="429" spans="7:56" x14ac:dyDescent="0.3">
      <c r="G429" s="52"/>
      <c r="H429" s="48"/>
      <c r="I429" s="48"/>
      <c r="J429" s="48"/>
      <c r="K429" s="48"/>
      <c r="L429" s="48"/>
      <c r="M429" s="48"/>
      <c r="N429" s="48"/>
      <c r="O429" s="51" t="str">
        <f t="shared" si="16"/>
        <v/>
      </c>
      <c r="P429" s="50" t="str">
        <f t="shared" si="17"/>
        <v/>
      </c>
      <c r="Q429" s="48"/>
      <c r="R429" s="48"/>
      <c r="S429" s="48"/>
      <c r="T429" s="48"/>
      <c r="U429" s="48"/>
      <c r="V429" s="48"/>
      <c r="W429" s="48"/>
      <c r="X429" s="48"/>
      <c r="Y429" s="48"/>
      <c r="Z429" s="48"/>
      <c r="AA429" s="48"/>
      <c r="AB429" s="48"/>
      <c r="AC429" s="48"/>
      <c r="AD429" s="48"/>
      <c r="AE429" s="48"/>
      <c r="AF429" s="48"/>
      <c r="AG429" s="48"/>
      <c r="AH429" s="48"/>
      <c r="AI429" s="48"/>
      <c r="AJ429" s="48"/>
      <c r="AK429" s="48"/>
      <c r="AL429" s="48"/>
      <c r="AM429" s="48"/>
      <c r="AN429" s="48"/>
      <c r="AO429" s="48"/>
      <c r="AP429" s="48"/>
      <c r="AQ429" s="48"/>
      <c r="AR429" s="48"/>
      <c r="AS429" s="48"/>
      <c r="AT429" s="48"/>
      <c r="AU429" s="49">
        <f t="shared" si="18"/>
        <v>0</v>
      </c>
      <c r="AV429" s="49">
        <f t="shared" si="19"/>
        <v>0</v>
      </c>
      <c r="AW429" s="48"/>
      <c r="AX429" s="48"/>
      <c r="AY429" s="48"/>
      <c r="AZ429" s="48"/>
      <c r="BA429" s="47">
        <f t="shared" si="20"/>
        <v>0</v>
      </c>
      <c r="BB429" s="46" t="str">
        <f>IFERROR(#REF!*'[2]Paramètres commerciaux'!$C$5+#REF!*'[2]Paramètres commerciaux'!$C$4+(#REF!*'[2]Paramètres commerciaux'!$C$2)/'[2]Trame de calcul'!#REF!+G429*'[2]Paramètres commerciaux'!$C$2+H429*'[2]Paramètres commerciaux'!$C$2+(AI429*'[2]Paramètres commerciaux'!$C$2)/'[2]Trame de calcul'!#REF!+AJ429*'[2]Paramètres commerciaux'!$C$2+(AK429*'[2]Paramètres commerciaux'!$C$2)/'[2]Trame de calcul'!#REF!+AL429*'[2]Paramètres commerciaux'!$C$2+AM429*'[2]Paramètres commerciaux'!$C$2+AN429*'[2]Paramètres commerciaux'!$C$3+AO429*'[2]Paramètres commerciaux'!$C$3+AQ429*'[2]Paramètres commerciaux'!$C$2+IF(AR429='[2]Liste de choix'!$A$4,('[2]Tps prépa fixe'!$B$2*'[2]Paramètres commerciaux'!$C$2)/#REF!,IF('[2]Trame de calcul'!AX429='[2]Liste de choix'!$A$3,('[2]Tps prépa fixe'!$B$3*'[2]Paramètres commerciaux'!$C$2)/#REF!,0))+IF(AS429&lt;&gt;"",(('[2]Tps prépa fixe'!$B$4*'[2]Paramètres commerciaux'!$C$2)*AT429)/'[2]Trame de calcul'!#REF!,0)+((AS429*'[2]Paramètres commerciaux'!$C$2)+IF('[2]Trame de calcul'!BA429='[2]Liste de choix'!$C$4,'[2]Liste de choix'!$D$4*'[2]Paramètres commerciaux'!$C$2,0))*'[2]Trame de calcul'!AZ429,"")</f>
        <v/>
      </c>
      <c r="BC429" s="46" t="str">
        <f>IFERROR(#REF!+#REF!+(#REF!*'[2]Paramètres commerciaux'!$C$1)/'[2]Trame de calcul'!#REF!+#REF!*'[2]Paramètres commerciaux'!$C$1+G429*'[2]Paramètres commerciaux'!$C$1+(AH429*'[2]Paramètres commerciaux'!$C$1)/#REF!+AI429*'[2]Paramètres commerciaux'!$C$1+(AJ429*'[2]Paramètres commerciaux'!$C$1)/'[2]Trame de calcul'!#REF!+AK429*'[2]Paramètres commerciaux'!$C$1+AL429*'[2]Paramètres commerciaux'!$C$1+AM429+AN429+AP429*'[2]Paramètres commerciaux'!$C$1+IF(AQ429='[2]Liste de choix'!$A$4,('[2]Tps prépa fixe'!$B$2*'[2]Paramètres commerciaux'!$C$1)/#REF!,IF('[2]Trame de calcul'!AW429='[2]Liste de choix'!$A$3,('[2]Tps prépa fixe'!$B$3*'[2]Paramètres commerciaux'!$C$1)/#REF!,0))+IF(AR429&lt;&gt;"",(('[2]Tps prépa fixe'!$B$4*'[2]Paramètres commerciaux'!$C$1)*AS429)/'[2]Trame de calcul'!#REF!,0)+((AR429*'[2]Paramètres commerciaux'!$C$1)+IF('[2]Trame de calcul'!AZ429='[2]Liste de choix'!$C$4,'[2]Liste de choix'!$D$4*'[2]Paramètres commerciaux'!$C$1,0))*'[2]Trame de calcul'!AY429,"")</f>
        <v/>
      </c>
      <c r="BD429" s="46" t="str">
        <f>IFERROR(BC429+(AO429/#REF!),"")</f>
        <v/>
      </c>
    </row>
    <row r="430" spans="7:56" x14ac:dyDescent="0.3">
      <c r="G430" s="52"/>
      <c r="H430" s="48"/>
      <c r="I430" s="48"/>
      <c r="J430" s="48"/>
      <c r="K430" s="48"/>
      <c r="L430" s="48"/>
      <c r="M430" s="48"/>
      <c r="N430" s="48"/>
      <c r="O430" s="51" t="str">
        <f t="shared" si="16"/>
        <v/>
      </c>
      <c r="P430" s="50" t="str">
        <f t="shared" si="17"/>
        <v/>
      </c>
      <c r="Q430" s="48"/>
      <c r="R430" s="48"/>
      <c r="S430" s="48"/>
      <c r="T430" s="48"/>
      <c r="U430" s="48"/>
      <c r="V430" s="48"/>
      <c r="W430" s="48"/>
      <c r="X430" s="48"/>
      <c r="Y430" s="48"/>
      <c r="Z430" s="48"/>
      <c r="AA430" s="48"/>
      <c r="AB430" s="48"/>
      <c r="AC430" s="48"/>
      <c r="AD430" s="48"/>
      <c r="AE430" s="48"/>
      <c r="AF430" s="48"/>
      <c r="AG430" s="48"/>
      <c r="AH430" s="48"/>
      <c r="AI430" s="48"/>
      <c r="AJ430" s="48"/>
      <c r="AK430" s="48"/>
      <c r="AL430" s="48"/>
      <c r="AM430" s="48"/>
      <c r="AN430" s="48"/>
      <c r="AO430" s="48"/>
      <c r="AP430" s="48"/>
      <c r="AQ430" s="48"/>
      <c r="AR430" s="48"/>
      <c r="AS430" s="48"/>
      <c r="AT430" s="48"/>
      <c r="AU430" s="49">
        <f t="shared" si="18"/>
        <v>0</v>
      </c>
      <c r="AV430" s="49">
        <f t="shared" si="19"/>
        <v>0</v>
      </c>
      <c r="AW430" s="48"/>
      <c r="AX430" s="48"/>
      <c r="AY430" s="48"/>
      <c r="AZ430" s="48"/>
      <c r="BA430" s="47">
        <f t="shared" si="20"/>
        <v>0</v>
      </c>
      <c r="BB430" s="46" t="str">
        <f>IFERROR(#REF!*'[2]Paramètres commerciaux'!$C$5+#REF!*'[2]Paramètres commerciaux'!$C$4+(#REF!*'[2]Paramètres commerciaux'!$C$2)/'[2]Trame de calcul'!#REF!+G430*'[2]Paramètres commerciaux'!$C$2+H430*'[2]Paramètres commerciaux'!$C$2+(AI430*'[2]Paramètres commerciaux'!$C$2)/'[2]Trame de calcul'!#REF!+AJ430*'[2]Paramètres commerciaux'!$C$2+(AK430*'[2]Paramètres commerciaux'!$C$2)/'[2]Trame de calcul'!#REF!+AL430*'[2]Paramètres commerciaux'!$C$2+AM430*'[2]Paramètres commerciaux'!$C$2+AN430*'[2]Paramètres commerciaux'!$C$3+AO430*'[2]Paramètres commerciaux'!$C$3+AQ430*'[2]Paramètres commerciaux'!$C$2+IF(AR430='[2]Liste de choix'!$A$4,('[2]Tps prépa fixe'!$B$2*'[2]Paramètres commerciaux'!$C$2)/#REF!,IF('[2]Trame de calcul'!AX430='[2]Liste de choix'!$A$3,('[2]Tps prépa fixe'!$B$3*'[2]Paramètres commerciaux'!$C$2)/#REF!,0))+IF(AS430&lt;&gt;"",(('[2]Tps prépa fixe'!$B$4*'[2]Paramètres commerciaux'!$C$2)*AT430)/'[2]Trame de calcul'!#REF!,0)+((AS430*'[2]Paramètres commerciaux'!$C$2)+IF('[2]Trame de calcul'!BA430='[2]Liste de choix'!$C$4,'[2]Liste de choix'!$D$4*'[2]Paramètres commerciaux'!$C$2,0))*'[2]Trame de calcul'!AZ430,"")</f>
        <v/>
      </c>
      <c r="BC430" s="46" t="str">
        <f>IFERROR(#REF!+#REF!+(#REF!*'[2]Paramètres commerciaux'!$C$1)/'[2]Trame de calcul'!#REF!+#REF!*'[2]Paramètres commerciaux'!$C$1+G430*'[2]Paramètres commerciaux'!$C$1+(AH430*'[2]Paramètres commerciaux'!$C$1)/#REF!+AI430*'[2]Paramètres commerciaux'!$C$1+(AJ430*'[2]Paramètres commerciaux'!$C$1)/'[2]Trame de calcul'!#REF!+AK430*'[2]Paramètres commerciaux'!$C$1+AL430*'[2]Paramètres commerciaux'!$C$1+AM430+AN430+AP430*'[2]Paramètres commerciaux'!$C$1+IF(AQ430='[2]Liste de choix'!$A$4,('[2]Tps prépa fixe'!$B$2*'[2]Paramètres commerciaux'!$C$1)/#REF!,IF('[2]Trame de calcul'!AW430='[2]Liste de choix'!$A$3,('[2]Tps prépa fixe'!$B$3*'[2]Paramètres commerciaux'!$C$1)/#REF!,0))+IF(AR430&lt;&gt;"",(('[2]Tps prépa fixe'!$B$4*'[2]Paramètres commerciaux'!$C$1)*AS430)/'[2]Trame de calcul'!#REF!,0)+((AR430*'[2]Paramètres commerciaux'!$C$1)+IF('[2]Trame de calcul'!AZ430='[2]Liste de choix'!$C$4,'[2]Liste de choix'!$D$4*'[2]Paramètres commerciaux'!$C$1,0))*'[2]Trame de calcul'!AY430,"")</f>
        <v/>
      </c>
      <c r="BD430" s="46" t="str">
        <f>IFERROR(BC430+(AO430/#REF!),"")</f>
        <v/>
      </c>
    </row>
    <row r="431" spans="7:56" x14ac:dyDescent="0.3">
      <c r="G431" s="52"/>
      <c r="H431" s="48"/>
      <c r="I431" s="48"/>
      <c r="J431" s="48"/>
      <c r="K431" s="48"/>
      <c r="L431" s="48"/>
      <c r="M431" s="48"/>
      <c r="N431" s="48"/>
      <c r="O431" s="51" t="str">
        <f t="shared" ref="O431:O494" si="21">IF(N431="","",N431*M431)</f>
        <v/>
      </c>
      <c r="P431" s="50" t="str">
        <f t="shared" ref="P431:P494" si="22">IFERROR(O431/N431,"")</f>
        <v/>
      </c>
      <c r="Q431" s="48"/>
      <c r="R431" s="48"/>
      <c r="S431" s="48"/>
      <c r="T431" s="48"/>
      <c r="U431" s="48"/>
      <c r="V431" s="48"/>
      <c r="W431" s="48"/>
      <c r="X431" s="48"/>
      <c r="Y431" s="48"/>
      <c r="Z431" s="48"/>
      <c r="AA431" s="48"/>
      <c r="AB431" s="48"/>
      <c r="AC431" s="48"/>
      <c r="AD431" s="48"/>
      <c r="AE431" s="48"/>
      <c r="AF431" s="48"/>
      <c r="AG431" s="48"/>
      <c r="AH431" s="48"/>
      <c r="AI431" s="48"/>
      <c r="AJ431" s="48"/>
      <c r="AK431" s="48"/>
      <c r="AL431" s="48"/>
      <c r="AM431" s="48"/>
      <c r="AN431" s="48"/>
      <c r="AO431" s="48"/>
      <c r="AP431" s="48"/>
      <c r="AQ431" s="48"/>
      <c r="AR431" s="48"/>
      <c r="AS431" s="48"/>
      <c r="AT431" s="48"/>
      <c r="AU431" s="49">
        <f t="shared" ref="AU431:AU488" si="23">(U431+X431+Y431+AB431+AD431+AF431+AH431+AJ431+AL431+AN431+AP431+AR431)</f>
        <v>0</v>
      </c>
      <c r="AV431" s="49">
        <f t="shared" ref="AV431:AV488" si="24">(V431+W431+Z431+AA431+AC431+AE431+AG431+AI431+AK431+AM431+AO431+AQ431+AS431+AT431)</f>
        <v>0</v>
      </c>
      <c r="AW431" s="48"/>
      <c r="AX431" s="48"/>
      <c r="AY431" s="48"/>
      <c r="AZ431" s="48"/>
      <c r="BA431" s="47">
        <f t="shared" ref="BA431:BA494" si="25">SUM(AX431:AZ431)</f>
        <v>0</v>
      </c>
      <c r="BB431" s="46" t="str">
        <f>IFERROR(#REF!*'[2]Paramètres commerciaux'!$C$5+#REF!*'[2]Paramètres commerciaux'!$C$4+(#REF!*'[2]Paramètres commerciaux'!$C$2)/'[2]Trame de calcul'!#REF!+G431*'[2]Paramètres commerciaux'!$C$2+H431*'[2]Paramètres commerciaux'!$C$2+(AI431*'[2]Paramètres commerciaux'!$C$2)/'[2]Trame de calcul'!#REF!+AJ431*'[2]Paramètres commerciaux'!$C$2+(AK431*'[2]Paramètres commerciaux'!$C$2)/'[2]Trame de calcul'!#REF!+AL431*'[2]Paramètres commerciaux'!$C$2+AM431*'[2]Paramètres commerciaux'!$C$2+AN431*'[2]Paramètres commerciaux'!$C$3+AO431*'[2]Paramètres commerciaux'!$C$3+AQ431*'[2]Paramètres commerciaux'!$C$2+IF(AR431='[2]Liste de choix'!$A$4,('[2]Tps prépa fixe'!$B$2*'[2]Paramètres commerciaux'!$C$2)/#REF!,IF('[2]Trame de calcul'!AX431='[2]Liste de choix'!$A$3,('[2]Tps prépa fixe'!$B$3*'[2]Paramètres commerciaux'!$C$2)/#REF!,0))+IF(AS431&lt;&gt;"",(('[2]Tps prépa fixe'!$B$4*'[2]Paramètres commerciaux'!$C$2)*AT431)/'[2]Trame de calcul'!#REF!,0)+((AS431*'[2]Paramètres commerciaux'!$C$2)+IF('[2]Trame de calcul'!BA431='[2]Liste de choix'!$C$4,'[2]Liste de choix'!$D$4*'[2]Paramètres commerciaux'!$C$2,0))*'[2]Trame de calcul'!AZ431,"")</f>
        <v/>
      </c>
      <c r="BC431" s="46" t="str">
        <f>IFERROR(#REF!+#REF!+(#REF!*'[2]Paramètres commerciaux'!$C$1)/'[2]Trame de calcul'!#REF!+#REF!*'[2]Paramètres commerciaux'!$C$1+G431*'[2]Paramètres commerciaux'!$C$1+(AH431*'[2]Paramètres commerciaux'!$C$1)/#REF!+AI431*'[2]Paramètres commerciaux'!$C$1+(AJ431*'[2]Paramètres commerciaux'!$C$1)/'[2]Trame de calcul'!#REF!+AK431*'[2]Paramètres commerciaux'!$C$1+AL431*'[2]Paramètres commerciaux'!$C$1+AM431+AN431+AP431*'[2]Paramètres commerciaux'!$C$1+IF(AQ431='[2]Liste de choix'!$A$4,('[2]Tps prépa fixe'!$B$2*'[2]Paramètres commerciaux'!$C$1)/#REF!,IF('[2]Trame de calcul'!AW431='[2]Liste de choix'!$A$3,('[2]Tps prépa fixe'!$B$3*'[2]Paramètres commerciaux'!$C$1)/#REF!,0))+IF(AR431&lt;&gt;"",(('[2]Tps prépa fixe'!$B$4*'[2]Paramètres commerciaux'!$C$1)*AS431)/'[2]Trame de calcul'!#REF!,0)+((AR431*'[2]Paramètres commerciaux'!$C$1)+IF('[2]Trame de calcul'!AZ431='[2]Liste de choix'!$C$4,'[2]Liste de choix'!$D$4*'[2]Paramètres commerciaux'!$C$1,0))*'[2]Trame de calcul'!AY431,"")</f>
        <v/>
      </c>
      <c r="BD431" s="46" t="str">
        <f>IFERROR(BC431+(AO431/#REF!),"")</f>
        <v/>
      </c>
    </row>
    <row r="432" spans="7:56" x14ac:dyDescent="0.3">
      <c r="G432" s="52"/>
      <c r="H432" s="48"/>
      <c r="I432" s="48"/>
      <c r="J432" s="48"/>
      <c r="K432" s="48"/>
      <c r="L432" s="48"/>
      <c r="M432" s="48"/>
      <c r="N432" s="48"/>
      <c r="O432" s="51" t="str">
        <f t="shared" si="21"/>
        <v/>
      </c>
      <c r="P432" s="50" t="str">
        <f t="shared" si="22"/>
        <v/>
      </c>
      <c r="Q432" s="48"/>
      <c r="R432" s="48"/>
      <c r="S432" s="48"/>
      <c r="T432" s="48"/>
      <c r="U432" s="48"/>
      <c r="V432" s="48"/>
      <c r="W432" s="48"/>
      <c r="X432" s="48"/>
      <c r="Y432" s="48"/>
      <c r="Z432" s="48"/>
      <c r="AA432" s="48"/>
      <c r="AB432" s="48"/>
      <c r="AC432" s="48"/>
      <c r="AD432" s="48"/>
      <c r="AE432" s="48"/>
      <c r="AF432" s="48"/>
      <c r="AG432" s="48"/>
      <c r="AH432" s="48"/>
      <c r="AI432" s="48"/>
      <c r="AJ432" s="48"/>
      <c r="AK432" s="48"/>
      <c r="AL432" s="48"/>
      <c r="AM432" s="48"/>
      <c r="AN432" s="48"/>
      <c r="AO432" s="48"/>
      <c r="AP432" s="48"/>
      <c r="AQ432" s="48"/>
      <c r="AR432" s="48"/>
      <c r="AS432" s="48"/>
      <c r="AT432" s="48"/>
      <c r="AU432" s="49">
        <f t="shared" si="23"/>
        <v>0</v>
      </c>
      <c r="AV432" s="49">
        <f t="shared" si="24"/>
        <v>0</v>
      </c>
      <c r="AW432" s="48"/>
      <c r="AX432" s="48"/>
      <c r="AY432" s="48"/>
      <c r="AZ432" s="48"/>
      <c r="BA432" s="47">
        <f t="shared" si="25"/>
        <v>0</v>
      </c>
      <c r="BB432" s="46" t="str">
        <f>IFERROR(#REF!*'[2]Paramètres commerciaux'!$C$5+#REF!*'[2]Paramètres commerciaux'!$C$4+(#REF!*'[2]Paramètres commerciaux'!$C$2)/'[2]Trame de calcul'!#REF!+G432*'[2]Paramètres commerciaux'!$C$2+H432*'[2]Paramètres commerciaux'!$C$2+(AI432*'[2]Paramètres commerciaux'!$C$2)/'[2]Trame de calcul'!#REF!+AJ432*'[2]Paramètres commerciaux'!$C$2+(AK432*'[2]Paramètres commerciaux'!$C$2)/'[2]Trame de calcul'!#REF!+AL432*'[2]Paramètres commerciaux'!$C$2+AM432*'[2]Paramètres commerciaux'!$C$2+AN432*'[2]Paramètres commerciaux'!$C$3+AO432*'[2]Paramètres commerciaux'!$C$3+AQ432*'[2]Paramètres commerciaux'!$C$2+IF(AR432='[2]Liste de choix'!$A$4,('[2]Tps prépa fixe'!$B$2*'[2]Paramètres commerciaux'!$C$2)/#REF!,IF('[2]Trame de calcul'!AX432='[2]Liste de choix'!$A$3,('[2]Tps prépa fixe'!$B$3*'[2]Paramètres commerciaux'!$C$2)/#REF!,0))+IF(AS432&lt;&gt;"",(('[2]Tps prépa fixe'!$B$4*'[2]Paramètres commerciaux'!$C$2)*AT432)/'[2]Trame de calcul'!#REF!,0)+((AS432*'[2]Paramètres commerciaux'!$C$2)+IF('[2]Trame de calcul'!BA432='[2]Liste de choix'!$C$4,'[2]Liste de choix'!$D$4*'[2]Paramètres commerciaux'!$C$2,0))*'[2]Trame de calcul'!AZ432,"")</f>
        <v/>
      </c>
      <c r="BC432" s="46" t="str">
        <f>IFERROR(#REF!+#REF!+(#REF!*'[2]Paramètres commerciaux'!$C$1)/'[2]Trame de calcul'!#REF!+#REF!*'[2]Paramètres commerciaux'!$C$1+G432*'[2]Paramètres commerciaux'!$C$1+(AH432*'[2]Paramètres commerciaux'!$C$1)/#REF!+AI432*'[2]Paramètres commerciaux'!$C$1+(AJ432*'[2]Paramètres commerciaux'!$C$1)/'[2]Trame de calcul'!#REF!+AK432*'[2]Paramètres commerciaux'!$C$1+AL432*'[2]Paramètres commerciaux'!$C$1+AM432+AN432+AP432*'[2]Paramètres commerciaux'!$C$1+IF(AQ432='[2]Liste de choix'!$A$4,('[2]Tps prépa fixe'!$B$2*'[2]Paramètres commerciaux'!$C$1)/#REF!,IF('[2]Trame de calcul'!AW432='[2]Liste de choix'!$A$3,('[2]Tps prépa fixe'!$B$3*'[2]Paramètres commerciaux'!$C$1)/#REF!,0))+IF(AR432&lt;&gt;"",(('[2]Tps prépa fixe'!$B$4*'[2]Paramètres commerciaux'!$C$1)*AS432)/'[2]Trame de calcul'!#REF!,0)+((AR432*'[2]Paramètres commerciaux'!$C$1)+IF('[2]Trame de calcul'!AZ432='[2]Liste de choix'!$C$4,'[2]Liste de choix'!$D$4*'[2]Paramètres commerciaux'!$C$1,0))*'[2]Trame de calcul'!AY432,"")</f>
        <v/>
      </c>
      <c r="BD432" s="46" t="str">
        <f>IFERROR(BC432+(AO432/#REF!),"")</f>
        <v/>
      </c>
    </row>
    <row r="433" spans="7:56" x14ac:dyDescent="0.3">
      <c r="G433" s="52"/>
      <c r="H433" s="48"/>
      <c r="I433" s="48"/>
      <c r="J433" s="48"/>
      <c r="K433" s="48"/>
      <c r="L433" s="48"/>
      <c r="M433" s="48"/>
      <c r="N433" s="48"/>
      <c r="O433" s="51" t="str">
        <f t="shared" si="21"/>
        <v/>
      </c>
      <c r="P433" s="50" t="str">
        <f t="shared" si="22"/>
        <v/>
      </c>
      <c r="Q433" s="48"/>
      <c r="R433" s="48"/>
      <c r="S433" s="48"/>
      <c r="T433" s="48"/>
      <c r="U433" s="48"/>
      <c r="V433" s="48"/>
      <c r="W433" s="48"/>
      <c r="X433" s="48"/>
      <c r="Y433" s="48"/>
      <c r="Z433" s="48"/>
      <c r="AA433" s="48"/>
      <c r="AB433" s="48"/>
      <c r="AC433" s="48"/>
      <c r="AD433" s="48"/>
      <c r="AE433" s="48"/>
      <c r="AF433" s="48"/>
      <c r="AG433" s="48"/>
      <c r="AH433" s="48"/>
      <c r="AI433" s="48"/>
      <c r="AJ433" s="48"/>
      <c r="AK433" s="48"/>
      <c r="AL433" s="48"/>
      <c r="AM433" s="48"/>
      <c r="AN433" s="48"/>
      <c r="AO433" s="48"/>
      <c r="AP433" s="48"/>
      <c r="AQ433" s="48"/>
      <c r="AR433" s="48"/>
      <c r="AS433" s="48"/>
      <c r="AT433" s="48"/>
      <c r="AU433" s="49">
        <f t="shared" si="23"/>
        <v>0</v>
      </c>
      <c r="AV433" s="49">
        <f t="shared" si="24"/>
        <v>0</v>
      </c>
      <c r="AW433" s="48"/>
      <c r="AX433" s="48"/>
      <c r="AY433" s="48"/>
      <c r="AZ433" s="48"/>
      <c r="BA433" s="47">
        <f t="shared" si="25"/>
        <v>0</v>
      </c>
      <c r="BB433" s="46" t="str">
        <f>IFERROR(#REF!*'[2]Paramètres commerciaux'!$C$5+#REF!*'[2]Paramètres commerciaux'!$C$4+(#REF!*'[2]Paramètres commerciaux'!$C$2)/'[2]Trame de calcul'!#REF!+G433*'[2]Paramètres commerciaux'!$C$2+H433*'[2]Paramètres commerciaux'!$C$2+(AI433*'[2]Paramètres commerciaux'!$C$2)/'[2]Trame de calcul'!#REF!+AJ433*'[2]Paramètres commerciaux'!$C$2+(AK433*'[2]Paramètres commerciaux'!$C$2)/'[2]Trame de calcul'!#REF!+AL433*'[2]Paramètres commerciaux'!$C$2+AM433*'[2]Paramètres commerciaux'!$C$2+AN433*'[2]Paramètres commerciaux'!$C$3+AO433*'[2]Paramètres commerciaux'!$C$3+AQ433*'[2]Paramètres commerciaux'!$C$2+IF(AR433='[2]Liste de choix'!$A$4,('[2]Tps prépa fixe'!$B$2*'[2]Paramètres commerciaux'!$C$2)/#REF!,IF('[2]Trame de calcul'!AX433='[2]Liste de choix'!$A$3,('[2]Tps prépa fixe'!$B$3*'[2]Paramètres commerciaux'!$C$2)/#REF!,0))+IF(AS433&lt;&gt;"",(('[2]Tps prépa fixe'!$B$4*'[2]Paramètres commerciaux'!$C$2)*AT433)/'[2]Trame de calcul'!#REF!,0)+((AS433*'[2]Paramètres commerciaux'!$C$2)+IF('[2]Trame de calcul'!BA433='[2]Liste de choix'!$C$4,'[2]Liste de choix'!$D$4*'[2]Paramètres commerciaux'!$C$2,0))*'[2]Trame de calcul'!AZ433,"")</f>
        <v/>
      </c>
      <c r="BC433" s="46" t="str">
        <f>IFERROR(#REF!+#REF!+(#REF!*'[2]Paramètres commerciaux'!$C$1)/'[2]Trame de calcul'!#REF!+#REF!*'[2]Paramètres commerciaux'!$C$1+G433*'[2]Paramètres commerciaux'!$C$1+(AH433*'[2]Paramètres commerciaux'!$C$1)/#REF!+AI433*'[2]Paramètres commerciaux'!$C$1+(AJ433*'[2]Paramètres commerciaux'!$C$1)/'[2]Trame de calcul'!#REF!+AK433*'[2]Paramètres commerciaux'!$C$1+AL433*'[2]Paramètres commerciaux'!$C$1+AM433+AN433+AP433*'[2]Paramètres commerciaux'!$C$1+IF(AQ433='[2]Liste de choix'!$A$4,('[2]Tps prépa fixe'!$B$2*'[2]Paramètres commerciaux'!$C$1)/#REF!,IF('[2]Trame de calcul'!AW433='[2]Liste de choix'!$A$3,('[2]Tps prépa fixe'!$B$3*'[2]Paramètres commerciaux'!$C$1)/#REF!,0))+IF(AR433&lt;&gt;"",(('[2]Tps prépa fixe'!$B$4*'[2]Paramètres commerciaux'!$C$1)*AS433)/'[2]Trame de calcul'!#REF!,0)+((AR433*'[2]Paramètres commerciaux'!$C$1)+IF('[2]Trame de calcul'!AZ433='[2]Liste de choix'!$C$4,'[2]Liste de choix'!$D$4*'[2]Paramètres commerciaux'!$C$1,0))*'[2]Trame de calcul'!AY433,"")</f>
        <v/>
      </c>
      <c r="BD433" s="46" t="str">
        <f>IFERROR(BC433+(AO433/#REF!),"")</f>
        <v/>
      </c>
    </row>
    <row r="434" spans="7:56" x14ac:dyDescent="0.3">
      <c r="G434" s="52"/>
      <c r="H434" s="48"/>
      <c r="I434" s="48"/>
      <c r="J434" s="48"/>
      <c r="K434" s="48"/>
      <c r="L434" s="48"/>
      <c r="M434" s="48"/>
      <c r="N434" s="48"/>
      <c r="O434" s="51" t="str">
        <f t="shared" si="21"/>
        <v/>
      </c>
      <c r="P434" s="50" t="str">
        <f t="shared" si="22"/>
        <v/>
      </c>
      <c r="Q434" s="48"/>
      <c r="R434" s="48"/>
      <c r="S434" s="48"/>
      <c r="T434" s="48"/>
      <c r="U434" s="48"/>
      <c r="V434" s="48"/>
      <c r="W434" s="48"/>
      <c r="X434" s="48"/>
      <c r="Y434" s="48"/>
      <c r="Z434" s="48"/>
      <c r="AA434" s="48"/>
      <c r="AB434" s="48"/>
      <c r="AC434" s="48"/>
      <c r="AD434" s="48"/>
      <c r="AE434" s="48"/>
      <c r="AF434" s="48"/>
      <c r="AG434" s="48"/>
      <c r="AH434" s="48"/>
      <c r="AI434" s="48"/>
      <c r="AJ434" s="48"/>
      <c r="AK434" s="48"/>
      <c r="AL434" s="48"/>
      <c r="AM434" s="48"/>
      <c r="AN434" s="48"/>
      <c r="AO434" s="48"/>
      <c r="AP434" s="48"/>
      <c r="AQ434" s="48"/>
      <c r="AR434" s="48"/>
      <c r="AS434" s="48"/>
      <c r="AT434" s="48"/>
      <c r="AU434" s="49">
        <f t="shared" si="23"/>
        <v>0</v>
      </c>
      <c r="AV434" s="49">
        <f t="shared" si="24"/>
        <v>0</v>
      </c>
      <c r="AW434" s="48"/>
      <c r="AX434" s="48"/>
      <c r="AY434" s="48"/>
      <c r="AZ434" s="48"/>
      <c r="BA434" s="47">
        <f t="shared" si="25"/>
        <v>0</v>
      </c>
      <c r="BB434" s="46" t="str">
        <f>IFERROR(#REF!*'[2]Paramètres commerciaux'!$C$5+#REF!*'[2]Paramètres commerciaux'!$C$4+(#REF!*'[2]Paramètres commerciaux'!$C$2)/'[2]Trame de calcul'!#REF!+G434*'[2]Paramètres commerciaux'!$C$2+H434*'[2]Paramètres commerciaux'!$C$2+(AI434*'[2]Paramètres commerciaux'!$C$2)/'[2]Trame de calcul'!#REF!+AJ434*'[2]Paramètres commerciaux'!$C$2+(AK434*'[2]Paramètres commerciaux'!$C$2)/'[2]Trame de calcul'!#REF!+AL434*'[2]Paramètres commerciaux'!$C$2+AM434*'[2]Paramètres commerciaux'!$C$2+AN434*'[2]Paramètres commerciaux'!$C$3+AO434*'[2]Paramètres commerciaux'!$C$3+AQ434*'[2]Paramètres commerciaux'!$C$2+IF(AR434='[2]Liste de choix'!$A$4,('[2]Tps prépa fixe'!$B$2*'[2]Paramètres commerciaux'!$C$2)/#REF!,IF('[2]Trame de calcul'!AX434='[2]Liste de choix'!$A$3,('[2]Tps prépa fixe'!$B$3*'[2]Paramètres commerciaux'!$C$2)/#REF!,0))+IF(AS434&lt;&gt;"",(('[2]Tps prépa fixe'!$B$4*'[2]Paramètres commerciaux'!$C$2)*AT434)/'[2]Trame de calcul'!#REF!,0)+((AS434*'[2]Paramètres commerciaux'!$C$2)+IF('[2]Trame de calcul'!BA434='[2]Liste de choix'!$C$4,'[2]Liste de choix'!$D$4*'[2]Paramètres commerciaux'!$C$2,0))*'[2]Trame de calcul'!AZ434,"")</f>
        <v/>
      </c>
      <c r="BC434" s="46" t="str">
        <f>IFERROR(#REF!+#REF!+(#REF!*'[2]Paramètres commerciaux'!$C$1)/'[2]Trame de calcul'!#REF!+#REF!*'[2]Paramètres commerciaux'!$C$1+G434*'[2]Paramètres commerciaux'!$C$1+(AH434*'[2]Paramètres commerciaux'!$C$1)/#REF!+AI434*'[2]Paramètres commerciaux'!$C$1+(AJ434*'[2]Paramètres commerciaux'!$C$1)/'[2]Trame de calcul'!#REF!+AK434*'[2]Paramètres commerciaux'!$C$1+AL434*'[2]Paramètres commerciaux'!$C$1+AM434+AN434+AP434*'[2]Paramètres commerciaux'!$C$1+IF(AQ434='[2]Liste de choix'!$A$4,('[2]Tps prépa fixe'!$B$2*'[2]Paramètres commerciaux'!$C$1)/#REF!,IF('[2]Trame de calcul'!AW434='[2]Liste de choix'!$A$3,('[2]Tps prépa fixe'!$B$3*'[2]Paramètres commerciaux'!$C$1)/#REF!,0))+IF(AR434&lt;&gt;"",(('[2]Tps prépa fixe'!$B$4*'[2]Paramètres commerciaux'!$C$1)*AS434)/'[2]Trame de calcul'!#REF!,0)+((AR434*'[2]Paramètres commerciaux'!$C$1)+IF('[2]Trame de calcul'!AZ434='[2]Liste de choix'!$C$4,'[2]Liste de choix'!$D$4*'[2]Paramètres commerciaux'!$C$1,0))*'[2]Trame de calcul'!AY434,"")</f>
        <v/>
      </c>
      <c r="BD434" s="46" t="str">
        <f>IFERROR(BC434+(AO434/#REF!),"")</f>
        <v/>
      </c>
    </row>
    <row r="435" spans="7:56" x14ac:dyDescent="0.3">
      <c r="G435" s="52"/>
      <c r="H435" s="48"/>
      <c r="I435" s="48"/>
      <c r="J435" s="48"/>
      <c r="K435" s="48"/>
      <c r="L435" s="48"/>
      <c r="M435" s="48"/>
      <c r="N435" s="48"/>
      <c r="O435" s="51" t="str">
        <f t="shared" si="21"/>
        <v/>
      </c>
      <c r="P435" s="50" t="str">
        <f t="shared" si="22"/>
        <v/>
      </c>
      <c r="Q435" s="48"/>
      <c r="R435" s="48"/>
      <c r="S435" s="48"/>
      <c r="T435" s="48"/>
      <c r="U435" s="48"/>
      <c r="V435" s="48"/>
      <c r="W435" s="48"/>
      <c r="X435" s="48"/>
      <c r="Y435" s="48"/>
      <c r="Z435" s="48"/>
      <c r="AA435" s="48"/>
      <c r="AB435" s="48"/>
      <c r="AC435" s="48"/>
      <c r="AD435" s="48"/>
      <c r="AE435" s="48"/>
      <c r="AF435" s="48"/>
      <c r="AG435" s="48"/>
      <c r="AH435" s="48"/>
      <c r="AI435" s="48"/>
      <c r="AJ435" s="48"/>
      <c r="AK435" s="48"/>
      <c r="AL435" s="48"/>
      <c r="AM435" s="48"/>
      <c r="AN435" s="48"/>
      <c r="AO435" s="48"/>
      <c r="AP435" s="48"/>
      <c r="AQ435" s="48"/>
      <c r="AR435" s="48"/>
      <c r="AS435" s="48"/>
      <c r="AT435" s="48"/>
      <c r="AU435" s="49">
        <f t="shared" si="23"/>
        <v>0</v>
      </c>
      <c r="AV435" s="49">
        <f t="shared" si="24"/>
        <v>0</v>
      </c>
      <c r="AW435" s="48"/>
      <c r="AX435" s="48"/>
      <c r="AY435" s="48"/>
      <c r="AZ435" s="48"/>
      <c r="BA435" s="47">
        <f t="shared" si="25"/>
        <v>0</v>
      </c>
      <c r="BB435" s="46" t="str">
        <f>IFERROR(#REF!*'[2]Paramètres commerciaux'!$C$5+#REF!*'[2]Paramètres commerciaux'!$C$4+(#REF!*'[2]Paramètres commerciaux'!$C$2)/'[2]Trame de calcul'!#REF!+G435*'[2]Paramètres commerciaux'!$C$2+H435*'[2]Paramètres commerciaux'!$C$2+(AI435*'[2]Paramètres commerciaux'!$C$2)/'[2]Trame de calcul'!#REF!+AJ435*'[2]Paramètres commerciaux'!$C$2+(AK435*'[2]Paramètres commerciaux'!$C$2)/'[2]Trame de calcul'!#REF!+AL435*'[2]Paramètres commerciaux'!$C$2+AM435*'[2]Paramètres commerciaux'!$C$2+AN435*'[2]Paramètres commerciaux'!$C$3+AO435*'[2]Paramètres commerciaux'!$C$3+AQ435*'[2]Paramètres commerciaux'!$C$2+IF(AR435='[2]Liste de choix'!$A$4,('[2]Tps prépa fixe'!$B$2*'[2]Paramètres commerciaux'!$C$2)/#REF!,IF('[2]Trame de calcul'!AX435='[2]Liste de choix'!$A$3,('[2]Tps prépa fixe'!$B$3*'[2]Paramètres commerciaux'!$C$2)/#REF!,0))+IF(AS435&lt;&gt;"",(('[2]Tps prépa fixe'!$B$4*'[2]Paramètres commerciaux'!$C$2)*AT435)/'[2]Trame de calcul'!#REF!,0)+((AS435*'[2]Paramètres commerciaux'!$C$2)+IF('[2]Trame de calcul'!BA435='[2]Liste de choix'!$C$4,'[2]Liste de choix'!$D$4*'[2]Paramètres commerciaux'!$C$2,0))*'[2]Trame de calcul'!AZ435,"")</f>
        <v/>
      </c>
      <c r="BC435" s="46" t="str">
        <f>IFERROR(#REF!+#REF!+(#REF!*'[2]Paramètres commerciaux'!$C$1)/'[2]Trame de calcul'!#REF!+#REF!*'[2]Paramètres commerciaux'!$C$1+G435*'[2]Paramètres commerciaux'!$C$1+(AH435*'[2]Paramètres commerciaux'!$C$1)/#REF!+AI435*'[2]Paramètres commerciaux'!$C$1+(AJ435*'[2]Paramètres commerciaux'!$C$1)/'[2]Trame de calcul'!#REF!+AK435*'[2]Paramètres commerciaux'!$C$1+AL435*'[2]Paramètres commerciaux'!$C$1+AM435+AN435+AP435*'[2]Paramètres commerciaux'!$C$1+IF(AQ435='[2]Liste de choix'!$A$4,('[2]Tps prépa fixe'!$B$2*'[2]Paramètres commerciaux'!$C$1)/#REF!,IF('[2]Trame de calcul'!AW435='[2]Liste de choix'!$A$3,('[2]Tps prépa fixe'!$B$3*'[2]Paramètres commerciaux'!$C$1)/#REF!,0))+IF(AR435&lt;&gt;"",(('[2]Tps prépa fixe'!$B$4*'[2]Paramètres commerciaux'!$C$1)*AS435)/'[2]Trame de calcul'!#REF!,0)+((AR435*'[2]Paramètres commerciaux'!$C$1)+IF('[2]Trame de calcul'!AZ435='[2]Liste de choix'!$C$4,'[2]Liste de choix'!$D$4*'[2]Paramètres commerciaux'!$C$1,0))*'[2]Trame de calcul'!AY435,"")</f>
        <v/>
      </c>
      <c r="BD435" s="46" t="str">
        <f>IFERROR(BC435+(AO435/#REF!),"")</f>
        <v/>
      </c>
    </row>
    <row r="436" spans="7:56" x14ac:dyDescent="0.3">
      <c r="G436" s="52"/>
      <c r="H436" s="48"/>
      <c r="I436" s="48"/>
      <c r="J436" s="48"/>
      <c r="K436" s="48"/>
      <c r="L436" s="48"/>
      <c r="M436" s="48"/>
      <c r="N436" s="48"/>
      <c r="O436" s="51" t="str">
        <f t="shared" si="21"/>
        <v/>
      </c>
      <c r="P436" s="50" t="str">
        <f t="shared" si="22"/>
        <v/>
      </c>
      <c r="Q436" s="48"/>
      <c r="R436" s="48"/>
      <c r="S436" s="48"/>
      <c r="T436" s="48"/>
      <c r="U436" s="48"/>
      <c r="V436" s="48"/>
      <c r="W436" s="48"/>
      <c r="X436" s="48"/>
      <c r="Y436" s="48"/>
      <c r="Z436" s="48"/>
      <c r="AA436" s="48"/>
      <c r="AB436" s="48"/>
      <c r="AC436" s="48"/>
      <c r="AD436" s="48"/>
      <c r="AE436" s="48"/>
      <c r="AF436" s="48"/>
      <c r="AG436" s="48"/>
      <c r="AH436" s="48"/>
      <c r="AI436" s="48"/>
      <c r="AJ436" s="48"/>
      <c r="AK436" s="48"/>
      <c r="AL436" s="48"/>
      <c r="AM436" s="48"/>
      <c r="AN436" s="48"/>
      <c r="AO436" s="48"/>
      <c r="AP436" s="48"/>
      <c r="AQ436" s="48"/>
      <c r="AR436" s="48"/>
      <c r="AS436" s="48"/>
      <c r="AT436" s="48"/>
      <c r="AU436" s="49">
        <f t="shared" si="23"/>
        <v>0</v>
      </c>
      <c r="AV436" s="49">
        <f t="shared" si="24"/>
        <v>0</v>
      </c>
      <c r="AW436" s="48"/>
      <c r="AX436" s="48"/>
      <c r="AY436" s="48"/>
      <c r="AZ436" s="48"/>
      <c r="BA436" s="47">
        <f t="shared" si="25"/>
        <v>0</v>
      </c>
      <c r="BB436" s="46" t="str">
        <f>IFERROR(#REF!*'[2]Paramètres commerciaux'!$C$5+#REF!*'[2]Paramètres commerciaux'!$C$4+(#REF!*'[2]Paramètres commerciaux'!$C$2)/'[2]Trame de calcul'!#REF!+G436*'[2]Paramètres commerciaux'!$C$2+H436*'[2]Paramètres commerciaux'!$C$2+(AI436*'[2]Paramètres commerciaux'!$C$2)/'[2]Trame de calcul'!#REF!+AJ436*'[2]Paramètres commerciaux'!$C$2+(AK436*'[2]Paramètres commerciaux'!$C$2)/'[2]Trame de calcul'!#REF!+AL436*'[2]Paramètres commerciaux'!$C$2+AM436*'[2]Paramètres commerciaux'!$C$2+AN436*'[2]Paramètres commerciaux'!$C$3+AO436*'[2]Paramètres commerciaux'!$C$3+AQ436*'[2]Paramètres commerciaux'!$C$2+IF(AR436='[2]Liste de choix'!$A$4,('[2]Tps prépa fixe'!$B$2*'[2]Paramètres commerciaux'!$C$2)/#REF!,IF('[2]Trame de calcul'!AX436='[2]Liste de choix'!$A$3,('[2]Tps prépa fixe'!$B$3*'[2]Paramètres commerciaux'!$C$2)/#REF!,0))+IF(AS436&lt;&gt;"",(('[2]Tps prépa fixe'!$B$4*'[2]Paramètres commerciaux'!$C$2)*AT436)/'[2]Trame de calcul'!#REF!,0)+((AS436*'[2]Paramètres commerciaux'!$C$2)+IF('[2]Trame de calcul'!BA436='[2]Liste de choix'!$C$4,'[2]Liste de choix'!$D$4*'[2]Paramètres commerciaux'!$C$2,0))*'[2]Trame de calcul'!AZ436,"")</f>
        <v/>
      </c>
      <c r="BC436" s="46" t="str">
        <f>IFERROR(#REF!+#REF!+(#REF!*'[2]Paramètres commerciaux'!$C$1)/'[2]Trame de calcul'!#REF!+#REF!*'[2]Paramètres commerciaux'!$C$1+G436*'[2]Paramètres commerciaux'!$C$1+(AH436*'[2]Paramètres commerciaux'!$C$1)/#REF!+AI436*'[2]Paramètres commerciaux'!$C$1+(AJ436*'[2]Paramètres commerciaux'!$C$1)/'[2]Trame de calcul'!#REF!+AK436*'[2]Paramètres commerciaux'!$C$1+AL436*'[2]Paramètres commerciaux'!$C$1+AM436+AN436+AP436*'[2]Paramètres commerciaux'!$C$1+IF(AQ436='[2]Liste de choix'!$A$4,('[2]Tps prépa fixe'!$B$2*'[2]Paramètres commerciaux'!$C$1)/#REF!,IF('[2]Trame de calcul'!AW436='[2]Liste de choix'!$A$3,('[2]Tps prépa fixe'!$B$3*'[2]Paramètres commerciaux'!$C$1)/#REF!,0))+IF(AR436&lt;&gt;"",(('[2]Tps prépa fixe'!$B$4*'[2]Paramètres commerciaux'!$C$1)*AS436)/'[2]Trame de calcul'!#REF!,0)+((AR436*'[2]Paramètres commerciaux'!$C$1)+IF('[2]Trame de calcul'!AZ436='[2]Liste de choix'!$C$4,'[2]Liste de choix'!$D$4*'[2]Paramètres commerciaux'!$C$1,0))*'[2]Trame de calcul'!AY436,"")</f>
        <v/>
      </c>
      <c r="BD436" s="46" t="str">
        <f>IFERROR(BC436+(AO436/#REF!),"")</f>
        <v/>
      </c>
    </row>
    <row r="437" spans="7:56" x14ac:dyDescent="0.3">
      <c r="G437" s="52"/>
      <c r="H437" s="48"/>
      <c r="I437" s="48"/>
      <c r="J437" s="48"/>
      <c r="K437" s="48"/>
      <c r="L437" s="48"/>
      <c r="M437" s="48"/>
      <c r="N437" s="48"/>
      <c r="O437" s="51" t="str">
        <f t="shared" si="21"/>
        <v/>
      </c>
      <c r="P437" s="50" t="str">
        <f t="shared" si="22"/>
        <v/>
      </c>
      <c r="Q437" s="48"/>
      <c r="R437" s="48"/>
      <c r="S437" s="48"/>
      <c r="T437" s="48"/>
      <c r="U437" s="48"/>
      <c r="V437" s="48"/>
      <c r="W437" s="48"/>
      <c r="X437" s="48"/>
      <c r="Y437" s="48"/>
      <c r="Z437" s="48"/>
      <c r="AA437" s="48"/>
      <c r="AB437" s="48"/>
      <c r="AC437" s="48"/>
      <c r="AD437" s="48"/>
      <c r="AE437" s="48"/>
      <c r="AF437" s="48"/>
      <c r="AG437" s="48"/>
      <c r="AH437" s="48"/>
      <c r="AI437" s="48"/>
      <c r="AJ437" s="48"/>
      <c r="AK437" s="48"/>
      <c r="AL437" s="48"/>
      <c r="AM437" s="48"/>
      <c r="AN437" s="48"/>
      <c r="AO437" s="48"/>
      <c r="AP437" s="48"/>
      <c r="AQ437" s="48"/>
      <c r="AR437" s="48"/>
      <c r="AS437" s="48"/>
      <c r="AT437" s="48"/>
      <c r="AU437" s="49">
        <f t="shared" si="23"/>
        <v>0</v>
      </c>
      <c r="AV437" s="49">
        <f t="shared" si="24"/>
        <v>0</v>
      </c>
      <c r="AW437" s="48"/>
      <c r="AX437" s="48"/>
      <c r="AY437" s="48"/>
      <c r="AZ437" s="48"/>
      <c r="BA437" s="47">
        <f t="shared" si="25"/>
        <v>0</v>
      </c>
      <c r="BB437" s="46" t="str">
        <f>IFERROR(#REF!*'[2]Paramètres commerciaux'!$C$5+#REF!*'[2]Paramètres commerciaux'!$C$4+(#REF!*'[2]Paramètres commerciaux'!$C$2)/'[2]Trame de calcul'!#REF!+G437*'[2]Paramètres commerciaux'!$C$2+H437*'[2]Paramètres commerciaux'!$C$2+(AI437*'[2]Paramètres commerciaux'!$C$2)/'[2]Trame de calcul'!#REF!+AJ437*'[2]Paramètres commerciaux'!$C$2+(AK437*'[2]Paramètres commerciaux'!$C$2)/'[2]Trame de calcul'!#REF!+AL437*'[2]Paramètres commerciaux'!$C$2+AM437*'[2]Paramètres commerciaux'!$C$2+AN437*'[2]Paramètres commerciaux'!$C$3+AO437*'[2]Paramètres commerciaux'!$C$3+AQ437*'[2]Paramètres commerciaux'!$C$2+IF(AR437='[2]Liste de choix'!$A$4,('[2]Tps prépa fixe'!$B$2*'[2]Paramètres commerciaux'!$C$2)/#REF!,IF('[2]Trame de calcul'!AX437='[2]Liste de choix'!$A$3,('[2]Tps prépa fixe'!$B$3*'[2]Paramètres commerciaux'!$C$2)/#REF!,0))+IF(AS437&lt;&gt;"",(('[2]Tps prépa fixe'!$B$4*'[2]Paramètres commerciaux'!$C$2)*AT437)/'[2]Trame de calcul'!#REF!,0)+((AS437*'[2]Paramètres commerciaux'!$C$2)+IF('[2]Trame de calcul'!BA437='[2]Liste de choix'!$C$4,'[2]Liste de choix'!$D$4*'[2]Paramètres commerciaux'!$C$2,0))*'[2]Trame de calcul'!AZ437,"")</f>
        <v/>
      </c>
      <c r="BC437" s="46" t="str">
        <f>IFERROR(#REF!+#REF!+(#REF!*'[2]Paramètres commerciaux'!$C$1)/'[2]Trame de calcul'!#REF!+#REF!*'[2]Paramètres commerciaux'!$C$1+G437*'[2]Paramètres commerciaux'!$C$1+(AH437*'[2]Paramètres commerciaux'!$C$1)/#REF!+AI437*'[2]Paramètres commerciaux'!$C$1+(AJ437*'[2]Paramètres commerciaux'!$C$1)/'[2]Trame de calcul'!#REF!+AK437*'[2]Paramètres commerciaux'!$C$1+AL437*'[2]Paramètres commerciaux'!$C$1+AM437+AN437+AP437*'[2]Paramètres commerciaux'!$C$1+IF(AQ437='[2]Liste de choix'!$A$4,('[2]Tps prépa fixe'!$B$2*'[2]Paramètres commerciaux'!$C$1)/#REF!,IF('[2]Trame de calcul'!AW437='[2]Liste de choix'!$A$3,('[2]Tps prépa fixe'!$B$3*'[2]Paramètres commerciaux'!$C$1)/#REF!,0))+IF(AR437&lt;&gt;"",(('[2]Tps prépa fixe'!$B$4*'[2]Paramètres commerciaux'!$C$1)*AS437)/'[2]Trame de calcul'!#REF!,0)+((AR437*'[2]Paramètres commerciaux'!$C$1)+IF('[2]Trame de calcul'!AZ437='[2]Liste de choix'!$C$4,'[2]Liste de choix'!$D$4*'[2]Paramètres commerciaux'!$C$1,0))*'[2]Trame de calcul'!AY437,"")</f>
        <v/>
      </c>
      <c r="BD437" s="46" t="str">
        <f>IFERROR(BC437+(AO437/#REF!),"")</f>
        <v/>
      </c>
    </row>
    <row r="438" spans="7:56" x14ac:dyDescent="0.3">
      <c r="G438" s="52"/>
      <c r="H438" s="48"/>
      <c r="I438" s="48"/>
      <c r="J438" s="48"/>
      <c r="K438" s="48"/>
      <c r="L438" s="48"/>
      <c r="M438" s="48"/>
      <c r="N438" s="48"/>
      <c r="O438" s="51" t="str">
        <f t="shared" si="21"/>
        <v/>
      </c>
      <c r="P438" s="50" t="str">
        <f t="shared" si="22"/>
        <v/>
      </c>
      <c r="Q438" s="48"/>
      <c r="R438" s="48"/>
      <c r="S438" s="48"/>
      <c r="T438" s="48"/>
      <c r="U438" s="48"/>
      <c r="V438" s="48"/>
      <c r="W438" s="48"/>
      <c r="X438" s="48"/>
      <c r="Y438" s="48"/>
      <c r="Z438" s="48"/>
      <c r="AA438" s="48"/>
      <c r="AB438" s="48"/>
      <c r="AC438" s="48"/>
      <c r="AD438" s="48"/>
      <c r="AE438" s="48"/>
      <c r="AF438" s="48"/>
      <c r="AG438" s="48"/>
      <c r="AH438" s="48"/>
      <c r="AI438" s="48"/>
      <c r="AJ438" s="48"/>
      <c r="AK438" s="48"/>
      <c r="AL438" s="48"/>
      <c r="AM438" s="48"/>
      <c r="AN438" s="48"/>
      <c r="AO438" s="48"/>
      <c r="AP438" s="48"/>
      <c r="AQ438" s="48"/>
      <c r="AR438" s="48"/>
      <c r="AS438" s="48"/>
      <c r="AT438" s="48"/>
      <c r="AU438" s="49">
        <f t="shared" si="23"/>
        <v>0</v>
      </c>
      <c r="AV438" s="49">
        <f t="shared" si="24"/>
        <v>0</v>
      </c>
      <c r="AW438" s="48"/>
      <c r="AX438" s="48"/>
      <c r="AY438" s="48"/>
      <c r="AZ438" s="48"/>
      <c r="BA438" s="47">
        <f t="shared" si="25"/>
        <v>0</v>
      </c>
      <c r="BB438" s="46" t="str">
        <f>IFERROR(#REF!*'[2]Paramètres commerciaux'!$C$5+#REF!*'[2]Paramètres commerciaux'!$C$4+(#REF!*'[2]Paramètres commerciaux'!$C$2)/'[2]Trame de calcul'!#REF!+G438*'[2]Paramètres commerciaux'!$C$2+H438*'[2]Paramètres commerciaux'!$C$2+(AI438*'[2]Paramètres commerciaux'!$C$2)/'[2]Trame de calcul'!#REF!+AJ438*'[2]Paramètres commerciaux'!$C$2+(AK438*'[2]Paramètres commerciaux'!$C$2)/'[2]Trame de calcul'!#REF!+AL438*'[2]Paramètres commerciaux'!$C$2+AM438*'[2]Paramètres commerciaux'!$C$2+AN438*'[2]Paramètres commerciaux'!$C$3+AO438*'[2]Paramètres commerciaux'!$C$3+AQ438*'[2]Paramètres commerciaux'!$C$2+IF(AR438='[2]Liste de choix'!$A$4,('[2]Tps prépa fixe'!$B$2*'[2]Paramètres commerciaux'!$C$2)/#REF!,IF('[2]Trame de calcul'!AX438='[2]Liste de choix'!$A$3,('[2]Tps prépa fixe'!$B$3*'[2]Paramètres commerciaux'!$C$2)/#REF!,0))+IF(AS438&lt;&gt;"",(('[2]Tps prépa fixe'!$B$4*'[2]Paramètres commerciaux'!$C$2)*AT438)/'[2]Trame de calcul'!#REF!,0)+((AS438*'[2]Paramètres commerciaux'!$C$2)+IF('[2]Trame de calcul'!BA438='[2]Liste de choix'!$C$4,'[2]Liste de choix'!$D$4*'[2]Paramètres commerciaux'!$C$2,0))*'[2]Trame de calcul'!AZ438,"")</f>
        <v/>
      </c>
      <c r="BC438" s="46" t="str">
        <f>IFERROR(#REF!+#REF!+(#REF!*'[2]Paramètres commerciaux'!$C$1)/'[2]Trame de calcul'!#REF!+#REF!*'[2]Paramètres commerciaux'!$C$1+G438*'[2]Paramètres commerciaux'!$C$1+(AH438*'[2]Paramètres commerciaux'!$C$1)/#REF!+AI438*'[2]Paramètres commerciaux'!$C$1+(AJ438*'[2]Paramètres commerciaux'!$C$1)/'[2]Trame de calcul'!#REF!+AK438*'[2]Paramètres commerciaux'!$C$1+AL438*'[2]Paramètres commerciaux'!$C$1+AM438+AN438+AP438*'[2]Paramètres commerciaux'!$C$1+IF(AQ438='[2]Liste de choix'!$A$4,('[2]Tps prépa fixe'!$B$2*'[2]Paramètres commerciaux'!$C$1)/#REF!,IF('[2]Trame de calcul'!AW438='[2]Liste de choix'!$A$3,('[2]Tps prépa fixe'!$B$3*'[2]Paramètres commerciaux'!$C$1)/#REF!,0))+IF(AR438&lt;&gt;"",(('[2]Tps prépa fixe'!$B$4*'[2]Paramètres commerciaux'!$C$1)*AS438)/'[2]Trame de calcul'!#REF!,0)+((AR438*'[2]Paramètres commerciaux'!$C$1)+IF('[2]Trame de calcul'!AZ438='[2]Liste de choix'!$C$4,'[2]Liste de choix'!$D$4*'[2]Paramètres commerciaux'!$C$1,0))*'[2]Trame de calcul'!AY438,"")</f>
        <v/>
      </c>
      <c r="BD438" s="46" t="str">
        <f>IFERROR(BC438+(AO438/#REF!),"")</f>
        <v/>
      </c>
    </row>
    <row r="439" spans="7:56" x14ac:dyDescent="0.3">
      <c r="G439" s="52"/>
      <c r="H439" s="48"/>
      <c r="I439" s="48"/>
      <c r="J439" s="48"/>
      <c r="K439" s="48"/>
      <c r="L439" s="48"/>
      <c r="M439" s="48"/>
      <c r="N439" s="48"/>
      <c r="O439" s="51" t="str">
        <f t="shared" si="21"/>
        <v/>
      </c>
      <c r="P439" s="50" t="str">
        <f t="shared" si="22"/>
        <v/>
      </c>
      <c r="Q439" s="48"/>
      <c r="R439" s="48"/>
      <c r="S439" s="48"/>
      <c r="T439" s="48"/>
      <c r="U439" s="48"/>
      <c r="V439" s="48"/>
      <c r="W439" s="48"/>
      <c r="X439" s="48"/>
      <c r="Y439" s="48"/>
      <c r="Z439" s="48"/>
      <c r="AA439" s="48"/>
      <c r="AB439" s="48"/>
      <c r="AC439" s="48"/>
      <c r="AD439" s="48"/>
      <c r="AE439" s="48"/>
      <c r="AF439" s="48"/>
      <c r="AG439" s="48"/>
      <c r="AH439" s="48"/>
      <c r="AI439" s="48"/>
      <c r="AJ439" s="48"/>
      <c r="AK439" s="48"/>
      <c r="AL439" s="48"/>
      <c r="AM439" s="48"/>
      <c r="AN439" s="48"/>
      <c r="AO439" s="48"/>
      <c r="AP439" s="48"/>
      <c r="AQ439" s="48"/>
      <c r="AR439" s="48"/>
      <c r="AS439" s="48"/>
      <c r="AT439" s="48"/>
      <c r="AU439" s="49">
        <f t="shared" si="23"/>
        <v>0</v>
      </c>
      <c r="AV439" s="49">
        <f t="shared" si="24"/>
        <v>0</v>
      </c>
      <c r="AW439" s="48"/>
      <c r="AX439" s="48"/>
      <c r="AY439" s="48"/>
      <c r="AZ439" s="48"/>
      <c r="BA439" s="47">
        <f t="shared" si="25"/>
        <v>0</v>
      </c>
      <c r="BB439" s="46" t="str">
        <f>IFERROR(#REF!*'[2]Paramètres commerciaux'!$C$5+#REF!*'[2]Paramètres commerciaux'!$C$4+(#REF!*'[2]Paramètres commerciaux'!$C$2)/'[2]Trame de calcul'!#REF!+G439*'[2]Paramètres commerciaux'!$C$2+H439*'[2]Paramètres commerciaux'!$C$2+(AI439*'[2]Paramètres commerciaux'!$C$2)/'[2]Trame de calcul'!#REF!+AJ439*'[2]Paramètres commerciaux'!$C$2+(AK439*'[2]Paramètres commerciaux'!$C$2)/'[2]Trame de calcul'!#REF!+AL439*'[2]Paramètres commerciaux'!$C$2+AM439*'[2]Paramètres commerciaux'!$C$2+AN439*'[2]Paramètres commerciaux'!$C$3+AO439*'[2]Paramètres commerciaux'!$C$3+AQ439*'[2]Paramètres commerciaux'!$C$2+IF(AR439='[2]Liste de choix'!$A$4,('[2]Tps prépa fixe'!$B$2*'[2]Paramètres commerciaux'!$C$2)/#REF!,IF('[2]Trame de calcul'!AX439='[2]Liste de choix'!$A$3,('[2]Tps prépa fixe'!$B$3*'[2]Paramètres commerciaux'!$C$2)/#REF!,0))+IF(AS439&lt;&gt;"",(('[2]Tps prépa fixe'!$B$4*'[2]Paramètres commerciaux'!$C$2)*AT439)/'[2]Trame de calcul'!#REF!,0)+((AS439*'[2]Paramètres commerciaux'!$C$2)+IF('[2]Trame de calcul'!BA439='[2]Liste de choix'!$C$4,'[2]Liste de choix'!$D$4*'[2]Paramètres commerciaux'!$C$2,0))*'[2]Trame de calcul'!AZ439,"")</f>
        <v/>
      </c>
      <c r="BC439" s="46" t="str">
        <f>IFERROR(#REF!+#REF!+(#REF!*'[2]Paramètres commerciaux'!$C$1)/'[2]Trame de calcul'!#REF!+#REF!*'[2]Paramètres commerciaux'!$C$1+G439*'[2]Paramètres commerciaux'!$C$1+(AH439*'[2]Paramètres commerciaux'!$C$1)/#REF!+AI439*'[2]Paramètres commerciaux'!$C$1+(AJ439*'[2]Paramètres commerciaux'!$C$1)/'[2]Trame de calcul'!#REF!+AK439*'[2]Paramètres commerciaux'!$C$1+AL439*'[2]Paramètres commerciaux'!$C$1+AM439+AN439+AP439*'[2]Paramètres commerciaux'!$C$1+IF(AQ439='[2]Liste de choix'!$A$4,('[2]Tps prépa fixe'!$B$2*'[2]Paramètres commerciaux'!$C$1)/#REF!,IF('[2]Trame de calcul'!AW439='[2]Liste de choix'!$A$3,('[2]Tps prépa fixe'!$B$3*'[2]Paramètres commerciaux'!$C$1)/#REF!,0))+IF(AR439&lt;&gt;"",(('[2]Tps prépa fixe'!$B$4*'[2]Paramètres commerciaux'!$C$1)*AS439)/'[2]Trame de calcul'!#REF!,0)+((AR439*'[2]Paramètres commerciaux'!$C$1)+IF('[2]Trame de calcul'!AZ439='[2]Liste de choix'!$C$4,'[2]Liste de choix'!$D$4*'[2]Paramètres commerciaux'!$C$1,0))*'[2]Trame de calcul'!AY439,"")</f>
        <v/>
      </c>
      <c r="BD439" s="46" t="str">
        <f>IFERROR(BC439+(AO439/#REF!),"")</f>
        <v/>
      </c>
    </row>
    <row r="440" spans="7:56" x14ac:dyDescent="0.3">
      <c r="G440" s="52"/>
      <c r="H440" s="48"/>
      <c r="I440" s="48"/>
      <c r="J440" s="48"/>
      <c r="K440" s="48"/>
      <c r="L440" s="48"/>
      <c r="M440" s="48"/>
      <c r="N440" s="48"/>
      <c r="O440" s="51" t="str">
        <f t="shared" si="21"/>
        <v/>
      </c>
      <c r="P440" s="50" t="str">
        <f t="shared" si="22"/>
        <v/>
      </c>
      <c r="Q440" s="48"/>
      <c r="R440" s="48"/>
      <c r="S440" s="48"/>
      <c r="T440" s="48"/>
      <c r="U440" s="48"/>
      <c r="V440" s="48"/>
      <c r="W440" s="48"/>
      <c r="X440" s="48"/>
      <c r="Y440" s="48"/>
      <c r="Z440" s="48"/>
      <c r="AA440" s="48"/>
      <c r="AB440" s="48"/>
      <c r="AC440" s="48"/>
      <c r="AD440" s="48"/>
      <c r="AE440" s="48"/>
      <c r="AF440" s="48"/>
      <c r="AG440" s="48"/>
      <c r="AH440" s="48"/>
      <c r="AI440" s="48"/>
      <c r="AJ440" s="48"/>
      <c r="AK440" s="48"/>
      <c r="AL440" s="48"/>
      <c r="AM440" s="48"/>
      <c r="AN440" s="48"/>
      <c r="AO440" s="48"/>
      <c r="AP440" s="48"/>
      <c r="AQ440" s="48"/>
      <c r="AR440" s="48"/>
      <c r="AS440" s="48"/>
      <c r="AT440" s="48"/>
      <c r="AU440" s="49">
        <f t="shared" si="23"/>
        <v>0</v>
      </c>
      <c r="AV440" s="49">
        <f t="shared" si="24"/>
        <v>0</v>
      </c>
      <c r="AW440" s="48"/>
      <c r="AX440" s="48"/>
      <c r="AY440" s="48"/>
      <c r="AZ440" s="48"/>
      <c r="BA440" s="47">
        <f t="shared" si="25"/>
        <v>0</v>
      </c>
      <c r="BB440" s="46" t="str">
        <f>IFERROR(#REF!*'[2]Paramètres commerciaux'!$C$5+#REF!*'[2]Paramètres commerciaux'!$C$4+(#REF!*'[2]Paramètres commerciaux'!$C$2)/'[2]Trame de calcul'!#REF!+G440*'[2]Paramètres commerciaux'!$C$2+H440*'[2]Paramètres commerciaux'!$C$2+(AI440*'[2]Paramètres commerciaux'!$C$2)/'[2]Trame de calcul'!#REF!+AJ440*'[2]Paramètres commerciaux'!$C$2+(AK440*'[2]Paramètres commerciaux'!$C$2)/'[2]Trame de calcul'!#REF!+AL440*'[2]Paramètres commerciaux'!$C$2+AM440*'[2]Paramètres commerciaux'!$C$2+AN440*'[2]Paramètres commerciaux'!$C$3+AO440*'[2]Paramètres commerciaux'!$C$3+AQ440*'[2]Paramètres commerciaux'!$C$2+IF(AR440='[2]Liste de choix'!$A$4,('[2]Tps prépa fixe'!$B$2*'[2]Paramètres commerciaux'!$C$2)/#REF!,IF('[2]Trame de calcul'!AX440='[2]Liste de choix'!$A$3,('[2]Tps prépa fixe'!$B$3*'[2]Paramètres commerciaux'!$C$2)/#REF!,0))+IF(AS440&lt;&gt;"",(('[2]Tps prépa fixe'!$B$4*'[2]Paramètres commerciaux'!$C$2)*AT440)/'[2]Trame de calcul'!#REF!,0)+((AS440*'[2]Paramètres commerciaux'!$C$2)+IF('[2]Trame de calcul'!BA440='[2]Liste de choix'!$C$4,'[2]Liste de choix'!$D$4*'[2]Paramètres commerciaux'!$C$2,0))*'[2]Trame de calcul'!AZ440,"")</f>
        <v/>
      </c>
      <c r="BC440" s="46" t="str">
        <f>IFERROR(#REF!+#REF!+(#REF!*'[2]Paramètres commerciaux'!$C$1)/'[2]Trame de calcul'!#REF!+#REF!*'[2]Paramètres commerciaux'!$C$1+G440*'[2]Paramètres commerciaux'!$C$1+(AH440*'[2]Paramètres commerciaux'!$C$1)/#REF!+AI440*'[2]Paramètres commerciaux'!$C$1+(AJ440*'[2]Paramètres commerciaux'!$C$1)/'[2]Trame de calcul'!#REF!+AK440*'[2]Paramètres commerciaux'!$C$1+AL440*'[2]Paramètres commerciaux'!$C$1+AM440+AN440+AP440*'[2]Paramètres commerciaux'!$C$1+IF(AQ440='[2]Liste de choix'!$A$4,('[2]Tps prépa fixe'!$B$2*'[2]Paramètres commerciaux'!$C$1)/#REF!,IF('[2]Trame de calcul'!AW440='[2]Liste de choix'!$A$3,('[2]Tps prépa fixe'!$B$3*'[2]Paramètres commerciaux'!$C$1)/#REF!,0))+IF(AR440&lt;&gt;"",(('[2]Tps prépa fixe'!$B$4*'[2]Paramètres commerciaux'!$C$1)*AS440)/'[2]Trame de calcul'!#REF!,0)+((AR440*'[2]Paramètres commerciaux'!$C$1)+IF('[2]Trame de calcul'!AZ440='[2]Liste de choix'!$C$4,'[2]Liste de choix'!$D$4*'[2]Paramètres commerciaux'!$C$1,0))*'[2]Trame de calcul'!AY440,"")</f>
        <v/>
      </c>
      <c r="BD440" s="46" t="str">
        <f>IFERROR(BC440+(AO440/#REF!),"")</f>
        <v/>
      </c>
    </row>
    <row r="441" spans="7:56" x14ac:dyDescent="0.3">
      <c r="G441" s="52"/>
      <c r="H441" s="48"/>
      <c r="I441" s="48"/>
      <c r="J441" s="48"/>
      <c r="K441" s="48"/>
      <c r="L441" s="48"/>
      <c r="M441" s="48"/>
      <c r="N441" s="48"/>
      <c r="O441" s="51" t="str">
        <f t="shared" si="21"/>
        <v/>
      </c>
      <c r="P441" s="50" t="str">
        <f t="shared" si="22"/>
        <v/>
      </c>
      <c r="Q441" s="48"/>
      <c r="R441" s="48"/>
      <c r="S441" s="48"/>
      <c r="T441" s="48"/>
      <c r="U441" s="48"/>
      <c r="V441" s="48"/>
      <c r="W441" s="48"/>
      <c r="X441" s="48"/>
      <c r="Y441" s="48"/>
      <c r="Z441" s="48"/>
      <c r="AA441" s="48"/>
      <c r="AB441" s="48"/>
      <c r="AC441" s="48"/>
      <c r="AD441" s="48"/>
      <c r="AE441" s="48"/>
      <c r="AF441" s="48"/>
      <c r="AG441" s="48"/>
      <c r="AH441" s="48"/>
      <c r="AI441" s="48"/>
      <c r="AJ441" s="48"/>
      <c r="AK441" s="48"/>
      <c r="AL441" s="48"/>
      <c r="AM441" s="48"/>
      <c r="AN441" s="48"/>
      <c r="AO441" s="48"/>
      <c r="AP441" s="48"/>
      <c r="AQ441" s="48"/>
      <c r="AR441" s="48"/>
      <c r="AS441" s="48"/>
      <c r="AT441" s="48"/>
      <c r="AU441" s="49">
        <f t="shared" si="23"/>
        <v>0</v>
      </c>
      <c r="AV441" s="49">
        <f t="shared" si="24"/>
        <v>0</v>
      </c>
      <c r="AW441" s="48"/>
      <c r="AX441" s="48"/>
      <c r="AY441" s="48"/>
      <c r="AZ441" s="48"/>
      <c r="BA441" s="47">
        <f t="shared" si="25"/>
        <v>0</v>
      </c>
      <c r="BB441" s="46" t="str">
        <f>IFERROR(#REF!*'[2]Paramètres commerciaux'!$C$5+#REF!*'[2]Paramètres commerciaux'!$C$4+(#REF!*'[2]Paramètres commerciaux'!$C$2)/'[2]Trame de calcul'!#REF!+G441*'[2]Paramètres commerciaux'!$C$2+H441*'[2]Paramètres commerciaux'!$C$2+(AI441*'[2]Paramètres commerciaux'!$C$2)/'[2]Trame de calcul'!#REF!+AJ441*'[2]Paramètres commerciaux'!$C$2+(AK441*'[2]Paramètres commerciaux'!$C$2)/'[2]Trame de calcul'!#REF!+AL441*'[2]Paramètres commerciaux'!$C$2+AM441*'[2]Paramètres commerciaux'!$C$2+AN441*'[2]Paramètres commerciaux'!$C$3+AO441*'[2]Paramètres commerciaux'!$C$3+AQ441*'[2]Paramètres commerciaux'!$C$2+IF(AR441='[2]Liste de choix'!$A$4,('[2]Tps prépa fixe'!$B$2*'[2]Paramètres commerciaux'!$C$2)/#REF!,IF('[2]Trame de calcul'!AX441='[2]Liste de choix'!$A$3,('[2]Tps prépa fixe'!$B$3*'[2]Paramètres commerciaux'!$C$2)/#REF!,0))+IF(AS441&lt;&gt;"",(('[2]Tps prépa fixe'!$B$4*'[2]Paramètres commerciaux'!$C$2)*AT441)/'[2]Trame de calcul'!#REF!,0)+((AS441*'[2]Paramètres commerciaux'!$C$2)+IF('[2]Trame de calcul'!BA441='[2]Liste de choix'!$C$4,'[2]Liste de choix'!$D$4*'[2]Paramètres commerciaux'!$C$2,0))*'[2]Trame de calcul'!AZ441,"")</f>
        <v/>
      </c>
      <c r="BC441" s="46" t="str">
        <f>IFERROR(#REF!+#REF!+(#REF!*'[2]Paramètres commerciaux'!$C$1)/'[2]Trame de calcul'!#REF!+#REF!*'[2]Paramètres commerciaux'!$C$1+G441*'[2]Paramètres commerciaux'!$C$1+(AH441*'[2]Paramètres commerciaux'!$C$1)/#REF!+AI441*'[2]Paramètres commerciaux'!$C$1+(AJ441*'[2]Paramètres commerciaux'!$C$1)/'[2]Trame de calcul'!#REF!+AK441*'[2]Paramètres commerciaux'!$C$1+AL441*'[2]Paramètres commerciaux'!$C$1+AM441+AN441+AP441*'[2]Paramètres commerciaux'!$C$1+IF(AQ441='[2]Liste de choix'!$A$4,('[2]Tps prépa fixe'!$B$2*'[2]Paramètres commerciaux'!$C$1)/#REF!,IF('[2]Trame de calcul'!AW441='[2]Liste de choix'!$A$3,('[2]Tps prépa fixe'!$B$3*'[2]Paramètres commerciaux'!$C$1)/#REF!,0))+IF(AR441&lt;&gt;"",(('[2]Tps prépa fixe'!$B$4*'[2]Paramètres commerciaux'!$C$1)*AS441)/'[2]Trame de calcul'!#REF!,0)+((AR441*'[2]Paramètres commerciaux'!$C$1)+IF('[2]Trame de calcul'!AZ441='[2]Liste de choix'!$C$4,'[2]Liste de choix'!$D$4*'[2]Paramètres commerciaux'!$C$1,0))*'[2]Trame de calcul'!AY441,"")</f>
        <v/>
      </c>
      <c r="BD441" s="46" t="str">
        <f>IFERROR(BC441+(AO441/#REF!),"")</f>
        <v/>
      </c>
    </row>
    <row r="442" spans="7:56" x14ac:dyDescent="0.3">
      <c r="G442" s="52"/>
      <c r="H442" s="48"/>
      <c r="I442" s="48"/>
      <c r="J442" s="48"/>
      <c r="K442" s="48"/>
      <c r="L442" s="48"/>
      <c r="M442" s="48"/>
      <c r="N442" s="48"/>
      <c r="O442" s="51" t="str">
        <f t="shared" si="21"/>
        <v/>
      </c>
      <c r="P442" s="50" t="str">
        <f t="shared" si="22"/>
        <v/>
      </c>
      <c r="Q442" s="48"/>
      <c r="R442" s="48"/>
      <c r="S442" s="48"/>
      <c r="T442" s="48"/>
      <c r="U442" s="48"/>
      <c r="V442" s="48"/>
      <c r="W442" s="48"/>
      <c r="X442" s="48"/>
      <c r="Y442" s="48"/>
      <c r="Z442" s="48"/>
      <c r="AA442" s="48"/>
      <c r="AB442" s="48"/>
      <c r="AC442" s="48"/>
      <c r="AD442" s="48"/>
      <c r="AE442" s="48"/>
      <c r="AF442" s="48"/>
      <c r="AG442" s="48"/>
      <c r="AH442" s="48"/>
      <c r="AI442" s="48"/>
      <c r="AJ442" s="48"/>
      <c r="AK442" s="48"/>
      <c r="AL442" s="48"/>
      <c r="AM442" s="48"/>
      <c r="AN442" s="48"/>
      <c r="AO442" s="48"/>
      <c r="AP442" s="48"/>
      <c r="AQ442" s="48"/>
      <c r="AR442" s="48"/>
      <c r="AS442" s="48"/>
      <c r="AT442" s="48"/>
      <c r="AU442" s="49">
        <f t="shared" si="23"/>
        <v>0</v>
      </c>
      <c r="AV442" s="49">
        <f t="shared" si="24"/>
        <v>0</v>
      </c>
      <c r="AW442" s="48"/>
      <c r="AX442" s="48"/>
      <c r="AY442" s="48"/>
      <c r="AZ442" s="48"/>
      <c r="BA442" s="47">
        <f t="shared" si="25"/>
        <v>0</v>
      </c>
      <c r="BB442" s="46" t="str">
        <f>IFERROR(#REF!*'[2]Paramètres commerciaux'!$C$5+#REF!*'[2]Paramètres commerciaux'!$C$4+(#REF!*'[2]Paramètres commerciaux'!$C$2)/'[2]Trame de calcul'!#REF!+G442*'[2]Paramètres commerciaux'!$C$2+H442*'[2]Paramètres commerciaux'!$C$2+(AI442*'[2]Paramètres commerciaux'!$C$2)/'[2]Trame de calcul'!#REF!+AJ442*'[2]Paramètres commerciaux'!$C$2+(AK442*'[2]Paramètres commerciaux'!$C$2)/'[2]Trame de calcul'!#REF!+AL442*'[2]Paramètres commerciaux'!$C$2+AM442*'[2]Paramètres commerciaux'!$C$2+AN442*'[2]Paramètres commerciaux'!$C$3+AO442*'[2]Paramètres commerciaux'!$C$3+AQ442*'[2]Paramètres commerciaux'!$C$2+IF(AR442='[2]Liste de choix'!$A$4,('[2]Tps prépa fixe'!$B$2*'[2]Paramètres commerciaux'!$C$2)/#REF!,IF('[2]Trame de calcul'!AX442='[2]Liste de choix'!$A$3,('[2]Tps prépa fixe'!$B$3*'[2]Paramètres commerciaux'!$C$2)/#REF!,0))+IF(AS442&lt;&gt;"",(('[2]Tps prépa fixe'!$B$4*'[2]Paramètres commerciaux'!$C$2)*AT442)/'[2]Trame de calcul'!#REF!,0)+((AS442*'[2]Paramètres commerciaux'!$C$2)+IF('[2]Trame de calcul'!BA442='[2]Liste de choix'!$C$4,'[2]Liste de choix'!$D$4*'[2]Paramètres commerciaux'!$C$2,0))*'[2]Trame de calcul'!AZ442,"")</f>
        <v/>
      </c>
      <c r="BC442" s="46" t="str">
        <f>IFERROR(#REF!+#REF!+(#REF!*'[2]Paramètres commerciaux'!$C$1)/'[2]Trame de calcul'!#REF!+#REF!*'[2]Paramètres commerciaux'!$C$1+G442*'[2]Paramètres commerciaux'!$C$1+(AH442*'[2]Paramètres commerciaux'!$C$1)/#REF!+AI442*'[2]Paramètres commerciaux'!$C$1+(AJ442*'[2]Paramètres commerciaux'!$C$1)/'[2]Trame de calcul'!#REF!+AK442*'[2]Paramètres commerciaux'!$C$1+AL442*'[2]Paramètres commerciaux'!$C$1+AM442+AN442+AP442*'[2]Paramètres commerciaux'!$C$1+IF(AQ442='[2]Liste de choix'!$A$4,('[2]Tps prépa fixe'!$B$2*'[2]Paramètres commerciaux'!$C$1)/#REF!,IF('[2]Trame de calcul'!AW442='[2]Liste de choix'!$A$3,('[2]Tps prépa fixe'!$B$3*'[2]Paramètres commerciaux'!$C$1)/#REF!,0))+IF(AR442&lt;&gt;"",(('[2]Tps prépa fixe'!$B$4*'[2]Paramètres commerciaux'!$C$1)*AS442)/'[2]Trame de calcul'!#REF!,0)+((AR442*'[2]Paramètres commerciaux'!$C$1)+IF('[2]Trame de calcul'!AZ442='[2]Liste de choix'!$C$4,'[2]Liste de choix'!$D$4*'[2]Paramètres commerciaux'!$C$1,0))*'[2]Trame de calcul'!AY442,"")</f>
        <v/>
      </c>
      <c r="BD442" s="46" t="str">
        <f>IFERROR(BC442+(AO442/#REF!),"")</f>
        <v/>
      </c>
    </row>
    <row r="443" spans="7:56" x14ac:dyDescent="0.3">
      <c r="G443" s="52"/>
      <c r="H443" s="48"/>
      <c r="I443" s="48"/>
      <c r="J443" s="48"/>
      <c r="K443" s="48"/>
      <c r="L443" s="48"/>
      <c r="M443" s="48"/>
      <c r="N443" s="48"/>
      <c r="O443" s="51" t="str">
        <f t="shared" si="21"/>
        <v/>
      </c>
      <c r="P443" s="50" t="str">
        <f t="shared" si="22"/>
        <v/>
      </c>
      <c r="Q443" s="48"/>
      <c r="R443" s="48"/>
      <c r="S443" s="48"/>
      <c r="T443" s="48"/>
      <c r="U443" s="48"/>
      <c r="V443" s="48"/>
      <c r="W443" s="48"/>
      <c r="X443" s="48"/>
      <c r="Y443" s="48"/>
      <c r="Z443" s="48"/>
      <c r="AA443" s="48"/>
      <c r="AB443" s="48"/>
      <c r="AC443" s="48"/>
      <c r="AD443" s="48"/>
      <c r="AE443" s="48"/>
      <c r="AF443" s="48"/>
      <c r="AG443" s="48"/>
      <c r="AH443" s="48"/>
      <c r="AI443" s="48"/>
      <c r="AJ443" s="48"/>
      <c r="AK443" s="48"/>
      <c r="AL443" s="48"/>
      <c r="AM443" s="48"/>
      <c r="AN443" s="48"/>
      <c r="AO443" s="48"/>
      <c r="AP443" s="48"/>
      <c r="AQ443" s="48"/>
      <c r="AR443" s="48"/>
      <c r="AS443" s="48"/>
      <c r="AT443" s="48"/>
      <c r="AU443" s="49">
        <f t="shared" si="23"/>
        <v>0</v>
      </c>
      <c r="AV443" s="49">
        <f t="shared" si="24"/>
        <v>0</v>
      </c>
      <c r="AW443" s="48"/>
      <c r="AX443" s="48"/>
      <c r="AY443" s="48"/>
      <c r="AZ443" s="48"/>
      <c r="BA443" s="47">
        <f t="shared" si="25"/>
        <v>0</v>
      </c>
      <c r="BB443" s="46" t="str">
        <f>IFERROR(#REF!*'[2]Paramètres commerciaux'!$C$5+#REF!*'[2]Paramètres commerciaux'!$C$4+(#REF!*'[2]Paramètres commerciaux'!$C$2)/'[2]Trame de calcul'!#REF!+G443*'[2]Paramètres commerciaux'!$C$2+H443*'[2]Paramètres commerciaux'!$C$2+(AI443*'[2]Paramètres commerciaux'!$C$2)/'[2]Trame de calcul'!#REF!+AJ443*'[2]Paramètres commerciaux'!$C$2+(AK443*'[2]Paramètres commerciaux'!$C$2)/'[2]Trame de calcul'!#REF!+AL443*'[2]Paramètres commerciaux'!$C$2+AM443*'[2]Paramètres commerciaux'!$C$2+AN443*'[2]Paramètres commerciaux'!$C$3+AO443*'[2]Paramètres commerciaux'!$C$3+AQ443*'[2]Paramètres commerciaux'!$C$2+IF(AR443='[2]Liste de choix'!$A$4,('[2]Tps prépa fixe'!$B$2*'[2]Paramètres commerciaux'!$C$2)/#REF!,IF('[2]Trame de calcul'!AX443='[2]Liste de choix'!$A$3,('[2]Tps prépa fixe'!$B$3*'[2]Paramètres commerciaux'!$C$2)/#REF!,0))+IF(AS443&lt;&gt;"",(('[2]Tps prépa fixe'!$B$4*'[2]Paramètres commerciaux'!$C$2)*AT443)/'[2]Trame de calcul'!#REF!,0)+((AS443*'[2]Paramètres commerciaux'!$C$2)+IF('[2]Trame de calcul'!BA443='[2]Liste de choix'!$C$4,'[2]Liste de choix'!$D$4*'[2]Paramètres commerciaux'!$C$2,0))*'[2]Trame de calcul'!AZ443,"")</f>
        <v/>
      </c>
      <c r="BC443" s="46" t="str">
        <f>IFERROR(#REF!+#REF!+(#REF!*'[2]Paramètres commerciaux'!$C$1)/'[2]Trame de calcul'!#REF!+#REF!*'[2]Paramètres commerciaux'!$C$1+G443*'[2]Paramètres commerciaux'!$C$1+(AH443*'[2]Paramètres commerciaux'!$C$1)/#REF!+AI443*'[2]Paramètres commerciaux'!$C$1+(AJ443*'[2]Paramètres commerciaux'!$C$1)/'[2]Trame de calcul'!#REF!+AK443*'[2]Paramètres commerciaux'!$C$1+AL443*'[2]Paramètres commerciaux'!$C$1+AM443+AN443+AP443*'[2]Paramètres commerciaux'!$C$1+IF(AQ443='[2]Liste de choix'!$A$4,('[2]Tps prépa fixe'!$B$2*'[2]Paramètres commerciaux'!$C$1)/#REF!,IF('[2]Trame de calcul'!AW443='[2]Liste de choix'!$A$3,('[2]Tps prépa fixe'!$B$3*'[2]Paramètres commerciaux'!$C$1)/#REF!,0))+IF(AR443&lt;&gt;"",(('[2]Tps prépa fixe'!$B$4*'[2]Paramètres commerciaux'!$C$1)*AS443)/'[2]Trame de calcul'!#REF!,0)+((AR443*'[2]Paramètres commerciaux'!$C$1)+IF('[2]Trame de calcul'!AZ443='[2]Liste de choix'!$C$4,'[2]Liste de choix'!$D$4*'[2]Paramètres commerciaux'!$C$1,0))*'[2]Trame de calcul'!AY443,"")</f>
        <v/>
      </c>
      <c r="BD443" s="46" t="str">
        <f>IFERROR(BC443+(AO443/#REF!),"")</f>
        <v/>
      </c>
    </row>
    <row r="444" spans="7:56" x14ac:dyDescent="0.3">
      <c r="G444" s="52"/>
      <c r="H444" s="48"/>
      <c r="I444" s="48"/>
      <c r="J444" s="48"/>
      <c r="K444" s="48"/>
      <c r="L444" s="48"/>
      <c r="M444" s="48"/>
      <c r="N444" s="48"/>
      <c r="O444" s="51" t="str">
        <f t="shared" si="21"/>
        <v/>
      </c>
      <c r="P444" s="50" t="str">
        <f t="shared" si="22"/>
        <v/>
      </c>
      <c r="Q444" s="48"/>
      <c r="R444" s="48"/>
      <c r="S444" s="48"/>
      <c r="T444" s="48"/>
      <c r="U444" s="48"/>
      <c r="V444" s="48"/>
      <c r="W444" s="48"/>
      <c r="X444" s="48"/>
      <c r="Y444" s="48"/>
      <c r="Z444" s="48"/>
      <c r="AA444" s="48"/>
      <c r="AB444" s="48"/>
      <c r="AC444" s="48"/>
      <c r="AD444" s="48"/>
      <c r="AE444" s="48"/>
      <c r="AF444" s="48"/>
      <c r="AG444" s="48"/>
      <c r="AH444" s="48"/>
      <c r="AI444" s="48"/>
      <c r="AJ444" s="48"/>
      <c r="AK444" s="48"/>
      <c r="AL444" s="48"/>
      <c r="AM444" s="48"/>
      <c r="AN444" s="48"/>
      <c r="AO444" s="48"/>
      <c r="AP444" s="48"/>
      <c r="AQ444" s="48"/>
      <c r="AR444" s="48"/>
      <c r="AS444" s="48"/>
      <c r="AT444" s="48"/>
      <c r="AU444" s="49">
        <f t="shared" si="23"/>
        <v>0</v>
      </c>
      <c r="AV444" s="49">
        <f t="shared" si="24"/>
        <v>0</v>
      </c>
      <c r="AW444" s="48"/>
      <c r="AX444" s="48"/>
      <c r="AY444" s="48"/>
      <c r="AZ444" s="48"/>
      <c r="BA444" s="47">
        <f t="shared" si="25"/>
        <v>0</v>
      </c>
      <c r="BB444" s="46" t="str">
        <f>IFERROR(#REF!*'[2]Paramètres commerciaux'!$C$5+#REF!*'[2]Paramètres commerciaux'!$C$4+(#REF!*'[2]Paramètres commerciaux'!$C$2)/'[2]Trame de calcul'!#REF!+G444*'[2]Paramètres commerciaux'!$C$2+H444*'[2]Paramètres commerciaux'!$C$2+(AI444*'[2]Paramètres commerciaux'!$C$2)/'[2]Trame de calcul'!#REF!+AJ444*'[2]Paramètres commerciaux'!$C$2+(AK444*'[2]Paramètres commerciaux'!$C$2)/'[2]Trame de calcul'!#REF!+AL444*'[2]Paramètres commerciaux'!$C$2+AM444*'[2]Paramètres commerciaux'!$C$2+AN444*'[2]Paramètres commerciaux'!$C$3+AO444*'[2]Paramètres commerciaux'!$C$3+AQ444*'[2]Paramètres commerciaux'!$C$2+IF(AR444='[2]Liste de choix'!$A$4,('[2]Tps prépa fixe'!$B$2*'[2]Paramètres commerciaux'!$C$2)/#REF!,IF('[2]Trame de calcul'!AX444='[2]Liste de choix'!$A$3,('[2]Tps prépa fixe'!$B$3*'[2]Paramètres commerciaux'!$C$2)/#REF!,0))+IF(AS444&lt;&gt;"",(('[2]Tps prépa fixe'!$B$4*'[2]Paramètres commerciaux'!$C$2)*AT444)/'[2]Trame de calcul'!#REF!,0)+((AS444*'[2]Paramètres commerciaux'!$C$2)+IF('[2]Trame de calcul'!BA444='[2]Liste de choix'!$C$4,'[2]Liste de choix'!$D$4*'[2]Paramètres commerciaux'!$C$2,0))*'[2]Trame de calcul'!AZ444,"")</f>
        <v/>
      </c>
      <c r="BC444" s="46" t="str">
        <f>IFERROR(#REF!+#REF!+(#REF!*'[2]Paramètres commerciaux'!$C$1)/'[2]Trame de calcul'!#REF!+#REF!*'[2]Paramètres commerciaux'!$C$1+G444*'[2]Paramètres commerciaux'!$C$1+(AH444*'[2]Paramètres commerciaux'!$C$1)/#REF!+AI444*'[2]Paramètres commerciaux'!$C$1+(AJ444*'[2]Paramètres commerciaux'!$C$1)/'[2]Trame de calcul'!#REF!+AK444*'[2]Paramètres commerciaux'!$C$1+AL444*'[2]Paramètres commerciaux'!$C$1+AM444+AN444+AP444*'[2]Paramètres commerciaux'!$C$1+IF(AQ444='[2]Liste de choix'!$A$4,('[2]Tps prépa fixe'!$B$2*'[2]Paramètres commerciaux'!$C$1)/#REF!,IF('[2]Trame de calcul'!AW444='[2]Liste de choix'!$A$3,('[2]Tps prépa fixe'!$B$3*'[2]Paramètres commerciaux'!$C$1)/#REF!,0))+IF(AR444&lt;&gt;"",(('[2]Tps prépa fixe'!$B$4*'[2]Paramètres commerciaux'!$C$1)*AS444)/'[2]Trame de calcul'!#REF!,0)+((AR444*'[2]Paramètres commerciaux'!$C$1)+IF('[2]Trame de calcul'!AZ444='[2]Liste de choix'!$C$4,'[2]Liste de choix'!$D$4*'[2]Paramètres commerciaux'!$C$1,0))*'[2]Trame de calcul'!AY444,"")</f>
        <v/>
      </c>
      <c r="BD444" s="46" t="str">
        <f>IFERROR(BC444+(AO444/#REF!),"")</f>
        <v/>
      </c>
    </row>
    <row r="445" spans="7:56" x14ac:dyDescent="0.3">
      <c r="G445" s="52"/>
      <c r="H445" s="48"/>
      <c r="I445" s="48"/>
      <c r="J445" s="48"/>
      <c r="K445" s="48"/>
      <c r="L445" s="48"/>
      <c r="M445" s="48"/>
      <c r="N445" s="48"/>
      <c r="O445" s="51" t="str">
        <f t="shared" si="21"/>
        <v/>
      </c>
      <c r="P445" s="50" t="str">
        <f t="shared" si="22"/>
        <v/>
      </c>
      <c r="Q445" s="48"/>
      <c r="R445" s="48"/>
      <c r="S445" s="48"/>
      <c r="T445" s="48"/>
      <c r="U445" s="48"/>
      <c r="V445" s="48"/>
      <c r="W445" s="48"/>
      <c r="X445" s="48"/>
      <c r="Y445" s="48"/>
      <c r="Z445" s="48"/>
      <c r="AA445" s="48"/>
      <c r="AB445" s="48"/>
      <c r="AC445" s="48"/>
      <c r="AD445" s="48"/>
      <c r="AE445" s="48"/>
      <c r="AF445" s="48"/>
      <c r="AG445" s="48"/>
      <c r="AH445" s="48"/>
      <c r="AI445" s="48"/>
      <c r="AJ445" s="48"/>
      <c r="AK445" s="48"/>
      <c r="AL445" s="48"/>
      <c r="AM445" s="48"/>
      <c r="AN445" s="48"/>
      <c r="AO445" s="48"/>
      <c r="AP445" s="48"/>
      <c r="AQ445" s="48"/>
      <c r="AR445" s="48"/>
      <c r="AS445" s="48"/>
      <c r="AT445" s="48"/>
      <c r="AU445" s="49">
        <f t="shared" si="23"/>
        <v>0</v>
      </c>
      <c r="AV445" s="49">
        <f t="shared" si="24"/>
        <v>0</v>
      </c>
      <c r="AW445" s="48"/>
      <c r="AX445" s="48"/>
      <c r="AY445" s="48"/>
      <c r="AZ445" s="48"/>
      <c r="BA445" s="47">
        <f t="shared" si="25"/>
        <v>0</v>
      </c>
      <c r="BB445" s="46" t="str">
        <f>IFERROR(#REF!*'[2]Paramètres commerciaux'!$C$5+#REF!*'[2]Paramètres commerciaux'!$C$4+(#REF!*'[2]Paramètres commerciaux'!$C$2)/'[2]Trame de calcul'!#REF!+G445*'[2]Paramètres commerciaux'!$C$2+H445*'[2]Paramètres commerciaux'!$C$2+(AI445*'[2]Paramètres commerciaux'!$C$2)/'[2]Trame de calcul'!#REF!+AJ445*'[2]Paramètres commerciaux'!$C$2+(AK445*'[2]Paramètres commerciaux'!$C$2)/'[2]Trame de calcul'!#REF!+AL445*'[2]Paramètres commerciaux'!$C$2+AM445*'[2]Paramètres commerciaux'!$C$2+AN445*'[2]Paramètres commerciaux'!$C$3+AO445*'[2]Paramètres commerciaux'!$C$3+AQ445*'[2]Paramètres commerciaux'!$C$2+IF(AR445='[2]Liste de choix'!$A$4,('[2]Tps prépa fixe'!$B$2*'[2]Paramètres commerciaux'!$C$2)/#REF!,IF('[2]Trame de calcul'!AX445='[2]Liste de choix'!$A$3,('[2]Tps prépa fixe'!$B$3*'[2]Paramètres commerciaux'!$C$2)/#REF!,0))+IF(AS445&lt;&gt;"",(('[2]Tps prépa fixe'!$B$4*'[2]Paramètres commerciaux'!$C$2)*AT445)/'[2]Trame de calcul'!#REF!,0)+((AS445*'[2]Paramètres commerciaux'!$C$2)+IF('[2]Trame de calcul'!BA445='[2]Liste de choix'!$C$4,'[2]Liste de choix'!$D$4*'[2]Paramètres commerciaux'!$C$2,0))*'[2]Trame de calcul'!AZ445,"")</f>
        <v/>
      </c>
      <c r="BC445" s="46" t="str">
        <f>IFERROR(#REF!+#REF!+(#REF!*'[2]Paramètres commerciaux'!$C$1)/'[2]Trame de calcul'!#REF!+#REF!*'[2]Paramètres commerciaux'!$C$1+G445*'[2]Paramètres commerciaux'!$C$1+(AH445*'[2]Paramètres commerciaux'!$C$1)/#REF!+AI445*'[2]Paramètres commerciaux'!$C$1+(AJ445*'[2]Paramètres commerciaux'!$C$1)/'[2]Trame de calcul'!#REF!+AK445*'[2]Paramètres commerciaux'!$C$1+AL445*'[2]Paramètres commerciaux'!$C$1+AM445+AN445+AP445*'[2]Paramètres commerciaux'!$C$1+IF(AQ445='[2]Liste de choix'!$A$4,('[2]Tps prépa fixe'!$B$2*'[2]Paramètres commerciaux'!$C$1)/#REF!,IF('[2]Trame de calcul'!AW445='[2]Liste de choix'!$A$3,('[2]Tps prépa fixe'!$B$3*'[2]Paramètres commerciaux'!$C$1)/#REF!,0))+IF(AR445&lt;&gt;"",(('[2]Tps prépa fixe'!$B$4*'[2]Paramètres commerciaux'!$C$1)*AS445)/'[2]Trame de calcul'!#REF!,0)+((AR445*'[2]Paramètres commerciaux'!$C$1)+IF('[2]Trame de calcul'!AZ445='[2]Liste de choix'!$C$4,'[2]Liste de choix'!$D$4*'[2]Paramètres commerciaux'!$C$1,0))*'[2]Trame de calcul'!AY445,"")</f>
        <v/>
      </c>
      <c r="BD445" s="46" t="str">
        <f>IFERROR(BC445+(AO445/#REF!),"")</f>
        <v/>
      </c>
    </row>
    <row r="446" spans="7:56" x14ac:dyDescent="0.3">
      <c r="G446" s="52"/>
      <c r="H446" s="48"/>
      <c r="I446" s="48"/>
      <c r="J446" s="48"/>
      <c r="K446" s="48"/>
      <c r="L446" s="48"/>
      <c r="M446" s="48"/>
      <c r="N446" s="48"/>
      <c r="O446" s="51" t="str">
        <f t="shared" si="21"/>
        <v/>
      </c>
      <c r="P446" s="50" t="str">
        <f t="shared" si="22"/>
        <v/>
      </c>
      <c r="Q446" s="48"/>
      <c r="R446" s="48"/>
      <c r="S446" s="48"/>
      <c r="T446" s="48"/>
      <c r="U446" s="48"/>
      <c r="V446" s="48"/>
      <c r="W446" s="48"/>
      <c r="X446" s="48"/>
      <c r="Y446" s="48"/>
      <c r="Z446" s="48"/>
      <c r="AA446" s="48"/>
      <c r="AB446" s="48"/>
      <c r="AC446" s="48"/>
      <c r="AD446" s="48"/>
      <c r="AE446" s="48"/>
      <c r="AF446" s="48"/>
      <c r="AG446" s="48"/>
      <c r="AH446" s="48"/>
      <c r="AI446" s="48"/>
      <c r="AJ446" s="48"/>
      <c r="AK446" s="48"/>
      <c r="AL446" s="48"/>
      <c r="AM446" s="48"/>
      <c r="AN446" s="48"/>
      <c r="AO446" s="48"/>
      <c r="AP446" s="48"/>
      <c r="AQ446" s="48"/>
      <c r="AR446" s="48"/>
      <c r="AS446" s="48"/>
      <c r="AT446" s="48"/>
      <c r="AU446" s="49">
        <f t="shared" si="23"/>
        <v>0</v>
      </c>
      <c r="AV446" s="49">
        <f t="shared" si="24"/>
        <v>0</v>
      </c>
      <c r="AW446" s="48"/>
      <c r="AX446" s="48"/>
      <c r="AY446" s="48"/>
      <c r="AZ446" s="48"/>
      <c r="BA446" s="47">
        <f t="shared" si="25"/>
        <v>0</v>
      </c>
      <c r="BB446" s="46" t="str">
        <f>IFERROR(#REF!*'[2]Paramètres commerciaux'!$C$5+#REF!*'[2]Paramètres commerciaux'!$C$4+(#REF!*'[2]Paramètres commerciaux'!$C$2)/'[2]Trame de calcul'!#REF!+G446*'[2]Paramètres commerciaux'!$C$2+H446*'[2]Paramètres commerciaux'!$C$2+(AI446*'[2]Paramètres commerciaux'!$C$2)/'[2]Trame de calcul'!#REF!+AJ446*'[2]Paramètres commerciaux'!$C$2+(AK446*'[2]Paramètres commerciaux'!$C$2)/'[2]Trame de calcul'!#REF!+AL446*'[2]Paramètres commerciaux'!$C$2+AM446*'[2]Paramètres commerciaux'!$C$2+AN446*'[2]Paramètres commerciaux'!$C$3+AO446*'[2]Paramètres commerciaux'!$C$3+AQ446*'[2]Paramètres commerciaux'!$C$2+IF(AR446='[2]Liste de choix'!$A$4,('[2]Tps prépa fixe'!$B$2*'[2]Paramètres commerciaux'!$C$2)/#REF!,IF('[2]Trame de calcul'!AX446='[2]Liste de choix'!$A$3,('[2]Tps prépa fixe'!$B$3*'[2]Paramètres commerciaux'!$C$2)/#REF!,0))+IF(AS446&lt;&gt;"",(('[2]Tps prépa fixe'!$B$4*'[2]Paramètres commerciaux'!$C$2)*AT446)/'[2]Trame de calcul'!#REF!,0)+((AS446*'[2]Paramètres commerciaux'!$C$2)+IF('[2]Trame de calcul'!BA446='[2]Liste de choix'!$C$4,'[2]Liste de choix'!$D$4*'[2]Paramètres commerciaux'!$C$2,0))*'[2]Trame de calcul'!AZ446,"")</f>
        <v/>
      </c>
      <c r="BC446" s="46" t="str">
        <f>IFERROR(#REF!+#REF!+(#REF!*'[2]Paramètres commerciaux'!$C$1)/'[2]Trame de calcul'!#REF!+#REF!*'[2]Paramètres commerciaux'!$C$1+G446*'[2]Paramètres commerciaux'!$C$1+(AH446*'[2]Paramètres commerciaux'!$C$1)/#REF!+AI446*'[2]Paramètres commerciaux'!$C$1+(AJ446*'[2]Paramètres commerciaux'!$C$1)/'[2]Trame de calcul'!#REF!+AK446*'[2]Paramètres commerciaux'!$C$1+AL446*'[2]Paramètres commerciaux'!$C$1+AM446+AN446+AP446*'[2]Paramètres commerciaux'!$C$1+IF(AQ446='[2]Liste de choix'!$A$4,('[2]Tps prépa fixe'!$B$2*'[2]Paramètres commerciaux'!$C$1)/#REF!,IF('[2]Trame de calcul'!AW446='[2]Liste de choix'!$A$3,('[2]Tps prépa fixe'!$B$3*'[2]Paramètres commerciaux'!$C$1)/#REF!,0))+IF(AR446&lt;&gt;"",(('[2]Tps prépa fixe'!$B$4*'[2]Paramètres commerciaux'!$C$1)*AS446)/'[2]Trame de calcul'!#REF!,0)+((AR446*'[2]Paramètres commerciaux'!$C$1)+IF('[2]Trame de calcul'!AZ446='[2]Liste de choix'!$C$4,'[2]Liste de choix'!$D$4*'[2]Paramètres commerciaux'!$C$1,0))*'[2]Trame de calcul'!AY446,"")</f>
        <v/>
      </c>
      <c r="BD446" s="46" t="str">
        <f>IFERROR(BC446+(AO446/#REF!),"")</f>
        <v/>
      </c>
    </row>
    <row r="447" spans="7:56" x14ac:dyDescent="0.3">
      <c r="G447" s="52"/>
      <c r="H447" s="48"/>
      <c r="I447" s="48"/>
      <c r="J447" s="48"/>
      <c r="K447" s="48"/>
      <c r="L447" s="48"/>
      <c r="M447" s="48"/>
      <c r="N447" s="48"/>
      <c r="O447" s="51" t="str">
        <f t="shared" si="21"/>
        <v/>
      </c>
      <c r="P447" s="50" t="str">
        <f t="shared" si="22"/>
        <v/>
      </c>
      <c r="Q447" s="48"/>
      <c r="R447" s="48"/>
      <c r="S447" s="48"/>
      <c r="T447" s="48"/>
      <c r="U447" s="48"/>
      <c r="V447" s="48"/>
      <c r="W447" s="48"/>
      <c r="X447" s="48"/>
      <c r="Y447" s="48"/>
      <c r="Z447" s="48"/>
      <c r="AA447" s="48"/>
      <c r="AB447" s="48"/>
      <c r="AC447" s="48"/>
      <c r="AD447" s="48"/>
      <c r="AE447" s="48"/>
      <c r="AF447" s="48"/>
      <c r="AG447" s="48"/>
      <c r="AH447" s="48"/>
      <c r="AI447" s="48"/>
      <c r="AJ447" s="48"/>
      <c r="AK447" s="48"/>
      <c r="AL447" s="48"/>
      <c r="AM447" s="48"/>
      <c r="AN447" s="48"/>
      <c r="AO447" s="48"/>
      <c r="AP447" s="48"/>
      <c r="AQ447" s="48"/>
      <c r="AR447" s="48"/>
      <c r="AS447" s="48"/>
      <c r="AT447" s="48"/>
      <c r="AU447" s="49">
        <f t="shared" si="23"/>
        <v>0</v>
      </c>
      <c r="AV447" s="49">
        <f t="shared" si="24"/>
        <v>0</v>
      </c>
      <c r="AW447" s="48"/>
      <c r="AX447" s="48"/>
      <c r="AY447" s="48"/>
      <c r="AZ447" s="48"/>
      <c r="BA447" s="47">
        <f t="shared" si="25"/>
        <v>0</v>
      </c>
      <c r="BB447" s="46" t="str">
        <f>IFERROR(#REF!*'[2]Paramètres commerciaux'!$C$5+#REF!*'[2]Paramètres commerciaux'!$C$4+(#REF!*'[2]Paramètres commerciaux'!$C$2)/'[2]Trame de calcul'!#REF!+G447*'[2]Paramètres commerciaux'!$C$2+H447*'[2]Paramètres commerciaux'!$C$2+(AI447*'[2]Paramètres commerciaux'!$C$2)/'[2]Trame de calcul'!#REF!+AJ447*'[2]Paramètres commerciaux'!$C$2+(AK447*'[2]Paramètres commerciaux'!$C$2)/'[2]Trame de calcul'!#REF!+AL447*'[2]Paramètres commerciaux'!$C$2+AM447*'[2]Paramètres commerciaux'!$C$2+AN447*'[2]Paramètres commerciaux'!$C$3+AO447*'[2]Paramètres commerciaux'!$C$3+AQ447*'[2]Paramètres commerciaux'!$C$2+IF(AR447='[2]Liste de choix'!$A$4,('[2]Tps prépa fixe'!$B$2*'[2]Paramètres commerciaux'!$C$2)/#REF!,IF('[2]Trame de calcul'!AX447='[2]Liste de choix'!$A$3,('[2]Tps prépa fixe'!$B$3*'[2]Paramètres commerciaux'!$C$2)/#REF!,0))+IF(AS447&lt;&gt;"",(('[2]Tps prépa fixe'!$B$4*'[2]Paramètres commerciaux'!$C$2)*AT447)/'[2]Trame de calcul'!#REF!,0)+((AS447*'[2]Paramètres commerciaux'!$C$2)+IF('[2]Trame de calcul'!BA447='[2]Liste de choix'!$C$4,'[2]Liste de choix'!$D$4*'[2]Paramètres commerciaux'!$C$2,0))*'[2]Trame de calcul'!AZ447,"")</f>
        <v/>
      </c>
      <c r="BC447" s="46" t="str">
        <f>IFERROR(#REF!+#REF!+(#REF!*'[2]Paramètres commerciaux'!$C$1)/'[2]Trame de calcul'!#REF!+#REF!*'[2]Paramètres commerciaux'!$C$1+G447*'[2]Paramètres commerciaux'!$C$1+(AH447*'[2]Paramètres commerciaux'!$C$1)/#REF!+AI447*'[2]Paramètres commerciaux'!$C$1+(AJ447*'[2]Paramètres commerciaux'!$C$1)/'[2]Trame de calcul'!#REF!+AK447*'[2]Paramètres commerciaux'!$C$1+AL447*'[2]Paramètres commerciaux'!$C$1+AM447+AN447+AP447*'[2]Paramètres commerciaux'!$C$1+IF(AQ447='[2]Liste de choix'!$A$4,('[2]Tps prépa fixe'!$B$2*'[2]Paramètres commerciaux'!$C$1)/#REF!,IF('[2]Trame de calcul'!AW447='[2]Liste de choix'!$A$3,('[2]Tps prépa fixe'!$B$3*'[2]Paramètres commerciaux'!$C$1)/#REF!,0))+IF(AR447&lt;&gt;"",(('[2]Tps prépa fixe'!$B$4*'[2]Paramètres commerciaux'!$C$1)*AS447)/'[2]Trame de calcul'!#REF!,0)+((AR447*'[2]Paramètres commerciaux'!$C$1)+IF('[2]Trame de calcul'!AZ447='[2]Liste de choix'!$C$4,'[2]Liste de choix'!$D$4*'[2]Paramètres commerciaux'!$C$1,0))*'[2]Trame de calcul'!AY447,"")</f>
        <v/>
      </c>
      <c r="BD447" s="46" t="str">
        <f>IFERROR(BC447+(AO447/#REF!),"")</f>
        <v/>
      </c>
    </row>
    <row r="448" spans="7:56" x14ac:dyDescent="0.3">
      <c r="G448" s="52"/>
      <c r="H448" s="48"/>
      <c r="I448" s="48"/>
      <c r="J448" s="48"/>
      <c r="K448" s="48"/>
      <c r="L448" s="48"/>
      <c r="M448" s="48"/>
      <c r="N448" s="48"/>
      <c r="O448" s="51" t="str">
        <f t="shared" si="21"/>
        <v/>
      </c>
      <c r="P448" s="50" t="str">
        <f t="shared" si="22"/>
        <v/>
      </c>
      <c r="Q448" s="48"/>
      <c r="R448" s="48"/>
      <c r="S448" s="48"/>
      <c r="T448" s="48"/>
      <c r="U448" s="48"/>
      <c r="V448" s="48"/>
      <c r="W448" s="48"/>
      <c r="X448" s="48"/>
      <c r="Y448" s="48"/>
      <c r="Z448" s="48"/>
      <c r="AA448" s="48"/>
      <c r="AB448" s="48"/>
      <c r="AC448" s="48"/>
      <c r="AD448" s="48"/>
      <c r="AE448" s="48"/>
      <c r="AF448" s="48"/>
      <c r="AG448" s="48"/>
      <c r="AH448" s="48"/>
      <c r="AI448" s="48"/>
      <c r="AJ448" s="48"/>
      <c r="AK448" s="48"/>
      <c r="AL448" s="48"/>
      <c r="AM448" s="48"/>
      <c r="AN448" s="48"/>
      <c r="AO448" s="48"/>
      <c r="AP448" s="48"/>
      <c r="AQ448" s="48"/>
      <c r="AR448" s="48"/>
      <c r="AS448" s="48"/>
      <c r="AT448" s="48"/>
      <c r="AU448" s="49">
        <f t="shared" si="23"/>
        <v>0</v>
      </c>
      <c r="AV448" s="49">
        <f t="shared" si="24"/>
        <v>0</v>
      </c>
      <c r="AW448" s="48"/>
      <c r="AX448" s="48"/>
      <c r="AY448" s="48"/>
      <c r="AZ448" s="48"/>
      <c r="BA448" s="47">
        <f t="shared" si="25"/>
        <v>0</v>
      </c>
      <c r="BB448" s="46" t="str">
        <f>IFERROR(#REF!*'[2]Paramètres commerciaux'!$C$5+#REF!*'[2]Paramètres commerciaux'!$C$4+(#REF!*'[2]Paramètres commerciaux'!$C$2)/'[2]Trame de calcul'!#REF!+G448*'[2]Paramètres commerciaux'!$C$2+H448*'[2]Paramètres commerciaux'!$C$2+(AI448*'[2]Paramètres commerciaux'!$C$2)/'[2]Trame de calcul'!#REF!+AJ448*'[2]Paramètres commerciaux'!$C$2+(AK448*'[2]Paramètres commerciaux'!$C$2)/'[2]Trame de calcul'!#REF!+AL448*'[2]Paramètres commerciaux'!$C$2+AM448*'[2]Paramètres commerciaux'!$C$2+AN448*'[2]Paramètres commerciaux'!$C$3+AO448*'[2]Paramètres commerciaux'!$C$3+AQ448*'[2]Paramètres commerciaux'!$C$2+IF(AR448='[2]Liste de choix'!$A$4,('[2]Tps prépa fixe'!$B$2*'[2]Paramètres commerciaux'!$C$2)/#REF!,IF('[2]Trame de calcul'!AX448='[2]Liste de choix'!$A$3,('[2]Tps prépa fixe'!$B$3*'[2]Paramètres commerciaux'!$C$2)/#REF!,0))+IF(AS448&lt;&gt;"",(('[2]Tps prépa fixe'!$B$4*'[2]Paramètres commerciaux'!$C$2)*AT448)/'[2]Trame de calcul'!#REF!,0)+((AS448*'[2]Paramètres commerciaux'!$C$2)+IF('[2]Trame de calcul'!BA448='[2]Liste de choix'!$C$4,'[2]Liste de choix'!$D$4*'[2]Paramètres commerciaux'!$C$2,0))*'[2]Trame de calcul'!AZ448,"")</f>
        <v/>
      </c>
      <c r="BC448" s="46" t="str">
        <f>IFERROR(#REF!+#REF!+(#REF!*'[2]Paramètres commerciaux'!$C$1)/'[2]Trame de calcul'!#REF!+#REF!*'[2]Paramètres commerciaux'!$C$1+G448*'[2]Paramètres commerciaux'!$C$1+(AH448*'[2]Paramètres commerciaux'!$C$1)/#REF!+AI448*'[2]Paramètres commerciaux'!$C$1+(AJ448*'[2]Paramètres commerciaux'!$C$1)/'[2]Trame de calcul'!#REF!+AK448*'[2]Paramètres commerciaux'!$C$1+AL448*'[2]Paramètres commerciaux'!$C$1+AM448+AN448+AP448*'[2]Paramètres commerciaux'!$C$1+IF(AQ448='[2]Liste de choix'!$A$4,('[2]Tps prépa fixe'!$B$2*'[2]Paramètres commerciaux'!$C$1)/#REF!,IF('[2]Trame de calcul'!AW448='[2]Liste de choix'!$A$3,('[2]Tps prépa fixe'!$B$3*'[2]Paramètres commerciaux'!$C$1)/#REF!,0))+IF(AR448&lt;&gt;"",(('[2]Tps prépa fixe'!$B$4*'[2]Paramètres commerciaux'!$C$1)*AS448)/'[2]Trame de calcul'!#REF!,0)+((AR448*'[2]Paramètres commerciaux'!$C$1)+IF('[2]Trame de calcul'!AZ448='[2]Liste de choix'!$C$4,'[2]Liste de choix'!$D$4*'[2]Paramètres commerciaux'!$C$1,0))*'[2]Trame de calcul'!AY448,"")</f>
        <v/>
      </c>
      <c r="BD448" s="46" t="str">
        <f>IFERROR(BC448+(AO448/#REF!),"")</f>
        <v/>
      </c>
    </row>
    <row r="449" spans="7:56" x14ac:dyDescent="0.3">
      <c r="G449" s="52"/>
      <c r="H449" s="48"/>
      <c r="I449" s="48"/>
      <c r="J449" s="48"/>
      <c r="K449" s="48"/>
      <c r="L449" s="48"/>
      <c r="M449" s="48"/>
      <c r="N449" s="48"/>
      <c r="O449" s="51" t="str">
        <f t="shared" si="21"/>
        <v/>
      </c>
      <c r="P449" s="50" t="str">
        <f t="shared" si="22"/>
        <v/>
      </c>
      <c r="Q449" s="48"/>
      <c r="R449" s="48"/>
      <c r="S449" s="48"/>
      <c r="T449" s="48"/>
      <c r="U449" s="48"/>
      <c r="V449" s="48"/>
      <c r="W449" s="48"/>
      <c r="X449" s="48"/>
      <c r="Y449" s="48"/>
      <c r="Z449" s="48"/>
      <c r="AA449" s="48"/>
      <c r="AB449" s="48"/>
      <c r="AC449" s="48"/>
      <c r="AD449" s="48"/>
      <c r="AE449" s="48"/>
      <c r="AF449" s="48"/>
      <c r="AG449" s="48"/>
      <c r="AH449" s="48"/>
      <c r="AI449" s="48"/>
      <c r="AJ449" s="48"/>
      <c r="AK449" s="48"/>
      <c r="AL449" s="48"/>
      <c r="AM449" s="48"/>
      <c r="AN449" s="48"/>
      <c r="AO449" s="48"/>
      <c r="AP449" s="48"/>
      <c r="AQ449" s="48"/>
      <c r="AR449" s="48"/>
      <c r="AS449" s="48"/>
      <c r="AT449" s="48"/>
      <c r="AU449" s="49">
        <f t="shared" si="23"/>
        <v>0</v>
      </c>
      <c r="AV449" s="49">
        <f t="shared" si="24"/>
        <v>0</v>
      </c>
      <c r="AW449" s="48"/>
      <c r="AX449" s="48"/>
      <c r="AY449" s="48"/>
      <c r="AZ449" s="48"/>
      <c r="BA449" s="47">
        <f t="shared" si="25"/>
        <v>0</v>
      </c>
      <c r="BB449" s="46" t="str">
        <f>IFERROR(#REF!*'[2]Paramètres commerciaux'!$C$5+#REF!*'[2]Paramètres commerciaux'!$C$4+(#REF!*'[2]Paramètres commerciaux'!$C$2)/'[2]Trame de calcul'!#REF!+G449*'[2]Paramètres commerciaux'!$C$2+H449*'[2]Paramètres commerciaux'!$C$2+(AI449*'[2]Paramètres commerciaux'!$C$2)/'[2]Trame de calcul'!#REF!+AJ449*'[2]Paramètres commerciaux'!$C$2+(AK449*'[2]Paramètres commerciaux'!$C$2)/'[2]Trame de calcul'!#REF!+AL449*'[2]Paramètres commerciaux'!$C$2+AM449*'[2]Paramètres commerciaux'!$C$2+AN449*'[2]Paramètres commerciaux'!$C$3+AO449*'[2]Paramètres commerciaux'!$C$3+AQ449*'[2]Paramètres commerciaux'!$C$2+IF(AR449='[2]Liste de choix'!$A$4,('[2]Tps prépa fixe'!$B$2*'[2]Paramètres commerciaux'!$C$2)/#REF!,IF('[2]Trame de calcul'!AX449='[2]Liste de choix'!$A$3,('[2]Tps prépa fixe'!$B$3*'[2]Paramètres commerciaux'!$C$2)/#REF!,0))+IF(AS449&lt;&gt;"",(('[2]Tps prépa fixe'!$B$4*'[2]Paramètres commerciaux'!$C$2)*AT449)/'[2]Trame de calcul'!#REF!,0)+((AS449*'[2]Paramètres commerciaux'!$C$2)+IF('[2]Trame de calcul'!BA449='[2]Liste de choix'!$C$4,'[2]Liste de choix'!$D$4*'[2]Paramètres commerciaux'!$C$2,0))*'[2]Trame de calcul'!AZ449,"")</f>
        <v/>
      </c>
      <c r="BC449" s="46" t="str">
        <f>IFERROR(#REF!+#REF!+(#REF!*'[2]Paramètres commerciaux'!$C$1)/'[2]Trame de calcul'!#REF!+#REF!*'[2]Paramètres commerciaux'!$C$1+G449*'[2]Paramètres commerciaux'!$C$1+(AH449*'[2]Paramètres commerciaux'!$C$1)/#REF!+AI449*'[2]Paramètres commerciaux'!$C$1+(AJ449*'[2]Paramètres commerciaux'!$C$1)/'[2]Trame de calcul'!#REF!+AK449*'[2]Paramètres commerciaux'!$C$1+AL449*'[2]Paramètres commerciaux'!$C$1+AM449+AN449+AP449*'[2]Paramètres commerciaux'!$C$1+IF(AQ449='[2]Liste de choix'!$A$4,('[2]Tps prépa fixe'!$B$2*'[2]Paramètres commerciaux'!$C$1)/#REF!,IF('[2]Trame de calcul'!AW449='[2]Liste de choix'!$A$3,('[2]Tps prépa fixe'!$B$3*'[2]Paramètres commerciaux'!$C$1)/#REF!,0))+IF(AR449&lt;&gt;"",(('[2]Tps prépa fixe'!$B$4*'[2]Paramètres commerciaux'!$C$1)*AS449)/'[2]Trame de calcul'!#REF!,0)+((AR449*'[2]Paramètres commerciaux'!$C$1)+IF('[2]Trame de calcul'!AZ449='[2]Liste de choix'!$C$4,'[2]Liste de choix'!$D$4*'[2]Paramètres commerciaux'!$C$1,0))*'[2]Trame de calcul'!AY449,"")</f>
        <v/>
      </c>
      <c r="BD449" s="46" t="str">
        <f>IFERROR(BC449+(AO449/#REF!),"")</f>
        <v/>
      </c>
    </row>
    <row r="450" spans="7:56" x14ac:dyDescent="0.3">
      <c r="G450" s="52"/>
      <c r="H450" s="48"/>
      <c r="I450" s="48"/>
      <c r="J450" s="48"/>
      <c r="K450" s="48"/>
      <c r="L450" s="48"/>
      <c r="M450" s="48"/>
      <c r="N450" s="48"/>
      <c r="O450" s="51" t="str">
        <f t="shared" si="21"/>
        <v/>
      </c>
      <c r="P450" s="50" t="str">
        <f t="shared" si="22"/>
        <v/>
      </c>
      <c r="Q450" s="48"/>
      <c r="R450" s="48"/>
      <c r="S450" s="48"/>
      <c r="T450" s="48"/>
      <c r="U450" s="48"/>
      <c r="V450" s="48"/>
      <c r="W450" s="48"/>
      <c r="X450" s="48"/>
      <c r="Y450" s="48"/>
      <c r="Z450" s="48"/>
      <c r="AA450" s="48"/>
      <c r="AB450" s="48"/>
      <c r="AC450" s="48"/>
      <c r="AD450" s="48"/>
      <c r="AE450" s="48"/>
      <c r="AF450" s="48"/>
      <c r="AG450" s="48"/>
      <c r="AH450" s="48"/>
      <c r="AI450" s="48"/>
      <c r="AJ450" s="48"/>
      <c r="AK450" s="48"/>
      <c r="AL450" s="48"/>
      <c r="AM450" s="48"/>
      <c r="AN450" s="48"/>
      <c r="AO450" s="48"/>
      <c r="AP450" s="48"/>
      <c r="AQ450" s="48"/>
      <c r="AR450" s="48"/>
      <c r="AS450" s="48"/>
      <c r="AT450" s="48"/>
      <c r="AU450" s="49">
        <f t="shared" si="23"/>
        <v>0</v>
      </c>
      <c r="AV450" s="49">
        <f t="shared" si="24"/>
        <v>0</v>
      </c>
      <c r="AW450" s="48"/>
      <c r="AX450" s="48"/>
      <c r="AY450" s="48"/>
      <c r="AZ450" s="48"/>
      <c r="BA450" s="47">
        <f t="shared" si="25"/>
        <v>0</v>
      </c>
      <c r="BB450" s="46" t="str">
        <f>IFERROR(#REF!*'[2]Paramètres commerciaux'!$C$5+#REF!*'[2]Paramètres commerciaux'!$C$4+(#REF!*'[2]Paramètres commerciaux'!$C$2)/'[2]Trame de calcul'!#REF!+G450*'[2]Paramètres commerciaux'!$C$2+H450*'[2]Paramètres commerciaux'!$C$2+(AI450*'[2]Paramètres commerciaux'!$C$2)/'[2]Trame de calcul'!#REF!+AJ450*'[2]Paramètres commerciaux'!$C$2+(AK450*'[2]Paramètres commerciaux'!$C$2)/'[2]Trame de calcul'!#REF!+AL450*'[2]Paramètres commerciaux'!$C$2+AM450*'[2]Paramètres commerciaux'!$C$2+AN450*'[2]Paramètres commerciaux'!$C$3+AO450*'[2]Paramètres commerciaux'!$C$3+AQ450*'[2]Paramètres commerciaux'!$C$2+IF(AR450='[2]Liste de choix'!$A$4,('[2]Tps prépa fixe'!$B$2*'[2]Paramètres commerciaux'!$C$2)/#REF!,IF('[2]Trame de calcul'!AX450='[2]Liste de choix'!$A$3,('[2]Tps prépa fixe'!$B$3*'[2]Paramètres commerciaux'!$C$2)/#REF!,0))+IF(AS450&lt;&gt;"",(('[2]Tps prépa fixe'!$B$4*'[2]Paramètres commerciaux'!$C$2)*AT450)/'[2]Trame de calcul'!#REF!,0)+((AS450*'[2]Paramètres commerciaux'!$C$2)+IF('[2]Trame de calcul'!BA450='[2]Liste de choix'!$C$4,'[2]Liste de choix'!$D$4*'[2]Paramètres commerciaux'!$C$2,0))*'[2]Trame de calcul'!AZ450,"")</f>
        <v/>
      </c>
      <c r="BC450" s="46" t="str">
        <f>IFERROR(#REF!+#REF!+(#REF!*'[2]Paramètres commerciaux'!$C$1)/'[2]Trame de calcul'!#REF!+#REF!*'[2]Paramètres commerciaux'!$C$1+G450*'[2]Paramètres commerciaux'!$C$1+(AH450*'[2]Paramètres commerciaux'!$C$1)/#REF!+AI450*'[2]Paramètres commerciaux'!$C$1+(AJ450*'[2]Paramètres commerciaux'!$C$1)/'[2]Trame de calcul'!#REF!+AK450*'[2]Paramètres commerciaux'!$C$1+AL450*'[2]Paramètres commerciaux'!$C$1+AM450+AN450+AP450*'[2]Paramètres commerciaux'!$C$1+IF(AQ450='[2]Liste de choix'!$A$4,('[2]Tps prépa fixe'!$B$2*'[2]Paramètres commerciaux'!$C$1)/#REF!,IF('[2]Trame de calcul'!AW450='[2]Liste de choix'!$A$3,('[2]Tps prépa fixe'!$B$3*'[2]Paramètres commerciaux'!$C$1)/#REF!,0))+IF(AR450&lt;&gt;"",(('[2]Tps prépa fixe'!$B$4*'[2]Paramètres commerciaux'!$C$1)*AS450)/'[2]Trame de calcul'!#REF!,0)+((AR450*'[2]Paramètres commerciaux'!$C$1)+IF('[2]Trame de calcul'!AZ450='[2]Liste de choix'!$C$4,'[2]Liste de choix'!$D$4*'[2]Paramètres commerciaux'!$C$1,0))*'[2]Trame de calcul'!AY450,"")</f>
        <v/>
      </c>
      <c r="BD450" s="46" t="str">
        <f>IFERROR(BC450+(AO450/#REF!),"")</f>
        <v/>
      </c>
    </row>
    <row r="451" spans="7:56" x14ac:dyDescent="0.3">
      <c r="G451" s="52"/>
      <c r="H451" s="48"/>
      <c r="I451" s="48"/>
      <c r="J451" s="48"/>
      <c r="K451" s="48"/>
      <c r="L451" s="48"/>
      <c r="M451" s="48"/>
      <c r="N451" s="48"/>
      <c r="O451" s="51" t="str">
        <f t="shared" si="21"/>
        <v/>
      </c>
      <c r="P451" s="50" t="str">
        <f t="shared" si="22"/>
        <v/>
      </c>
      <c r="Q451" s="48"/>
      <c r="R451" s="48"/>
      <c r="S451" s="48"/>
      <c r="T451" s="48"/>
      <c r="U451" s="48"/>
      <c r="V451" s="48"/>
      <c r="W451" s="48"/>
      <c r="X451" s="48"/>
      <c r="Y451" s="48"/>
      <c r="Z451" s="48"/>
      <c r="AA451" s="48"/>
      <c r="AB451" s="48"/>
      <c r="AC451" s="48"/>
      <c r="AD451" s="48"/>
      <c r="AE451" s="48"/>
      <c r="AF451" s="48"/>
      <c r="AG451" s="48"/>
      <c r="AH451" s="48"/>
      <c r="AI451" s="48"/>
      <c r="AJ451" s="48"/>
      <c r="AK451" s="48"/>
      <c r="AL451" s="48"/>
      <c r="AM451" s="48"/>
      <c r="AN451" s="48"/>
      <c r="AO451" s="48"/>
      <c r="AP451" s="48"/>
      <c r="AQ451" s="48"/>
      <c r="AR451" s="48"/>
      <c r="AS451" s="48"/>
      <c r="AT451" s="48"/>
      <c r="AU451" s="49">
        <f t="shared" si="23"/>
        <v>0</v>
      </c>
      <c r="AV451" s="49">
        <f t="shared" si="24"/>
        <v>0</v>
      </c>
      <c r="AW451" s="48"/>
      <c r="AX451" s="48"/>
      <c r="AY451" s="48"/>
      <c r="AZ451" s="48"/>
      <c r="BA451" s="47">
        <f t="shared" si="25"/>
        <v>0</v>
      </c>
      <c r="BB451" s="46" t="str">
        <f>IFERROR(#REF!*'[2]Paramètres commerciaux'!$C$5+#REF!*'[2]Paramètres commerciaux'!$C$4+(#REF!*'[2]Paramètres commerciaux'!$C$2)/'[2]Trame de calcul'!#REF!+G451*'[2]Paramètres commerciaux'!$C$2+H451*'[2]Paramètres commerciaux'!$C$2+(AI451*'[2]Paramètres commerciaux'!$C$2)/'[2]Trame de calcul'!#REF!+AJ451*'[2]Paramètres commerciaux'!$C$2+(AK451*'[2]Paramètres commerciaux'!$C$2)/'[2]Trame de calcul'!#REF!+AL451*'[2]Paramètres commerciaux'!$C$2+AM451*'[2]Paramètres commerciaux'!$C$2+AN451*'[2]Paramètres commerciaux'!$C$3+AO451*'[2]Paramètres commerciaux'!$C$3+AQ451*'[2]Paramètres commerciaux'!$C$2+IF(AR451='[2]Liste de choix'!$A$4,('[2]Tps prépa fixe'!$B$2*'[2]Paramètres commerciaux'!$C$2)/#REF!,IF('[2]Trame de calcul'!AX451='[2]Liste de choix'!$A$3,('[2]Tps prépa fixe'!$B$3*'[2]Paramètres commerciaux'!$C$2)/#REF!,0))+IF(AS451&lt;&gt;"",(('[2]Tps prépa fixe'!$B$4*'[2]Paramètres commerciaux'!$C$2)*AT451)/'[2]Trame de calcul'!#REF!,0)+((AS451*'[2]Paramètres commerciaux'!$C$2)+IF('[2]Trame de calcul'!BA451='[2]Liste de choix'!$C$4,'[2]Liste de choix'!$D$4*'[2]Paramètres commerciaux'!$C$2,0))*'[2]Trame de calcul'!AZ451,"")</f>
        <v/>
      </c>
      <c r="BC451" s="46" t="str">
        <f>IFERROR(#REF!+#REF!+(#REF!*'[2]Paramètres commerciaux'!$C$1)/'[2]Trame de calcul'!#REF!+#REF!*'[2]Paramètres commerciaux'!$C$1+G451*'[2]Paramètres commerciaux'!$C$1+(AH451*'[2]Paramètres commerciaux'!$C$1)/#REF!+AI451*'[2]Paramètres commerciaux'!$C$1+(AJ451*'[2]Paramètres commerciaux'!$C$1)/'[2]Trame de calcul'!#REF!+AK451*'[2]Paramètres commerciaux'!$C$1+AL451*'[2]Paramètres commerciaux'!$C$1+AM451+AN451+AP451*'[2]Paramètres commerciaux'!$C$1+IF(AQ451='[2]Liste de choix'!$A$4,('[2]Tps prépa fixe'!$B$2*'[2]Paramètres commerciaux'!$C$1)/#REF!,IF('[2]Trame de calcul'!AW451='[2]Liste de choix'!$A$3,('[2]Tps prépa fixe'!$B$3*'[2]Paramètres commerciaux'!$C$1)/#REF!,0))+IF(AR451&lt;&gt;"",(('[2]Tps prépa fixe'!$B$4*'[2]Paramètres commerciaux'!$C$1)*AS451)/'[2]Trame de calcul'!#REF!,0)+((AR451*'[2]Paramètres commerciaux'!$C$1)+IF('[2]Trame de calcul'!AZ451='[2]Liste de choix'!$C$4,'[2]Liste de choix'!$D$4*'[2]Paramètres commerciaux'!$C$1,0))*'[2]Trame de calcul'!AY451,"")</f>
        <v/>
      </c>
      <c r="BD451" s="46" t="str">
        <f>IFERROR(BC451+(AO451/#REF!),"")</f>
        <v/>
      </c>
    </row>
    <row r="452" spans="7:56" x14ac:dyDescent="0.3">
      <c r="G452" s="52"/>
      <c r="H452" s="48"/>
      <c r="I452" s="48"/>
      <c r="J452" s="48"/>
      <c r="K452" s="48"/>
      <c r="L452" s="48"/>
      <c r="M452" s="48"/>
      <c r="N452" s="48"/>
      <c r="O452" s="51" t="str">
        <f t="shared" si="21"/>
        <v/>
      </c>
      <c r="P452" s="50" t="str">
        <f t="shared" si="22"/>
        <v/>
      </c>
      <c r="Q452" s="48"/>
      <c r="R452" s="48"/>
      <c r="S452" s="48"/>
      <c r="T452" s="48"/>
      <c r="U452" s="48"/>
      <c r="V452" s="48"/>
      <c r="W452" s="48"/>
      <c r="X452" s="48"/>
      <c r="Y452" s="48"/>
      <c r="Z452" s="48"/>
      <c r="AA452" s="48"/>
      <c r="AB452" s="48"/>
      <c r="AC452" s="48"/>
      <c r="AD452" s="48"/>
      <c r="AE452" s="48"/>
      <c r="AF452" s="48"/>
      <c r="AG452" s="48"/>
      <c r="AH452" s="48"/>
      <c r="AI452" s="48"/>
      <c r="AJ452" s="48"/>
      <c r="AK452" s="48"/>
      <c r="AL452" s="48"/>
      <c r="AM452" s="48"/>
      <c r="AN452" s="48"/>
      <c r="AO452" s="48"/>
      <c r="AP452" s="48"/>
      <c r="AQ452" s="48"/>
      <c r="AR452" s="48"/>
      <c r="AS452" s="48"/>
      <c r="AT452" s="48"/>
      <c r="AU452" s="49">
        <f t="shared" si="23"/>
        <v>0</v>
      </c>
      <c r="AV452" s="49">
        <f t="shared" si="24"/>
        <v>0</v>
      </c>
      <c r="AW452" s="48"/>
      <c r="AX452" s="48"/>
      <c r="AY452" s="48"/>
      <c r="AZ452" s="48"/>
      <c r="BA452" s="47">
        <f t="shared" si="25"/>
        <v>0</v>
      </c>
      <c r="BB452" s="46" t="str">
        <f>IFERROR(#REF!*'[2]Paramètres commerciaux'!$C$5+#REF!*'[2]Paramètres commerciaux'!$C$4+(#REF!*'[2]Paramètres commerciaux'!$C$2)/'[2]Trame de calcul'!#REF!+G452*'[2]Paramètres commerciaux'!$C$2+H452*'[2]Paramètres commerciaux'!$C$2+(AI452*'[2]Paramètres commerciaux'!$C$2)/'[2]Trame de calcul'!#REF!+AJ452*'[2]Paramètres commerciaux'!$C$2+(AK452*'[2]Paramètres commerciaux'!$C$2)/'[2]Trame de calcul'!#REF!+AL452*'[2]Paramètres commerciaux'!$C$2+AM452*'[2]Paramètres commerciaux'!$C$2+AN452*'[2]Paramètres commerciaux'!$C$3+AO452*'[2]Paramètres commerciaux'!$C$3+AQ452*'[2]Paramètres commerciaux'!$C$2+IF(AR452='[2]Liste de choix'!$A$4,('[2]Tps prépa fixe'!$B$2*'[2]Paramètres commerciaux'!$C$2)/#REF!,IF('[2]Trame de calcul'!AX452='[2]Liste de choix'!$A$3,('[2]Tps prépa fixe'!$B$3*'[2]Paramètres commerciaux'!$C$2)/#REF!,0))+IF(AS452&lt;&gt;"",(('[2]Tps prépa fixe'!$B$4*'[2]Paramètres commerciaux'!$C$2)*AT452)/'[2]Trame de calcul'!#REF!,0)+((AS452*'[2]Paramètres commerciaux'!$C$2)+IF('[2]Trame de calcul'!BA452='[2]Liste de choix'!$C$4,'[2]Liste de choix'!$D$4*'[2]Paramètres commerciaux'!$C$2,0))*'[2]Trame de calcul'!AZ452,"")</f>
        <v/>
      </c>
      <c r="BC452" s="46" t="str">
        <f>IFERROR(#REF!+#REF!+(#REF!*'[2]Paramètres commerciaux'!$C$1)/'[2]Trame de calcul'!#REF!+#REF!*'[2]Paramètres commerciaux'!$C$1+G452*'[2]Paramètres commerciaux'!$C$1+(AH452*'[2]Paramètres commerciaux'!$C$1)/#REF!+AI452*'[2]Paramètres commerciaux'!$C$1+(AJ452*'[2]Paramètres commerciaux'!$C$1)/'[2]Trame de calcul'!#REF!+AK452*'[2]Paramètres commerciaux'!$C$1+AL452*'[2]Paramètres commerciaux'!$C$1+AM452+AN452+AP452*'[2]Paramètres commerciaux'!$C$1+IF(AQ452='[2]Liste de choix'!$A$4,('[2]Tps prépa fixe'!$B$2*'[2]Paramètres commerciaux'!$C$1)/#REF!,IF('[2]Trame de calcul'!AW452='[2]Liste de choix'!$A$3,('[2]Tps prépa fixe'!$B$3*'[2]Paramètres commerciaux'!$C$1)/#REF!,0))+IF(AR452&lt;&gt;"",(('[2]Tps prépa fixe'!$B$4*'[2]Paramètres commerciaux'!$C$1)*AS452)/'[2]Trame de calcul'!#REF!,0)+((AR452*'[2]Paramètres commerciaux'!$C$1)+IF('[2]Trame de calcul'!AZ452='[2]Liste de choix'!$C$4,'[2]Liste de choix'!$D$4*'[2]Paramètres commerciaux'!$C$1,0))*'[2]Trame de calcul'!AY452,"")</f>
        <v/>
      </c>
      <c r="BD452" s="46" t="str">
        <f>IFERROR(BC452+(AO452/#REF!),"")</f>
        <v/>
      </c>
    </row>
    <row r="453" spans="7:56" x14ac:dyDescent="0.3">
      <c r="G453" s="52"/>
      <c r="H453" s="48"/>
      <c r="I453" s="48"/>
      <c r="J453" s="48"/>
      <c r="K453" s="48"/>
      <c r="L453" s="48"/>
      <c r="M453" s="48"/>
      <c r="N453" s="48"/>
      <c r="O453" s="51" t="str">
        <f t="shared" si="21"/>
        <v/>
      </c>
      <c r="P453" s="50" t="str">
        <f t="shared" si="22"/>
        <v/>
      </c>
      <c r="Q453" s="48"/>
      <c r="R453" s="48"/>
      <c r="S453" s="48"/>
      <c r="T453" s="48"/>
      <c r="U453" s="48"/>
      <c r="V453" s="48"/>
      <c r="W453" s="48"/>
      <c r="X453" s="48"/>
      <c r="Y453" s="48"/>
      <c r="Z453" s="48"/>
      <c r="AA453" s="48"/>
      <c r="AB453" s="48"/>
      <c r="AC453" s="48"/>
      <c r="AD453" s="48"/>
      <c r="AE453" s="48"/>
      <c r="AF453" s="48"/>
      <c r="AG453" s="48"/>
      <c r="AH453" s="48"/>
      <c r="AI453" s="48"/>
      <c r="AJ453" s="48"/>
      <c r="AK453" s="48"/>
      <c r="AL453" s="48"/>
      <c r="AM453" s="48"/>
      <c r="AN453" s="48"/>
      <c r="AO453" s="48"/>
      <c r="AP453" s="48"/>
      <c r="AQ453" s="48"/>
      <c r="AR453" s="48"/>
      <c r="AS453" s="48"/>
      <c r="AT453" s="48"/>
      <c r="AU453" s="49">
        <f t="shared" si="23"/>
        <v>0</v>
      </c>
      <c r="AV453" s="49">
        <f t="shared" si="24"/>
        <v>0</v>
      </c>
      <c r="AW453" s="48"/>
      <c r="AX453" s="48"/>
      <c r="AY453" s="48"/>
      <c r="AZ453" s="48"/>
      <c r="BA453" s="47">
        <f t="shared" si="25"/>
        <v>0</v>
      </c>
      <c r="BB453" s="46" t="str">
        <f>IFERROR(#REF!*'[2]Paramètres commerciaux'!$C$5+#REF!*'[2]Paramètres commerciaux'!$C$4+(#REF!*'[2]Paramètres commerciaux'!$C$2)/'[2]Trame de calcul'!#REF!+G453*'[2]Paramètres commerciaux'!$C$2+H453*'[2]Paramètres commerciaux'!$C$2+(AI453*'[2]Paramètres commerciaux'!$C$2)/'[2]Trame de calcul'!#REF!+AJ453*'[2]Paramètres commerciaux'!$C$2+(AK453*'[2]Paramètres commerciaux'!$C$2)/'[2]Trame de calcul'!#REF!+AL453*'[2]Paramètres commerciaux'!$C$2+AM453*'[2]Paramètres commerciaux'!$C$2+AN453*'[2]Paramètres commerciaux'!$C$3+AO453*'[2]Paramètres commerciaux'!$C$3+AQ453*'[2]Paramètres commerciaux'!$C$2+IF(AR453='[2]Liste de choix'!$A$4,('[2]Tps prépa fixe'!$B$2*'[2]Paramètres commerciaux'!$C$2)/#REF!,IF('[2]Trame de calcul'!AX453='[2]Liste de choix'!$A$3,('[2]Tps prépa fixe'!$B$3*'[2]Paramètres commerciaux'!$C$2)/#REF!,0))+IF(AS453&lt;&gt;"",(('[2]Tps prépa fixe'!$B$4*'[2]Paramètres commerciaux'!$C$2)*AT453)/'[2]Trame de calcul'!#REF!,0)+((AS453*'[2]Paramètres commerciaux'!$C$2)+IF('[2]Trame de calcul'!BA453='[2]Liste de choix'!$C$4,'[2]Liste de choix'!$D$4*'[2]Paramètres commerciaux'!$C$2,0))*'[2]Trame de calcul'!AZ453,"")</f>
        <v/>
      </c>
      <c r="BC453" s="46" t="str">
        <f>IFERROR(#REF!+#REF!+(#REF!*'[2]Paramètres commerciaux'!$C$1)/'[2]Trame de calcul'!#REF!+#REF!*'[2]Paramètres commerciaux'!$C$1+G453*'[2]Paramètres commerciaux'!$C$1+(AH453*'[2]Paramètres commerciaux'!$C$1)/#REF!+AI453*'[2]Paramètres commerciaux'!$C$1+(AJ453*'[2]Paramètres commerciaux'!$C$1)/'[2]Trame de calcul'!#REF!+AK453*'[2]Paramètres commerciaux'!$C$1+AL453*'[2]Paramètres commerciaux'!$C$1+AM453+AN453+AP453*'[2]Paramètres commerciaux'!$C$1+IF(AQ453='[2]Liste de choix'!$A$4,('[2]Tps prépa fixe'!$B$2*'[2]Paramètres commerciaux'!$C$1)/#REF!,IF('[2]Trame de calcul'!AW453='[2]Liste de choix'!$A$3,('[2]Tps prépa fixe'!$B$3*'[2]Paramètres commerciaux'!$C$1)/#REF!,0))+IF(AR453&lt;&gt;"",(('[2]Tps prépa fixe'!$B$4*'[2]Paramètres commerciaux'!$C$1)*AS453)/'[2]Trame de calcul'!#REF!,0)+((AR453*'[2]Paramètres commerciaux'!$C$1)+IF('[2]Trame de calcul'!AZ453='[2]Liste de choix'!$C$4,'[2]Liste de choix'!$D$4*'[2]Paramètres commerciaux'!$C$1,0))*'[2]Trame de calcul'!AY453,"")</f>
        <v/>
      </c>
      <c r="BD453" s="46" t="str">
        <f>IFERROR(BC453+(AO453/#REF!),"")</f>
        <v/>
      </c>
    </row>
    <row r="454" spans="7:56" x14ac:dyDescent="0.3">
      <c r="G454" s="52"/>
      <c r="H454" s="48"/>
      <c r="I454" s="48"/>
      <c r="J454" s="48"/>
      <c r="K454" s="48"/>
      <c r="L454" s="48"/>
      <c r="M454" s="48"/>
      <c r="N454" s="48"/>
      <c r="O454" s="51" t="str">
        <f t="shared" si="21"/>
        <v/>
      </c>
      <c r="P454" s="50" t="str">
        <f t="shared" si="22"/>
        <v/>
      </c>
      <c r="Q454" s="48"/>
      <c r="R454" s="48"/>
      <c r="S454" s="48"/>
      <c r="T454" s="48"/>
      <c r="U454" s="48"/>
      <c r="V454" s="48"/>
      <c r="W454" s="48"/>
      <c r="X454" s="48"/>
      <c r="Y454" s="48"/>
      <c r="Z454" s="48"/>
      <c r="AA454" s="48"/>
      <c r="AB454" s="48"/>
      <c r="AC454" s="48"/>
      <c r="AD454" s="48"/>
      <c r="AE454" s="48"/>
      <c r="AF454" s="48"/>
      <c r="AG454" s="48"/>
      <c r="AH454" s="48"/>
      <c r="AI454" s="48"/>
      <c r="AJ454" s="48"/>
      <c r="AK454" s="48"/>
      <c r="AL454" s="48"/>
      <c r="AM454" s="48"/>
      <c r="AN454" s="48"/>
      <c r="AO454" s="48"/>
      <c r="AP454" s="48"/>
      <c r="AQ454" s="48"/>
      <c r="AR454" s="48"/>
      <c r="AS454" s="48"/>
      <c r="AT454" s="48"/>
      <c r="AU454" s="49">
        <f t="shared" si="23"/>
        <v>0</v>
      </c>
      <c r="AV454" s="49">
        <f t="shared" si="24"/>
        <v>0</v>
      </c>
      <c r="AW454" s="48"/>
      <c r="AX454" s="48"/>
      <c r="AY454" s="48"/>
      <c r="AZ454" s="48"/>
      <c r="BA454" s="47">
        <f t="shared" si="25"/>
        <v>0</v>
      </c>
      <c r="BB454" s="46" t="str">
        <f>IFERROR(#REF!*'[2]Paramètres commerciaux'!$C$5+#REF!*'[2]Paramètres commerciaux'!$C$4+(#REF!*'[2]Paramètres commerciaux'!$C$2)/'[2]Trame de calcul'!#REF!+G454*'[2]Paramètres commerciaux'!$C$2+H454*'[2]Paramètres commerciaux'!$C$2+(AI454*'[2]Paramètres commerciaux'!$C$2)/'[2]Trame de calcul'!#REF!+AJ454*'[2]Paramètres commerciaux'!$C$2+(AK454*'[2]Paramètres commerciaux'!$C$2)/'[2]Trame de calcul'!#REF!+AL454*'[2]Paramètres commerciaux'!$C$2+AM454*'[2]Paramètres commerciaux'!$C$2+AN454*'[2]Paramètres commerciaux'!$C$3+AO454*'[2]Paramètres commerciaux'!$C$3+AQ454*'[2]Paramètres commerciaux'!$C$2+IF(AR454='[2]Liste de choix'!$A$4,('[2]Tps prépa fixe'!$B$2*'[2]Paramètres commerciaux'!$C$2)/#REF!,IF('[2]Trame de calcul'!AX454='[2]Liste de choix'!$A$3,('[2]Tps prépa fixe'!$B$3*'[2]Paramètres commerciaux'!$C$2)/#REF!,0))+IF(AS454&lt;&gt;"",(('[2]Tps prépa fixe'!$B$4*'[2]Paramètres commerciaux'!$C$2)*AT454)/'[2]Trame de calcul'!#REF!,0)+((AS454*'[2]Paramètres commerciaux'!$C$2)+IF('[2]Trame de calcul'!BA454='[2]Liste de choix'!$C$4,'[2]Liste de choix'!$D$4*'[2]Paramètres commerciaux'!$C$2,0))*'[2]Trame de calcul'!AZ454,"")</f>
        <v/>
      </c>
      <c r="BC454" s="46" t="str">
        <f>IFERROR(#REF!+#REF!+(#REF!*'[2]Paramètres commerciaux'!$C$1)/'[2]Trame de calcul'!#REF!+#REF!*'[2]Paramètres commerciaux'!$C$1+G454*'[2]Paramètres commerciaux'!$C$1+(AH454*'[2]Paramètres commerciaux'!$C$1)/#REF!+AI454*'[2]Paramètres commerciaux'!$C$1+(AJ454*'[2]Paramètres commerciaux'!$C$1)/'[2]Trame de calcul'!#REF!+AK454*'[2]Paramètres commerciaux'!$C$1+AL454*'[2]Paramètres commerciaux'!$C$1+AM454+AN454+AP454*'[2]Paramètres commerciaux'!$C$1+IF(AQ454='[2]Liste de choix'!$A$4,('[2]Tps prépa fixe'!$B$2*'[2]Paramètres commerciaux'!$C$1)/#REF!,IF('[2]Trame de calcul'!AW454='[2]Liste de choix'!$A$3,('[2]Tps prépa fixe'!$B$3*'[2]Paramètres commerciaux'!$C$1)/#REF!,0))+IF(AR454&lt;&gt;"",(('[2]Tps prépa fixe'!$B$4*'[2]Paramètres commerciaux'!$C$1)*AS454)/'[2]Trame de calcul'!#REF!,0)+((AR454*'[2]Paramètres commerciaux'!$C$1)+IF('[2]Trame de calcul'!AZ454='[2]Liste de choix'!$C$4,'[2]Liste de choix'!$D$4*'[2]Paramètres commerciaux'!$C$1,0))*'[2]Trame de calcul'!AY454,"")</f>
        <v/>
      </c>
      <c r="BD454" s="46" t="str">
        <f>IFERROR(BC454+(AO454/#REF!),"")</f>
        <v/>
      </c>
    </row>
    <row r="455" spans="7:56" x14ac:dyDescent="0.3">
      <c r="G455" s="52"/>
      <c r="H455" s="48"/>
      <c r="I455" s="48"/>
      <c r="J455" s="48"/>
      <c r="K455" s="48"/>
      <c r="L455" s="48"/>
      <c r="M455" s="48"/>
      <c r="N455" s="48"/>
      <c r="O455" s="51" t="str">
        <f t="shared" si="21"/>
        <v/>
      </c>
      <c r="P455" s="50" t="str">
        <f t="shared" si="22"/>
        <v/>
      </c>
      <c r="Q455" s="48"/>
      <c r="R455" s="48"/>
      <c r="S455" s="48"/>
      <c r="T455" s="48"/>
      <c r="U455" s="48"/>
      <c r="V455" s="48"/>
      <c r="W455" s="48"/>
      <c r="X455" s="48"/>
      <c r="Y455" s="48"/>
      <c r="Z455" s="48"/>
      <c r="AA455" s="48"/>
      <c r="AB455" s="48"/>
      <c r="AC455" s="48"/>
      <c r="AD455" s="48"/>
      <c r="AE455" s="48"/>
      <c r="AF455" s="48"/>
      <c r="AG455" s="48"/>
      <c r="AH455" s="48"/>
      <c r="AI455" s="48"/>
      <c r="AJ455" s="48"/>
      <c r="AK455" s="48"/>
      <c r="AL455" s="48"/>
      <c r="AM455" s="48"/>
      <c r="AN455" s="48"/>
      <c r="AO455" s="48"/>
      <c r="AP455" s="48"/>
      <c r="AQ455" s="48"/>
      <c r="AR455" s="48"/>
      <c r="AS455" s="48"/>
      <c r="AT455" s="48"/>
      <c r="AU455" s="49">
        <f t="shared" si="23"/>
        <v>0</v>
      </c>
      <c r="AV455" s="49">
        <f t="shared" si="24"/>
        <v>0</v>
      </c>
      <c r="AW455" s="48"/>
      <c r="AX455" s="48"/>
      <c r="AY455" s="48"/>
      <c r="AZ455" s="48"/>
      <c r="BA455" s="47">
        <f t="shared" si="25"/>
        <v>0</v>
      </c>
      <c r="BB455" s="46" t="str">
        <f>IFERROR(#REF!*'[2]Paramètres commerciaux'!$C$5+#REF!*'[2]Paramètres commerciaux'!$C$4+(#REF!*'[2]Paramètres commerciaux'!$C$2)/'[2]Trame de calcul'!#REF!+G455*'[2]Paramètres commerciaux'!$C$2+H455*'[2]Paramètres commerciaux'!$C$2+(AI455*'[2]Paramètres commerciaux'!$C$2)/'[2]Trame de calcul'!#REF!+AJ455*'[2]Paramètres commerciaux'!$C$2+(AK455*'[2]Paramètres commerciaux'!$C$2)/'[2]Trame de calcul'!#REF!+AL455*'[2]Paramètres commerciaux'!$C$2+AM455*'[2]Paramètres commerciaux'!$C$2+AN455*'[2]Paramètres commerciaux'!$C$3+AO455*'[2]Paramètres commerciaux'!$C$3+AQ455*'[2]Paramètres commerciaux'!$C$2+IF(AR455='[2]Liste de choix'!$A$4,('[2]Tps prépa fixe'!$B$2*'[2]Paramètres commerciaux'!$C$2)/#REF!,IF('[2]Trame de calcul'!AX455='[2]Liste de choix'!$A$3,('[2]Tps prépa fixe'!$B$3*'[2]Paramètres commerciaux'!$C$2)/#REF!,0))+IF(AS455&lt;&gt;"",(('[2]Tps prépa fixe'!$B$4*'[2]Paramètres commerciaux'!$C$2)*AT455)/'[2]Trame de calcul'!#REF!,0)+((AS455*'[2]Paramètres commerciaux'!$C$2)+IF('[2]Trame de calcul'!BA455='[2]Liste de choix'!$C$4,'[2]Liste de choix'!$D$4*'[2]Paramètres commerciaux'!$C$2,0))*'[2]Trame de calcul'!AZ455,"")</f>
        <v/>
      </c>
      <c r="BC455" s="46" t="str">
        <f>IFERROR(#REF!+#REF!+(#REF!*'[2]Paramètres commerciaux'!$C$1)/'[2]Trame de calcul'!#REF!+#REF!*'[2]Paramètres commerciaux'!$C$1+G455*'[2]Paramètres commerciaux'!$C$1+(AH455*'[2]Paramètres commerciaux'!$C$1)/#REF!+AI455*'[2]Paramètres commerciaux'!$C$1+(AJ455*'[2]Paramètres commerciaux'!$C$1)/'[2]Trame de calcul'!#REF!+AK455*'[2]Paramètres commerciaux'!$C$1+AL455*'[2]Paramètres commerciaux'!$C$1+AM455+AN455+AP455*'[2]Paramètres commerciaux'!$C$1+IF(AQ455='[2]Liste de choix'!$A$4,('[2]Tps prépa fixe'!$B$2*'[2]Paramètres commerciaux'!$C$1)/#REF!,IF('[2]Trame de calcul'!AW455='[2]Liste de choix'!$A$3,('[2]Tps prépa fixe'!$B$3*'[2]Paramètres commerciaux'!$C$1)/#REF!,0))+IF(AR455&lt;&gt;"",(('[2]Tps prépa fixe'!$B$4*'[2]Paramètres commerciaux'!$C$1)*AS455)/'[2]Trame de calcul'!#REF!,0)+((AR455*'[2]Paramètres commerciaux'!$C$1)+IF('[2]Trame de calcul'!AZ455='[2]Liste de choix'!$C$4,'[2]Liste de choix'!$D$4*'[2]Paramètres commerciaux'!$C$1,0))*'[2]Trame de calcul'!AY455,"")</f>
        <v/>
      </c>
      <c r="BD455" s="46" t="str">
        <f>IFERROR(BC455+(AO455/#REF!),"")</f>
        <v/>
      </c>
    </row>
    <row r="456" spans="7:56" x14ac:dyDescent="0.3">
      <c r="G456" s="52"/>
      <c r="H456" s="48"/>
      <c r="I456" s="48"/>
      <c r="J456" s="48"/>
      <c r="K456" s="48"/>
      <c r="L456" s="48"/>
      <c r="M456" s="48"/>
      <c r="N456" s="48"/>
      <c r="O456" s="51" t="str">
        <f t="shared" si="21"/>
        <v/>
      </c>
      <c r="P456" s="50" t="str">
        <f t="shared" si="22"/>
        <v/>
      </c>
      <c r="Q456" s="48"/>
      <c r="R456" s="48"/>
      <c r="S456" s="48"/>
      <c r="T456" s="48"/>
      <c r="U456" s="48"/>
      <c r="V456" s="48"/>
      <c r="W456" s="48"/>
      <c r="X456" s="48"/>
      <c r="Y456" s="48"/>
      <c r="Z456" s="48"/>
      <c r="AA456" s="48"/>
      <c r="AB456" s="48"/>
      <c r="AC456" s="48"/>
      <c r="AD456" s="48"/>
      <c r="AE456" s="48"/>
      <c r="AF456" s="48"/>
      <c r="AG456" s="48"/>
      <c r="AH456" s="48"/>
      <c r="AI456" s="48"/>
      <c r="AJ456" s="48"/>
      <c r="AK456" s="48"/>
      <c r="AL456" s="48"/>
      <c r="AM456" s="48"/>
      <c r="AN456" s="48"/>
      <c r="AO456" s="48"/>
      <c r="AP456" s="48"/>
      <c r="AQ456" s="48"/>
      <c r="AR456" s="48"/>
      <c r="AS456" s="48"/>
      <c r="AT456" s="48"/>
      <c r="AU456" s="49">
        <f t="shared" si="23"/>
        <v>0</v>
      </c>
      <c r="AV456" s="49">
        <f t="shared" si="24"/>
        <v>0</v>
      </c>
      <c r="AW456" s="48"/>
      <c r="AX456" s="48"/>
      <c r="AY456" s="48"/>
      <c r="AZ456" s="48"/>
      <c r="BA456" s="47">
        <f t="shared" si="25"/>
        <v>0</v>
      </c>
      <c r="BB456" s="46" t="str">
        <f>IFERROR(#REF!*'[2]Paramètres commerciaux'!$C$5+#REF!*'[2]Paramètres commerciaux'!$C$4+(#REF!*'[2]Paramètres commerciaux'!$C$2)/'[2]Trame de calcul'!#REF!+G456*'[2]Paramètres commerciaux'!$C$2+H456*'[2]Paramètres commerciaux'!$C$2+(AI456*'[2]Paramètres commerciaux'!$C$2)/'[2]Trame de calcul'!#REF!+AJ456*'[2]Paramètres commerciaux'!$C$2+(AK456*'[2]Paramètres commerciaux'!$C$2)/'[2]Trame de calcul'!#REF!+AL456*'[2]Paramètres commerciaux'!$C$2+AM456*'[2]Paramètres commerciaux'!$C$2+AN456*'[2]Paramètres commerciaux'!$C$3+AO456*'[2]Paramètres commerciaux'!$C$3+AQ456*'[2]Paramètres commerciaux'!$C$2+IF(AR456='[2]Liste de choix'!$A$4,('[2]Tps prépa fixe'!$B$2*'[2]Paramètres commerciaux'!$C$2)/#REF!,IF('[2]Trame de calcul'!AX456='[2]Liste de choix'!$A$3,('[2]Tps prépa fixe'!$B$3*'[2]Paramètres commerciaux'!$C$2)/#REF!,0))+IF(AS456&lt;&gt;"",(('[2]Tps prépa fixe'!$B$4*'[2]Paramètres commerciaux'!$C$2)*AT456)/'[2]Trame de calcul'!#REF!,0)+((AS456*'[2]Paramètres commerciaux'!$C$2)+IF('[2]Trame de calcul'!BA456='[2]Liste de choix'!$C$4,'[2]Liste de choix'!$D$4*'[2]Paramètres commerciaux'!$C$2,0))*'[2]Trame de calcul'!AZ456,"")</f>
        <v/>
      </c>
      <c r="BC456" s="46" t="str">
        <f>IFERROR(#REF!+#REF!+(#REF!*'[2]Paramètres commerciaux'!$C$1)/'[2]Trame de calcul'!#REF!+#REF!*'[2]Paramètres commerciaux'!$C$1+G456*'[2]Paramètres commerciaux'!$C$1+(AH456*'[2]Paramètres commerciaux'!$C$1)/#REF!+AI456*'[2]Paramètres commerciaux'!$C$1+(AJ456*'[2]Paramètres commerciaux'!$C$1)/'[2]Trame de calcul'!#REF!+AK456*'[2]Paramètres commerciaux'!$C$1+AL456*'[2]Paramètres commerciaux'!$C$1+AM456+AN456+AP456*'[2]Paramètres commerciaux'!$C$1+IF(AQ456='[2]Liste de choix'!$A$4,('[2]Tps prépa fixe'!$B$2*'[2]Paramètres commerciaux'!$C$1)/#REF!,IF('[2]Trame de calcul'!AW456='[2]Liste de choix'!$A$3,('[2]Tps prépa fixe'!$B$3*'[2]Paramètres commerciaux'!$C$1)/#REF!,0))+IF(AR456&lt;&gt;"",(('[2]Tps prépa fixe'!$B$4*'[2]Paramètres commerciaux'!$C$1)*AS456)/'[2]Trame de calcul'!#REF!,0)+((AR456*'[2]Paramètres commerciaux'!$C$1)+IF('[2]Trame de calcul'!AZ456='[2]Liste de choix'!$C$4,'[2]Liste de choix'!$D$4*'[2]Paramètres commerciaux'!$C$1,0))*'[2]Trame de calcul'!AY456,"")</f>
        <v/>
      </c>
      <c r="BD456" s="46" t="str">
        <f>IFERROR(BC456+(AO456/#REF!),"")</f>
        <v/>
      </c>
    </row>
    <row r="457" spans="7:56" x14ac:dyDescent="0.3">
      <c r="G457" s="52"/>
      <c r="H457" s="48"/>
      <c r="I457" s="48"/>
      <c r="J457" s="48"/>
      <c r="K457" s="48"/>
      <c r="L457" s="48"/>
      <c r="M457" s="48"/>
      <c r="N457" s="48"/>
      <c r="O457" s="51" t="str">
        <f t="shared" si="21"/>
        <v/>
      </c>
      <c r="P457" s="50" t="str">
        <f t="shared" si="22"/>
        <v/>
      </c>
      <c r="Q457" s="48"/>
      <c r="R457" s="48"/>
      <c r="S457" s="48"/>
      <c r="T457" s="48"/>
      <c r="U457" s="48"/>
      <c r="V457" s="48"/>
      <c r="W457" s="48"/>
      <c r="X457" s="48"/>
      <c r="Y457" s="48"/>
      <c r="Z457" s="48"/>
      <c r="AA457" s="48"/>
      <c r="AB457" s="48"/>
      <c r="AC457" s="48"/>
      <c r="AD457" s="48"/>
      <c r="AE457" s="48"/>
      <c r="AF457" s="48"/>
      <c r="AG457" s="48"/>
      <c r="AH457" s="48"/>
      <c r="AI457" s="48"/>
      <c r="AJ457" s="48"/>
      <c r="AK457" s="48"/>
      <c r="AL457" s="48"/>
      <c r="AM457" s="48"/>
      <c r="AN457" s="48"/>
      <c r="AO457" s="48"/>
      <c r="AP457" s="48"/>
      <c r="AQ457" s="48"/>
      <c r="AR457" s="48"/>
      <c r="AS457" s="48"/>
      <c r="AT457" s="48"/>
      <c r="AU457" s="49">
        <f t="shared" si="23"/>
        <v>0</v>
      </c>
      <c r="AV457" s="49">
        <f t="shared" si="24"/>
        <v>0</v>
      </c>
      <c r="AW457" s="48"/>
      <c r="AX457" s="48"/>
      <c r="AY457" s="48"/>
      <c r="AZ457" s="48"/>
      <c r="BA457" s="47">
        <f t="shared" si="25"/>
        <v>0</v>
      </c>
      <c r="BB457" s="46" t="str">
        <f>IFERROR(#REF!*'[2]Paramètres commerciaux'!$C$5+#REF!*'[2]Paramètres commerciaux'!$C$4+(#REF!*'[2]Paramètres commerciaux'!$C$2)/'[2]Trame de calcul'!#REF!+G457*'[2]Paramètres commerciaux'!$C$2+H457*'[2]Paramètres commerciaux'!$C$2+(AI457*'[2]Paramètres commerciaux'!$C$2)/'[2]Trame de calcul'!#REF!+AJ457*'[2]Paramètres commerciaux'!$C$2+(AK457*'[2]Paramètres commerciaux'!$C$2)/'[2]Trame de calcul'!#REF!+AL457*'[2]Paramètres commerciaux'!$C$2+AM457*'[2]Paramètres commerciaux'!$C$2+AN457*'[2]Paramètres commerciaux'!$C$3+AO457*'[2]Paramètres commerciaux'!$C$3+AQ457*'[2]Paramètres commerciaux'!$C$2+IF(AR457='[2]Liste de choix'!$A$4,('[2]Tps prépa fixe'!$B$2*'[2]Paramètres commerciaux'!$C$2)/#REF!,IF('[2]Trame de calcul'!AX457='[2]Liste de choix'!$A$3,('[2]Tps prépa fixe'!$B$3*'[2]Paramètres commerciaux'!$C$2)/#REF!,0))+IF(AS457&lt;&gt;"",(('[2]Tps prépa fixe'!$B$4*'[2]Paramètres commerciaux'!$C$2)*AT457)/'[2]Trame de calcul'!#REF!,0)+((AS457*'[2]Paramètres commerciaux'!$C$2)+IF('[2]Trame de calcul'!BA457='[2]Liste de choix'!$C$4,'[2]Liste de choix'!$D$4*'[2]Paramètres commerciaux'!$C$2,0))*'[2]Trame de calcul'!AZ457,"")</f>
        <v/>
      </c>
      <c r="BC457" s="46" t="str">
        <f>IFERROR(#REF!+#REF!+(#REF!*'[2]Paramètres commerciaux'!$C$1)/'[2]Trame de calcul'!#REF!+#REF!*'[2]Paramètres commerciaux'!$C$1+G457*'[2]Paramètres commerciaux'!$C$1+(AH457*'[2]Paramètres commerciaux'!$C$1)/#REF!+AI457*'[2]Paramètres commerciaux'!$C$1+(AJ457*'[2]Paramètres commerciaux'!$C$1)/'[2]Trame de calcul'!#REF!+AK457*'[2]Paramètres commerciaux'!$C$1+AL457*'[2]Paramètres commerciaux'!$C$1+AM457+AN457+AP457*'[2]Paramètres commerciaux'!$C$1+IF(AQ457='[2]Liste de choix'!$A$4,('[2]Tps prépa fixe'!$B$2*'[2]Paramètres commerciaux'!$C$1)/#REF!,IF('[2]Trame de calcul'!AW457='[2]Liste de choix'!$A$3,('[2]Tps prépa fixe'!$B$3*'[2]Paramètres commerciaux'!$C$1)/#REF!,0))+IF(AR457&lt;&gt;"",(('[2]Tps prépa fixe'!$B$4*'[2]Paramètres commerciaux'!$C$1)*AS457)/'[2]Trame de calcul'!#REF!,0)+((AR457*'[2]Paramètres commerciaux'!$C$1)+IF('[2]Trame de calcul'!AZ457='[2]Liste de choix'!$C$4,'[2]Liste de choix'!$D$4*'[2]Paramètres commerciaux'!$C$1,0))*'[2]Trame de calcul'!AY457,"")</f>
        <v/>
      </c>
      <c r="BD457" s="46" t="str">
        <f>IFERROR(BC457+(AO457/#REF!),"")</f>
        <v/>
      </c>
    </row>
    <row r="458" spans="7:56" x14ac:dyDescent="0.3">
      <c r="G458" s="52"/>
      <c r="H458" s="48"/>
      <c r="I458" s="48"/>
      <c r="J458" s="48"/>
      <c r="K458" s="48"/>
      <c r="L458" s="48"/>
      <c r="M458" s="48"/>
      <c r="N458" s="48"/>
      <c r="O458" s="51" t="str">
        <f t="shared" si="21"/>
        <v/>
      </c>
      <c r="P458" s="50" t="str">
        <f t="shared" si="22"/>
        <v/>
      </c>
      <c r="Q458" s="48"/>
      <c r="R458" s="48"/>
      <c r="S458" s="48"/>
      <c r="T458" s="48"/>
      <c r="U458" s="48"/>
      <c r="V458" s="48"/>
      <c r="W458" s="48"/>
      <c r="X458" s="48"/>
      <c r="Y458" s="48"/>
      <c r="Z458" s="48"/>
      <c r="AA458" s="48"/>
      <c r="AB458" s="48"/>
      <c r="AC458" s="48"/>
      <c r="AD458" s="48"/>
      <c r="AE458" s="48"/>
      <c r="AF458" s="48"/>
      <c r="AG458" s="48"/>
      <c r="AH458" s="48"/>
      <c r="AI458" s="48"/>
      <c r="AJ458" s="48"/>
      <c r="AK458" s="48"/>
      <c r="AL458" s="48"/>
      <c r="AM458" s="48"/>
      <c r="AN458" s="48"/>
      <c r="AO458" s="48"/>
      <c r="AP458" s="48"/>
      <c r="AQ458" s="48"/>
      <c r="AR458" s="48"/>
      <c r="AS458" s="48"/>
      <c r="AT458" s="48"/>
      <c r="AU458" s="49">
        <f t="shared" si="23"/>
        <v>0</v>
      </c>
      <c r="AV458" s="49">
        <f t="shared" si="24"/>
        <v>0</v>
      </c>
      <c r="AW458" s="48"/>
      <c r="AX458" s="48"/>
      <c r="AY458" s="48"/>
      <c r="AZ458" s="48"/>
      <c r="BA458" s="47">
        <f t="shared" si="25"/>
        <v>0</v>
      </c>
      <c r="BB458" s="46" t="str">
        <f>IFERROR(#REF!*'[2]Paramètres commerciaux'!$C$5+#REF!*'[2]Paramètres commerciaux'!$C$4+(#REF!*'[2]Paramètres commerciaux'!$C$2)/'[2]Trame de calcul'!#REF!+G458*'[2]Paramètres commerciaux'!$C$2+H458*'[2]Paramètres commerciaux'!$C$2+(AI458*'[2]Paramètres commerciaux'!$C$2)/'[2]Trame de calcul'!#REF!+AJ458*'[2]Paramètres commerciaux'!$C$2+(AK458*'[2]Paramètres commerciaux'!$C$2)/'[2]Trame de calcul'!#REF!+AL458*'[2]Paramètres commerciaux'!$C$2+AM458*'[2]Paramètres commerciaux'!$C$2+AN458*'[2]Paramètres commerciaux'!$C$3+AO458*'[2]Paramètres commerciaux'!$C$3+AQ458*'[2]Paramètres commerciaux'!$C$2+IF(AR458='[2]Liste de choix'!$A$4,('[2]Tps prépa fixe'!$B$2*'[2]Paramètres commerciaux'!$C$2)/#REF!,IF('[2]Trame de calcul'!AX458='[2]Liste de choix'!$A$3,('[2]Tps prépa fixe'!$B$3*'[2]Paramètres commerciaux'!$C$2)/#REF!,0))+IF(AS458&lt;&gt;"",(('[2]Tps prépa fixe'!$B$4*'[2]Paramètres commerciaux'!$C$2)*AT458)/'[2]Trame de calcul'!#REF!,0)+((AS458*'[2]Paramètres commerciaux'!$C$2)+IF('[2]Trame de calcul'!BA458='[2]Liste de choix'!$C$4,'[2]Liste de choix'!$D$4*'[2]Paramètres commerciaux'!$C$2,0))*'[2]Trame de calcul'!AZ458,"")</f>
        <v/>
      </c>
      <c r="BC458" s="46" t="str">
        <f>IFERROR(#REF!+#REF!+(#REF!*'[2]Paramètres commerciaux'!$C$1)/'[2]Trame de calcul'!#REF!+#REF!*'[2]Paramètres commerciaux'!$C$1+G458*'[2]Paramètres commerciaux'!$C$1+(AH458*'[2]Paramètres commerciaux'!$C$1)/#REF!+AI458*'[2]Paramètres commerciaux'!$C$1+(AJ458*'[2]Paramètres commerciaux'!$C$1)/'[2]Trame de calcul'!#REF!+AK458*'[2]Paramètres commerciaux'!$C$1+AL458*'[2]Paramètres commerciaux'!$C$1+AM458+AN458+AP458*'[2]Paramètres commerciaux'!$C$1+IF(AQ458='[2]Liste de choix'!$A$4,('[2]Tps prépa fixe'!$B$2*'[2]Paramètres commerciaux'!$C$1)/#REF!,IF('[2]Trame de calcul'!AW458='[2]Liste de choix'!$A$3,('[2]Tps prépa fixe'!$B$3*'[2]Paramètres commerciaux'!$C$1)/#REF!,0))+IF(AR458&lt;&gt;"",(('[2]Tps prépa fixe'!$B$4*'[2]Paramètres commerciaux'!$C$1)*AS458)/'[2]Trame de calcul'!#REF!,0)+((AR458*'[2]Paramètres commerciaux'!$C$1)+IF('[2]Trame de calcul'!AZ458='[2]Liste de choix'!$C$4,'[2]Liste de choix'!$D$4*'[2]Paramètres commerciaux'!$C$1,0))*'[2]Trame de calcul'!AY458,"")</f>
        <v/>
      </c>
      <c r="BD458" s="46" t="str">
        <f>IFERROR(BC458+(AO458/#REF!),"")</f>
        <v/>
      </c>
    </row>
    <row r="459" spans="7:56" x14ac:dyDescent="0.3">
      <c r="G459" s="52"/>
      <c r="H459" s="48"/>
      <c r="I459" s="48"/>
      <c r="J459" s="48"/>
      <c r="K459" s="48"/>
      <c r="L459" s="48"/>
      <c r="M459" s="48"/>
      <c r="N459" s="48"/>
      <c r="O459" s="51" t="str">
        <f t="shared" si="21"/>
        <v/>
      </c>
      <c r="P459" s="50" t="str">
        <f t="shared" si="22"/>
        <v/>
      </c>
      <c r="Q459" s="48"/>
      <c r="R459" s="48"/>
      <c r="S459" s="48"/>
      <c r="T459" s="48"/>
      <c r="U459" s="48"/>
      <c r="V459" s="48"/>
      <c r="W459" s="48"/>
      <c r="X459" s="48"/>
      <c r="Y459" s="48"/>
      <c r="Z459" s="48"/>
      <c r="AA459" s="48"/>
      <c r="AB459" s="48"/>
      <c r="AC459" s="48"/>
      <c r="AD459" s="48"/>
      <c r="AE459" s="48"/>
      <c r="AF459" s="48"/>
      <c r="AG459" s="48"/>
      <c r="AH459" s="48"/>
      <c r="AI459" s="48"/>
      <c r="AJ459" s="48"/>
      <c r="AK459" s="48"/>
      <c r="AL459" s="48"/>
      <c r="AM459" s="48"/>
      <c r="AN459" s="48"/>
      <c r="AO459" s="48"/>
      <c r="AP459" s="48"/>
      <c r="AQ459" s="48"/>
      <c r="AR459" s="48"/>
      <c r="AS459" s="48"/>
      <c r="AT459" s="48"/>
      <c r="AU459" s="49">
        <f t="shared" si="23"/>
        <v>0</v>
      </c>
      <c r="AV459" s="49">
        <f t="shared" si="24"/>
        <v>0</v>
      </c>
      <c r="AW459" s="48"/>
      <c r="AX459" s="48"/>
      <c r="AY459" s="48"/>
      <c r="AZ459" s="48"/>
      <c r="BA459" s="47">
        <f t="shared" si="25"/>
        <v>0</v>
      </c>
      <c r="BB459" s="46" t="str">
        <f>IFERROR(#REF!*'[2]Paramètres commerciaux'!$C$5+#REF!*'[2]Paramètres commerciaux'!$C$4+(#REF!*'[2]Paramètres commerciaux'!$C$2)/'[2]Trame de calcul'!#REF!+G459*'[2]Paramètres commerciaux'!$C$2+H459*'[2]Paramètres commerciaux'!$C$2+(AI459*'[2]Paramètres commerciaux'!$C$2)/'[2]Trame de calcul'!#REF!+AJ459*'[2]Paramètres commerciaux'!$C$2+(AK459*'[2]Paramètres commerciaux'!$C$2)/'[2]Trame de calcul'!#REF!+AL459*'[2]Paramètres commerciaux'!$C$2+AM459*'[2]Paramètres commerciaux'!$C$2+AN459*'[2]Paramètres commerciaux'!$C$3+AO459*'[2]Paramètres commerciaux'!$C$3+AQ459*'[2]Paramètres commerciaux'!$C$2+IF(AR459='[2]Liste de choix'!$A$4,('[2]Tps prépa fixe'!$B$2*'[2]Paramètres commerciaux'!$C$2)/#REF!,IF('[2]Trame de calcul'!AX459='[2]Liste de choix'!$A$3,('[2]Tps prépa fixe'!$B$3*'[2]Paramètres commerciaux'!$C$2)/#REF!,0))+IF(AS459&lt;&gt;"",(('[2]Tps prépa fixe'!$B$4*'[2]Paramètres commerciaux'!$C$2)*AT459)/'[2]Trame de calcul'!#REF!,0)+((AS459*'[2]Paramètres commerciaux'!$C$2)+IF('[2]Trame de calcul'!BA459='[2]Liste de choix'!$C$4,'[2]Liste de choix'!$D$4*'[2]Paramètres commerciaux'!$C$2,0))*'[2]Trame de calcul'!AZ459,"")</f>
        <v/>
      </c>
      <c r="BC459" s="46" t="str">
        <f>IFERROR(#REF!+#REF!+(#REF!*'[2]Paramètres commerciaux'!$C$1)/'[2]Trame de calcul'!#REF!+#REF!*'[2]Paramètres commerciaux'!$C$1+G459*'[2]Paramètres commerciaux'!$C$1+(AH459*'[2]Paramètres commerciaux'!$C$1)/#REF!+AI459*'[2]Paramètres commerciaux'!$C$1+(AJ459*'[2]Paramètres commerciaux'!$C$1)/'[2]Trame de calcul'!#REF!+AK459*'[2]Paramètres commerciaux'!$C$1+AL459*'[2]Paramètres commerciaux'!$C$1+AM459+AN459+AP459*'[2]Paramètres commerciaux'!$C$1+IF(AQ459='[2]Liste de choix'!$A$4,('[2]Tps prépa fixe'!$B$2*'[2]Paramètres commerciaux'!$C$1)/#REF!,IF('[2]Trame de calcul'!AW459='[2]Liste de choix'!$A$3,('[2]Tps prépa fixe'!$B$3*'[2]Paramètres commerciaux'!$C$1)/#REF!,0))+IF(AR459&lt;&gt;"",(('[2]Tps prépa fixe'!$B$4*'[2]Paramètres commerciaux'!$C$1)*AS459)/'[2]Trame de calcul'!#REF!,0)+((AR459*'[2]Paramètres commerciaux'!$C$1)+IF('[2]Trame de calcul'!AZ459='[2]Liste de choix'!$C$4,'[2]Liste de choix'!$D$4*'[2]Paramètres commerciaux'!$C$1,0))*'[2]Trame de calcul'!AY459,"")</f>
        <v/>
      </c>
      <c r="BD459" s="46" t="str">
        <f>IFERROR(BC459+(AO459/#REF!),"")</f>
        <v/>
      </c>
    </row>
    <row r="460" spans="7:56" x14ac:dyDescent="0.3">
      <c r="G460" s="52"/>
      <c r="H460" s="48"/>
      <c r="I460" s="48"/>
      <c r="J460" s="48"/>
      <c r="K460" s="48"/>
      <c r="L460" s="48"/>
      <c r="M460" s="48"/>
      <c r="N460" s="48"/>
      <c r="O460" s="51" t="str">
        <f t="shared" si="21"/>
        <v/>
      </c>
      <c r="P460" s="50" t="str">
        <f t="shared" si="22"/>
        <v/>
      </c>
      <c r="Q460" s="48"/>
      <c r="R460" s="48"/>
      <c r="S460" s="48"/>
      <c r="T460" s="48"/>
      <c r="U460" s="48"/>
      <c r="V460" s="48"/>
      <c r="W460" s="48"/>
      <c r="X460" s="48"/>
      <c r="Y460" s="48"/>
      <c r="Z460" s="48"/>
      <c r="AA460" s="48"/>
      <c r="AB460" s="48"/>
      <c r="AC460" s="48"/>
      <c r="AD460" s="48"/>
      <c r="AE460" s="48"/>
      <c r="AF460" s="48"/>
      <c r="AG460" s="48"/>
      <c r="AH460" s="48"/>
      <c r="AI460" s="48"/>
      <c r="AJ460" s="48"/>
      <c r="AK460" s="48"/>
      <c r="AL460" s="48"/>
      <c r="AM460" s="48"/>
      <c r="AN460" s="48"/>
      <c r="AO460" s="48"/>
      <c r="AP460" s="48"/>
      <c r="AQ460" s="48"/>
      <c r="AR460" s="48"/>
      <c r="AS460" s="48"/>
      <c r="AT460" s="48"/>
      <c r="AU460" s="49">
        <f t="shared" si="23"/>
        <v>0</v>
      </c>
      <c r="AV460" s="49">
        <f t="shared" si="24"/>
        <v>0</v>
      </c>
      <c r="AW460" s="48"/>
      <c r="AX460" s="48"/>
      <c r="AY460" s="48"/>
      <c r="AZ460" s="48"/>
      <c r="BA460" s="47">
        <f t="shared" si="25"/>
        <v>0</v>
      </c>
      <c r="BB460" s="46" t="str">
        <f>IFERROR(#REF!*'[2]Paramètres commerciaux'!$C$5+#REF!*'[2]Paramètres commerciaux'!$C$4+(#REF!*'[2]Paramètres commerciaux'!$C$2)/'[2]Trame de calcul'!#REF!+G460*'[2]Paramètres commerciaux'!$C$2+H460*'[2]Paramètres commerciaux'!$C$2+(AI460*'[2]Paramètres commerciaux'!$C$2)/'[2]Trame de calcul'!#REF!+AJ460*'[2]Paramètres commerciaux'!$C$2+(AK460*'[2]Paramètres commerciaux'!$C$2)/'[2]Trame de calcul'!#REF!+AL460*'[2]Paramètres commerciaux'!$C$2+AM460*'[2]Paramètres commerciaux'!$C$2+AN460*'[2]Paramètres commerciaux'!$C$3+AO460*'[2]Paramètres commerciaux'!$C$3+AQ460*'[2]Paramètres commerciaux'!$C$2+IF(AR460='[2]Liste de choix'!$A$4,('[2]Tps prépa fixe'!$B$2*'[2]Paramètres commerciaux'!$C$2)/#REF!,IF('[2]Trame de calcul'!AX460='[2]Liste de choix'!$A$3,('[2]Tps prépa fixe'!$B$3*'[2]Paramètres commerciaux'!$C$2)/#REF!,0))+IF(AS460&lt;&gt;"",(('[2]Tps prépa fixe'!$B$4*'[2]Paramètres commerciaux'!$C$2)*AT460)/'[2]Trame de calcul'!#REF!,0)+((AS460*'[2]Paramètres commerciaux'!$C$2)+IF('[2]Trame de calcul'!BA460='[2]Liste de choix'!$C$4,'[2]Liste de choix'!$D$4*'[2]Paramètres commerciaux'!$C$2,0))*'[2]Trame de calcul'!AZ460,"")</f>
        <v/>
      </c>
      <c r="BC460" s="46" t="str">
        <f>IFERROR(#REF!+#REF!+(#REF!*'[2]Paramètres commerciaux'!$C$1)/'[2]Trame de calcul'!#REF!+#REF!*'[2]Paramètres commerciaux'!$C$1+G460*'[2]Paramètres commerciaux'!$C$1+(AH460*'[2]Paramètres commerciaux'!$C$1)/#REF!+AI460*'[2]Paramètres commerciaux'!$C$1+(AJ460*'[2]Paramètres commerciaux'!$C$1)/'[2]Trame de calcul'!#REF!+AK460*'[2]Paramètres commerciaux'!$C$1+AL460*'[2]Paramètres commerciaux'!$C$1+AM460+AN460+AP460*'[2]Paramètres commerciaux'!$C$1+IF(AQ460='[2]Liste de choix'!$A$4,('[2]Tps prépa fixe'!$B$2*'[2]Paramètres commerciaux'!$C$1)/#REF!,IF('[2]Trame de calcul'!AW460='[2]Liste de choix'!$A$3,('[2]Tps prépa fixe'!$B$3*'[2]Paramètres commerciaux'!$C$1)/#REF!,0))+IF(AR460&lt;&gt;"",(('[2]Tps prépa fixe'!$B$4*'[2]Paramètres commerciaux'!$C$1)*AS460)/'[2]Trame de calcul'!#REF!,0)+((AR460*'[2]Paramètres commerciaux'!$C$1)+IF('[2]Trame de calcul'!AZ460='[2]Liste de choix'!$C$4,'[2]Liste de choix'!$D$4*'[2]Paramètres commerciaux'!$C$1,0))*'[2]Trame de calcul'!AY460,"")</f>
        <v/>
      </c>
      <c r="BD460" s="46" t="str">
        <f>IFERROR(BC460+(AO460/#REF!),"")</f>
        <v/>
      </c>
    </row>
    <row r="461" spans="7:56" x14ac:dyDescent="0.3">
      <c r="G461" s="52"/>
      <c r="H461" s="48"/>
      <c r="I461" s="48"/>
      <c r="J461" s="48"/>
      <c r="K461" s="48"/>
      <c r="L461" s="48"/>
      <c r="M461" s="48"/>
      <c r="N461" s="48"/>
      <c r="O461" s="51" t="str">
        <f t="shared" si="21"/>
        <v/>
      </c>
      <c r="P461" s="50" t="str">
        <f t="shared" si="22"/>
        <v/>
      </c>
      <c r="Q461" s="48"/>
      <c r="R461" s="48"/>
      <c r="S461" s="48"/>
      <c r="T461" s="48"/>
      <c r="U461" s="48"/>
      <c r="V461" s="48"/>
      <c r="W461" s="48"/>
      <c r="X461" s="48"/>
      <c r="Y461" s="48"/>
      <c r="Z461" s="48"/>
      <c r="AA461" s="48"/>
      <c r="AB461" s="48"/>
      <c r="AC461" s="48"/>
      <c r="AD461" s="48"/>
      <c r="AE461" s="48"/>
      <c r="AF461" s="48"/>
      <c r="AG461" s="48"/>
      <c r="AH461" s="48"/>
      <c r="AI461" s="48"/>
      <c r="AJ461" s="48"/>
      <c r="AK461" s="48"/>
      <c r="AL461" s="48"/>
      <c r="AM461" s="48"/>
      <c r="AN461" s="48"/>
      <c r="AO461" s="48"/>
      <c r="AP461" s="48"/>
      <c r="AQ461" s="48"/>
      <c r="AR461" s="48"/>
      <c r="AS461" s="48"/>
      <c r="AT461" s="48"/>
      <c r="AU461" s="49">
        <f t="shared" si="23"/>
        <v>0</v>
      </c>
      <c r="AV461" s="49">
        <f t="shared" si="24"/>
        <v>0</v>
      </c>
      <c r="AW461" s="48"/>
      <c r="AX461" s="48"/>
      <c r="AY461" s="48"/>
      <c r="AZ461" s="48"/>
      <c r="BA461" s="47">
        <f t="shared" si="25"/>
        <v>0</v>
      </c>
      <c r="BB461" s="46" t="str">
        <f>IFERROR(#REF!*'[2]Paramètres commerciaux'!$C$5+#REF!*'[2]Paramètres commerciaux'!$C$4+(#REF!*'[2]Paramètres commerciaux'!$C$2)/'[2]Trame de calcul'!#REF!+G461*'[2]Paramètres commerciaux'!$C$2+H461*'[2]Paramètres commerciaux'!$C$2+(AI461*'[2]Paramètres commerciaux'!$C$2)/'[2]Trame de calcul'!#REF!+AJ461*'[2]Paramètres commerciaux'!$C$2+(AK461*'[2]Paramètres commerciaux'!$C$2)/'[2]Trame de calcul'!#REF!+AL461*'[2]Paramètres commerciaux'!$C$2+AM461*'[2]Paramètres commerciaux'!$C$2+AN461*'[2]Paramètres commerciaux'!$C$3+AO461*'[2]Paramètres commerciaux'!$C$3+AQ461*'[2]Paramètres commerciaux'!$C$2+IF(AR461='[2]Liste de choix'!$A$4,('[2]Tps prépa fixe'!$B$2*'[2]Paramètres commerciaux'!$C$2)/#REF!,IF('[2]Trame de calcul'!AX461='[2]Liste de choix'!$A$3,('[2]Tps prépa fixe'!$B$3*'[2]Paramètres commerciaux'!$C$2)/#REF!,0))+IF(AS461&lt;&gt;"",(('[2]Tps prépa fixe'!$B$4*'[2]Paramètres commerciaux'!$C$2)*AT461)/'[2]Trame de calcul'!#REF!,0)+((AS461*'[2]Paramètres commerciaux'!$C$2)+IF('[2]Trame de calcul'!BA461='[2]Liste de choix'!$C$4,'[2]Liste de choix'!$D$4*'[2]Paramètres commerciaux'!$C$2,0))*'[2]Trame de calcul'!AZ461,"")</f>
        <v/>
      </c>
      <c r="BC461" s="46" t="str">
        <f>IFERROR(#REF!+#REF!+(#REF!*'[2]Paramètres commerciaux'!$C$1)/'[2]Trame de calcul'!#REF!+#REF!*'[2]Paramètres commerciaux'!$C$1+G461*'[2]Paramètres commerciaux'!$C$1+(AH461*'[2]Paramètres commerciaux'!$C$1)/#REF!+AI461*'[2]Paramètres commerciaux'!$C$1+(AJ461*'[2]Paramètres commerciaux'!$C$1)/'[2]Trame de calcul'!#REF!+AK461*'[2]Paramètres commerciaux'!$C$1+AL461*'[2]Paramètres commerciaux'!$C$1+AM461+AN461+AP461*'[2]Paramètres commerciaux'!$C$1+IF(AQ461='[2]Liste de choix'!$A$4,('[2]Tps prépa fixe'!$B$2*'[2]Paramètres commerciaux'!$C$1)/#REF!,IF('[2]Trame de calcul'!AW461='[2]Liste de choix'!$A$3,('[2]Tps prépa fixe'!$B$3*'[2]Paramètres commerciaux'!$C$1)/#REF!,0))+IF(AR461&lt;&gt;"",(('[2]Tps prépa fixe'!$B$4*'[2]Paramètres commerciaux'!$C$1)*AS461)/'[2]Trame de calcul'!#REF!,0)+((AR461*'[2]Paramètres commerciaux'!$C$1)+IF('[2]Trame de calcul'!AZ461='[2]Liste de choix'!$C$4,'[2]Liste de choix'!$D$4*'[2]Paramètres commerciaux'!$C$1,0))*'[2]Trame de calcul'!AY461,"")</f>
        <v/>
      </c>
      <c r="BD461" s="46" t="str">
        <f>IFERROR(BC461+(AO461/#REF!),"")</f>
        <v/>
      </c>
    </row>
    <row r="462" spans="7:56" x14ac:dyDescent="0.3">
      <c r="G462" s="52"/>
      <c r="H462" s="48"/>
      <c r="I462" s="48"/>
      <c r="J462" s="48"/>
      <c r="K462" s="48"/>
      <c r="L462" s="48"/>
      <c r="M462" s="48"/>
      <c r="N462" s="48"/>
      <c r="O462" s="51" t="str">
        <f t="shared" si="21"/>
        <v/>
      </c>
      <c r="P462" s="50" t="str">
        <f t="shared" si="22"/>
        <v/>
      </c>
      <c r="Q462" s="48"/>
      <c r="R462" s="48"/>
      <c r="S462" s="48"/>
      <c r="T462" s="48"/>
      <c r="U462" s="48"/>
      <c r="V462" s="48"/>
      <c r="W462" s="48"/>
      <c r="X462" s="48"/>
      <c r="Y462" s="48"/>
      <c r="Z462" s="48"/>
      <c r="AA462" s="48"/>
      <c r="AB462" s="48"/>
      <c r="AC462" s="48"/>
      <c r="AD462" s="48"/>
      <c r="AE462" s="48"/>
      <c r="AF462" s="48"/>
      <c r="AG462" s="48"/>
      <c r="AH462" s="48"/>
      <c r="AI462" s="48"/>
      <c r="AJ462" s="48"/>
      <c r="AK462" s="48"/>
      <c r="AL462" s="48"/>
      <c r="AM462" s="48"/>
      <c r="AN462" s="48"/>
      <c r="AO462" s="48"/>
      <c r="AP462" s="48"/>
      <c r="AQ462" s="48"/>
      <c r="AR462" s="48"/>
      <c r="AS462" s="48"/>
      <c r="AT462" s="48"/>
      <c r="AU462" s="49">
        <f t="shared" si="23"/>
        <v>0</v>
      </c>
      <c r="AV462" s="49">
        <f t="shared" si="24"/>
        <v>0</v>
      </c>
      <c r="AW462" s="48"/>
      <c r="AX462" s="48"/>
      <c r="AY462" s="48"/>
      <c r="AZ462" s="48"/>
      <c r="BA462" s="47">
        <f t="shared" si="25"/>
        <v>0</v>
      </c>
      <c r="BB462" s="46" t="str">
        <f>IFERROR(#REF!*'[2]Paramètres commerciaux'!$C$5+#REF!*'[2]Paramètres commerciaux'!$C$4+(#REF!*'[2]Paramètres commerciaux'!$C$2)/'[2]Trame de calcul'!#REF!+G462*'[2]Paramètres commerciaux'!$C$2+H462*'[2]Paramètres commerciaux'!$C$2+(AI462*'[2]Paramètres commerciaux'!$C$2)/'[2]Trame de calcul'!#REF!+AJ462*'[2]Paramètres commerciaux'!$C$2+(AK462*'[2]Paramètres commerciaux'!$C$2)/'[2]Trame de calcul'!#REF!+AL462*'[2]Paramètres commerciaux'!$C$2+AM462*'[2]Paramètres commerciaux'!$C$2+AN462*'[2]Paramètres commerciaux'!$C$3+AO462*'[2]Paramètres commerciaux'!$C$3+AQ462*'[2]Paramètres commerciaux'!$C$2+IF(AR462='[2]Liste de choix'!$A$4,('[2]Tps prépa fixe'!$B$2*'[2]Paramètres commerciaux'!$C$2)/#REF!,IF('[2]Trame de calcul'!AX462='[2]Liste de choix'!$A$3,('[2]Tps prépa fixe'!$B$3*'[2]Paramètres commerciaux'!$C$2)/#REF!,0))+IF(AS462&lt;&gt;"",(('[2]Tps prépa fixe'!$B$4*'[2]Paramètres commerciaux'!$C$2)*AT462)/'[2]Trame de calcul'!#REF!,0)+((AS462*'[2]Paramètres commerciaux'!$C$2)+IF('[2]Trame de calcul'!BA462='[2]Liste de choix'!$C$4,'[2]Liste de choix'!$D$4*'[2]Paramètres commerciaux'!$C$2,0))*'[2]Trame de calcul'!AZ462,"")</f>
        <v/>
      </c>
      <c r="BC462" s="46" t="str">
        <f>IFERROR(#REF!+#REF!+(#REF!*'[2]Paramètres commerciaux'!$C$1)/'[2]Trame de calcul'!#REF!+#REF!*'[2]Paramètres commerciaux'!$C$1+G462*'[2]Paramètres commerciaux'!$C$1+(AH462*'[2]Paramètres commerciaux'!$C$1)/#REF!+AI462*'[2]Paramètres commerciaux'!$C$1+(AJ462*'[2]Paramètres commerciaux'!$C$1)/'[2]Trame de calcul'!#REF!+AK462*'[2]Paramètres commerciaux'!$C$1+AL462*'[2]Paramètres commerciaux'!$C$1+AM462+AN462+AP462*'[2]Paramètres commerciaux'!$C$1+IF(AQ462='[2]Liste de choix'!$A$4,('[2]Tps prépa fixe'!$B$2*'[2]Paramètres commerciaux'!$C$1)/#REF!,IF('[2]Trame de calcul'!AW462='[2]Liste de choix'!$A$3,('[2]Tps prépa fixe'!$B$3*'[2]Paramètres commerciaux'!$C$1)/#REF!,0))+IF(AR462&lt;&gt;"",(('[2]Tps prépa fixe'!$B$4*'[2]Paramètres commerciaux'!$C$1)*AS462)/'[2]Trame de calcul'!#REF!,0)+((AR462*'[2]Paramètres commerciaux'!$C$1)+IF('[2]Trame de calcul'!AZ462='[2]Liste de choix'!$C$4,'[2]Liste de choix'!$D$4*'[2]Paramètres commerciaux'!$C$1,0))*'[2]Trame de calcul'!AY462,"")</f>
        <v/>
      </c>
      <c r="BD462" s="46" t="str">
        <f>IFERROR(BC462+(AO462/#REF!),"")</f>
        <v/>
      </c>
    </row>
    <row r="463" spans="7:56" x14ac:dyDescent="0.3">
      <c r="G463" s="52"/>
      <c r="H463" s="48"/>
      <c r="I463" s="48"/>
      <c r="J463" s="48"/>
      <c r="K463" s="48"/>
      <c r="L463" s="48"/>
      <c r="M463" s="48"/>
      <c r="N463" s="48"/>
      <c r="O463" s="51" t="str">
        <f t="shared" si="21"/>
        <v/>
      </c>
      <c r="P463" s="50" t="str">
        <f t="shared" si="22"/>
        <v/>
      </c>
      <c r="Q463" s="48"/>
      <c r="R463" s="48"/>
      <c r="S463" s="48"/>
      <c r="T463" s="48"/>
      <c r="U463" s="48"/>
      <c r="V463" s="48"/>
      <c r="W463" s="48"/>
      <c r="X463" s="48"/>
      <c r="Y463" s="48"/>
      <c r="Z463" s="48"/>
      <c r="AA463" s="48"/>
      <c r="AB463" s="48"/>
      <c r="AC463" s="48"/>
      <c r="AD463" s="48"/>
      <c r="AE463" s="48"/>
      <c r="AF463" s="48"/>
      <c r="AG463" s="48"/>
      <c r="AH463" s="48"/>
      <c r="AI463" s="48"/>
      <c r="AJ463" s="48"/>
      <c r="AK463" s="48"/>
      <c r="AL463" s="48"/>
      <c r="AM463" s="48"/>
      <c r="AN463" s="48"/>
      <c r="AO463" s="48"/>
      <c r="AP463" s="48"/>
      <c r="AQ463" s="48"/>
      <c r="AR463" s="48"/>
      <c r="AS463" s="48"/>
      <c r="AT463" s="48"/>
      <c r="AU463" s="49">
        <f t="shared" si="23"/>
        <v>0</v>
      </c>
      <c r="AV463" s="49">
        <f t="shared" si="24"/>
        <v>0</v>
      </c>
      <c r="AW463" s="48"/>
      <c r="AX463" s="48"/>
      <c r="AY463" s="48"/>
      <c r="AZ463" s="48"/>
      <c r="BA463" s="47">
        <f t="shared" si="25"/>
        <v>0</v>
      </c>
      <c r="BB463" s="46" t="str">
        <f>IFERROR(#REF!*'[2]Paramètres commerciaux'!$C$5+#REF!*'[2]Paramètres commerciaux'!$C$4+(#REF!*'[2]Paramètres commerciaux'!$C$2)/'[2]Trame de calcul'!#REF!+G463*'[2]Paramètres commerciaux'!$C$2+H463*'[2]Paramètres commerciaux'!$C$2+(AI463*'[2]Paramètres commerciaux'!$C$2)/'[2]Trame de calcul'!#REF!+AJ463*'[2]Paramètres commerciaux'!$C$2+(AK463*'[2]Paramètres commerciaux'!$C$2)/'[2]Trame de calcul'!#REF!+AL463*'[2]Paramètres commerciaux'!$C$2+AM463*'[2]Paramètres commerciaux'!$C$2+AN463*'[2]Paramètres commerciaux'!$C$3+AO463*'[2]Paramètres commerciaux'!$C$3+AQ463*'[2]Paramètres commerciaux'!$C$2+IF(AR463='[2]Liste de choix'!$A$4,('[2]Tps prépa fixe'!$B$2*'[2]Paramètres commerciaux'!$C$2)/#REF!,IF('[2]Trame de calcul'!AX463='[2]Liste de choix'!$A$3,('[2]Tps prépa fixe'!$B$3*'[2]Paramètres commerciaux'!$C$2)/#REF!,0))+IF(AS463&lt;&gt;"",(('[2]Tps prépa fixe'!$B$4*'[2]Paramètres commerciaux'!$C$2)*AT463)/'[2]Trame de calcul'!#REF!,0)+((AS463*'[2]Paramètres commerciaux'!$C$2)+IF('[2]Trame de calcul'!BA463='[2]Liste de choix'!$C$4,'[2]Liste de choix'!$D$4*'[2]Paramètres commerciaux'!$C$2,0))*'[2]Trame de calcul'!AZ463,"")</f>
        <v/>
      </c>
      <c r="BC463" s="46" t="str">
        <f>IFERROR(#REF!+#REF!+(#REF!*'[2]Paramètres commerciaux'!$C$1)/'[2]Trame de calcul'!#REF!+#REF!*'[2]Paramètres commerciaux'!$C$1+G463*'[2]Paramètres commerciaux'!$C$1+(AH463*'[2]Paramètres commerciaux'!$C$1)/#REF!+AI463*'[2]Paramètres commerciaux'!$C$1+(AJ463*'[2]Paramètres commerciaux'!$C$1)/'[2]Trame de calcul'!#REF!+AK463*'[2]Paramètres commerciaux'!$C$1+AL463*'[2]Paramètres commerciaux'!$C$1+AM463+AN463+AP463*'[2]Paramètres commerciaux'!$C$1+IF(AQ463='[2]Liste de choix'!$A$4,('[2]Tps prépa fixe'!$B$2*'[2]Paramètres commerciaux'!$C$1)/#REF!,IF('[2]Trame de calcul'!AW463='[2]Liste de choix'!$A$3,('[2]Tps prépa fixe'!$B$3*'[2]Paramètres commerciaux'!$C$1)/#REF!,0))+IF(AR463&lt;&gt;"",(('[2]Tps prépa fixe'!$B$4*'[2]Paramètres commerciaux'!$C$1)*AS463)/'[2]Trame de calcul'!#REF!,0)+((AR463*'[2]Paramètres commerciaux'!$C$1)+IF('[2]Trame de calcul'!AZ463='[2]Liste de choix'!$C$4,'[2]Liste de choix'!$D$4*'[2]Paramètres commerciaux'!$C$1,0))*'[2]Trame de calcul'!AY463,"")</f>
        <v/>
      </c>
      <c r="BD463" s="46" t="str">
        <f>IFERROR(BC463+(AO463/#REF!),"")</f>
        <v/>
      </c>
    </row>
    <row r="464" spans="7:56" x14ac:dyDescent="0.3">
      <c r="G464" s="52"/>
      <c r="H464" s="48"/>
      <c r="I464" s="48"/>
      <c r="J464" s="48"/>
      <c r="K464" s="48"/>
      <c r="L464" s="48"/>
      <c r="M464" s="48"/>
      <c r="N464" s="48"/>
      <c r="O464" s="51" t="str">
        <f t="shared" si="21"/>
        <v/>
      </c>
      <c r="P464" s="50" t="str">
        <f t="shared" si="22"/>
        <v/>
      </c>
      <c r="Q464" s="48"/>
      <c r="R464" s="48"/>
      <c r="S464" s="48"/>
      <c r="T464" s="48"/>
      <c r="U464" s="48"/>
      <c r="V464" s="48"/>
      <c r="W464" s="48"/>
      <c r="X464" s="48"/>
      <c r="Y464" s="48"/>
      <c r="Z464" s="48"/>
      <c r="AA464" s="48"/>
      <c r="AB464" s="48"/>
      <c r="AC464" s="48"/>
      <c r="AD464" s="48"/>
      <c r="AE464" s="48"/>
      <c r="AF464" s="48"/>
      <c r="AG464" s="48"/>
      <c r="AH464" s="48"/>
      <c r="AI464" s="48"/>
      <c r="AJ464" s="48"/>
      <c r="AK464" s="48"/>
      <c r="AL464" s="48"/>
      <c r="AM464" s="48"/>
      <c r="AN464" s="48"/>
      <c r="AO464" s="48"/>
      <c r="AP464" s="48"/>
      <c r="AQ464" s="48"/>
      <c r="AR464" s="48"/>
      <c r="AS464" s="48"/>
      <c r="AT464" s="48"/>
      <c r="AU464" s="49">
        <f t="shared" si="23"/>
        <v>0</v>
      </c>
      <c r="AV464" s="49">
        <f t="shared" si="24"/>
        <v>0</v>
      </c>
      <c r="AW464" s="48"/>
      <c r="AX464" s="48"/>
      <c r="AY464" s="48"/>
      <c r="AZ464" s="48"/>
      <c r="BA464" s="47">
        <f t="shared" si="25"/>
        <v>0</v>
      </c>
      <c r="BB464" s="46" t="str">
        <f>IFERROR(#REF!*'[2]Paramètres commerciaux'!$C$5+#REF!*'[2]Paramètres commerciaux'!$C$4+(#REF!*'[2]Paramètres commerciaux'!$C$2)/'[2]Trame de calcul'!#REF!+G464*'[2]Paramètres commerciaux'!$C$2+H464*'[2]Paramètres commerciaux'!$C$2+(AI464*'[2]Paramètres commerciaux'!$C$2)/'[2]Trame de calcul'!#REF!+AJ464*'[2]Paramètres commerciaux'!$C$2+(AK464*'[2]Paramètres commerciaux'!$C$2)/'[2]Trame de calcul'!#REF!+AL464*'[2]Paramètres commerciaux'!$C$2+AM464*'[2]Paramètres commerciaux'!$C$2+AN464*'[2]Paramètres commerciaux'!$C$3+AO464*'[2]Paramètres commerciaux'!$C$3+AQ464*'[2]Paramètres commerciaux'!$C$2+IF(AR464='[2]Liste de choix'!$A$4,('[2]Tps prépa fixe'!$B$2*'[2]Paramètres commerciaux'!$C$2)/#REF!,IF('[2]Trame de calcul'!AX464='[2]Liste de choix'!$A$3,('[2]Tps prépa fixe'!$B$3*'[2]Paramètres commerciaux'!$C$2)/#REF!,0))+IF(AS464&lt;&gt;"",(('[2]Tps prépa fixe'!$B$4*'[2]Paramètres commerciaux'!$C$2)*AT464)/'[2]Trame de calcul'!#REF!,0)+((AS464*'[2]Paramètres commerciaux'!$C$2)+IF('[2]Trame de calcul'!BA464='[2]Liste de choix'!$C$4,'[2]Liste de choix'!$D$4*'[2]Paramètres commerciaux'!$C$2,0))*'[2]Trame de calcul'!AZ464,"")</f>
        <v/>
      </c>
      <c r="BC464" s="46" t="str">
        <f>IFERROR(#REF!+#REF!+(#REF!*'[2]Paramètres commerciaux'!$C$1)/'[2]Trame de calcul'!#REF!+#REF!*'[2]Paramètres commerciaux'!$C$1+G464*'[2]Paramètres commerciaux'!$C$1+(AH464*'[2]Paramètres commerciaux'!$C$1)/#REF!+AI464*'[2]Paramètres commerciaux'!$C$1+(AJ464*'[2]Paramètres commerciaux'!$C$1)/'[2]Trame de calcul'!#REF!+AK464*'[2]Paramètres commerciaux'!$C$1+AL464*'[2]Paramètres commerciaux'!$C$1+AM464+AN464+AP464*'[2]Paramètres commerciaux'!$C$1+IF(AQ464='[2]Liste de choix'!$A$4,('[2]Tps prépa fixe'!$B$2*'[2]Paramètres commerciaux'!$C$1)/#REF!,IF('[2]Trame de calcul'!AW464='[2]Liste de choix'!$A$3,('[2]Tps prépa fixe'!$B$3*'[2]Paramètres commerciaux'!$C$1)/#REF!,0))+IF(AR464&lt;&gt;"",(('[2]Tps prépa fixe'!$B$4*'[2]Paramètres commerciaux'!$C$1)*AS464)/'[2]Trame de calcul'!#REF!,0)+((AR464*'[2]Paramètres commerciaux'!$C$1)+IF('[2]Trame de calcul'!AZ464='[2]Liste de choix'!$C$4,'[2]Liste de choix'!$D$4*'[2]Paramètres commerciaux'!$C$1,0))*'[2]Trame de calcul'!AY464,"")</f>
        <v/>
      </c>
      <c r="BD464" s="46" t="str">
        <f>IFERROR(BC464+(AO464/#REF!),"")</f>
        <v/>
      </c>
    </row>
    <row r="465" spans="7:56" x14ac:dyDescent="0.3">
      <c r="G465" s="52"/>
      <c r="H465" s="48"/>
      <c r="I465" s="48"/>
      <c r="J465" s="48"/>
      <c r="K465" s="48"/>
      <c r="L465" s="48"/>
      <c r="M465" s="48"/>
      <c r="N465" s="48"/>
      <c r="O465" s="51" t="str">
        <f t="shared" si="21"/>
        <v/>
      </c>
      <c r="P465" s="50" t="str">
        <f t="shared" si="22"/>
        <v/>
      </c>
      <c r="Q465" s="48"/>
      <c r="R465" s="48"/>
      <c r="S465" s="48"/>
      <c r="T465" s="48"/>
      <c r="U465" s="48"/>
      <c r="V465" s="48"/>
      <c r="W465" s="48"/>
      <c r="X465" s="48"/>
      <c r="Y465" s="48"/>
      <c r="Z465" s="48"/>
      <c r="AA465" s="48"/>
      <c r="AB465" s="48"/>
      <c r="AC465" s="48"/>
      <c r="AD465" s="48"/>
      <c r="AE465" s="48"/>
      <c r="AF465" s="48"/>
      <c r="AG465" s="48"/>
      <c r="AH465" s="48"/>
      <c r="AI465" s="48"/>
      <c r="AJ465" s="48"/>
      <c r="AK465" s="48"/>
      <c r="AL465" s="48"/>
      <c r="AM465" s="48"/>
      <c r="AN465" s="48"/>
      <c r="AO465" s="48"/>
      <c r="AP465" s="48"/>
      <c r="AQ465" s="48"/>
      <c r="AR465" s="48"/>
      <c r="AS465" s="48"/>
      <c r="AT465" s="48"/>
      <c r="AU465" s="49">
        <f t="shared" si="23"/>
        <v>0</v>
      </c>
      <c r="AV465" s="49">
        <f t="shared" si="24"/>
        <v>0</v>
      </c>
      <c r="AW465" s="48"/>
      <c r="AX465" s="48"/>
      <c r="AY465" s="48"/>
      <c r="AZ465" s="48"/>
      <c r="BA465" s="47">
        <f t="shared" si="25"/>
        <v>0</v>
      </c>
      <c r="BB465" s="46" t="str">
        <f>IFERROR(#REF!*'[2]Paramètres commerciaux'!$C$5+#REF!*'[2]Paramètres commerciaux'!$C$4+(#REF!*'[2]Paramètres commerciaux'!$C$2)/'[2]Trame de calcul'!#REF!+G465*'[2]Paramètres commerciaux'!$C$2+H465*'[2]Paramètres commerciaux'!$C$2+(AI465*'[2]Paramètres commerciaux'!$C$2)/'[2]Trame de calcul'!#REF!+AJ465*'[2]Paramètres commerciaux'!$C$2+(AK465*'[2]Paramètres commerciaux'!$C$2)/'[2]Trame de calcul'!#REF!+AL465*'[2]Paramètres commerciaux'!$C$2+AM465*'[2]Paramètres commerciaux'!$C$2+AN465*'[2]Paramètres commerciaux'!$C$3+AO465*'[2]Paramètres commerciaux'!$C$3+AQ465*'[2]Paramètres commerciaux'!$C$2+IF(AR465='[2]Liste de choix'!$A$4,('[2]Tps prépa fixe'!$B$2*'[2]Paramètres commerciaux'!$C$2)/#REF!,IF('[2]Trame de calcul'!AX465='[2]Liste de choix'!$A$3,('[2]Tps prépa fixe'!$B$3*'[2]Paramètres commerciaux'!$C$2)/#REF!,0))+IF(AS465&lt;&gt;"",(('[2]Tps prépa fixe'!$B$4*'[2]Paramètres commerciaux'!$C$2)*AT465)/'[2]Trame de calcul'!#REF!,0)+((AS465*'[2]Paramètres commerciaux'!$C$2)+IF('[2]Trame de calcul'!BA465='[2]Liste de choix'!$C$4,'[2]Liste de choix'!$D$4*'[2]Paramètres commerciaux'!$C$2,0))*'[2]Trame de calcul'!AZ465,"")</f>
        <v/>
      </c>
      <c r="BC465" s="46" t="str">
        <f>IFERROR(#REF!+#REF!+(#REF!*'[2]Paramètres commerciaux'!$C$1)/'[2]Trame de calcul'!#REF!+#REF!*'[2]Paramètres commerciaux'!$C$1+G465*'[2]Paramètres commerciaux'!$C$1+(AH465*'[2]Paramètres commerciaux'!$C$1)/#REF!+AI465*'[2]Paramètres commerciaux'!$C$1+(AJ465*'[2]Paramètres commerciaux'!$C$1)/'[2]Trame de calcul'!#REF!+AK465*'[2]Paramètres commerciaux'!$C$1+AL465*'[2]Paramètres commerciaux'!$C$1+AM465+AN465+AP465*'[2]Paramètres commerciaux'!$C$1+IF(AQ465='[2]Liste de choix'!$A$4,('[2]Tps prépa fixe'!$B$2*'[2]Paramètres commerciaux'!$C$1)/#REF!,IF('[2]Trame de calcul'!AW465='[2]Liste de choix'!$A$3,('[2]Tps prépa fixe'!$B$3*'[2]Paramètres commerciaux'!$C$1)/#REF!,0))+IF(AR465&lt;&gt;"",(('[2]Tps prépa fixe'!$B$4*'[2]Paramètres commerciaux'!$C$1)*AS465)/'[2]Trame de calcul'!#REF!,0)+((AR465*'[2]Paramètres commerciaux'!$C$1)+IF('[2]Trame de calcul'!AZ465='[2]Liste de choix'!$C$4,'[2]Liste de choix'!$D$4*'[2]Paramètres commerciaux'!$C$1,0))*'[2]Trame de calcul'!AY465,"")</f>
        <v/>
      </c>
      <c r="BD465" s="46" t="str">
        <f>IFERROR(BC465+(AO465/#REF!),"")</f>
        <v/>
      </c>
    </row>
    <row r="466" spans="7:56" x14ac:dyDescent="0.3">
      <c r="G466" s="52"/>
      <c r="H466" s="48"/>
      <c r="I466" s="48"/>
      <c r="J466" s="48"/>
      <c r="K466" s="48"/>
      <c r="L466" s="48"/>
      <c r="M466" s="48"/>
      <c r="N466" s="48"/>
      <c r="O466" s="51" t="str">
        <f t="shared" si="21"/>
        <v/>
      </c>
      <c r="P466" s="50" t="str">
        <f t="shared" si="22"/>
        <v/>
      </c>
      <c r="Q466" s="48"/>
      <c r="R466" s="48"/>
      <c r="S466" s="48"/>
      <c r="T466" s="48"/>
      <c r="U466" s="48"/>
      <c r="V466" s="48"/>
      <c r="W466" s="48"/>
      <c r="X466" s="48"/>
      <c r="Y466" s="48"/>
      <c r="Z466" s="48"/>
      <c r="AA466" s="48"/>
      <c r="AB466" s="48"/>
      <c r="AC466" s="48"/>
      <c r="AD466" s="48"/>
      <c r="AE466" s="48"/>
      <c r="AF466" s="48"/>
      <c r="AG466" s="48"/>
      <c r="AH466" s="48"/>
      <c r="AI466" s="48"/>
      <c r="AJ466" s="48"/>
      <c r="AK466" s="48"/>
      <c r="AL466" s="48"/>
      <c r="AM466" s="48"/>
      <c r="AN466" s="48"/>
      <c r="AO466" s="48"/>
      <c r="AP466" s="48"/>
      <c r="AQ466" s="48"/>
      <c r="AR466" s="48"/>
      <c r="AS466" s="48"/>
      <c r="AT466" s="48"/>
      <c r="AU466" s="49">
        <f t="shared" si="23"/>
        <v>0</v>
      </c>
      <c r="AV466" s="49">
        <f t="shared" si="24"/>
        <v>0</v>
      </c>
      <c r="AW466" s="48"/>
      <c r="AX466" s="48"/>
      <c r="AY466" s="48"/>
      <c r="AZ466" s="48"/>
      <c r="BA466" s="47">
        <f t="shared" si="25"/>
        <v>0</v>
      </c>
      <c r="BB466" s="46" t="str">
        <f>IFERROR(#REF!*'[2]Paramètres commerciaux'!$C$5+#REF!*'[2]Paramètres commerciaux'!$C$4+(#REF!*'[2]Paramètres commerciaux'!$C$2)/'[2]Trame de calcul'!#REF!+G466*'[2]Paramètres commerciaux'!$C$2+H466*'[2]Paramètres commerciaux'!$C$2+(AI466*'[2]Paramètres commerciaux'!$C$2)/'[2]Trame de calcul'!#REF!+AJ466*'[2]Paramètres commerciaux'!$C$2+(AK466*'[2]Paramètres commerciaux'!$C$2)/'[2]Trame de calcul'!#REF!+AL466*'[2]Paramètres commerciaux'!$C$2+AM466*'[2]Paramètres commerciaux'!$C$2+AN466*'[2]Paramètres commerciaux'!$C$3+AO466*'[2]Paramètres commerciaux'!$C$3+AQ466*'[2]Paramètres commerciaux'!$C$2+IF(AR466='[2]Liste de choix'!$A$4,('[2]Tps prépa fixe'!$B$2*'[2]Paramètres commerciaux'!$C$2)/#REF!,IF('[2]Trame de calcul'!AX466='[2]Liste de choix'!$A$3,('[2]Tps prépa fixe'!$B$3*'[2]Paramètres commerciaux'!$C$2)/#REF!,0))+IF(AS466&lt;&gt;"",(('[2]Tps prépa fixe'!$B$4*'[2]Paramètres commerciaux'!$C$2)*AT466)/'[2]Trame de calcul'!#REF!,0)+((AS466*'[2]Paramètres commerciaux'!$C$2)+IF('[2]Trame de calcul'!BA466='[2]Liste de choix'!$C$4,'[2]Liste de choix'!$D$4*'[2]Paramètres commerciaux'!$C$2,0))*'[2]Trame de calcul'!AZ466,"")</f>
        <v/>
      </c>
      <c r="BC466" s="46" t="str">
        <f>IFERROR(#REF!+#REF!+(#REF!*'[2]Paramètres commerciaux'!$C$1)/'[2]Trame de calcul'!#REF!+#REF!*'[2]Paramètres commerciaux'!$C$1+G466*'[2]Paramètres commerciaux'!$C$1+(AH466*'[2]Paramètres commerciaux'!$C$1)/#REF!+AI466*'[2]Paramètres commerciaux'!$C$1+(AJ466*'[2]Paramètres commerciaux'!$C$1)/'[2]Trame de calcul'!#REF!+AK466*'[2]Paramètres commerciaux'!$C$1+AL466*'[2]Paramètres commerciaux'!$C$1+AM466+AN466+AP466*'[2]Paramètres commerciaux'!$C$1+IF(AQ466='[2]Liste de choix'!$A$4,('[2]Tps prépa fixe'!$B$2*'[2]Paramètres commerciaux'!$C$1)/#REF!,IF('[2]Trame de calcul'!AW466='[2]Liste de choix'!$A$3,('[2]Tps prépa fixe'!$B$3*'[2]Paramètres commerciaux'!$C$1)/#REF!,0))+IF(AR466&lt;&gt;"",(('[2]Tps prépa fixe'!$B$4*'[2]Paramètres commerciaux'!$C$1)*AS466)/'[2]Trame de calcul'!#REF!,0)+((AR466*'[2]Paramètres commerciaux'!$C$1)+IF('[2]Trame de calcul'!AZ466='[2]Liste de choix'!$C$4,'[2]Liste de choix'!$D$4*'[2]Paramètres commerciaux'!$C$1,0))*'[2]Trame de calcul'!AY466,"")</f>
        <v/>
      </c>
      <c r="BD466" s="46" t="str">
        <f>IFERROR(BC466+(AO466/#REF!),"")</f>
        <v/>
      </c>
    </row>
    <row r="467" spans="7:56" x14ac:dyDescent="0.3">
      <c r="G467" s="52"/>
      <c r="H467" s="48"/>
      <c r="I467" s="48"/>
      <c r="J467" s="48"/>
      <c r="K467" s="48"/>
      <c r="L467" s="48"/>
      <c r="M467" s="48"/>
      <c r="N467" s="48"/>
      <c r="O467" s="51" t="str">
        <f t="shared" si="21"/>
        <v/>
      </c>
      <c r="P467" s="50" t="str">
        <f t="shared" si="22"/>
        <v/>
      </c>
      <c r="Q467" s="48"/>
      <c r="R467" s="48"/>
      <c r="S467" s="48"/>
      <c r="T467" s="48"/>
      <c r="U467" s="48"/>
      <c r="V467" s="48"/>
      <c r="W467" s="48"/>
      <c r="X467" s="48"/>
      <c r="Y467" s="48"/>
      <c r="Z467" s="48"/>
      <c r="AA467" s="48"/>
      <c r="AB467" s="48"/>
      <c r="AC467" s="48"/>
      <c r="AD467" s="48"/>
      <c r="AE467" s="48"/>
      <c r="AF467" s="48"/>
      <c r="AG467" s="48"/>
      <c r="AH467" s="48"/>
      <c r="AI467" s="48"/>
      <c r="AJ467" s="48"/>
      <c r="AK467" s="48"/>
      <c r="AL467" s="48"/>
      <c r="AM467" s="48"/>
      <c r="AN467" s="48"/>
      <c r="AO467" s="48"/>
      <c r="AP467" s="48"/>
      <c r="AQ467" s="48"/>
      <c r="AR467" s="48"/>
      <c r="AS467" s="48"/>
      <c r="AT467" s="48"/>
      <c r="AU467" s="49">
        <f t="shared" si="23"/>
        <v>0</v>
      </c>
      <c r="AV467" s="49">
        <f t="shared" si="24"/>
        <v>0</v>
      </c>
      <c r="AW467" s="48"/>
      <c r="AX467" s="48"/>
      <c r="AY467" s="48"/>
      <c r="AZ467" s="48"/>
      <c r="BA467" s="47">
        <f t="shared" si="25"/>
        <v>0</v>
      </c>
      <c r="BB467" s="46" t="str">
        <f>IFERROR(#REF!*'[2]Paramètres commerciaux'!$C$5+#REF!*'[2]Paramètres commerciaux'!$C$4+(#REF!*'[2]Paramètres commerciaux'!$C$2)/'[2]Trame de calcul'!#REF!+G467*'[2]Paramètres commerciaux'!$C$2+H467*'[2]Paramètres commerciaux'!$C$2+(AI467*'[2]Paramètres commerciaux'!$C$2)/'[2]Trame de calcul'!#REF!+AJ467*'[2]Paramètres commerciaux'!$C$2+(AK467*'[2]Paramètres commerciaux'!$C$2)/'[2]Trame de calcul'!#REF!+AL467*'[2]Paramètres commerciaux'!$C$2+AM467*'[2]Paramètres commerciaux'!$C$2+AN467*'[2]Paramètres commerciaux'!$C$3+AO467*'[2]Paramètres commerciaux'!$C$3+AQ467*'[2]Paramètres commerciaux'!$C$2+IF(AR467='[2]Liste de choix'!$A$4,('[2]Tps prépa fixe'!$B$2*'[2]Paramètres commerciaux'!$C$2)/#REF!,IF('[2]Trame de calcul'!AX467='[2]Liste de choix'!$A$3,('[2]Tps prépa fixe'!$B$3*'[2]Paramètres commerciaux'!$C$2)/#REF!,0))+IF(AS467&lt;&gt;"",(('[2]Tps prépa fixe'!$B$4*'[2]Paramètres commerciaux'!$C$2)*AT467)/'[2]Trame de calcul'!#REF!,0)+((AS467*'[2]Paramètres commerciaux'!$C$2)+IF('[2]Trame de calcul'!BA467='[2]Liste de choix'!$C$4,'[2]Liste de choix'!$D$4*'[2]Paramètres commerciaux'!$C$2,0))*'[2]Trame de calcul'!AZ467,"")</f>
        <v/>
      </c>
      <c r="BC467" s="46" t="str">
        <f>IFERROR(#REF!+#REF!+(#REF!*'[2]Paramètres commerciaux'!$C$1)/'[2]Trame de calcul'!#REF!+#REF!*'[2]Paramètres commerciaux'!$C$1+G467*'[2]Paramètres commerciaux'!$C$1+(AH467*'[2]Paramètres commerciaux'!$C$1)/#REF!+AI467*'[2]Paramètres commerciaux'!$C$1+(AJ467*'[2]Paramètres commerciaux'!$C$1)/'[2]Trame de calcul'!#REF!+AK467*'[2]Paramètres commerciaux'!$C$1+AL467*'[2]Paramètres commerciaux'!$C$1+AM467+AN467+AP467*'[2]Paramètres commerciaux'!$C$1+IF(AQ467='[2]Liste de choix'!$A$4,('[2]Tps prépa fixe'!$B$2*'[2]Paramètres commerciaux'!$C$1)/#REF!,IF('[2]Trame de calcul'!AW467='[2]Liste de choix'!$A$3,('[2]Tps prépa fixe'!$B$3*'[2]Paramètres commerciaux'!$C$1)/#REF!,0))+IF(AR467&lt;&gt;"",(('[2]Tps prépa fixe'!$B$4*'[2]Paramètres commerciaux'!$C$1)*AS467)/'[2]Trame de calcul'!#REF!,0)+((AR467*'[2]Paramètres commerciaux'!$C$1)+IF('[2]Trame de calcul'!AZ467='[2]Liste de choix'!$C$4,'[2]Liste de choix'!$D$4*'[2]Paramètres commerciaux'!$C$1,0))*'[2]Trame de calcul'!AY467,"")</f>
        <v/>
      </c>
      <c r="BD467" s="46" t="str">
        <f>IFERROR(BC467+(AO467/#REF!),"")</f>
        <v/>
      </c>
    </row>
    <row r="468" spans="7:56" x14ac:dyDescent="0.3">
      <c r="G468" s="52"/>
      <c r="H468" s="48"/>
      <c r="I468" s="48"/>
      <c r="J468" s="48"/>
      <c r="K468" s="48"/>
      <c r="L468" s="48"/>
      <c r="M468" s="48"/>
      <c r="N468" s="48"/>
      <c r="O468" s="51" t="str">
        <f t="shared" si="21"/>
        <v/>
      </c>
      <c r="P468" s="50" t="str">
        <f t="shared" si="22"/>
        <v/>
      </c>
      <c r="Q468" s="48"/>
      <c r="R468" s="48"/>
      <c r="S468" s="48"/>
      <c r="T468" s="48"/>
      <c r="U468" s="48"/>
      <c r="V468" s="48"/>
      <c r="W468" s="48"/>
      <c r="X468" s="48"/>
      <c r="Y468" s="48"/>
      <c r="Z468" s="48"/>
      <c r="AA468" s="48"/>
      <c r="AB468" s="48"/>
      <c r="AC468" s="48"/>
      <c r="AD468" s="48"/>
      <c r="AE468" s="48"/>
      <c r="AF468" s="48"/>
      <c r="AG468" s="48"/>
      <c r="AH468" s="48"/>
      <c r="AI468" s="48"/>
      <c r="AJ468" s="48"/>
      <c r="AK468" s="48"/>
      <c r="AL468" s="48"/>
      <c r="AM468" s="48"/>
      <c r="AN468" s="48"/>
      <c r="AO468" s="48"/>
      <c r="AP468" s="48"/>
      <c r="AQ468" s="48"/>
      <c r="AR468" s="48"/>
      <c r="AS468" s="48"/>
      <c r="AT468" s="48"/>
      <c r="AU468" s="49">
        <f t="shared" si="23"/>
        <v>0</v>
      </c>
      <c r="AV468" s="49">
        <f t="shared" si="24"/>
        <v>0</v>
      </c>
      <c r="AW468" s="48"/>
      <c r="AX468" s="48"/>
      <c r="AY468" s="48"/>
      <c r="AZ468" s="48"/>
      <c r="BA468" s="47">
        <f t="shared" si="25"/>
        <v>0</v>
      </c>
      <c r="BB468" s="46" t="str">
        <f>IFERROR(#REF!*'[2]Paramètres commerciaux'!$C$5+#REF!*'[2]Paramètres commerciaux'!$C$4+(#REF!*'[2]Paramètres commerciaux'!$C$2)/'[2]Trame de calcul'!#REF!+G468*'[2]Paramètres commerciaux'!$C$2+H468*'[2]Paramètres commerciaux'!$C$2+(AI468*'[2]Paramètres commerciaux'!$C$2)/'[2]Trame de calcul'!#REF!+AJ468*'[2]Paramètres commerciaux'!$C$2+(AK468*'[2]Paramètres commerciaux'!$C$2)/'[2]Trame de calcul'!#REF!+AL468*'[2]Paramètres commerciaux'!$C$2+AM468*'[2]Paramètres commerciaux'!$C$2+AN468*'[2]Paramètres commerciaux'!$C$3+AO468*'[2]Paramètres commerciaux'!$C$3+AQ468*'[2]Paramètres commerciaux'!$C$2+IF(AR468='[2]Liste de choix'!$A$4,('[2]Tps prépa fixe'!$B$2*'[2]Paramètres commerciaux'!$C$2)/#REF!,IF('[2]Trame de calcul'!AX468='[2]Liste de choix'!$A$3,('[2]Tps prépa fixe'!$B$3*'[2]Paramètres commerciaux'!$C$2)/#REF!,0))+IF(AS468&lt;&gt;"",(('[2]Tps prépa fixe'!$B$4*'[2]Paramètres commerciaux'!$C$2)*AT468)/'[2]Trame de calcul'!#REF!,0)+((AS468*'[2]Paramètres commerciaux'!$C$2)+IF('[2]Trame de calcul'!BA468='[2]Liste de choix'!$C$4,'[2]Liste de choix'!$D$4*'[2]Paramètres commerciaux'!$C$2,0))*'[2]Trame de calcul'!AZ468,"")</f>
        <v/>
      </c>
      <c r="BC468" s="46" t="str">
        <f>IFERROR(#REF!+#REF!+(#REF!*'[2]Paramètres commerciaux'!$C$1)/'[2]Trame de calcul'!#REF!+#REF!*'[2]Paramètres commerciaux'!$C$1+G468*'[2]Paramètres commerciaux'!$C$1+(AH468*'[2]Paramètres commerciaux'!$C$1)/#REF!+AI468*'[2]Paramètres commerciaux'!$C$1+(AJ468*'[2]Paramètres commerciaux'!$C$1)/'[2]Trame de calcul'!#REF!+AK468*'[2]Paramètres commerciaux'!$C$1+AL468*'[2]Paramètres commerciaux'!$C$1+AM468+AN468+AP468*'[2]Paramètres commerciaux'!$C$1+IF(AQ468='[2]Liste de choix'!$A$4,('[2]Tps prépa fixe'!$B$2*'[2]Paramètres commerciaux'!$C$1)/#REF!,IF('[2]Trame de calcul'!AW468='[2]Liste de choix'!$A$3,('[2]Tps prépa fixe'!$B$3*'[2]Paramètres commerciaux'!$C$1)/#REF!,0))+IF(AR468&lt;&gt;"",(('[2]Tps prépa fixe'!$B$4*'[2]Paramètres commerciaux'!$C$1)*AS468)/'[2]Trame de calcul'!#REF!,0)+((AR468*'[2]Paramètres commerciaux'!$C$1)+IF('[2]Trame de calcul'!AZ468='[2]Liste de choix'!$C$4,'[2]Liste de choix'!$D$4*'[2]Paramètres commerciaux'!$C$1,0))*'[2]Trame de calcul'!AY468,"")</f>
        <v/>
      </c>
      <c r="BD468" s="46" t="str">
        <f>IFERROR(BC468+(AO468/#REF!),"")</f>
        <v/>
      </c>
    </row>
    <row r="469" spans="7:56" x14ac:dyDescent="0.3">
      <c r="G469" s="52"/>
      <c r="H469" s="48"/>
      <c r="I469" s="48"/>
      <c r="J469" s="48"/>
      <c r="K469" s="48"/>
      <c r="L469" s="48"/>
      <c r="M469" s="48"/>
      <c r="N469" s="48"/>
      <c r="O469" s="51" t="str">
        <f t="shared" si="21"/>
        <v/>
      </c>
      <c r="P469" s="50" t="str">
        <f t="shared" si="22"/>
        <v/>
      </c>
      <c r="Q469" s="48"/>
      <c r="R469" s="48"/>
      <c r="S469" s="48"/>
      <c r="T469" s="48"/>
      <c r="U469" s="48"/>
      <c r="V469" s="48"/>
      <c r="W469" s="48"/>
      <c r="X469" s="48"/>
      <c r="Y469" s="48"/>
      <c r="Z469" s="48"/>
      <c r="AA469" s="48"/>
      <c r="AB469" s="48"/>
      <c r="AC469" s="48"/>
      <c r="AD469" s="48"/>
      <c r="AE469" s="48"/>
      <c r="AF469" s="48"/>
      <c r="AG469" s="48"/>
      <c r="AH469" s="48"/>
      <c r="AI469" s="48"/>
      <c r="AJ469" s="48"/>
      <c r="AK469" s="48"/>
      <c r="AL469" s="48"/>
      <c r="AM469" s="48"/>
      <c r="AN469" s="48"/>
      <c r="AO469" s="48"/>
      <c r="AP469" s="48"/>
      <c r="AQ469" s="48"/>
      <c r="AR469" s="48"/>
      <c r="AS469" s="48"/>
      <c r="AT469" s="48"/>
      <c r="AU469" s="49">
        <f t="shared" si="23"/>
        <v>0</v>
      </c>
      <c r="AV469" s="49">
        <f t="shared" si="24"/>
        <v>0</v>
      </c>
      <c r="AW469" s="48"/>
      <c r="AX469" s="48"/>
      <c r="AY469" s="48"/>
      <c r="AZ469" s="48"/>
      <c r="BA469" s="47">
        <f t="shared" si="25"/>
        <v>0</v>
      </c>
      <c r="BB469" s="46" t="str">
        <f>IFERROR(#REF!*'[2]Paramètres commerciaux'!$C$5+#REF!*'[2]Paramètres commerciaux'!$C$4+(#REF!*'[2]Paramètres commerciaux'!$C$2)/'[2]Trame de calcul'!#REF!+G469*'[2]Paramètres commerciaux'!$C$2+H469*'[2]Paramètres commerciaux'!$C$2+(AI469*'[2]Paramètres commerciaux'!$C$2)/'[2]Trame de calcul'!#REF!+AJ469*'[2]Paramètres commerciaux'!$C$2+(AK469*'[2]Paramètres commerciaux'!$C$2)/'[2]Trame de calcul'!#REF!+AL469*'[2]Paramètres commerciaux'!$C$2+AM469*'[2]Paramètres commerciaux'!$C$2+AN469*'[2]Paramètres commerciaux'!$C$3+AO469*'[2]Paramètres commerciaux'!$C$3+AQ469*'[2]Paramètres commerciaux'!$C$2+IF(AR469='[2]Liste de choix'!$A$4,('[2]Tps prépa fixe'!$B$2*'[2]Paramètres commerciaux'!$C$2)/#REF!,IF('[2]Trame de calcul'!AX469='[2]Liste de choix'!$A$3,('[2]Tps prépa fixe'!$B$3*'[2]Paramètres commerciaux'!$C$2)/#REF!,0))+IF(AS469&lt;&gt;"",(('[2]Tps prépa fixe'!$B$4*'[2]Paramètres commerciaux'!$C$2)*AT469)/'[2]Trame de calcul'!#REF!,0)+((AS469*'[2]Paramètres commerciaux'!$C$2)+IF('[2]Trame de calcul'!BA469='[2]Liste de choix'!$C$4,'[2]Liste de choix'!$D$4*'[2]Paramètres commerciaux'!$C$2,0))*'[2]Trame de calcul'!AZ469,"")</f>
        <v/>
      </c>
      <c r="BC469" s="46" t="str">
        <f>IFERROR(#REF!+#REF!+(#REF!*'[2]Paramètres commerciaux'!$C$1)/'[2]Trame de calcul'!#REF!+#REF!*'[2]Paramètres commerciaux'!$C$1+G469*'[2]Paramètres commerciaux'!$C$1+(AH469*'[2]Paramètres commerciaux'!$C$1)/#REF!+AI469*'[2]Paramètres commerciaux'!$C$1+(AJ469*'[2]Paramètres commerciaux'!$C$1)/'[2]Trame de calcul'!#REF!+AK469*'[2]Paramètres commerciaux'!$C$1+AL469*'[2]Paramètres commerciaux'!$C$1+AM469+AN469+AP469*'[2]Paramètres commerciaux'!$C$1+IF(AQ469='[2]Liste de choix'!$A$4,('[2]Tps prépa fixe'!$B$2*'[2]Paramètres commerciaux'!$C$1)/#REF!,IF('[2]Trame de calcul'!AW469='[2]Liste de choix'!$A$3,('[2]Tps prépa fixe'!$B$3*'[2]Paramètres commerciaux'!$C$1)/#REF!,0))+IF(AR469&lt;&gt;"",(('[2]Tps prépa fixe'!$B$4*'[2]Paramètres commerciaux'!$C$1)*AS469)/'[2]Trame de calcul'!#REF!,0)+((AR469*'[2]Paramètres commerciaux'!$C$1)+IF('[2]Trame de calcul'!AZ469='[2]Liste de choix'!$C$4,'[2]Liste de choix'!$D$4*'[2]Paramètres commerciaux'!$C$1,0))*'[2]Trame de calcul'!AY469,"")</f>
        <v/>
      </c>
      <c r="BD469" s="46" t="str">
        <f>IFERROR(BC469+(AO469/#REF!),"")</f>
        <v/>
      </c>
    </row>
    <row r="470" spans="7:56" x14ac:dyDescent="0.3">
      <c r="G470" s="52"/>
      <c r="H470" s="48"/>
      <c r="I470" s="48"/>
      <c r="J470" s="48"/>
      <c r="K470" s="48"/>
      <c r="L470" s="48"/>
      <c r="M470" s="48"/>
      <c r="N470" s="48"/>
      <c r="O470" s="51" t="str">
        <f t="shared" si="21"/>
        <v/>
      </c>
      <c r="P470" s="50" t="str">
        <f t="shared" si="22"/>
        <v/>
      </c>
      <c r="Q470" s="48"/>
      <c r="R470" s="48"/>
      <c r="S470" s="48"/>
      <c r="T470" s="48"/>
      <c r="U470" s="48"/>
      <c r="V470" s="48"/>
      <c r="W470" s="48"/>
      <c r="X470" s="48"/>
      <c r="Y470" s="48"/>
      <c r="Z470" s="48"/>
      <c r="AA470" s="48"/>
      <c r="AB470" s="48"/>
      <c r="AC470" s="48"/>
      <c r="AD470" s="48"/>
      <c r="AE470" s="48"/>
      <c r="AF470" s="48"/>
      <c r="AG470" s="48"/>
      <c r="AH470" s="48"/>
      <c r="AI470" s="48"/>
      <c r="AJ470" s="48"/>
      <c r="AK470" s="48"/>
      <c r="AL470" s="48"/>
      <c r="AM470" s="48"/>
      <c r="AN470" s="48"/>
      <c r="AO470" s="48"/>
      <c r="AP470" s="48"/>
      <c r="AQ470" s="48"/>
      <c r="AR470" s="48"/>
      <c r="AS470" s="48"/>
      <c r="AT470" s="48"/>
      <c r="AU470" s="49">
        <f t="shared" si="23"/>
        <v>0</v>
      </c>
      <c r="AV470" s="49">
        <f t="shared" si="24"/>
        <v>0</v>
      </c>
      <c r="AW470" s="48"/>
      <c r="AX470" s="48"/>
      <c r="AY470" s="48"/>
      <c r="AZ470" s="48"/>
      <c r="BA470" s="47">
        <f t="shared" si="25"/>
        <v>0</v>
      </c>
      <c r="BB470" s="46" t="str">
        <f>IFERROR(#REF!*'[2]Paramètres commerciaux'!$C$5+#REF!*'[2]Paramètres commerciaux'!$C$4+(#REF!*'[2]Paramètres commerciaux'!$C$2)/'[2]Trame de calcul'!#REF!+G470*'[2]Paramètres commerciaux'!$C$2+H470*'[2]Paramètres commerciaux'!$C$2+(AI470*'[2]Paramètres commerciaux'!$C$2)/'[2]Trame de calcul'!#REF!+AJ470*'[2]Paramètres commerciaux'!$C$2+(AK470*'[2]Paramètres commerciaux'!$C$2)/'[2]Trame de calcul'!#REF!+AL470*'[2]Paramètres commerciaux'!$C$2+AM470*'[2]Paramètres commerciaux'!$C$2+AN470*'[2]Paramètres commerciaux'!$C$3+AO470*'[2]Paramètres commerciaux'!$C$3+AQ470*'[2]Paramètres commerciaux'!$C$2+IF(AR470='[2]Liste de choix'!$A$4,('[2]Tps prépa fixe'!$B$2*'[2]Paramètres commerciaux'!$C$2)/#REF!,IF('[2]Trame de calcul'!AX470='[2]Liste de choix'!$A$3,('[2]Tps prépa fixe'!$B$3*'[2]Paramètres commerciaux'!$C$2)/#REF!,0))+IF(AS470&lt;&gt;"",(('[2]Tps prépa fixe'!$B$4*'[2]Paramètres commerciaux'!$C$2)*AT470)/'[2]Trame de calcul'!#REF!,0)+((AS470*'[2]Paramètres commerciaux'!$C$2)+IF('[2]Trame de calcul'!BA470='[2]Liste de choix'!$C$4,'[2]Liste de choix'!$D$4*'[2]Paramètres commerciaux'!$C$2,0))*'[2]Trame de calcul'!AZ470,"")</f>
        <v/>
      </c>
      <c r="BC470" s="46" t="str">
        <f>IFERROR(#REF!+#REF!+(#REF!*'[2]Paramètres commerciaux'!$C$1)/'[2]Trame de calcul'!#REF!+#REF!*'[2]Paramètres commerciaux'!$C$1+G470*'[2]Paramètres commerciaux'!$C$1+(AH470*'[2]Paramètres commerciaux'!$C$1)/#REF!+AI470*'[2]Paramètres commerciaux'!$C$1+(AJ470*'[2]Paramètres commerciaux'!$C$1)/'[2]Trame de calcul'!#REF!+AK470*'[2]Paramètres commerciaux'!$C$1+AL470*'[2]Paramètres commerciaux'!$C$1+AM470+AN470+AP470*'[2]Paramètres commerciaux'!$C$1+IF(AQ470='[2]Liste de choix'!$A$4,('[2]Tps prépa fixe'!$B$2*'[2]Paramètres commerciaux'!$C$1)/#REF!,IF('[2]Trame de calcul'!AW470='[2]Liste de choix'!$A$3,('[2]Tps prépa fixe'!$B$3*'[2]Paramètres commerciaux'!$C$1)/#REF!,0))+IF(AR470&lt;&gt;"",(('[2]Tps prépa fixe'!$B$4*'[2]Paramètres commerciaux'!$C$1)*AS470)/'[2]Trame de calcul'!#REF!,0)+((AR470*'[2]Paramètres commerciaux'!$C$1)+IF('[2]Trame de calcul'!AZ470='[2]Liste de choix'!$C$4,'[2]Liste de choix'!$D$4*'[2]Paramètres commerciaux'!$C$1,0))*'[2]Trame de calcul'!AY470,"")</f>
        <v/>
      </c>
      <c r="BD470" s="46" t="str">
        <f>IFERROR(BC470+(AO470/#REF!),"")</f>
        <v/>
      </c>
    </row>
    <row r="471" spans="7:56" x14ac:dyDescent="0.3">
      <c r="G471" s="52"/>
      <c r="H471" s="48"/>
      <c r="I471" s="48"/>
      <c r="J471" s="48"/>
      <c r="K471" s="48"/>
      <c r="L471" s="48"/>
      <c r="M471" s="48"/>
      <c r="N471" s="48"/>
      <c r="O471" s="51" t="str">
        <f t="shared" si="21"/>
        <v/>
      </c>
      <c r="P471" s="50" t="str">
        <f t="shared" si="22"/>
        <v/>
      </c>
      <c r="Q471" s="48"/>
      <c r="R471" s="48"/>
      <c r="S471" s="48"/>
      <c r="T471" s="48"/>
      <c r="U471" s="48"/>
      <c r="V471" s="48"/>
      <c r="W471" s="48"/>
      <c r="X471" s="48"/>
      <c r="Y471" s="48"/>
      <c r="Z471" s="48"/>
      <c r="AA471" s="48"/>
      <c r="AB471" s="48"/>
      <c r="AC471" s="48"/>
      <c r="AD471" s="48"/>
      <c r="AE471" s="48"/>
      <c r="AF471" s="48"/>
      <c r="AG471" s="48"/>
      <c r="AH471" s="48"/>
      <c r="AI471" s="48"/>
      <c r="AJ471" s="48"/>
      <c r="AK471" s="48"/>
      <c r="AL471" s="48"/>
      <c r="AM471" s="48"/>
      <c r="AN471" s="48"/>
      <c r="AO471" s="48"/>
      <c r="AP471" s="48"/>
      <c r="AQ471" s="48"/>
      <c r="AR471" s="48"/>
      <c r="AS471" s="48"/>
      <c r="AT471" s="48"/>
      <c r="AU471" s="49">
        <f t="shared" si="23"/>
        <v>0</v>
      </c>
      <c r="AV471" s="49">
        <f t="shared" si="24"/>
        <v>0</v>
      </c>
      <c r="AW471" s="48"/>
      <c r="AX471" s="48"/>
      <c r="AY471" s="48"/>
      <c r="AZ471" s="48"/>
      <c r="BA471" s="47">
        <f t="shared" si="25"/>
        <v>0</v>
      </c>
      <c r="BB471" s="46" t="str">
        <f>IFERROR(#REF!*'[2]Paramètres commerciaux'!$C$5+#REF!*'[2]Paramètres commerciaux'!$C$4+(#REF!*'[2]Paramètres commerciaux'!$C$2)/'[2]Trame de calcul'!#REF!+G471*'[2]Paramètres commerciaux'!$C$2+H471*'[2]Paramètres commerciaux'!$C$2+(AI471*'[2]Paramètres commerciaux'!$C$2)/'[2]Trame de calcul'!#REF!+AJ471*'[2]Paramètres commerciaux'!$C$2+(AK471*'[2]Paramètres commerciaux'!$C$2)/'[2]Trame de calcul'!#REF!+AL471*'[2]Paramètres commerciaux'!$C$2+AM471*'[2]Paramètres commerciaux'!$C$2+AN471*'[2]Paramètres commerciaux'!$C$3+AO471*'[2]Paramètres commerciaux'!$C$3+AQ471*'[2]Paramètres commerciaux'!$C$2+IF(AR471='[2]Liste de choix'!$A$4,('[2]Tps prépa fixe'!$B$2*'[2]Paramètres commerciaux'!$C$2)/#REF!,IF('[2]Trame de calcul'!AX471='[2]Liste de choix'!$A$3,('[2]Tps prépa fixe'!$B$3*'[2]Paramètres commerciaux'!$C$2)/#REF!,0))+IF(AS471&lt;&gt;"",(('[2]Tps prépa fixe'!$B$4*'[2]Paramètres commerciaux'!$C$2)*AT471)/'[2]Trame de calcul'!#REF!,0)+((AS471*'[2]Paramètres commerciaux'!$C$2)+IF('[2]Trame de calcul'!BA471='[2]Liste de choix'!$C$4,'[2]Liste de choix'!$D$4*'[2]Paramètres commerciaux'!$C$2,0))*'[2]Trame de calcul'!AZ471,"")</f>
        <v/>
      </c>
      <c r="BC471" s="46" t="str">
        <f>IFERROR(#REF!+#REF!+(#REF!*'[2]Paramètres commerciaux'!$C$1)/'[2]Trame de calcul'!#REF!+#REF!*'[2]Paramètres commerciaux'!$C$1+G471*'[2]Paramètres commerciaux'!$C$1+(AH471*'[2]Paramètres commerciaux'!$C$1)/#REF!+AI471*'[2]Paramètres commerciaux'!$C$1+(AJ471*'[2]Paramètres commerciaux'!$C$1)/'[2]Trame de calcul'!#REF!+AK471*'[2]Paramètres commerciaux'!$C$1+AL471*'[2]Paramètres commerciaux'!$C$1+AM471+AN471+AP471*'[2]Paramètres commerciaux'!$C$1+IF(AQ471='[2]Liste de choix'!$A$4,('[2]Tps prépa fixe'!$B$2*'[2]Paramètres commerciaux'!$C$1)/#REF!,IF('[2]Trame de calcul'!AW471='[2]Liste de choix'!$A$3,('[2]Tps prépa fixe'!$B$3*'[2]Paramètres commerciaux'!$C$1)/#REF!,0))+IF(AR471&lt;&gt;"",(('[2]Tps prépa fixe'!$B$4*'[2]Paramètres commerciaux'!$C$1)*AS471)/'[2]Trame de calcul'!#REF!,0)+((AR471*'[2]Paramètres commerciaux'!$C$1)+IF('[2]Trame de calcul'!AZ471='[2]Liste de choix'!$C$4,'[2]Liste de choix'!$D$4*'[2]Paramètres commerciaux'!$C$1,0))*'[2]Trame de calcul'!AY471,"")</f>
        <v/>
      </c>
      <c r="BD471" s="46" t="str">
        <f>IFERROR(BC471+(AO471/#REF!),"")</f>
        <v/>
      </c>
    </row>
    <row r="472" spans="7:56" x14ac:dyDescent="0.3">
      <c r="G472" s="52"/>
      <c r="H472" s="48"/>
      <c r="I472" s="48"/>
      <c r="J472" s="48"/>
      <c r="K472" s="48"/>
      <c r="L472" s="48"/>
      <c r="M472" s="48"/>
      <c r="N472" s="48"/>
      <c r="O472" s="51" t="str">
        <f t="shared" si="21"/>
        <v/>
      </c>
      <c r="P472" s="50" t="str">
        <f t="shared" si="22"/>
        <v/>
      </c>
      <c r="Q472" s="48"/>
      <c r="R472" s="48"/>
      <c r="S472" s="48"/>
      <c r="T472" s="48"/>
      <c r="U472" s="48"/>
      <c r="V472" s="48"/>
      <c r="W472" s="48"/>
      <c r="X472" s="48"/>
      <c r="Y472" s="48"/>
      <c r="Z472" s="48"/>
      <c r="AA472" s="48"/>
      <c r="AB472" s="48"/>
      <c r="AC472" s="48"/>
      <c r="AD472" s="48"/>
      <c r="AE472" s="48"/>
      <c r="AF472" s="48"/>
      <c r="AG472" s="48"/>
      <c r="AH472" s="48"/>
      <c r="AI472" s="48"/>
      <c r="AJ472" s="48"/>
      <c r="AK472" s="48"/>
      <c r="AL472" s="48"/>
      <c r="AM472" s="48"/>
      <c r="AN472" s="48"/>
      <c r="AO472" s="48"/>
      <c r="AP472" s="48"/>
      <c r="AQ472" s="48"/>
      <c r="AR472" s="48"/>
      <c r="AS472" s="48"/>
      <c r="AT472" s="48"/>
      <c r="AU472" s="49">
        <f t="shared" si="23"/>
        <v>0</v>
      </c>
      <c r="AV472" s="49">
        <f t="shared" si="24"/>
        <v>0</v>
      </c>
      <c r="AW472" s="48"/>
      <c r="AX472" s="48"/>
      <c r="AY472" s="48"/>
      <c r="AZ472" s="48"/>
      <c r="BA472" s="47">
        <f t="shared" si="25"/>
        <v>0</v>
      </c>
      <c r="BB472" s="46" t="str">
        <f>IFERROR(#REF!*'[2]Paramètres commerciaux'!$C$5+#REF!*'[2]Paramètres commerciaux'!$C$4+(#REF!*'[2]Paramètres commerciaux'!$C$2)/'[2]Trame de calcul'!#REF!+G472*'[2]Paramètres commerciaux'!$C$2+H472*'[2]Paramètres commerciaux'!$C$2+(AI472*'[2]Paramètres commerciaux'!$C$2)/'[2]Trame de calcul'!#REF!+AJ472*'[2]Paramètres commerciaux'!$C$2+(AK472*'[2]Paramètres commerciaux'!$C$2)/'[2]Trame de calcul'!#REF!+AL472*'[2]Paramètres commerciaux'!$C$2+AM472*'[2]Paramètres commerciaux'!$C$2+AN472*'[2]Paramètres commerciaux'!$C$3+AO472*'[2]Paramètres commerciaux'!$C$3+AQ472*'[2]Paramètres commerciaux'!$C$2+IF(AR472='[2]Liste de choix'!$A$4,('[2]Tps prépa fixe'!$B$2*'[2]Paramètres commerciaux'!$C$2)/#REF!,IF('[2]Trame de calcul'!AX472='[2]Liste de choix'!$A$3,('[2]Tps prépa fixe'!$B$3*'[2]Paramètres commerciaux'!$C$2)/#REF!,0))+IF(AS472&lt;&gt;"",(('[2]Tps prépa fixe'!$B$4*'[2]Paramètres commerciaux'!$C$2)*AT472)/'[2]Trame de calcul'!#REF!,0)+((AS472*'[2]Paramètres commerciaux'!$C$2)+IF('[2]Trame de calcul'!BA472='[2]Liste de choix'!$C$4,'[2]Liste de choix'!$D$4*'[2]Paramètres commerciaux'!$C$2,0))*'[2]Trame de calcul'!AZ472,"")</f>
        <v/>
      </c>
      <c r="BC472" s="46" t="str">
        <f>IFERROR(#REF!+#REF!+(#REF!*'[2]Paramètres commerciaux'!$C$1)/'[2]Trame de calcul'!#REF!+#REF!*'[2]Paramètres commerciaux'!$C$1+G472*'[2]Paramètres commerciaux'!$C$1+(AH472*'[2]Paramètres commerciaux'!$C$1)/#REF!+AI472*'[2]Paramètres commerciaux'!$C$1+(AJ472*'[2]Paramètres commerciaux'!$C$1)/'[2]Trame de calcul'!#REF!+AK472*'[2]Paramètres commerciaux'!$C$1+AL472*'[2]Paramètres commerciaux'!$C$1+AM472+AN472+AP472*'[2]Paramètres commerciaux'!$C$1+IF(AQ472='[2]Liste de choix'!$A$4,('[2]Tps prépa fixe'!$B$2*'[2]Paramètres commerciaux'!$C$1)/#REF!,IF('[2]Trame de calcul'!AW472='[2]Liste de choix'!$A$3,('[2]Tps prépa fixe'!$B$3*'[2]Paramètres commerciaux'!$C$1)/#REF!,0))+IF(AR472&lt;&gt;"",(('[2]Tps prépa fixe'!$B$4*'[2]Paramètres commerciaux'!$C$1)*AS472)/'[2]Trame de calcul'!#REF!,0)+((AR472*'[2]Paramètres commerciaux'!$C$1)+IF('[2]Trame de calcul'!AZ472='[2]Liste de choix'!$C$4,'[2]Liste de choix'!$D$4*'[2]Paramètres commerciaux'!$C$1,0))*'[2]Trame de calcul'!AY472,"")</f>
        <v/>
      </c>
      <c r="BD472" s="46" t="str">
        <f>IFERROR(BC472+(AO472/#REF!),"")</f>
        <v/>
      </c>
    </row>
    <row r="473" spans="7:56" x14ac:dyDescent="0.3">
      <c r="G473" s="52"/>
      <c r="H473" s="48"/>
      <c r="I473" s="48"/>
      <c r="J473" s="48"/>
      <c r="K473" s="48"/>
      <c r="L473" s="48"/>
      <c r="M473" s="48"/>
      <c r="N473" s="48"/>
      <c r="O473" s="51" t="str">
        <f t="shared" si="21"/>
        <v/>
      </c>
      <c r="P473" s="50" t="str">
        <f t="shared" si="22"/>
        <v/>
      </c>
      <c r="Q473" s="48"/>
      <c r="R473" s="48"/>
      <c r="S473" s="48"/>
      <c r="T473" s="48"/>
      <c r="U473" s="48"/>
      <c r="V473" s="48"/>
      <c r="W473" s="48"/>
      <c r="X473" s="48"/>
      <c r="Y473" s="48"/>
      <c r="Z473" s="48"/>
      <c r="AA473" s="48"/>
      <c r="AB473" s="48"/>
      <c r="AC473" s="48"/>
      <c r="AD473" s="48"/>
      <c r="AE473" s="48"/>
      <c r="AF473" s="48"/>
      <c r="AG473" s="48"/>
      <c r="AH473" s="48"/>
      <c r="AI473" s="48"/>
      <c r="AJ473" s="48"/>
      <c r="AK473" s="48"/>
      <c r="AL473" s="48"/>
      <c r="AM473" s="48"/>
      <c r="AN473" s="48"/>
      <c r="AO473" s="48"/>
      <c r="AP473" s="48"/>
      <c r="AQ473" s="48"/>
      <c r="AR473" s="48"/>
      <c r="AS473" s="48"/>
      <c r="AT473" s="48"/>
      <c r="AU473" s="49">
        <f t="shared" si="23"/>
        <v>0</v>
      </c>
      <c r="AV473" s="49">
        <f t="shared" si="24"/>
        <v>0</v>
      </c>
      <c r="AW473" s="48"/>
      <c r="AX473" s="48"/>
      <c r="AY473" s="48"/>
      <c r="AZ473" s="48"/>
      <c r="BA473" s="47">
        <f t="shared" si="25"/>
        <v>0</v>
      </c>
      <c r="BB473" s="46" t="str">
        <f>IFERROR(#REF!*'[2]Paramètres commerciaux'!$C$5+#REF!*'[2]Paramètres commerciaux'!$C$4+(#REF!*'[2]Paramètres commerciaux'!$C$2)/'[2]Trame de calcul'!#REF!+G473*'[2]Paramètres commerciaux'!$C$2+H473*'[2]Paramètres commerciaux'!$C$2+(AI473*'[2]Paramètres commerciaux'!$C$2)/'[2]Trame de calcul'!#REF!+AJ473*'[2]Paramètres commerciaux'!$C$2+(AK473*'[2]Paramètres commerciaux'!$C$2)/'[2]Trame de calcul'!#REF!+AL473*'[2]Paramètres commerciaux'!$C$2+AM473*'[2]Paramètres commerciaux'!$C$2+AN473*'[2]Paramètres commerciaux'!$C$3+AO473*'[2]Paramètres commerciaux'!$C$3+AQ473*'[2]Paramètres commerciaux'!$C$2+IF(AR473='[2]Liste de choix'!$A$4,('[2]Tps prépa fixe'!$B$2*'[2]Paramètres commerciaux'!$C$2)/#REF!,IF('[2]Trame de calcul'!AX473='[2]Liste de choix'!$A$3,('[2]Tps prépa fixe'!$B$3*'[2]Paramètres commerciaux'!$C$2)/#REF!,0))+IF(AS473&lt;&gt;"",(('[2]Tps prépa fixe'!$B$4*'[2]Paramètres commerciaux'!$C$2)*AT473)/'[2]Trame de calcul'!#REF!,0)+((AS473*'[2]Paramètres commerciaux'!$C$2)+IF('[2]Trame de calcul'!BA473='[2]Liste de choix'!$C$4,'[2]Liste de choix'!$D$4*'[2]Paramètres commerciaux'!$C$2,0))*'[2]Trame de calcul'!AZ473,"")</f>
        <v/>
      </c>
      <c r="BC473" s="46" t="str">
        <f>IFERROR(#REF!+#REF!+(#REF!*'[2]Paramètres commerciaux'!$C$1)/'[2]Trame de calcul'!#REF!+#REF!*'[2]Paramètres commerciaux'!$C$1+G473*'[2]Paramètres commerciaux'!$C$1+(AH473*'[2]Paramètres commerciaux'!$C$1)/#REF!+AI473*'[2]Paramètres commerciaux'!$C$1+(AJ473*'[2]Paramètres commerciaux'!$C$1)/'[2]Trame de calcul'!#REF!+AK473*'[2]Paramètres commerciaux'!$C$1+AL473*'[2]Paramètres commerciaux'!$C$1+AM473+AN473+AP473*'[2]Paramètres commerciaux'!$C$1+IF(AQ473='[2]Liste de choix'!$A$4,('[2]Tps prépa fixe'!$B$2*'[2]Paramètres commerciaux'!$C$1)/#REF!,IF('[2]Trame de calcul'!AW473='[2]Liste de choix'!$A$3,('[2]Tps prépa fixe'!$B$3*'[2]Paramètres commerciaux'!$C$1)/#REF!,0))+IF(AR473&lt;&gt;"",(('[2]Tps prépa fixe'!$B$4*'[2]Paramètres commerciaux'!$C$1)*AS473)/'[2]Trame de calcul'!#REF!,0)+((AR473*'[2]Paramètres commerciaux'!$C$1)+IF('[2]Trame de calcul'!AZ473='[2]Liste de choix'!$C$4,'[2]Liste de choix'!$D$4*'[2]Paramètres commerciaux'!$C$1,0))*'[2]Trame de calcul'!AY473,"")</f>
        <v/>
      </c>
      <c r="BD473" s="46" t="str">
        <f>IFERROR(BC473+(AO473/#REF!),"")</f>
        <v/>
      </c>
    </row>
    <row r="474" spans="7:56" x14ac:dyDescent="0.3">
      <c r="G474" s="52"/>
      <c r="H474" s="48"/>
      <c r="I474" s="48"/>
      <c r="J474" s="48"/>
      <c r="K474" s="48"/>
      <c r="L474" s="48"/>
      <c r="M474" s="48"/>
      <c r="N474" s="48"/>
      <c r="O474" s="51" t="str">
        <f t="shared" si="21"/>
        <v/>
      </c>
      <c r="P474" s="50" t="str">
        <f t="shared" si="22"/>
        <v/>
      </c>
      <c r="Q474" s="48"/>
      <c r="R474" s="48"/>
      <c r="S474" s="48"/>
      <c r="T474" s="48"/>
      <c r="U474" s="48"/>
      <c r="V474" s="48"/>
      <c r="W474" s="48"/>
      <c r="X474" s="48"/>
      <c r="Y474" s="48"/>
      <c r="Z474" s="48"/>
      <c r="AA474" s="48"/>
      <c r="AB474" s="48"/>
      <c r="AC474" s="48"/>
      <c r="AD474" s="48"/>
      <c r="AE474" s="48"/>
      <c r="AF474" s="48"/>
      <c r="AG474" s="48"/>
      <c r="AH474" s="48"/>
      <c r="AI474" s="48"/>
      <c r="AJ474" s="48"/>
      <c r="AK474" s="48"/>
      <c r="AL474" s="48"/>
      <c r="AM474" s="48"/>
      <c r="AN474" s="48"/>
      <c r="AO474" s="48"/>
      <c r="AP474" s="48"/>
      <c r="AQ474" s="48"/>
      <c r="AR474" s="48"/>
      <c r="AS474" s="48"/>
      <c r="AT474" s="48"/>
      <c r="AU474" s="49">
        <f t="shared" si="23"/>
        <v>0</v>
      </c>
      <c r="AV474" s="49">
        <f t="shared" si="24"/>
        <v>0</v>
      </c>
      <c r="AW474" s="48"/>
      <c r="AX474" s="48"/>
      <c r="AY474" s="48"/>
      <c r="AZ474" s="48"/>
      <c r="BA474" s="47">
        <f t="shared" si="25"/>
        <v>0</v>
      </c>
      <c r="BB474" s="46" t="str">
        <f>IFERROR(#REF!*'[2]Paramètres commerciaux'!$C$5+#REF!*'[2]Paramètres commerciaux'!$C$4+(#REF!*'[2]Paramètres commerciaux'!$C$2)/'[2]Trame de calcul'!#REF!+G474*'[2]Paramètres commerciaux'!$C$2+H474*'[2]Paramètres commerciaux'!$C$2+(AI474*'[2]Paramètres commerciaux'!$C$2)/'[2]Trame de calcul'!#REF!+AJ474*'[2]Paramètres commerciaux'!$C$2+(AK474*'[2]Paramètres commerciaux'!$C$2)/'[2]Trame de calcul'!#REF!+AL474*'[2]Paramètres commerciaux'!$C$2+AM474*'[2]Paramètres commerciaux'!$C$2+AN474*'[2]Paramètres commerciaux'!$C$3+AO474*'[2]Paramètres commerciaux'!$C$3+AQ474*'[2]Paramètres commerciaux'!$C$2+IF(AR474='[2]Liste de choix'!$A$4,('[2]Tps prépa fixe'!$B$2*'[2]Paramètres commerciaux'!$C$2)/#REF!,IF('[2]Trame de calcul'!AX474='[2]Liste de choix'!$A$3,('[2]Tps prépa fixe'!$B$3*'[2]Paramètres commerciaux'!$C$2)/#REF!,0))+IF(AS474&lt;&gt;"",(('[2]Tps prépa fixe'!$B$4*'[2]Paramètres commerciaux'!$C$2)*AT474)/'[2]Trame de calcul'!#REF!,0)+((AS474*'[2]Paramètres commerciaux'!$C$2)+IF('[2]Trame de calcul'!BA474='[2]Liste de choix'!$C$4,'[2]Liste de choix'!$D$4*'[2]Paramètres commerciaux'!$C$2,0))*'[2]Trame de calcul'!AZ474,"")</f>
        <v/>
      </c>
      <c r="BC474" s="46" t="str">
        <f>IFERROR(#REF!+#REF!+(#REF!*'[2]Paramètres commerciaux'!$C$1)/'[2]Trame de calcul'!#REF!+#REF!*'[2]Paramètres commerciaux'!$C$1+G474*'[2]Paramètres commerciaux'!$C$1+(AH474*'[2]Paramètres commerciaux'!$C$1)/#REF!+AI474*'[2]Paramètres commerciaux'!$C$1+(AJ474*'[2]Paramètres commerciaux'!$C$1)/'[2]Trame de calcul'!#REF!+AK474*'[2]Paramètres commerciaux'!$C$1+AL474*'[2]Paramètres commerciaux'!$C$1+AM474+AN474+AP474*'[2]Paramètres commerciaux'!$C$1+IF(AQ474='[2]Liste de choix'!$A$4,('[2]Tps prépa fixe'!$B$2*'[2]Paramètres commerciaux'!$C$1)/#REF!,IF('[2]Trame de calcul'!AW474='[2]Liste de choix'!$A$3,('[2]Tps prépa fixe'!$B$3*'[2]Paramètres commerciaux'!$C$1)/#REF!,0))+IF(AR474&lt;&gt;"",(('[2]Tps prépa fixe'!$B$4*'[2]Paramètres commerciaux'!$C$1)*AS474)/'[2]Trame de calcul'!#REF!,0)+((AR474*'[2]Paramètres commerciaux'!$C$1)+IF('[2]Trame de calcul'!AZ474='[2]Liste de choix'!$C$4,'[2]Liste de choix'!$D$4*'[2]Paramètres commerciaux'!$C$1,0))*'[2]Trame de calcul'!AY474,"")</f>
        <v/>
      </c>
      <c r="BD474" s="46" t="str">
        <f>IFERROR(BC474+(AO474/#REF!),"")</f>
        <v/>
      </c>
    </row>
    <row r="475" spans="7:56" x14ac:dyDescent="0.3">
      <c r="G475" s="52"/>
      <c r="H475" s="48"/>
      <c r="I475" s="48"/>
      <c r="J475" s="48"/>
      <c r="K475" s="48"/>
      <c r="L475" s="48"/>
      <c r="M475" s="48"/>
      <c r="N475" s="48"/>
      <c r="O475" s="51" t="str">
        <f t="shared" si="21"/>
        <v/>
      </c>
      <c r="P475" s="50" t="str">
        <f t="shared" si="22"/>
        <v/>
      </c>
      <c r="Q475" s="48"/>
      <c r="R475" s="48"/>
      <c r="S475" s="48"/>
      <c r="T475" s="48"/>
      <c r="U475" s="48"/>
      <c r="V475" s="48"/>
      <c r="W475" s="48"/>
      <c r="X475" s="48"/>
      <c r="Y475" s="48"/>
      <c r="Z475" s="48"/>
      <c r="AA475" s="48"/>
      <c r="AB475" s="48"/>
      <c r="AC475" s="48"/>
      <c r="AD475" s="48"/>
      <c r="AE475" s="48"/>
      <c r="AF475" s="48"/>
      <c r="AG475" s="48"/>
      <c r="AH475" s="48"/>
      <c r="AI475" s="48"/>
      <c r="AJ475" s="48"/>
      <c r="AK475" s="48"/>
      <c r="AL475" s="48"/>
      <c r="AM475" s="48"/>
      <c r="AN475" s="48"/>
      <c r="AO475" s="48"/>
      <c r="AP475" s="48"/>
      <c r="AQ475" s="48"/>
      <c r="AR475" s="48"/>
      <c r="AS475" s="48"/>
      <c r="AT475" s="48"/>
      <c r="AU475" s="49">
        <f t="shared" si="23"/>
        <v>0</v>
      </c>
      <c r="AV475" s="49">
        <f t="shared" si="24"/>
        <v>0</v>
      </c>
      <c r="AW475" s="48"/>
      <c r="AX475" s="48"/>
      <c r="AY475" s="48"/>
      <c r="AZ475" s="48"/>
      <c r="BA475" s="47">
        <f t="shared" si="25"/>
        <v>0</v>
      </c>
      <c r="BB475" s="46" t="str">
        <f>IFERROR(#REF!*'[2]Paramètres commerciaux'!$C$5+#REF!*'[2]Paramètres commerciaux'!$C$4+(#REF!*'[2]Paramètres commerciaux'!$C$2)/'[2]Trame de calcul'!#REF!+G475*'[2]Paramètres commerciaux'!$C$2+H475*'[2]Paramètres commerciaux'!$C$2+(AI475*'[2]Paramètres commerciaux'!$C$2)/'[2]Trame de calcul'!#REF!+AJ475*'[2]Paramètres commerciaux'!$C$2+(AK475*'[2]Paramètres commerciaux'!$C$2)/'[2]Trame de calcul'!#REF!+AL475*'[2]Paramètres commerciaux'!$C$2+AM475*'[2]Paramètres commerciaux'!$C$2+AN475*'[2]Paramètres commerciaux'!$C$3+AO475*'[2]Paramètres commerciaux'!$C$3+AQ475*'[2]Paramètres commerciaux'!$C$2+IF(AR475='[2]Liste de choix'!$A$4,('[2]Tps prépa fixe'!$B$2*'[2]Paramètres commerciaux'!$C$2)/#REF!,IF('[2]Trame de calcul'!AX475='[2]Liste de choix'!$A$3,('[2]Tps prépa fixe'!$B$3*'[2]Paramètres commerciaux'!$C$2)/#REF!,0))+IF(AS475&lt;&gt;"",(('[2]Tps prépa fixe'!$B$4*'[2]Paramètres commerciaux'!$C$2)*AT475)/'[2]Trame de calcul'!#REF!,0)+((AS475*'[2]Paramètres commerciaux'!$C$2)+IF('[2]Trame de calcul'!BA475='[2]Liste de choix'!$C$4,'[2]Liste de choix'!$D$4*'[2]Paramètres commerciaux'!$C$2,0))*'[2]Trame de calcul'!AZ475,"")</f>
        <v/>
      </c>
      <c r="BC475" s="46" t="str">
        <f>IFERROR(#REF!+#REF!+(#REF!*'[2]Paramètres commerciaux'!$C$1)/'[2]Trame de calcul'!#REF!+#REF!*'[2]Paramètres commerciaux'!$C$1+G475*'[2]Paramètres commerciaux'!$C$1+(AH475*'[2]Paramètres commerciaux'!$C$1)/#REF!+AI475*'[2]Paramètres commerciaux'!$C$1+(AJ475*'[2]Paramètres commerciaux'!$C$1)/'[2]Trame de calcul'!#REF!+AK475*'[2]Paramètres commerciaux'!$C$1+AL475*'[2]Paramètres commerciaux'!$C$1+AM475+AN475+AP475*'[2]Paramètres commerciaux'!$C$1+IF(AQ475='[2]Liste de choix'!$A$4,('[2]Tps prépa fixe'!$B$2*'[2]Paramètres commerciaux'!$C$1)/#REF!,IF('[2]Trame de calcul'!AW475='[2]Liste de choix'!$A$3,('[2]Tps prépa fixe'!$B$3*'[2]Paramètres commerciaux'!$C$1)/#REF!,0))+IF(AR475&lt;&gt;"",(('[2]Tps prépa fixe'!$B$4*'[2]Paramètres commerciaux'!$C$1)*AS475)/'[2]Trame de calcul'!#REF!,0)+((AR475*'[2]Paramètres commerciaux'!$C$1)+IF('[2]Trame de calcul'!AZ475='[2]Liste de choix'!$C$4,'[2]Liste de choix'!$D$4*'[2]Paramètres commerciaux'!$C$1,0))*'[2]Trame de calcul'!AY475,"")</f>
        <v/>
      </c>
      <c r="BD475" s="46" t="str">
        <f>IFERROR(BC475+(AO475/#REF!),"")</f>
        <v/>
      </c>
    </row>
    <row r="476" spans="7:56" x14ac:dyDescent="0.3">
      <c r="G476" s="52"/>
      <c r="H476" s="48"/>
      <c r="I476" s="48"/>
      <c r="J476" s="48"/>
      <c r="K476" s="48"/>
      <c r="L476" s="48"/>
      <c r="M476" s="48"/>
      <c r="N476" s="48"/>
      <c r="O476" s="51" t="str">
        <f t="shared" si="21"/>
        <v/>
      </c>
      <c r="P476" s="50" t="str">
        <f t="shared" si="22"/>
        <v/>
      </c>
      <c r="Q476" s="48"/>
      <c r="R476" s="48"/>
      <c r="S476" s="48"/>
      <c r="T476" s="48"/>
      <c r="U476" s="48"/>
      <c r="V476" s="48"/>
      <c r="W476" s="48"/>
      <c r="X476" s="48"/>
      <c r="Y476" s="48"/>
      <c r="Z476" s="48"/>
      <c r="AA476" s="48"/>
      <c r="AB476" s="48"/>
      <c r="AC476" s="48"/>
      <c r="AD476" s="48"/>
      <c r="AE476" s="48"/>
      <c r="AF476" s="48"/>
      <c r="AG476" s="48"/>
      <c r="AH476" s="48"/>
      <c r="AI476" s="48"/>
      <c r="AJ476" s="48"/>
      <c r="AK476" s="48"/>
      <c r="AL476" s="48"/>
      <c r="AM476" s="48"/>
      <c r="AN476" s="48"/>
      <c r="AO476" s="48"/>
      <c r="AP476" s="48"/>
      <c r="AQ476" s="48"/>
      <c r="AR476" s="48"/>
      <c r="AS476" s="48"/>
      <c r="AT476" s="48"/>
      <c r="AU476" s="49">
        <f t="shared" si="23"/>
        <v>0</v>
      </c>
      <c r="AV476" s="49">
        <f t="shared" si="24"/>
        <v>0</v>
      </c>
      <c r="AW476" s="48"/>
      <c r="AX476" s="48"/>
      <c r="AY476" s="48"/>
      <c r="AZ476" s="48"/>
      <c r="BA476" s="47">
        <f t="shared" si="25"/>
        <v>0</v>
      </c>
      <c r="BB476" s="46" t="str">
        <f>IFERROR(#REF!*'[2]Paramètres commerciaux'!$C$5+#REF!*'[2]Paramètres commerciaux'!$C$4+(#REF!*'[2]Paramètres commerciaux'!$C$2)/'[2]Trame de calcul'!#REF!+G476*'[2]Paramètres commerciaux'!$C$2+H476*'[2]Paramètres commerciaux'!$C$2+(AI476*'[2]Paramètres commerciaux'!$C$2)/'[2]Trame de calcul'!#REF!+AJ476*'[2]Paramètres commerciaux'!$C$2+(AK476*'[2]Paramètres commerciaux'!$C$2)/'[2]Trame de calcul'!#REF!+AL476*'[2]Paramètres commerciaux'!$C$2+AM476*'[2]Paramètres commerciaux'!$C$2+AN476*'[2]Paramètres commerciaux'!$C$3+AO476*'[2]Paramètres commerciaux'!$C$3+AQ476*'[2]Paramètres commerciaux'!$C$2+IF(AR476='[2]Liste de choix'!$A$4,('[2]Tps prépa fixe'!$B$2*'[2]Paramètres commerciaux'!$C$2)/#REF!,IF('[2]Trame de calcul'!AX476='[2]Liste de choix'!$A$3,('[2]Tps prépa fixe'!$B$3*'[2]Paramètres commerciaux'!$C$2)/#REF!,0))+IF(AS476&lt;&gt;"",(('[2]Tps prépa fixe'!$B$4*'[2]Paramètres commerciaux'!$C$2)*AT476)/'[2]Trame de calcul'!#REF!,0)+((AS476*'[2]Paramètres commerciaux'!$C$2)+IF('[2]Trame de calcul'!BA476='[2]Liste de choix'!$C$4,'[2]Liste de choix'!$D$4*'[2]Paramètres commerciaux'!$C$2,0))*'[2]Trame de calcul'!AZ476,"")</f>
        <v/>
      </c>
      <c r="BC476" s="46" t="str">
        <f>IFERROR(#REF!+#REF!+(#REF!*'[2]Paramètres commerciaux'!$C$1)/'[2]Trame de calcul'!#REF!+#REF!*'[2]Paramètres commerciaux'!$C$1+G476*'[2]Paramètres commerciaux'!$C$1+(AH476*'[2]Paramètres commerciaux'!$C$1)/#REF!+AI476*'[2]Paramètres commerciaux'!$C$1+(AJ476*'[2]Paramètres commerciaux'!$C$1)/'[2]Trame de calcul'!#REF!+AK476*'[2]Paramètres commerciaux'!$C$1+AL476*'[2]Paramètres commerciaux'!$C$1+AM476+AN476+AP476*'[2]Paramètres commerciaux'!$C$1+IF(AQ476='[2]Liste de choix'!$A$4,('[2]Tps prépa fixe'!$B$2*'[2]Paramètres commerciaux'!$C$1)/#REF!,IF('[2]Trame de calcul'!AW476='[2]Liste de choix'!$A$3,('[2]Tps prépa fixe'!$B$3*'[2]Paramètres commerciaux'!$C$1)/#REF!,0))+IF(AR476&lt;&gt;"",(('[2]Tps prépa fixe'!$B$4*'[2]Paramètres commerciaux'!$C$1)*AS476)/'[2]Trame de calcul'!#REF!,0)+((AR476*'[2]Paramètres commerciaux'!$C$1)+IF('[2]Trame de calcul'!AZ476='[2]Liste de choix'!$C$4,'[2]Liste de choix'!$D$4*'[2]Paramètres commerciaux'!$C$1,0))*'[2]Trame de calcul'!AY476,"")</f>
        <v/>
      </c>
      <c r="BD476" s="46" t="str">
        <f>IFERROR(BC476+(AO476/#REF!),"")</f>
        <v/>
      </c>
    </row>
    <row r="477" spans="7:56" x14ac:dyDescent="0.3">
      <c r="G477" s="52"/>
      <c r="H477" s="48"/>
      <c r="I477" s="48"/>
      <c r="J477" s="48"/>
      <c r="K477" s="48"/>
      <c r="L477" s="48"/>
      <c r="M477" s="48"/>
      <c r="N477" s="48"/>
      <c r="O477" s="51" t="str">
        <f t="shared" si="21"/>
        <v/>
      </c>
      <c r="P477" s="50" t="str">
        <f t="shared" si="22"/>
        <v/>
      </c>
      <c r="Q477" s="48"/>
      <c r="R477" s="48"/>
      <c r="S477" s="48"/>
      <c r="T477" s="48"/>
      <c r="U477" s="48"/>
      <c r="V477" s="48"/>
      <c r="W477" s="48"/>
      <c r="X477" s="48"/>
      <c r="Y477" s="48"/>
      <c r="Z477" s="48"/>
      <c r="AA477" s="48"/>
      <c r="AB477" s="48"/>
      <c r="AC477" s="48"/>
      <c r="AD477" s="48"/>
      <c r="AE477" s="48"/>
      <c r="AF477" s="48"/>
      <c r="AG477" s="48"/>
      <c r="AH477" s="48"/>
      <c r="AI477" s="48"/>
      <c r="AJ477" s="48"/>
      <c r="AK477" s="48"/>
      <c r="AL477" s="48"/>
      <c r="AM477" s="48"/>
      <c r="AN477" s="48"/>
      <c r="AO477" s="48"/>
      <c r="AP477" s="48"/>
      <c r="AQ477" s="48"/>
      <c r="AR477" s="48"/>
      <c r="AS477" s="48"/>
      <c r="AT477" s="48"/>
      <c r="AU477" s="49">
        <f t="shared" si="23"/>
        <v>0</v>
      </c>
      <c r="AV477" s="49">
        <f t="shared" si="24"/>
        <v>0</v>
      </c>
      <c r="AW477" s="48"/>
      <c r="AX477" s="48"/>
      <c r="AY477" s="48"/>
      <c r="AZ477" s="48"/>
      <c r="BA477" s="47">
        <f t="shared" si="25"/>
        <v>0</v>
      </c>
      <c r="BB477" s="46" t="str">
        <f>IFERROR(#REF!*'[2]Paramètres commerciaux'!$C$5+#REF!*'[2]Paramètres commerciaux'!$C$4+(#REF!*'[2]Paramètres commerciaux'!$C$2)/'[2]Trame de calcul'!#REF!+G477*'[2]Paramètres commerciaux'!$C$2+H477*'[2]Paramètres commerciaux'!$C$2+(AI477*'[2]Paramètres commerciaux'!$C$2)/'[2]Trame de calcul'!#REF!+AJ477*'[2]Paramètres commerciaux'!$C$2+(AK477*'[2]Paramètres commerciaux'!$C$2)/'[2]Trame de calcul'!#REF!+AL477*'[2]Paramètres commerciaux'!$C$2+AM477*'[2]Paramètres commerciaux'!$C$2+AN477*'[2]Paramètres commerciaux'!$C$3+AO477*'[2]Paramètres commerciaux'!$C$3+AQ477*'[2]Paramètres commerciaux'!$C$2+IF(AR477='[2]Liste de choix'!$A$4,('[2]Tps prépa fixe'!$B$2*'[2]Paramètres commerciaux'!$C$2)/#REF!,IF('[2]Trame de calcul'!AX477='[2]Liste de choix'!$A$3,('[2]Tps prépa fixe'!$B$3*'[2]Paramètres commerciaux'!$C$2)/#REF!,0))+IF(AS477&lt;&gt;"",(('[2]Tps prépa fixe'!$B$4*'[2]Paramètres commerciaux'!$C$2)*AT477)/'[2]Trame de calcul'!#REF!,0)+((AS477*'[2]Paramètres commerciaux'!$C$2)+IF('[2]Trame de calcul'!BA477='[2]Liste de choix'!$C$4,'[2]Liste de choix'!$D$4*'[2]Paramètres commerciaux'!$C$2,0))*'[2]Trame de calcul'!AZ477,"")</f>
        <v/>
      </c>
      <c r="BC477" s="46" t="str">
        <f>IFERROR(#REF!+#REF!+(#REF!*'[2]Paramètres commerciaux'!$C$1)/'[2]Trame de calcul'!#REF!+#REF!*'[2]Paramètres commerciaux'!$C$1+G477*'[2]Paramètres commerciaux'!$C$1+(AH477*'[2]Paramètres commerciaux'!$C$1)/#REF!+AI477*'[2]Paramètres commerciaux'!$C$1+(AJ477*'[2]Paramètres commerciaux'!$C$1)/'[2]Trame de calcul'!#REF!+AK477*'[2]Paramètres commerciaux'!$C$1+AL477*'[2]Paramètres commerciaux'!$C$1+AM477+AN477+AP477*'[2]Paramètres commerciaux'!$C$1+IF(AQ477='[2]Liste de choix'!$A$4,('[2]Tps prépa fixe'!$B$2*'[2]Paramètres commerciaux'!$C$1)/#REF!,IF('[2]Trame de calcul'!AW477='[2]Liste de choix'!$A$3,('[2]Tps prépa fixe'!$B$3*'[2]Paramètres commerciaux'!$C$1)/#REF!,0))+IF(AR477&lt;&gt;"",(('[2]Tps prépa fixe'!$B$4*'[2]Paramètres commerciaux'!$C$1)*AS477)/'[2]Trame de calcul'!#REF!,0)+((AR477*'[2]Paramètres commerciaux'!$C$1)+IF('[2]Trame de calcul'!AZ477='[2]Liste de choix'!$C$4,'[2]Liste de choix'!$D$4*'[2]Paramètres commerciaux'!$C$1,0))*'[2]Trame de calcul'!AY477,"")</f>
        <v/>
      </c>
      <c r="BD477" s="46" t="str">
        <f>IFERROR(BC477+(AO477/#REF!),"")</f>
        <v/>
      </c>
    </row>
    <row r="478" spans="7:56" x14ac:dyDescent="0.3">
      <c r="G478" s="52"/>
      <c r="H478" s="48"/>
      <c r="I478" s="48"/>
      <c r="J478" s="48"/>
      <c r="K478" s="48"/>
      <c r="L478" s="48"/>
      <c r="M478" s="48"/>
      <c r="N478" s="48"/>
      <c r="O478" s="51" t="str">
        <f t="shared" si="21"/>
        <v/>
      </c>
      <c r="P478" s="50" t="str">
        <f t="shared" si="22"/>
        <v/>
      </c>
      <c r="Q478" s="48"/>
      <c r="R478" s="48"/>
      <c r="S478" s="48"/>
      <c r="T478" s="48"/>
      <c r="U478" s="48"/>
      <c r="V478" s="48"/>
      <c r="W478" s="48"/>
      <c r="X478" s="48"/>
      <c r="Y478" s="48"/>
      <c r="Z478" s="48"/>
      <c r="AA478" s="48"/>
      <c r="AB478" s="48"/>
      <c r="AC478" s="48"/>
      <c r="AD478" s="48"/>
      <c r="AE478" s="48"/>
      <c r="AF478" s="48"/>
      <c r="AG478" s="48"/>
      <c r="AH478" s="48"/>
      <c r="AI478" s="48"/>
      <c r="AJ478" s="48"/>
      <c r="AK478" s="48"/>
      <c r="AL478" s="48"/>
      <c r="AM478" s="48"/>
      <c r="AN478" s="48"/>
      <c r="AO478" s="48"/>
      <c r="AP478" s="48"/>
      <c r="AQ478" s="48"/>
      <c r="AR478" s="48"/>
      <c r="AS478" s="48"/>
      <c r="AT478" s="48"/>
      <c r="AU478" s="49">
        <f t="shared" si="23"/>
        <v>0</v>
      </c>
      <c r="AV478" s="49">
        <f t="shared" si="24"/>
        <v>0</v>
      </c>
      <c r="AW478" s="48"/>
      <c r="AX478" s="48"/>
      <c r="AY478" s="48"/>
      <c r="AZ478" s="48"/>
      <c r="BA478" s="47">
        <f t="shared" si="25"/>
        <v>0</v>
      </c>
      <c r="BB478" s="46" t="str">
        <f>IFERROR(#REF!*'[2]Paramètres commerciaux'!$C$5+#REF!*'[2]Paramètres commerciaux'!$C$4+(#REF!*'[2]Paramètres commerciaux'!$C$2)/'[2]Trame de calcul'!#REF!+G478*'[2]Paramètres commerciaux'!$C$2+H478*'[2]Paramètres commerciaux'!$C$2+(AI478*'[2]Paramètres commerciaux'!$C$2)/'[2]Trame de calcul'!#REF!+AJ478*'[2]Paramètres commerciaux'!$C$2+(AK478*'[2]Paramètres commerciaux'!$C$2)/'[2]Trame de calcul'!#REF!+AL478*'[2]Paramètres commerciaux'!$C$2+AM478*'[2]Paramètres commerciaux'!$C$2+AN478*'[2]Paramètres commerciaux'!$C$3+AO478*'[2]Paramètres commerciaux'!$C$3+AQ478*'[2]Paramètres commerciaux'!$C$2+IF(AR478='[2]Liste de choix'!$A$4,('[2]Tps prépa fixe'!$B$2*'[2]Paramètres commerciaux'!$C$2)/#REF!,IF('[2]Trame de calcul'!AX478='[2]Liste de choix'!$A$3,('[2]Tps prépa fixe'!$B$3*'[2]Paramètres commerciaux'!$C$2)/#REF!,0))+IF(AS478&lt;&gt;"",(('[2]Tps prépa fixe'!$B$4*'[2]Paramètres commerciaux'!$C$2)*AT478)/'[2]Trame de calcul'!#REF!,0)+((AS478*'[2]Paramètres commerciaux'!$C$2)+IF('[2]Trame de calcul'!BA478='[2]Liste de choix'!$C$4,'[2]Liste de choix'!$D$4*'[2]Paramètres commerciaux'!$C$2,0))*'[2]Trame de calcul'!AZ478,"")</f>
        <v/>
      </c>
      <c r="BC478" s="46" t="str">
        <f>IFERROR(#REF!+#REF!+(#REF!*'[2]Paramètres commerciaux'!$C$1)/'[2]Trame de calcul'!#REF!+#REF!*'[2]Paramètres commerciaux'!$C$1+G478*'[2]Paramètres commerciaux'!$C$1+(AH478*'[2]Paramètres commerciaux'!$C$1)/#REF!+AI478*'[2]Paramètres commerciaux'!$C$1+(AJ478*'[2]Paramètres commerciaux'!$C$1)/'[2]Trame de calcul'!#REF!+AK478*'[2]Paramètres commerciaux'!$C$1+AL478*'[2]Paramètres commerciaux'!$C$1+AM478+AN478+AP478*'[2]Paramètres commerciaux'!$C$1+IF(AQ478='[2]Liste de choix'!$A$4,('[2]Tps prépa fixe'!$B$2*'[2]Paramètres commerciaux'!$C$1)/#REF!,IF('[2]Trame de calcul'!AW478='[2]Liste de choix'!$A$3,('[2]Tps prépa fixe'!$B$3*'[2]Paramètres commerciaux'!$C$1)/#REF!,0))+IF(AR478&lt;&gt;"",(('[2]Tps prépa fixe'!$B$4*'[2]Paramètres commerciaux'!$C$1)*AS478)/'[2]Trame de calcul'!#REF!,0)+((AR478*'[2]Paramètres commerciaux'!$C$1)+IF('[2]Trame de calcul'!AZ478='[2]Liste de choix'!$C$4,'[2]Liste de choix'!$D$4*'[2]Paramètres commerciaux'!$C$1,0))*'[2]Trame de calcul'!AY478,"")</f>
        <v/>
      </c>
      <c r="BD478" s="46" t="str">
        <f>IFERROR(BC478+(AO478/#REF!),"")</f>
        <v/>
      </c>
    </row>
    <row r="479" spans="7:56" x14ac:dyDescent="0.3">
      <c r="G479" s="52"/>
      <c r="H479" s="48"/>
      <c r="I479" s="48"/>
      <c r="J479" s="48"/>
      <c r="K479" s="48"/>
      <c r="L479" s="48"/>
      <c r="M479" s="48"/>
      <c r="N479" s="48"/>
      <c r="O479" s="51" t="str">
        <f t="shared" si="21"/>
        <v/>
      </c>
      <c r="P479" s="50" t="str">
        <f t="shared" si="22"/>
        <v/>
      </c>
      <c r="Q479" s="48"/>
      <c r="R479" s="48"/>
      <c r="S479" s="48"/>
      <c r="T479" s="48"/>
      <c r="U479" s="48"/>
      <c r="V479" s="48"/>
      <c r="W479" s="48"/>
      <c r="X479" s="48"/>
      <c r="Y479" s="48"/>
      <c r="Z479" s="48"/>
      <c r="AA479" s="48"/>
      <c r="AB479" s="48"/>
      <c r="AC479" s="48"/>
      <c r="AD479" s="48"/>
      <c r="AE479" s="48"/>
      <c r="AF479" s="48"/>
      <c r="AG479" s="48"/>
      <c r="AH479" s="48"/>
      <c r="AI479" s="48"/>
      <c r="AJ479" s="48"/>
      <c r="AK479" s="48"/>
      <c r="AL479" s="48"/>
      <c r="AM479" s="48"/>
      <c r="AN479" s="48"/>
      <c r="AO479" s="48"/>
      <c r="AP479" s="48"/>
      <c r="AQ479" s="48"/>
      <c r="AR479" s="48"/>
      <c r="AS479" s="48"/>
      <c r="AT479" s="48"/>
      <c r="AU479" s="49">
        <f t="shared" si="23"/>
        <v>0</v>
      </c>
      <c r="AV479" s="49">
        <f t="shared" si="24"/>
        <v>0</v>
      </c>
      <c r="AW479" s="48"/>
      <c r="AX479" s="48"/>
      <c r="AY479" s="48"/>
      <c r="AZ479" s="48"/>
      <c r="BA479" s="47">
        <f t="shared" si="25"/>
        <v>0</v>
      </c>
      <c r="BB479" s="46" t="str">
        <f>IFERROR(#REF!*'[2]Paramètres commerciaux'!$C$5+#REF!*'[2]Paramètres commerciaux'!$C$4+(#REF!*'[2]Paramètres commerciaux'!$C$2)/'[2]Trame de calcul'!#REF!+G479*'[2]Paramètres commerciaux'!$C$2+H479*'[2]Paramètres commerciaux'!$C$2+(AI479*'[2]Paramètres commerciaux'!$C$2)/'[2]Trame de calcul'!#REF!+AJ479*'[2]Paramètres commerciaux'!$C$2+(AK479*'[2]Paramètres commerciaux'!$C$2)/'[2]Trame de calcul'!#REF!+AL479*'[2]Paramètres commerciaux'!$C$2+AM479*'[2]Paramètres commerciaux'!$C$2+AN479*'[2]Paramètres commerciaux'!$C$3+AO479*'[2]Paramètres commerciaux'!$C$3+AQ479*'[2]Paramètres commerciaux'!$C$2+IF(AR479='[2]Liste de choix'!$A$4,('[2]Tps prépa fixe'!$B$2*'[2]Paramètres commerciaux'!$C$2)/#REF!,IF('[2]Trame de calcul'!AX479='[2]Liste de choix'!$A$3,('[2]Tps prépa fixe'!$B$3*'[2]Paramètres commerciaux'!$C$2)/#REF!,0))+IF(AS479&lt;&gt;"",(('[2]Tps prépa fixe'!$B$4*'[2]Paramètres commerciaux'!$C$2)*AT479)/'[2]Trame de calcul'!#REF!,0)+((AS479*'[2]Paramètres commerciaux'!$C$2)+IF('[2]Trame de calcul'!BA479='[2]Liste de choix'!$C$4,'[2]Liste de choix'!$D$4*'[2]Paramètres commerciaux'!$C$2,0))*'[2]Trame de calcul'!AZ479,"")</f>
        <v/>
      </c>
      <c r="BC479" s="46" t="str">
        <f>IFERROR(#REF!+#REF!+(#REF!*'[2]Paramètres commerciaux'!$C$1)/'[2]Trame de calcul'!#REF!+#REF!*'[2]Paramètres commerciaux'!$C$1+G479*'[2]Paramètres commerciaux'!$C$1+(AH479*'[2]Paramètres commerciaux'!$C$1)/#REF!+AI479*'[2]Paramètres commerciaux'!$C$1+(AJ479*'[2]Paramètres commerciaux'!$C$1)/'[2]Trame de calcul'!#REF!+AK479*'[2]Paramètres commerciaux'!$C$1+AL479*'[2]Paramètres commerciaux'!$C$1+AM479+AN479+AP479*'[2]Paramètres commerciaux'!$C$1+IF(AQ479='[2]Liste de choix'!$A$4,('[2]Tps prépa fixe'!$B$2*'[2]Paramètres commerciaux'!$C$1)/#REF!,IF('[2]Trame de calcul'!AW479='[2]Liste de choix'!$A$3,('[2]Tps prépa fixe'!$B$3*'[2]Paramètres commerciaux'!$C$1)/#REF!,0))+IF(AR479&lt;&gt;"",(('[2]Tps prépa fixe'!$B$4*'[2]Paramètres commerciaux'!$C$1)*AS479)/'[2]Trame de calcul'!#REF!,0)+((AR479*'[2]Paramètres commerciaux'!$C$1)+IF('[2]Trame de calcul'!AZ479='[2]Liste de choix'!$C$4,'[2]Liste de choix'!$D$4*'[2]Paramètres commerciaux'!$C$1,0))*'[2]Trame de calcul'!AY479,"")</f>
        <v/>
      </c>
      <c r="BD479" s="46" t="str">
        <f>IFERROR(BC479+(AO479/#REF!),"")</f>
        <v/>
      </c>
    </row>
    <row r="480" spans="7:56" x14ac:dyDescent="0.3">
      <c r="G480" s="52"/>
      <c r="H480" s="48"/>
      <c r="I480" s="48"/>
      <c r="J480" s="48"/>
      <c r="K480" s="48"/>
      <c r="L480" s="48"/>
      <c r="M480" s="48"/>
      <c r="N480" s="48"/>
      <c r="O480" s="51" t="str">
        <f t="shared" si="21"/>
        <v/>
      </c>
      <c r="P480" s="50" t="str">
        <f t="shared" si="22"/>
        <v/>
      </c>
      <c r="Q480" s="48"/>
      <c r="R480" s="48"/>
      <c r="S480" s="48"/>
      <c r="T480" s="48"/>
      <c r="U480" s="48"/>
      <c r="V480" s="48"/>
      <c r="W480" s="48"/>
      <c r="X480" s="48"/>
      <c r="Y480" s="48"/>
      <c r="Z480" s="48"/>
      <c r="AA480" s="48"/>
      <c r="AB480" s="48"/>
      <c r="AC480" s="48"/>
      <c r="AD480" s="48"/>
      <c r="AE480" s="48"/>
      <c r="AF480" s="48"/>
      <c r="AG480" s="48"/>
      <c r="AH480" s="48"/>
      <c r="AI480" s="48"/>
      <c r="AJ480" s="48"/>
      <c r="AK480" s="48"/>
      <c r="AL480" s="48"/>
      <c r="AM480" s="48"/>
      <c r="AN480" s="48"/>
      <c r="AO480" s="48"/>
      <c r="AP480" s="48"/>
      <c r="AQ480" s="48"/>
      <c r="AR480" s="48"/>
      <c r="AS480" s="48"/>
      <c r="AT480" s="48"/>
      <c r="AU480" s="49">
        <f t="shared" si="23"/>
        <v>0</v>
      </c>
      <c r="AV480" s="49">
        <f t="shared" si="24"/>
        <v>0</v>
      </c>
      <c r="AW480" s="48"/>
      <c r="AX480" s="48"/>
      <c r="AY480" s="48"/>
      <c r="AZ480" s="48"/>
      <c r="BA480" s="47">
        <f t="shared" si="25"/>
        <v>0</v>
      </c>
      <c r="BB480" s="46" t="str">
        <f>IFERROR(#REF!*'[2]Paramètres commerciaux'!$C$5+#REF!*'[2]Paramètres commerciaux'!$C$4+(#REF!*'[2]Paramètres commerciaux'!$C$2)/'[2]Trame de calcul'!#REF!+G480*'[2]Paramètres commerciaux'!$C$2+H480*'[2]Paramètres commerciaux'!$C$2+(AI480*'[2]Paramètres commerciaux'!$C$2)/'[2]Trame de calcul'!#REF!+AJ480*'[2]Paramètres commerciaux'!$C$2+(AK480*'[2]Paramètres commerciaux'!$C$2)/'[2]Trame de calcul'!#REF!+AL480*'[2]Paramètres commerciaux'!$C$2+AM480*'[2]Paramètres commerciaux'!$C$2+AN480*'[2]Paramètres commerciaux'!$C$3+AO480*'[2]Paramètres commerciaux'!$C$3+AQ480*'[2]Paramètres commerciaux'!$C$2+IF(AR480='[2]Liste de choix'!$A$4,('[2]Tps prépa fixe'!$B$2*'[2]Paramètres commerciaux'!$C$2)/#REF!,IF('[2]Trame de calcul'!AX480='[2]Liste de choix'!$A$3,('[2]Tps prépa fixe'!$B$3*'[2]Paramètres commerciaux'!$C$2)/#REF!,0))+IF(AS480&lt;&gt;"",(('[2]Tps prépa fixe'!$B$4*'[2]Paramètres commerciaux'!$C$2)*AT480)/'[2]Trame de calcul'!#REF!,0)+((AS480*'[2]Paramètres commerciaux'!$C$2)+IF('[2]Trame de calcul'!BA480='[2]Liste de choix'!$C$4,'[2]Liste de choix'!$D$4*'[2]Paramètres commerciaux'!$C$2,0))*'[2]Trame de calcul'!AZ480,"")</f>
        <v/>
      </c>
      <c r="BC480" s="46" t="str">
        <f>IFERROR(#REF!+#REF!+(#REF!*'[2]Paramètres commerciaux'!$C$1)/'[2]Trame de calcul'!#REF!+#REF!*'[2]Paramètres commerciaux'!$C$1+G480*'[2]Paramètres commerciaux'!$C$1+(AH480*'[2]Paramètres commerciaux'!$C$1)/#REF!+AI480*'[2]Paramètres commerciaux'!$C$1+(AJ480*'[2]Paramètres commerciaux'!$C$1)/'[2]Trame de calcul'!#REF!+AK480*'[2]Paramètres commerciaux'!$C$1+AL480*'[2]Paramètres commerciaux'!$C$1+AM480+AN480+AP480*'[2]Paramètres commerciaux'!$C$1+IF(AQ480='[2]Liste de choix'!$A$4,('[2]Tps prépa fixe'!$B$2*'[2]Paramètres commerciaux'!$C$1)/#REF!,IF('[2]Trame de calcul'!AW480='[2]Liste de choix'!$A$3,('[2]Tps prépa fixe'!$B$3*'[2]Paramètres commerciaux'!$C$1)/#REF!,0))+IF(AR480&lt;&gt;"",(('[2]Tps prépa fixe'!$B$4*'[2]Paramètres commerciaux'!$C$1)*AS480)/'[2]Trame de calcul'!#REF!,0)+((AR480*'[2]Paramètres commerciaux'!$C$1)+IF('[2]Trame de calcul'!AZ480='[2]Liste de choix'!$C$4,'[2]Liste de choix'!$D$4*'[2]Paramètres commerciaux'!$C$1,0))*'[2]Trame de calcul'!AY480,"")</f>
        <v/>
      </c>
      <c r="BD480" s="46" t="str">
        <f>IFERROR(BC480+(AO480/#REF!),"")</f>
        <v/>
      </c>
    </row>
    <row r="481" spans="7:56" x14ac:dyDescent="0.3">
      <c r="G481" s="52"/>
      <c r="H481" s="48"/>
      <c r="I481" s="48"/>
      <c r="J481" s="48"/>
      <c r="K481" s="48"/>
      <c r="L481" s="48"/>
      <c r="M481" s="48"/>
      <c r="N481" s="48"/>
      <c r="O481" s="51" t="str">
        <f t="shared" si="21"/>
        <v/>
      </c>
      <c r="P481" s="50" t="str">
        <f t="shared" si="22"/>
        <v/>
      </c>
      <c r="Q481" s="48"/>
      <c r="R481" s="48"/>
      <c r="S481" s="48"/>
      <c r="T481" s="48"/>
      <c r="U481" s="48"/>
      <c r="V481" s="48"/>
      <c r="W481" s="48"/>
      <c r="X481" s="48"/>
      <c r="Y481" s="48"/>
      <c r="Z481" s="48"/>
      <c r="AA481" s="48"/>
      <c r="AB481" s="48"/>
      <c r="AC481" s="48"/>
      <c r="AD481" s="48"/>
      <c r="AE481" s="48"/>
      <c r="AF481" s="48"/>
      <c r="AG481" s="48"/>
      <c r="AH481" s="48"/>
      <c r="AI481" s="48"/>
      <c r="AJ481" s="48"/>
      <c r="AK481" s="48"/>
      <c r="AL481" s="48"/>
      <c r="AM481" s="48"/>
      <c r="AN481" s="48"/>
      <c r="AO481" s="48"/>
      <c r="AP481" s="48"/>
      <c r="AQ481" s="48"/>
      <c r="AR481" s="48"/>
      <c r="AS481" s="48"/>
      <c r="AT481" s="48"/>
      <c r="AU481" s="49">
        <f t="shared" si="23"/>
        <v>0</v>
      </c>
      <c r="AV481" s="49">
        <f t="shared" si="24"/>
        <v>0</v>
      </c>
      <c r="AW481" s="48"/>
      <c r="AX481" s="48"/>
      <c r="AY481" s="48"/>
      <c r="AZ481" s="48"/>
      <c r="BA481" s="47">
        <f t="shared" si="25"/>
        <v>0</v>
      </c>
      <c r="BB481" s="46" t="str">
        <f>IFERROR(#REF!*'[2]Paramètres commerciaux'!$C$5+#REF!*'[2]Paramètres commerciaux'!$C$4+(#REF!*'[2]Paramètres commerciaux'!$C$2)/'[2]Trame de calcul'!#REF!+G481*'[2]Paramètres commerciaux'!$C$2+H481*'[2]Paramètres commerciaux'!$C$2+(AI481*'[2]Paramètres commerciaux'!$C$2)/'[2]Trame de calcul'!#REF!+AJ481*'[2]Paramètres commerciaux'!$C$2+(AK481*'[2]Paramètres commerciaux'!$C$2)/'[2]Trame de calcul'!#REF!+AL481*'[2]Paramètres commerciaux'!$C$2+AM481*'[2]Paramètres commerciaux'!$C$2+AN481*'[2]Paramètres commerciaux'!$C$3+AO481*'[2]Paramètres commerciaux'!$C$3+AQ481*'[2]Paramètres commerciaux'!$C$2+IF(AR481='[2]Liste de choix'!$A$4,('[2]Tps prépa fixe'!$B$2*'[2]Paramètres commerciaux'!$C$2)/#REF!,IF('[2]Trame de calcul'!AX481='[2]Liste de choix'!$A$3,('[2]Tps prépa fixe'!$B$3*'[2]Paramètres commerciaux'!$C$2)/#REF!,0))+IF(AS481&lt;&gt;"",(('[2]Tps prépa fixe'!$B$4*'[2]Paramètres commerciaux'!$C$2)*AT481)/'[2]Trame de calcul'!#REF!,0)+((AS481*'[2]Paramètres commerciaux'!$C$2)+IF('[2]Trame de calcul'!BA481='[2]Liste de choix'!$C$4,'[2]Liste de choix'!$D$4*'[2]Paramètres commerciaux'!$C$2,0))*'[2]Trame de calcul'!AZ481,"")</f>
        <v/>
      </c>
      <c r="BC481" s="46" t="str">
        <f>IFERROR(#REF!+#REF!+(#REF!*'[2]Paramètres commerciaux'!$C$1)/'[2]Trame de calcul'!#REF!+#REF!*'[2]Paramètres commerciaux'!$C$1+G481*'[2]Paramètres commerciaux'!$C$1+(AH481*'[2]Paramètres commerciaux'!$C$1)/#REF!+AI481*'[2]Paramètres commerciaux'!$C$1+(AJ481*'[2]Paramètres commerciaux'!$C$1)/'[2]Trame de calcul'!#REF!+AK481*'[2]Paramètres commerciaux'!$C$1+AL481*'[2]Paramètres commerciaux'!$C$1+AM481+AN481+AP481*'[2]Paramètres commerciaux'!$C$1+IF(AQ481='[2]Liste de choix'!$A$4,('[2]Tps prépa fixe'!$B$2*'[2]Paramètres commerciaux'!$C$1)/#REF!,IF('[2]Trame de calcul'!AW481='[2]Liste de choix'!$A$3,('[2]Tps prépa fixe'!$B$3*'[2]Paramètres commerciaux'!$C$1)/#REF!,0))+IF(AR481&lt;&gt;"",(('[2]Tps prépa fixe'!$B$4*'[2]Paramètres commerciaux'!$C$1)*AS481)/'[2]Trame de calcul'!#REF!,0)+((AR481*'[2]Paramètres commerciaux'!$C$1)+IF('[2]Trame de calcul'!AZ481='[2]Liste de choix'!$C$4,'[2]Liste de choix'!$D$4*'[2]Paramètres commerciaux'!$C$1,0))*'[2]Trame de calcul'!AY481,"")</f>
        <v/>
      </c>
      <c r="BD481" s="46" t="str">
        <f>IFERROR(BC481+(AO481/#REF!),"")</f>
        <v/>
      </c>
    </row>
    <row r="482" spans="7:56" x14ac:dyDescent="0.3">
      <c r="G482" s="52"/>
      <c r="H482" s="48"/>
      <c r="I482" s="48"/>
      <c r="J482" s="48"/>
      <c r="K482" s="48"/>
      <c r="L482" s="48"/>
      <c r="M482" s="48"/>
      <c r="N482" s="48"/>
      <c r="O482" s="51" t="str">
        <f t="shared" si="21"/>
        <v/>
      </c>
      <c r="P482" s="50" t="str">
        <f t="shared" si="22"/>
        <v/>
      </c>
      <c r="Q482" s="48"/>
      <c r="R482" s="48"/>
      <c r="S482" s="48"/>
      <c r="T482" s="48"/>
      <c r="U482" s="48"/>
      <c r="V482" s="48"/>
      <c r="W482" s="48"/>
      <c r="X482" s="48"/>
      <c r="Y482" s="48"/>
      <c r="Z482" s="48"/>
      <c r="AA482" s="48"/>
      <c r="AB482" s="48"/>
      <c r="AC482" s="48"/>
      <c r="AD482" s="48"/>
      <c r="AE482" s="48"/>
      <c r="AF482" s="48"/>
      <c r="AG482" s="48"/>
      <c r="AH482" s="48"/>
      <c r="AI482" s="48"/>
      <c r="AJ482" s="48"/>
      <c r="AK482" s="48"/>
      <c r="AL482" s="48"/>
      <c r="AM482" s="48"/>
      <c r="AN482" s="48"/>
      <c r="AO482" s="48"/>
      <c r="AP482" s="48"/>
      <c r="AQ482" s="48"/>
      <c r="AR482" s="48"/>
      <c r="AS482" s="48"/>
      <c r="AT482" s="48"/>
      <c r="AU482" s="49">
        <f t="shared" si="23"/>
        <v>0</v>
      </c>
      <c r="AV482" s="49">
        <f t="shared" si="24"/>
        <v>0</v>
      </c>
      <c r="AW482" s="48"/>
      <c r="AX482" s="48"/>
      <c r="AY482" s="48"/>
      <c r="AZ482" s="48"/>
      <c r="BA482" s="47">
        <f t="shared" si="25"/>
        <v>0</v>
      </c>
      <c r="BB482" s="46" t="str">
        <f>IFERROR(#REF!*'[2]Paramètres commerciaux'!$C$5+#REF!*'[2]Paramètres commerciaux'!$C$4+(#REF!*'[2]Paramètres commerciaux'!$C$2)/'[2]Trame de calcul'!#REF!+G482*'[2]Paramètres commerciaux'!$C$2+H482*'[2]Paramètres commerciaux'!$C$2+(AI482*'[2]Paramètres commerciaux'!$C$2)/'[2]Trame de calcul'!#REF!+AJ482*'[2]Paramètres commerciaux'!$C$2+(AK482*'[2]Paramètres commerciaux'!$C$2)/'[2]Trame de calcul'!#REF!+AL482*'[2]Paramètres commerciaux'!$C$2+AM482*'[2]Paramètres commerciaux'!$C$2+AN482*'[2]Paramètres commerciaux'!$C$3+AO482*'[2]Paramètres commerciaux'!$C$3+AQ482*'[2]Paramètres commerciaux'!$C$2+IF(AR482='[2]Liste de choix'!$A$4,('[2]Tps prépa fixe'!$B$2*'[2]Paramètres commerciaux'!$C$2)/#REF!,IF('[2]Trame de calcul'!AX482='[2]Liste de choix'!$A$3,('[2]Tps prépa fixe'!$B$3*'[2]Paramètres commerciaux'!$C$2)/#REF!,0))+IF(AS482&lt;&gt;"",(('[2]Tps prépa fixe'!$B$4*'[2]Paramètres commerciaux'!$C$2)*AT482)/'[2]Trame de calcul'!#REF!,0)+((AS482*'[2]Paramètres commerciaux'!$C$2)+IF('[2]Trame de calcul'!BA482='[2]Liste de choix'!$C$4,'[2]Liste de choix'!$D$4*'[2]Paramètres commerciaux'!$C$2,0))*'[2]Trame de calcul'!AZ482,"")</f>
        <v/>
      </c>
      <c r="BC482" s="46" t="str">
        <f>IFERROR(#REF!+#REF!+(#REF!*'[2]Paramètres commerciaux'!$C$1)/'[2]Trame de calcul'!#REF!+#REF!*'[2]Paramètres commerciaux'!$C$1+G482*'[2]Paramètres commerciaux'!$C$1+(AH482*'[2]Paramètres commerciaux'!$C$1)/#REF!+AI482*'[2]Paramètres commerciaux'!$C$1+(AJ482*'[2]Paramètres commerciaux'!$C$1)/'[2]Trame de calcul'!#REF!+AK482*'[2]Paramètres commerciaux'!$C$1+AL482*'[2]Paramètres commerciaux'!$C$1+AM482+AN482+AP482*'[2]Paramètres commerciaux'!$C$1+IF(AQ482='[2]Liste de choix'!$A$4,('[2]Tps prépa fixe'!$B$2*'[2]Paramètres commerciaux'!$C$1)/#REF!,IF('[2]Trame de calcul'!AW482='[2]Liste de choix'!$A$3,('[2]Tps prépa fixe'!$B$3*'[2]Paramètres commerciaux'!$C$1)/#REF!,0))+IF(AR482&lt;&gt;"",(('[2]Tps prépa fixe'!$B$4*'[2]Paramètres commerciaux'!$C$1)*AS482)/'[2]Trame de calcul'!#REF!,0)+((AR482*'[2]Paramètres commerciaux'!$C$1)+IF('[2]Trame de calcul'!AZ482='[2]Liste de choix'!$C$4,'[2]Liste de choix'!$D$4*'[2]Paramètres commerciaux'!$C$1,0))*'[2]Trame de calcul'!AY482,"")</f>
        <v/>
      </c>
      <c r="BD482" s="46" t="str">
        <f>IFERROR(BC482+(AO482/#REF!),"")</f>
        <v/>
      </c>
    </row>
    <row r="483" spans="7:56" x14ac:dyDescent="0.3">
      <c r="G483" s="52"/>
      <c r="H483" s="48"/>
      <c r="I483" s="48"/>
      <c r="J483" s="48"/>
      <c r="K483" s="48"/>
      <c r="L483" s="48"/>
      <c r="M483" s="48"/>
      <c r="N483" s="48"/>
      <c r="O483" s="51" t="str">
        <f t="shared" si="21"/>
        <v/>
      </c>
      <c r="P483" s="50" t="str">
        <f t="shared" si="22"/>
        <v/>
      </c>
      <c r="Q483" s="48"/>
      <c r="R483" s="48"/>
      <c r="S483" s="48"/>
      <c r="T483" s="48"/>
      <c r="U483" s="48"/>
      <c r="V483" s="48"/>
      <c r="W483" s="48"/>
      <c r="X483" s="48"/>
      <c r="Y483" s="48"/>
      <c r="Z483" s="48"/>
      <c r="AA483" s="48"/>
      <c r="AB483" s="48"/>
      <c r="AC483" s="48"/>
      <c r="AD483" s="48"/>
      <c r="AE483" s="48"/>
      <c r="AF483" s="48"/>
      <c r="AG483" s="48"/>
      <c r="AH483" s="48"/>
      <c r="AI483" s="48"/>
      <c r="AJ483" s="48"/>
      <c r="AK483" s="48"/>
      <c r="AL483" s="48"/>
      <c r="AM483" s="48"/>
      <c r="AN483" s="48"/>
      <c r="AO483" s="48"/>
      <c r="AP483" s="48"/>
      <c r="AQ483" s="48"/>
      <c r="AR483" s="48"/>
      <c r="AS483" s="48"/>
      <c r="AT483" s="48"/>
      <c r="AU483" s="49">
        <f t="shared" si="23"/>
        <v>0</v>
      </c>
      <c r="AV483" s="49">
        <f t="shared" si="24"/>
        <v>0</v>
      </c>
      <c r="AW483" s="48"/>
      <c r="AX483" s="48"/>
      <c r="AY483" s="48"/>
      <c r="AZ483" s="48"/>
      <c r="BA483" s="47">
        <f t="shared" si="25"/>
        <v>0</v>
      </c>
      <c r="BB483" s="46" t="str">
        <f>IFERROR(#REF!*'[2]Paramètres commerciaux'!$C$5+#REF!*'[2]Paramètres commerciaux'!$C$4+(#REF!*'[2]Paramètres commerciaux'!$C$2)/'[2]Trame de calcul'!#REF!+G483*'[2]Paramètres commerciaux'!$C$2+H483*'[2]Paramètres commerciaux'!$C$2+(AI483*'[2]Paramètres commerciaux'!$C$2)/'[2]Trame de calcul'!#REF!+AJ483*'[2]Paramètres commerciaux'!$C$2+(AK483*'[2]Paramètres commerciaux'!$C$2)/'[2]Trame de calcul'!#REF!+AL483*'[2]Paramètres commerciaux'!$C$2+AM483*'[2]Paramètres commerciaux'!$C$2+AN483*'[2]Paramètres commerciaux'!$C$3+AO483*'[2]Paramètres commerciaux'!$C$3+AQ483*'[2]Paramètres commerciaux'!$C$2+IF(AR483='[2]Liste de choix'!$A$4,('[2]Tps prépa fixe'!$B$2*'[2]Paramètres commerciaux'!$C$2)/#REF!,IF('[2]Trame de calcul'!AX483='[2]Liste de choix'!$A$3,('[2]Tps prépa fixe'!$B$3*'[2]Paramètres commerciaux'!$C$2)/#REF!,0))+IF(AS483&lt;&gt;"",(('[2]Tps prépa fixe'!$B$4*'[2]Paramètres commerciaux'!$C$2)*AT483)/'[2]Trame de calcul'!#REF!,0)+((AS483*'[2]Paramètres commerciaux'!$C$2)+IF('[2]Trame de calcul'!BA483='[2]Liste de choix'!$C$4,'[2]Liste de choix'!$D$4*'[2]Paramètres commerciaux'!$C$2,0))*'[2]Trame de calcul'!AZ483,"")</f>
        <v/>
      </c>
      <c r="BC483" s="46" t="str">
        <f>IFERROR(#REF!+#REF!+(#REF!*'[2]Paramètres commerciaux'!$C$1)/'[2]Trame de calcul'!#REF!+#REF!*'[2]Paramètres commerciaux'!$C$1+G483*'[2]Paramètres commerciaux'!$C$1+(AH483*'[2]Paramètres commerciaux'!$C$1)/#REF!+AI483*'[2]Paramètres commerciaux'!$C$1+(AJ483*'[2]Paramètres commerciaux'!$C$1)/'[2]Trame de calcul'!#REF!+AK483*'[2]Paramètres commerciaux'!$C$1+AL483*'[2]Paramètres commerciaux'!$C$1+AM483+AN483+AP483*'[2]Paramètres commerciaux'!$C$1+IF(AQ483='[2]Liste de choix'!$A$4,('[2]Tps prépa fixe'!$B$2*'[2]Paramètres commerciaux'!$C$1)/#REF!,IF('[2]Trame de calcul'!AW483='[2]Liste de choix'!$A$3,('[2]Tps prépa fixe'!$B$3*'[2]Paramètres commerciaux'!$C$1)/#REF!,0))+IF(AR483&lt;&gt;"",(('[2]Tps prépa fixe'!$B$4*'[2]Paramètres commerciaux'!$C$1)*AS483)/'[2]Trame de calcul'!#REF!,0)+((AR483*'[2]Paramètres commerciaux'!$C$1)+IF('[2]Trame de calcul'!AZ483='[2]Liste de choix'!$C$4,'[2]Liste de choix'!$D$4*'[2]Paramètres commerciaux'!$C$1,0))*'[2]Trame de calcul'!AY483,"")</f>
        <v/>
      </c>
      <c r="BD483" s="46" t="str">
        <f>IFERROR(BC483+(AO483/#REF!),"")</f>
        <v/>
      </c>
    </row>
    <row r="484" spans="7:56" x14ac:dyDescent="0.3">
      <c r="G484" s="52"/>
      <c r="H484" s="48"/>
      <c r="I484" s="48"/>
      <c r="J484" s="48"/>
      <c r="K484" s="48"/>
      <c r="L484" s="48"/>
      <c r="M484" s="48"/>
      <c r="N484" s="48"/>
      <c r="O484" s="51" t="str">
        <f t="shared" si="21"/>
        <v/>
      </c>
      <c r="P484" s="50" t="str">
        <f t="shared" si="22"/>
        <v/>
      </c>
      <c r="Q484" s="48"/>
      <c r="R484" s="48"/>
      <c r="S484" s="48"/>
      <c r="T484" s="48"/>
      <c r="U484" s="48"/>
      <c r="V484" s="48"/>
      <c r="W484" s="48"/>
      <c r="X484" s="48"/>
      <c r="Y484" s="48"/>
      <c r="Z484" s="48"/>
      <c r="AA484" s="48"/>
      <c r="AB484" s="48"/>
      <c r="AC484" s="48"/>
      <c r="AD484" s="48"/>
      <c r="AE484" s="48"/>
      <c r="AF484" s="48"/>
      <c r="AG484" s="48"/>
      <c r="AH484" s="48"/>
      <c r="AI484" s="48"/>
      <c r="AJ484" s="48"/>
      <c r="AK484" s="48"/>
      <c r="AL484" s="48"/>
      <c r="AM484" s="48"/>
      <c r="AN484" s="48"/>
      <c r="AO484" s="48"/>
      <c r="AP484" s="48"/>
      <c r="AQ484" s="48"/>
      <c r="AR484" s="48"/>
      <c r="AS484" s="48"/>
      <c r="AT484" s="48"/>
      <c r="AU484" s="49">
        <f t="shared" si="23"/>
        <v>0</v>
      </c>
      <c r="AV484" s="49">
        <f t="shared" si="24"/>
        <v>0</v>
      </c>
      <c r="AW484" s="48"/>
      <c r="AX484" s="48"/>
      <c r="AY484" s="48"/>
      <c r="AZ484" s="48"/>
      <c r="BA484" s="47">
        <f t="shared" si="25"/>
        <v>0</v>
      </c>
      <c r="BB484" s="46" t="str">
        <f>IFERROR(#REF!*'[2]Paramètres commerciaux'!$C$5+#REF!*'[2]Paramètres commerciaux'!$C$4+(#REF!*'[2]Paramètres commerciaux'!$C$2)/'[2]Trame de calcul'!#REF!+G484*'[2]Paramètres commerciaux'!$C$2+H484*'[2]Paramètres commerciaux'!$C$2+(AI484*'[2]Paramètres commerciaux'!$C$2)/'[2]Trame de calcul'!#REF!+AJ484*'[2]Paramètres commerciaux'!$C$2+(AK484*'[2]Paramètres commerciaux'!$C$2)/'[2]Trame de calcul'!#REF!+AL484*'[2]Paramètres commerciaux'!$C$2+AM484*'[2]Paramètres commerciaux'!$C$2+AN484*'[2]Paramètres commerciaux'!$C$3+AO484*'[2]Paramètres commerciaux'!$C$3+AQ484*'[2]Paramètres commerciaux'!$C$2+IF(AR484='[2]Liste de choix'!$A$4,('[2]Tps prépa fixe'!$B$2*'[2]Paramètres commerciaux'!$C$2)/#REF!,IF('[2]Trame de calcul'!AX484='[2]Liste de choix'!$A$3,('[2]Tps prépa fixe'!$B$3*'[2]Paramètres commerciaux'!$C$2)/#REF!,0))+IF(AS484&lt;&gt;"",(('[2]Tps prépa fixe'!$B$4*'[2]Paramètres commerciaux'!$C$2)*AT484)/'[2]Trame de calcul'!#REF!,0)+((AS484*'[2]Paramètres commerciaux'!$C$2)+IF('[2]Trame de calcul'!BA484='[2]Liste de choix'!$C$4,'[2]Liste de choix'!$D$4*'[2]Paramètres commerciaux'!$C$2,0))*'[2]Trame de calcul'!AZ484,"")</f>
        <v/>
      </c>
      <c r="BC484" s="46" t="str">
        <f>IFERROR(#REF!+#REF!+(#REF!*'[2]Paramètres commerciaux'!$C$1)/'[2]Trame de calcul'!#REF!+#REF!*'[2]Paramètres commerciaux'!$C$1+G484*'[2]Paramètres commerciaux'!$C$1+(AH484*'[2]Paramètres commerciaux'!$C$1)/#REF!+AI484*'[2]Paramètres commerciaux'!$C$1+(AJ484*'[2]Paramètres commerciaux'!$C$1)/'[2]Trame de calcul'!#REF!+AK484*'[2]Paramètres commerciaux'!$C$1+AL484*'[2]Paramètres commerciaux'!$C$1+AM484+AN484+AP484*'[2]Paramètres commerciaux'!$C$1+IF(AQ484='[2]Liste de choix'!$A$4,('[2]Tps prépa fixe'!$B$2*'[2]Paramètres commerciaux'!$C$1)/#REF!,IF('[2]Trame de calcul'!AW484='[2]Liste de choix'!$A$3,('[2]Tps prépa fixe'!$B$3*'[2]Paramètres commerciaux'!$C$1)/#REF!,0))+IF(AR484&lt;&gt;"",(('[2]Tps prépa fixe'!$B$4*'[2]Paramètres commerciaux'!$C$1)*AS484)/'[2]Trame de calcul'!#REF!,0)+((AR484*'[2]Paramètres commerciaux'!$C$1)+IF('[2]Trame de calcul'!AZ484='[2]Liste de choix'!$C$4,'[2]Liste de choix'!$D$4*'[2]Paramètres commerciaux'!$C$1,0))*'[2]Trame de calcul'!AY484,"")</f>
        <v/>
      </c>
      <c r="BD484" s="46" t="str">
        <f>IFERROR(BC484+(AO484/#REF!),"")</f>
        <v/>
      </c>
    </row>
    <row r="485" spans="7:56" x14ac:dyDescent="0.3">
      <c r="G485" s="52"/>
      <c r="H485" s="48"/>
      <c r="I485" s="48"/>
      <c r="J485" s="48"/>
      <c r="K485" s="48"/>
      <c r="L485" s="48"/>
      <c r="M485" s="48"/>
      <c r="N485" s="48"/>
      <c r="O485" s="51" t="str">
        <f t="shared" si="21"/>
        <v/>
      </c>
      <c r="P485" s="50" t="str">
        <f t="shared" si="22"/>
        <v/>
      </c>
      <c r="Q485" s="48"/>
      <c r="R485" s="48"/>
      <c r="S485" s="48"/>
      <c r="T485" s="48"/>
      <c r="U485" s="48"/>
      <c r="V485" s="48"/>
      <c r="W485" s="48"/>
      <c r="X485" s="48"/>
      <c r="Y485" s="48"/>
      <c r="Z485" s="48"/>
      <c r="AA485" s="48"/>
      <c r="AB485" s="48"/>
      <c r="AC485" s="48"/>
      <c r="AD485" s="48"/>
      <c r="AE485" s="48"/>
      <c r="AF485" s="48"/>
      <c r="AG485" s="48"/>
      <c r="AH485" s="48"/>
      <c r="AI485" s="48"/>
      <c r="AJ485" s="48"/>
      <c r="AK485" s="48"/>
      <c r="AL485" s="48"/>
      <c r="AM485" s="48"/>
      <c r="AN485" s="48"/>
      <c r="AO485" s="48"/>
      <c r="AP485" s="48"/>
      <c r="AQ485" s="48"/>
      <c r="AR485" s="48"/>
      <c r="AS485" s="48"/>
      <c r="AT485" s="48"/>
      <c r="AU485" s="49">
        <f t="shared" si="23"/>
        <v>0</v>
      </c>
      <c r="AV485" s="49">
        <f t="shared" si="24"/>
        <v>0</v>
      </c>
      <c r="AW485" s="48"/>
      <c r="AX485" s="48"/>
      <c r="AY485" s="48"/>
      <c r="AZ485" s="48"/>
      <c r="BA485" s="47">
        <f t="shared" si="25"/>
        <v>0</v>
      </c>
      <c r="BB485" s="46" t="str">
        <f>IFERROR(#REF!*'[2]Paramètres commerciaux'!$C$5+#REF!*'[2]Paramètres commerciaux'!$C$4+(#REF!*'[2]Paramètres commerciaux'!$C$2)/'[2]Trame de calcul'!#REF!+G485*'[2]Paramètres commerciaux'!$C$2+H485*'[2]Paramètres commerciaux'!$C$2+(AI485*'[2]Paramètres commerciaux'!$C$2)/'[2]Trame de calcul'!#REF!+AJ485*'[2]Paramètres commerciaux'!$C$2+(AK485*'[2]Paramètres commerciaux'!$C$2)/'[2]Trame de calcul'!#REF!+AL485*'[2]Paramètres commerciaux'!$C$2+AM485*'[2]Paramètres commerciaux'!$C$2+AN485*'[2]Paramètres commerciaux'!$C$3+AO485*'[2]Paramètres commerciaux'!$C$3+AQ485*'[2]Paramètres commerciaux'!$C$2+IF(AR485='[2]Liste de choix'!$A$4,('[2]Tps prépa fixe'!$B$2*'[2]Paramètres commerciaux'!$C$2)/#REF!,IF('[2]Trame de calcul'!AX485='[2]Liste de choix'!$A$3,('[2]Tps prépa fixe'!$B$3*'[2]Paramètres commerciaux'!$C$2)/#REF!,0))+IF(AS485&lt;&gt;"",(('[2]Tps prépa fixe'!$B$4*'[2]Paramètres commerciaux'!$C$2)*AT485)/'[2]Trame de calcul'!#REF!,0)+((AS485*'[2]Paramètres commerciaux'!$C$2)+IF('[2]Trame de calcul'!BA485='[2]Liste de choix'!$C$4,'[2]Liste de choix'!$D$4*'[2]Paramètres commerciaux'!$C$2,0))*'[2]Trame de calcul'!AZ485,"")</f>
        <v/>
      </c>
      <c r="BC485" s="46" t="str">
        <f>IFERROR(#REF!+#REF!+(#REF!*'[2]Paramètres commerciaux'!$C$1)/'[2]Trame de calcul'!#REF!+#REF!*'[2]Paramètres commerciaux'!$C$1+G485*'[2]Paramètres commerciaux'!$C$1+(AH485*'[2]Paramètres commerciaux'!$C$1)/#REF!+AI485*'[2]Paramètres commerciaux'!$C$1+(AJ485*'[2]Paramètres commerciaux'!$C$1)/'[2]Trame de calcul'!#REF!+AK485*'[2]Paramètres commerciaux'!$C$1+AL485*'[2]Paramètres commerciaux'!$C$1+AM485+AN485+AP485*'[2]Paramètres commerciaux'!$C$1+IF(AQ485='[2]Liste de choix'!$A$4,('[2]Tps prépa fixe'!$B$2*'[2]Paramètres commerciaux'!$C$1)/#REF!,IF('[2]Trame de calcul'!AW485='[2]Liste de choix'!$A$3,('[2]Tps prépa fixe'!$B$3*'[2]Paramètres commerciaux'!$C$1)/#REF!,0))+IF(AR485&lt;&gt;"",(('[2]Tps prépa fixe'!$B$4*'[2]Paramètres commerciaux'!$C$1)*AS485)/'[2]Trame de calcul'!#REF!,0)+((AR485*'[2]Paramètres commerciaux'!$C$1)+IF('[2]Trame de calcul'!AZ485='[2]Liste de choix'!$C$4,'[2]Liste de choix'!$D$4*'[2]Paramètres commerciaux'!$C$1,0))*'[2]Trame de calcul'!AY485,"")</f>
        <v/>
      </c>
      <c r="BD485" s="46" t="str">
        <f>IFERROR(BC485+(AO485/#REF!),"")</f>
        <v/>
      </c>
    </row>
    <row r="486" spans="7:56" x14ac:dyDescent="0.3">
      <c r="G486" s="52"/>
      <c r="H486" s="48"/>
      <c r="I486" s="48"/>
      <c r="J486" s="48"/>
      <c r="K486" s="48"/>
      <c r="L486" s="48"/>
      <c r="M486" s="48"/>
      <c r="N486" s="48"/>
      <c r="O486" s="51" t="str">
        <f t="shared" si="21"/>
        <v/>
      </c>
      <c r="P486" s="50" t="str">
        <f t="shared" si="22"/>
        <v/>
      </c>
      <c r="Q486" s="48"/>
      <c r="R486" s="48"/>
      <c r="S486" s="48"/>
      <c r="T486" s="48"/>
      <c r="U486" s="48"/>
      <c r="V486" s="48"/>
      <c r="W486" s="48"/>
      <c r="X486" s="48"/>
      <c r="Y486" s="48"/>
      <c r="Z486" s="48"/>
      <c r="AA486" s="48"/>
      <c r="AB486" s="48"/>
      <c r="AC486" s="48"/>
      <c r="AD486" s="48"/>
      <c r="AE486" s="48"/>
      <c r="AF486" s="48"/>
      <c r="AG486" s="48"/>
      <c r="AH486" s="48"/>
      <c r="AI486" s="48"/>
      <c r="AJ486" s="48"/>
      <c r="AK486" s="48"/>
      <c r="AL486" s="48"/>
      <c r="AM486" s="48"/>
      <c r="AN486" s="48"/>
      <c r="AO486" s="48"/>
      <c r="AP486" s="48"/>
      <c r="AQ486" s="48"/>
      <c r="AR486" s="48"/>
      <c r="AS486" s="48"/>
      <c r="AT486" s="48"/>
      <c r="AU486" s="49">
        <f t="shared" si="23"/>
        <v>0</v>
      </c>
      <c r="AV486" s="49">
        <f t="shared" si="24"/>
        <v>0</v>
      </c>
      <c r="AW486" s="48"/>
      <c r="AX486" s="48"/>
      <c r="AY486" s="48"/>
      <c r="AZ486" s="48"/>
      <c r="BA486" s="47">
        <f t="shared" si="25"/>
        <v>0</v>
      </c>
      <c r="BB486" s="46" t="str">
        <f>IFERROR(#REF!*'[2]Paramètres commerciaux'!$C$5+#REF!*'[2]Paramètres commerciaux'!$C$4+(#REF!*'[2]Paramètres commerciaux'!$C$2)/'[2]Trame de calcul'!#REF!+G486*'[2]Paramètres commerciaux'!$C$2+H486*'[2]Paramètres commerciaux'!$C$2+(AI486*'[2]Paramètres commerciaux'!$C$2)/'[2]Trame de calcul'!#REF!+AJ486*'[2]Paramètres commerciaux'!$C$2+(AK486*'[2]Paramètres commerciaux'!$C$2)/'[2]Trame de calcul'!#REF!+AL486*'[2]Paramètres commerciaux'!$C$2+AM486*'[2]Paramètres commerciaux'!$C$2+AN486*'[2]Paramètres commerciaux'!$C$3+AO486*'[2]Paramètres commerciaux'!$C$3+AQ486*'[2]Paramètres commerciaux'!$C$2+IF(AR486='[2]Liste de choix'!$A$4,('[2]Tps prépa fixe'!$B$2*'[2]Paramètres commerciaux'!$C$2)/#REF!,IF('[2]Trame de calcul'!AX486='[2]Liste de choix'!$A$3,('[2]Tps prépa fixe'!$B$3*'[2]Paramètres commerciaux'!$C$2)/#REF!,0))+IF(AS486&lt;&gt;"",(('[2]Tps prépa fixe'!$B$4*'[2]Paramètres commerciaux'!$C$2)*AT486)/'[2]Trame de calcul'!#REF!,0)+((AS486*'[2]Paramètres commerciaux'!$C$2)+IF('[2]Trame de calcul'!BA486='[2]Liste de choix'!$C$4,'[2]Liste de choix'!$D$4*'[2]Paramètres commerciaux'!$C$2,0))*'[2]Trame de calcul'!AZ486,"")</f>
        <v/>
      </c>
      <c r="BC486" s="46" t="str">
        <f>IFERROR(#REF!+#REF!+(#REF!*'[2]Paramètres commerciaux'!$C$1)/'[2]Trame de calcul'!#REF!+#REF!*'[2]Paramètres commerciaux'!$C$1+G486*'[2]Paramètres commerciaux'!$C$1+(AH486*'[2]Paramètres commerciaux'!$C$1)/#REF!+AI486*'[2]Paramètres commerciaux'!$C$1+(AJ486*'[2]Paramètres commerciaux'!$C$1)/'[2]Trame de calcul'!#REF!+AK486*'[2]Paramètres commerciaux'!$C$1+AL486*'[2]Paramètres commerciaux'!$C$1+AM486+AN486+AP486*'[2]Paramètres commerciaux'!$C$1+IF(AQ486='[2]Liste de choix'!$A$4,('[2]Tps prépa fixe'!$B$2*'[2]Paramètres commerciaux'!$C$1)/#REF!,IF('[2]Trame de calcul'!AW486='[2]Liste de choix'!$A$3,('[2]Tps prépa fixe'!$B$3*'[2]Paramètres commerciaux'!$C$1)/#REF!,0))+IF(AR486&lt;&gt;"",(('[2]Tps prépa fixe'!$B$4*'[2]Paramètres commerciaux'!$C$1)*AS486)/'[2]Trame de calcul'!#REF!,0)+((AR486*'[2]Paramètres commerciaux'!$C$1)+IF('[2]Trame de calcul'!AZ486='[2]Liste de choix'!$C$4,'[2]Liste de choix'!$D$4*'[2]Paramètres commerciaux'!$C$1,0))*'[2]Trame de calcul'!AY486,"")</f>
        <v/>
      </c>
      <c r="BD486" s="46" t="str">
        <f>IFERROR(BC486+(AO486/#REF!),"")</f>
        <v/>
      </c>
    </row>
    <row r="487" spans="7:56" x14ac:dyDescent="0.3">
      <c r="G487" s="52"/>
      <c r="H487" s="48"/>
      <c r="I487" s="48"/>
      <c r="J487" s="48"/>
      <c r="K487" s="48"/>
      <c r="L487" s="48"/>
      <c r="M487" s="48"/>
      <c r="N487" s="48"/>
      <c r="O487" s="51" t="str">
        <f t="shared" si="21"/>
        <v/>
      </c>
      <c r="P487" s="50" t="str">
        <f t="shared" si="22"/>
        <v/>
      </c>
      <c r="Q487" s="48"/>
      <c r="R487" s="48"/>
      <c r="S487" s="48"/>
      <c r="T487" s="48"/>
      <c r="U487" s="48"/>
      <c r="V487" s="48"/>
      <c r="W487" s="48"/>
      <c r="X487" s="48"/>
      <c r="Y487" s="48"/>
      <c r="Z487" s="48"/>
      <c r="AA487" s="48"/>
      <c r="AB487" s="48"/>
      <c r="AC487" s="48"/>
      <c r="AD487" s="48"/>
      <c r="AE487" s="48"/>
      <c r="AF487" s="48"/>
      <c r="AG487" s="48"/>
      <c r="AH487" s="48"/>
      <c r="AI487" s="48"/>
      <c r="AJ487" s="48"/>
      <c r="AK487" s="48"/>
      <c r="AL487" s="48"/>
      <c r="AM487" s="48"/>
      <c r="AN487" s="48"/>
      <c r="AO487" s="48"/>
      <c r="AP487" s="48"/>
      <c r="AQ487" s="48"/>
      <c r="AR487" s="48"/>
      <c r="AS487" s="48"/>
      <c r="AT487" s="48"/>
      <c r="AU487" s="49">
        <f t="shared" si="23"/>
        <v>0</v>
      </c>
      <c r="AV487" s="49">
        <f t="shared" si="24"/>
        <v>0</v>
      </c>
      <c r="AW487" s="48"/>
      <c r="AX487" s="48"/>
      <c r="AY487" s="48"/>
      <c r="AZ487" s="48"/>
      <c r="BA487" s="47">
        <f t="shared" si="25"/>
        <v>0</v>
      </c>
      <c r="BB487" s="46" t="str">
        <f>IFERROR(#REF!*'[2]Paramètres commerciaux'!$C$5+#REF!*'[2]Paramètres commerciaux'!$C$4+(#REF!*'[2]Paramètres commerciaux'!$C$2)/'[2]Trame de calcul'!#REF!+G487*'[2]Paramètres commerciaux'!$C$2+H487*'[2]Paramètres commerciaux'!$C$2+(AI487*'[2]Paramètres commerciaux'!$C$2)/'[2]Trame de calcul'!#REF!+AJ487*'[2]Paramètres commerciaux'!$C$2+(AK487*'[2]Paramètres commerciaux'!$C$2)/'[2]Trame de calcul'!#REF!+AL487*'[2]Paramètres commerciaux'!$C$2+AM487*'[2]Paramètres commerciaux'!$C$2+AN487*'[2]Paramètres commerciaux'!$C$3+AO487*'[2]Paramètres commerciaux'!$C$3+AQ487*'[2]Paramètres commerciaux'!$C$2+IF(AR487='[2]Liste de choix'!$A$4,('[2]Tps prépa fixe'!$B$2*'[2]Paramètres commerciaux'!$C$2)/#REF!,IF('[2]Trame de calcul'!AX487='[2]Liste de choix'!$A$3,('[2]Tps prépa fixe'!$B$3*'[2]Paramètres commerciaux'!$C$2)/#REF!,0))+IF(AS487&lt;&gt;"",(('[2]Tps prépa fixe'!$B$4*'[2]Paramètres commerciaux'!$C$2)*AT487)/'[2]Trame de calcul'!#REF!,0)+((AS487*'[2]Paramètres commerciaux'!$C$2)+IF('[2]Trame de calcul'!BA487='[2]Liste de choix'!$C$4,'[2]Liste de choix'!$D$4*'[2]Paramètres commerciaux'!$C$2,0))*'[2]Trame de calcul'!AZ487,"")</f>
        <v/>
      </c>
      <c r="BC487" s="46" t="str">
        <f>IFERROR(#REF!+#REF!+(#REF!*'[2]Paramètres commerciaux'!$C$1)/'[2]Trame de calcul'!#REF!+#REF!*'[2]Paramètres commerciaux'!$C$1+G487*'[2]Paramètres commerciaux'!$C$1+(AH487*'[2]Paramètres commerciaux'!$C$1)/#REF!+AI487*'[2]Paramètres commerciaux'!$C$1+(AJ487*'[2]Paramètres commerciaux'!$C$1)/'[2]Trame de calcul'!#REF!+AK487*'[2]Paramètres commerciaux'!$C$1+AL487*'[2]Paramètres commerciaux'!$C$1+AM487+AN487+AP487*'[2]Paramètres commerciaux'!$C$1+IF(AQ487='[2]Liste de choix'!$A$4,('[2]Tps prépa fixe'!$B$2*'[2]Paramètres commerciaux'!$C$1)/#REF!,IF('[2]Trame de calcul'!AW487='[2]Liste de choix'!$A$3,('[2]Tps prépa fixe'!$B$3*'[2]Paramètres commerciaux'!$C$1)/#REF!,0))+IF(AR487&lt;&gt;"",(('[2]Tps prépa fixe'!$B$4*'[2]Paramètres commerciaux'!$C$1)*AS487)/'[2]Trame de calcul'!#REF!,0)+((AR487*'[2]Paramètres commerciaux'!$C$1)+IF('[2]Trame de calcul'!AZ487='[2]Liste de choix'!$C$4,'[2]Liste de choix'!$D$4*'[2]Paramètres commerciaux'!$C$1,0))*'[2]Trame de calcul'!AY487,"")</f>
        <v/>
      </c>
      <c r="BD487" s="46" t="str">
        <f>IFERROR(BC487+(AO487/#REF!),"")</f>
        <v/>
      </c>
    </row>
    <row r="488" spans="7:56" x14ac:dyDescent="0.3">
      <c r="G488" s="52"/>
      <c r="H488" s="48"/>
      <c r="I488" s="48"/>
      <c r="J488" s="48"/>
      <c r="K488" s="48"/>
      <c r="L488" s="48"/>
      <c r="M488" s="48"/>
      <c r="N488" s="48"/>
      <c r="O488" s="51" t="str">
        <f t="shared" si="21"/>
        <v/>
      </c>
      <c r="P488" s="50" t="str">
        <f t="shared" si="22"/>
        <v/>
      </c>
      <c r="Q488" s="48"/>
      <c r="R488" s="48"/>
      <c r="S488" s="48"/>
      <c r="T488" s="48"/>
      <c r="U488" s="48"/>
      <c r="V488" s="48"/>
      <c r="W488" s="48"/>
      <c r="X488" s="48"/>
      <c r="Y488" s="48"/>
      <c r="Z488" s="48"/>
      <c r="AA488" s="48"/>
      <c r="AB488" s="48"/>
      <c r="AC488" s="48"/>
      <c r="AD488" s="48"/>
      <c r="AE488" s="48"/>
      <c r="AF488" s="48"/>
      <c r="AG488" s="48"/>
      <c r="AH488" s="48"/>
      <c r="AI488" s="48"/>
      <c r="AJ488" s="48"/>
      <c r="AK488" s="48"/>
      <c r="AL488" s="48"/>
      <c r="AM488" s="48"/>
      <c r="AN488" s="48"/>
      <c r="AO488" s="48"/>
      <c r="AP488" s="48"/>
      <c r="AQ488" s="48"/>
      <c r="AR488" s="48"/>
      <c r="AS488" s="48"/>
      <c r="AT488" s="48"/>
      <c r="AU488" s="49">
        <f t="shared" si="23"/>
        <v>0</v>
      </c>
      <c r="AV488" s="49">
        <f t="shared" si="24"/>
        <v>0</v>
      </c>
      <c r="AW488" s="48"/>
      <c r="AX488" s="48"/>
      <c r="AY488" s="48"/>
      <c r="AZ488" s="48"/>
      <c r="BA488" s="47">
        <f t="shared" si="25"/>
        <v>0</v>
      </c>
      <c r="BB488" s="46" t="str">
        <f>IFERROR(#REF!*'[2]Paramètres commerciaux'!$C$5+#REF!*'[2]Paramètres commerciaux'!$C$4+(#REF!*'[2]Paramètres commerciaux'!$C$2)/'[2]Trame de calcul'!#REF!+G488*'[2]Paramètres commerciaux'!$C$2+H488*'[2]Paramètres commerciaux'!$C$2+(AI488*'[2]Paramètres commerciaux'!$C$2)/'[2]Trame de calcul'!#REF!+AJ488*'[2]Paramètres commerciaux'!$C$2+(AK488*'[2]Paramètres commerciaux'!$C$2)/'[2]Trame de calcul'!#REF!+AL488*'[2]Paramètres commerciaux'!$C$2+AM488*'[2]Paramètres commerciaux'!$C$2+AN488*'[2]Paramètres commerciaux'!$C$3+AO488*'[2]Paramètres commerciaux'!$C$3+AQ488*'[2]Paramètres commerciaux'!$C$2+IF(AR488='[2]Liste de choix'!$A$4,('[2]Tps prépa fixe'!$B$2*'[2]Paramètres commerciaux'!$C$2)/#REF!,IF('[2]Trame de calcul'!AX488='[2]Liste de choix'!$A$3,('[2]Tps prépa fixe'!$B$3*'[2]Paramètres commerciaux'!$C$2)/#REF!,0))+IF(AS488&lt;&gt;"",(('[2]Tps prépa fixe'!$B$4*'[2]Paramètres commerciaux'!$C$2)*AT488)/'[2]Trame de calcul'!#REF!,0)+((AS488*'[2]Paramètres commerciaux'!$C$2)+IF('[2]Trame de calcul'!BA488='[2]Liste de choix'!$C$4,'[2]Liste de choix'!$D$4*'[2]Paramètres commerciaux'!$C$2,0))*'[2]Trame de calcul'!AZ488,"")</f>
        <v/>
      </c>
      <c r="BC488" s="46" t="str">
        <f>IFERROR(#REF!+#REF!+(#REF!*'[2]Paramètres commerciaux'!$C$1)/'[2]Trame de calcul'!#REF!+#REF!*'[2]Paramètres commerciaux'!$C$1+G488*'[2]Paramètres commerciaux'!$C$1+(AH488*'[2]Paramètres commerciaux'!$C$1)/#REF!+AI488*'[2]Paramètres commerciaux'!$C$1+(AJ488*'[2]Paramètres commerciaux'!$C$1)/'[2]Trame de calcul'!#REF!+AK488*'[2]Paramètres commerciaux'!$C$1+AL488*'[2]Paramètres commerciaux'!$C$1+AM488+AN488+AP488*'[2]Paramètres commerciaux'!$C$1+IF(AQ488='[2]Liste de choix'!$A$4,('[2]Tps prépa fixe'!$B$2*'[2]Paramètres commerciaux'!$C$1)/#REF!,IF('[2]Trame de calcul'!AW488='[2]Liste de choix'!$A$3,('[2]Tps prépa fixe'!$B$3*'[2]Paramètres commerciaux'!$C$1)/#REF!,0))+IF(AR488&lt;&gt;"",(('[2]Tps prépa fixe'!$B$4*'[2]Paramètres commerciaux'!$C$1)*AS488)/'[2]Trame de calcul'!#REF!,0)+((AR488*'[2]Paramètres commerciaux'!$C$1)+IF('[2]Trame de calcul'!AZ488='[2]Liste de choix'!$C$4,'[2]Liste de choix'!$D$4*'[2]Paramètres commerciaux'!$C$1,0))*'[2]Trame de calcul'!AY488,"")</f>
        <v/>
      </c>
      <c r="BD488" s="46" t="str">
        <f>IFERROR(BC488+(AO488/#REF!),"")</f>
        <v/>
      </c>
    </row>
  </sheetData>
  <dataValidations count="2">
    <dataValidation type="list" allowBlank="1" showInputMessage="1" showErrorMessage="1" sqref="I2:I488" xr:uid="{5E18DDC5-FA15-4D25-A83A-23A16302C263}">
      <formula1>Classification_Article</formula1>
    </dataValidation>
    <dataValidation type="list" allowBlank="1" showInputMessage="1" showErrorMessage="1" sqref="AV2:AV238" xr:uid="{8449F7A3-CF35-4267-B8A8-F990FB124E0F}">
      <formula1>liste_aog_ts</formula1>
    </dataValidation>
  </dataValidations>
  <pageMargins left="0.7" right="0.7" top="0.75" bottom="0.75" header="0.3" footer="0.3"/>
  <legacyDrawing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D42FC52-68EC-45C7-8CA8-4B75981A871A}">
  <sheetPr codeName="Feuil4"/>
  <dimension ref="A1:A3"/>
  <sheetViews>
    <sheetView workbookViewId="0">
      <selection activeCell="D19" sqref="D19"/>
    </sheetView>
  </sheetViews>
  <sheetFormatPr baseColWidth="10" defaultRowHeight="16.5" x14ac:dyDescent="0.3"/>
  <cols>
    <col min="1" max="16384" width="11" style="33"/>
  </cols>
  <sheetData>
    <row r="1" spans="1:1" x14ac:dyDescent="0.3">
      <c r="A1" s="33" t="s">
        <v>108</v>
      </c>
    </row>
    <row r="2" spans="1:1" x14ac:dyDescent="0.3">
      <c r="A2" s="33" t="s">
        <v>107</v>
      </c>
    </row>
    <row r="3" spans="1:1" x14ac:dyDescent="0.3">
      <c r="A3" s="33" t="s">
        <v>106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7</vt:i4>
      </vt:variant>
      <vt:variant>
        <vt:lpstr>Plages nommées</vt:lpstr>
      </vt:variant>
      <vt:variant>
        <vt:i4>8</vt:i4>
      </vt:variant>
    </vt:vector>
  </HeadingPairs>
  <TitlesOfParts>
    <vt:vector size="15" baseType="lpstr">
      <vt:lpstr>DashBoard</vt:lpstr>
      <vt:lpstr>Liste2</vt:lpstr>
      <vt:lpstr>Temporalité</vt:lpstr>
      <vt:lpstr>Synthèse</vt:lpstr>
      <vt:lpstr>Data 2</vt:lpstr>
      <vt:lpstr>Data 3</vt:lpstr>
      <vt:lpstr>Liste</vt:lpstr>
      <vt:lpstr>Année_civile</vt:lpstr>
      <vt:lpstr>ColumnTitleRegion..AC22.1</vt:lpstr>
      <vt:lpstr>lstCongés</vt:lpstr>
      <vt:lpstr>lstEmployés</vt:lpstr>
      <vt:lpstr>Titre1</vt:lpstr>
      <vt:lpstr>TitreColonne3</vt:lpstr>
      <vt:lpstr>TitreColonne5</vt:lpstr>
      <vt:lpstr>valSelEmployé</vt:lpstr>
    </vt:vector>
  </TitlesOfParts>
  <Company/>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creator>CROIZER Florian</dc:creator>
  <cp:lastModifiedBy>CROIZER Florian</cp:lastModifiedBy>
  <dcterms:created xsi:type="dcterms:W3CDTF">2016-12-03T09:43:22Z</dcterms:created>
  <dcterms:modified xsi:type="dcterms:W3CDTF">2020-09-16T14:32:50Z</dcterms:modified>
</cp:coreProperties>
</file>