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croizer\Desktop\"/>
    </mc:Choice>
  </mc:AlternateContent>
  <xr:revisionPtr revIDLastSave="0" documentId="13_ncr:1_{90C3351A-29B5-4E5F-9542-A06B3D18CF77}" xr6:coauthVersionLast="45" xr6:coauthVersionMax="45" xr10:uidLastSave="{00000000-0000-0000-0000-000000000000}"/>
  <bookViews>
    <workbookView xWindow="6930" yWindow="2520" windowWidth="21600" windowHeight="11385" xr2:uid="{C9D19A2C-A7E4-41A3-97FC-D6EEC01C7C33}"/>
  </bookViews>
  <sheets>
    <sheet name="Synthèse" sheetId="1" r:id="rId1"/>
    <sheet name="Data 2" sheetId="2" r:id="rId2"/>
    <sheet name="Data 3" sheetId="3" r:id="rId3"/>
    <sheet name="Liste" sheetId="4" r:id="rId4"/>
  </sheets>
  <externalReferences>
    <externalReference r:id="rId5"/>
  </externalReferences>
  <definedNames>
    <definedName name="Classification_Article">'[1]Liste de choix'!$O$2:$O$27</definedName>
    <definedName name="liste_aog_ts">'[1]Liste de choix'!$I$2:$I$6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4" i="3" l="1"/>
  <c r="A5" i="3"/>
  <c r="B5" i="3"/>
  <c r="B6" i="3" s="1"/>
  <c r="C5" i="3"/>
  <c r="D5" i="3"/>
  <c r="E5" i="3"/>
  <c r="F5" i="3"/>
  <c r="F6" i="3" s="1"/>
  <c r="A6" i="3"/>
  <c r="C6" i="3"/>
  <c r="D6" i="3"/>
  <c r="E6" i="3"/>
  <c r="A7" i="3"/>
  <c r="B7" i="3"/>
  <c r="B8" i="3" s="1"/>
  <c r="C7" i="3"/>
  <c r="D7" i="3"/>
  <c r="D8" i="3" s="1"/>
  <c r="E7" i="3"/>
  <c r="F7" i="3"/>
  <c r="F8" i="3" s="1"/>
  <c r="A8" i="3"/>
  <c r="C8" i="3"/>
  <c r="E8" i="3"/>
  <c r="A9" i="3"/>
  <c r="B9" i="3"/>
  <c r="C9" i="3"/>
  <c r="D9" i="3"/>
  <c r="E9" i="3"/>
  <c r="F9" i="3"/>
  <c r="A10" i="3"/>
  <c r="B10" i="3"/>
  <c r="C10" i="3"/>
  <c r="D10" i="3"/>
  <c r="E10" i="3"/>
  <c r="F10" i="3"/>
  <c r="A11" i="3"/>
  <c r="B11" i="3"/>
  <c r="C11" i="3"/>
  <c r="D11" i="3"/>
  <c r="E11" i="3"/>
  <c r="F11" i="3"/>
  <c r="A12" i="3"/>
  <c r="B12" i="3"/>
  <c r="C12" i="3"/>
  <c r="D12" i="3"/>
  <c r="E12" i="3"/>
  <c r="F12" i="3"/>
  <c r="A13" i="3"/>
  <c r="B13" i="3"/>
  <c r="C13" i="3"/>
  <c r="D13" i="3"/>
  <c r="E13" i="3"/>
  <c r="F13" i="3"/>
  <c r="A14" i="3"/>
  <c r="B14" i="3"/>
  <c r="C14" i="3"/>
  <c r="D14" i="3"/>
  <c r="E14" i="3"/>
  <c r="F14" i="3"/>
  <c r="A15" i="3"/>
  <c r="B15" i="3"/>
  <c r="C15" i="3"/>
  <c r="D15" i="3"/>
  <c r="E15" i="3"/>
  <c r="F15" i="3"/>
  <c r="A16" i="3"/>
  <c r="B16" i="3"/>
  <c r="C16" i="3"/>
  <c r="D16" i="3"/>
  <c r="E16" i="3"/>
  <c r="F16" i="3"/>
  <c r="A17" i="3"/>
  <c r="B17" i="3"/>
  <c r="C17" i="3"/>
  <c r="D17" i="3"/>
  <c r="E17" i="3"/>
  <c r="F17" i="3"/>
  <c r="A18" i="3"/>
  <c r="B18" i="3"/>
  <c r="C18" i="3"/>
  <c r="D18" i="3"/>
  <c r="E18" i="3"/>
  <c r="F18" i="3"/>
  <c r="A19" i="3"/>
  <c r="B19" i="3"/>
  <c r="C19" i="3"/>
  <c r="D19" i="3"/>
  <c r="E19" i="3"/>
  <c r="F19" i="3"/>
  <c r="A20" i="3"/>
  <c r="B20" i="3"/>
  <c r="C20" i="3"/>
  <c r="D20" i="3"/>
  <c r="E20" i="3"/>
  <c r="F20" i="3"/>
  <c r="A21" i="3"/>
  <c r="B21" i="3"/>
  <c r="C21" i="3"/>
  <c r="D21" i="3"/>
  <c r="E21" i="3"/>
  <c r="F21" i="3"/>
  <c r="A22" i="3"/>
  <c r="B22" i="3"/>
  <c r="C22" i="3"/>
  <c r="D22" i="3"/>
  <c r="E22" i="3"/>
  <c r="F22" i="3"/>
  <c r="A23" i="3"/>
  <c r="B23" i="3"/>
  <c r="C23" i="3"/>
  <c r="D23" i="3"/>
  <c r="E23" i="3"/>
  <c r="F23" i="3"/>
  <c r="A24" i="3"/>
  <c r="B24" i="3"/>
  <c r="C24" i="3"/>
  <c r="D24" i="3"/>
  <c r="E24" i="3"/>
  <c r="F24" i="3"/>
  <c r="A25" i="3"/>
  <c r="B25" i="3"/>
  <c r="C25" i="3"/>
  <c r="D25" i="3"/>
  <c r="E25" i="3"/>
  <c r="F25" i="3"/>
  <c r="A26" i="3"/>
  <c r="B26" i="3"/>
  <c r="C26" i="3"/>
  <c r="D26" i="3"/>
  <c r="E26" i="3"/>
  <c r="F26" i="3"/>
  <c r="A27" i="3"/>
  <c r="B27" i="3"/>
  <c r="C27" i="3"/>
  <c r="D27" i="3"/>
  <c r="E27" i="3"/>
  <c r="F27" i="3"/>
  <c r="A28" i="3"/>
  <c r="B28" i="3"/>
  <c r="C28" i="3"/>
  <c r="D28" i="3"/>
  <c r="E28" i="3"/>
  <c r="F28" i="3"/>
  <c r="F3" i="3"/>
  <c r="F4" i="3" s="1"/>
  <c r="E3" i="3"/>
  <c r="E4" i="3" s="1"/>
  <c r="D3" i="3"/>
  <c r="C3" i="3"/>
  <c r="C4" i="3" s="1"/>
  <c r="B3" i="3"/>
  <c r="B4" i="3" s="1"/>
  <c r="A3" i="3"/>
  <c r="A4" i="3" s="1"/>
  <c r="BC488" i="3"/>
  <c r="BD488" i="3" s="1"/>
  <c r="BB488" i="3"/>
  <c r="BA488" i="3"/>
  <c r="AV488" i="3"/>
  <c r="AU488" i="3"/>
  <c r="O488" i="3"/>
  <c r="P488" i="3" s="1"/>
  <c r="BC487" i="3"/>
  <c r="BD487" i="3" s="1"/>
  <c r="BB487" i="3"/>
  <c r="BA487" i="3"/>
  <c r="AV487" i="3"/>
  <c r="AU487" i="3"/>
  <c r="O487" i="3"/>
  <c r="P487" i="3" s="1"/>
  <c r="BD486" i="3"/>
  <c r="BC486" i="3"/>
  <c r="BB486" i="3"/>
  <c r="BA486" i="3"/>
  <c r="AV486" i="3"/>
  <c r="AU486" i="3"/>
  <c r="O486" i="3"/>
  <c r="P486" i="3" s="1"/>
  <c r="BC485" i="3"/>
  <c r="BD485" i="3" s="1"/>
  <c r="BB485" i="3"/>
  <c r="BA485" i="3"/>
  <c r="AV485" i="3"/>
  <c r="AU485" i="3"/>
  <c r="O485" i="3"/>
  <c r="P485" i="3" s="1"/>
  <c r="BC484" i="3"/>
  <c r="BD484" i="3" s="1"/>
  <c r="BB484" i="3"/>
  <c r="BA484" i="3"/>
  <c r="AV484" i="3"/>
  <c r="AU484" i="3"/>
  <c r="O484" i="3"/>
  <c r="P484" i="3" s="1"/>
  <c r="BC483" i="3"/>
  <c r="BD483" i="3" s="1"/>
  <c r="BB483" i="3"/>
  <c r="BA483" i="3"/>
  <c r="AV483" i="3"/>
  <c r="AU483" i="3"/>
  <c r="O483" i="3"/>
  <c r="P483" i="3" s="1"/>
  <c r="BC482" i="3"/>
  <c r="BD482" i="3" s="1"/>
  <c r="BB482" i="3"/>
  <c r="BA482" i="3"/>
  <c r="AV482" i="3"/>
  <c r="AU482" i="3"/>
  <c r="O482" i="3"/>
  <c r="P482" i="3" s="1"/>
  <c r="BC481" i="3"/>
  <c r="BD481" i="3" s="1"/>
  <c r="BB481" i="3"/>
  <c r="BA481" i="3"/>
  <c r="AV481" i="3"/>
  <c r="AU481" i="3"/>
  <c r="O481" i="3"/>
  <c r="P481" i="3" s="1"/>
  <c r="BC480" i="3"/>
  <c r="BD480" i="3" s="1"/>
  <c r="BB480" i="3"/>
  <c r="BA480" i="3"/>
  <c r="AV480" i="3"/>
  <c r="AU480" i="3"/>
  <c r="O480" i="3"/>
  <c r="P480" i="3" s="1"/>
  <c r="BC479" i="3"/>
  <c r="BD479" i="3" s="1"/>
  <c r="BB479" i="3"/>
  <c r="BA479" i="3"/>
  <c r="AV479" i="3"/>
  <c r="AU479" i="3"/>
  <c r="O479" i="3"/>
  <c r="P479" i="3" s="1"/>
  <c r="BC478" i="3"/>
  <c r="BD478" i="3" s="1"/>
  <c r="BB478" i="3"/>
  <c r="BA478" i="3"/>
  <c r="AV478" i="3"/>
  <c r="AU478" i="3"/>
  <c r="O478" i="3"/>
  <c r="P478" i="3" s="1"/>
  <c r="BC477" i="3"/>
  <c r="BD477" i="3" s="1"/>
  <c r="BB477" i="3"/>
  <c r="BA477" i="3"/>
  <c r="AV477" i="3"/>
  <c r="AU477" i="3"/>
  <c r="O477" i="3"/>
  <c r="P477" i="3" s="1"/>
  <c r="BC476" i="3"/>
  <c r="BD476" i="3" s="1"/>
  <c r="BB476" i="3"/>
  <c r="BA476" i="3"/>
  <c r="AV476" i="3"/>
  <c r="AU476" i="3"/>
  <c r="O476" i="3"/>
  <c r="P476" i="3" s="1"/>
  <c r="BC475" i="3"/>
  <c r="BD475" i="3" s="1"/>
  <c r="BB475" i="3"/>
  <c r="BA475" i="3"/>
  <c r="AV475" i="3"/>
  <c r="AU475" i="3"/>
  <c r="O475" i="3"/>
  <c r="P475" i="3" s="1"/>
  <c r="BC474" i="3"/>
  <c r="BD474" i="3" s="1"/>
  <c r="BB474" i="3"/>
  <c r="BA474" i="3"/>
  <c r="AV474" i="3"/>
  <c r="AU474" i="3"/>
  <c r="O474" i="3"/>
  <c r="P474" i="3" s="1"/>
  <c r="BC473" i="3"/>
  <c r="BD473" i="3" s="1"/>
  <c r="BB473" i="3"/>
  <c r="BA473" i="3"/>
  <c r="AV473" i="3"/>
  <c r="AU473" i="3"/>
  <c r="O473" i="3"/>
  <c r="P473" i="3" s="1"/>
  <c r="BC472" i="3"/>
  <c r="BD472" i="3" s="1"/>
  <c r="BB472" i="3"/>
  <c r="BA472" i="3"/>
  <c r="AV472" i="3"/>
  <c r="AU472" i="3"/>
  <c r="O472" i="3"/>
  <c r="P472" i="3" s="1"/>
  <c r="BC471" i="3"/>
  <c r="BD471" i="3" s="1"/>
  <c r="BB471" i="3"/>
  <c r="BA471" i="3"/>
  <c r="AV471" i="3"/>
  <c r="AU471" i="3"/>
  <c r="O471" i="3"/>
  <c r="P471" i="3" s="1"/>
  <c r="BC470" i="3"/>
  <c r="BD470" i="3" s="1"/>
  <c r="BB470" i="3"/>
  <c r="BA470" i="3"/>
  <c r="AV470" i="3"/>
  <c r="AU470" i="3"/>
  <c r="O470" i="3"/>
  <c r="P470" i="3" s="1"/>
  <c r="BC469" i="3"/>
  <c r="BD469" i="3" s="1"/>
  <c r="BB469" i="3"/>
  <c r="BA469" i="3"/>
  <c r="AV469" i="3"/>
  <c r="AU469" i="3"/>
  <c r="O469" i="3"/>
  <c r="P469" i="3" s="1"/>
  <c r="BC468" i="3"/>
  <c r="BD468" i="3" s="1"/>
  <c r="BB468" i="3"/>
  <c r="BA468" i="3"/>
  <c r="AV468" i="3"/>
  <c r="AU468" i="3"/>
  <c r="O468" i="3"/>
  <c r="P468" i="3" s="1"/>
  <c r="BC467" i="3"/>
  <c r="BD467" i="3" s="1"/>
  <c r="BB467" i="3"/>
  <c r="BA467" i="3"/>
  <c r="AV467" i="3"/>
  <c r="AU467" i="3"/>
  <c r="O467" i="3"/>
  <c r="P467" i="3" s="1"/>
  <c r="BC466" i="3"/>
  <c r="BD466" i="3" s="1"/>
  <c r="BB466" i="3"/>
  <c r="BA466" i="3"/>
  <c r="AV466" i="3"/>
  <c r="AU466" i="3"/>
  <c r="O466" i="3"/>
  <c r="P466" i="3" s="1"/>
  <c r="BC465" i="3"/>
  <c r="BD465" i="3" s="1"/>
  <c r="BB465" i="3"/>
  <c r="BA465" i="3"/>
  <c r="AV465" i="3"/>
  <c r="AU465" i="3"/>
  <c r="O465" i="3"/>
  <c r="P465" i="3" s="1"/>
  <c r="BC464" i="3"/>
  <c r="BD464" i="3" s="1"/>
  <c r="BB464" i="3"/>
  <c r="BA464" i="3"/>
  <c r="AV464" i="3"/>
  <c r="AU464" i="3"/>
  <c r="O464" i="3"/>
  <c r="P464" i="3" s="1"/>
  <c r="BC463" i="3"/>
  <c r="BD463" i="3" s="1"/>
  <c r="BB463" i="3"/>
  <c r="BA463" i="3"/>
  <c r="AV463" i="3"/>
  <c r="AU463" i="3"/>
  <c r="P463" i="3"/>
  <c r="O463" i="3"/>
  <c r="BC462" i="3"/>
  <c r="BD462" i="3" s="1"/>
  <c r="BB462" i="3"/>
  <c r="BA462" i="3"/>
  <c r="AV462" i="3"/>
  <c r="AU462" i="3"/>
  <c r="O462" i="3"/>
  <c r="P462" i="3" s="1"/>
  <c r="BC461" i="3"/>
  <c r="BD461" i="3" s="1"/>
  <c r="BB461" i="3"/>
  <c r="BA461" i="3"/>
  <c r="AV461" i="3"/>
  <c r="AU461" i="3"/>
  <c r="O461" i="3"/>
  <c r="P461" i="3" s="1"/>
  <c r="BC460" i="3"/>
  <c r="BD460" i="3" s="1"/>
  <c r="BB460" i="3"/>
  <c r="BA460" i="3"/>
  <c r="AV460" i="3"/>
  <c r="AU460" i="3"/>
  <c r="O460" i="3"/>
  <c r="P460" i="3" s="1"/>
  <c r="BC459" i="3"/>
  <c r="BD459" i="3" s="1"/>
  <c r="BB459" i="3"/>
  <c r="BA459" i="3"/>
  <c r="AV459" i="3"/>
  <c r="AU459" i="3"/>
  <c r="P459" i="3"/>
  <c r="O459" i="3"/>
  <c r="BC458" i="3"/>
  <c r="BD458" i="3" s="1"/>
  <c r="BB458" i="3"/>
  <c r="BA458" i="3"/>
  <c r="AV458" i="3"/>
  <c r="AU458" i="3"/>
  <c r="O458" i="3"/>
  <c r="P458" i="3" s="1"/>
  <c r="BC457" i="3"/>
  <c r="BD457" i="3" s="1"/>
  <c r="BB457" i="3"/>
  <c r="BA457" i="3"/>
  <c r="AV457" i="3"/>
  <c r="AU457" i="3"/>
  <c r="O457" i="3"/>
  <c r="P457" i="3" s="1"/>
  <c r="BC456" i="3"/>
  <c r="BD456" i="3" s="1"/>
  <c r="BB456" i="3"/>
  <c r="BA456" i="3"/>
  <c r="AV456" i="3"/>
  <c r="AU456" i="3"/>
  <c r="O456" i="3"/>
  <c r="P456" i="3" s="1"/>
  <c r="BC455" i="3"/>
  <c r="BD455" i="3" s="1"/>
  <c r="BB455" i="3"/>
  <c r="BA455" i="3"/>
  <c r="AV455" i="3"/>
  <c r="AU455" i="3"/>
  <c r="P455" i="3"/>
  <c r="O455" i="3"/>
  <c r="BC454" i="3"/>
  <c r="BD454" i="3" s="1"/>
  <c r="BB454" i="3"/>
  <c r="BA454" i="3"/>
  <c r="AV454" i="3"/>
  <c r="AU454" i="3"/>
  <c r="O454" i="3"/>
  <c r="P454" i="3" s="1"/>
  <c r="BC453" i="3"/>
  <c r="BD453" i="3" s="1"/>
  <c r="BB453" i="3"/>
  <c r="BA453" i="3"/>
  <c r="AV453" i="3"/>
  <c r="AU453" i="3"/>
  <c r="O453" i="3"/>
  <c r="P453" i="3" s="1"/>
  <c r="BC452" i="3"/>
  <c r="BD452" i="3" s="1"/>
  <c r="BB452" i="3"/>
  <c r="BA452" i="3"/>
  <c r="AV452" i="3"/>
  <c r="AU452" i="3"/>
  <c r="O452" i="3"/>
  <c r="P452" i="3" s="1"/>
  <c r="BC451" i="3"/>
  <c r="BD451" i="3" s="1"/>
  <c r="BB451" i="3"/>
  <c r="BA451" i="3"/>
  <c r="AV451" i="3"/>
  <c r="AU451" i="3"/>
  <c r="P451" i="3"/>
  <c r="O451" i="3"/>
  <c r="BC450" i="3"/>
  <c r="BD450" i="3" s="1"/>
  <c r="BB450" i="3"/>
  <c r="BA450" i="3"/>
  <c r="AV450" i="3"/>
  <c r="AU450" i="3"/>
  <c r="O450" i="3"/>
  <c r="P450" i="3" s="1"/>
  <c r="BC449" i="3"/>
  <c r="BD449" i="3" s="1"/>
  <c r="BB449" i="3"/>
  <c r="BA449" i="3"/>
  <c r="AV449" i="3"/>
  <c r="AU449" i="3"/>
  <c r="O449" i="3"/>
  <c r="P449" i="3" s="1"/>
  <c r="BC448" i="3"/>
  <c r="BD448" i="3" s="1"/>
  <c r="BB448" i="3"/>
  <c r="BA448" i="3"/>
  <c r="AV448" i="3"/>
  <c r="AU448" i="3"/>
  <c r="O448" i="3"/>
  <c r="P448" i="3" s="1"/>
  <c r="BC447" i="3"/>
  <c r="BD447" i="3" s="1"/>
  <c r="BB447" i="3"/>
  <c r="BA447" i="3"/>
  <c r="AV447" i="3"/>
  <c r="AU447" i="3"/>
  <c r="P447" i="3"/>
  <c r="O447" i="3"/>
  <c r="BC446" i="3"/>
  <c r="BD446" i="3" s="1"/>
  <c r="BB446" i="3"/>
  <c r="BA446" i="3"/>
  <c r="AV446" i="3"/>
  <c r="AU446" i="3"/>
  <c r="O446" i="3"/>
  <c r="P446" i="3" s="1"/>
  <c r="BC445" i="3"/>
  <c r="BD445" i="3" s="1"/>
  <c r="BB445" i="3"/>
  <c r="BA445" i="3"/>
  <c r="AV445" i="3"/>
  <c r="AU445" i="3"/>
  <c r="O445" i="3"/>
  <c r="P445" i="3" s="1"/>
  <c r="BC444" i="3"/>
  <c r="BD444" i="3" s="1"/>
  <c r="BB444" i="3"/>
  <c r="BA444" i="3"/>
  <c r="AV444" i="3"/>
  <c r="AU444" i="3"/>
  <c r="O444" i="3"/>
  <c r="P444" i="3" s="1"/>
  <c r="BC443" i="3"/>
  <c r="BD443" i="3" s="1"/>
  <c r="BB443" i="3"/>
  <c r="BA443" i="3"/>
  <c r="AV443" i="3"/>
  <c r="AU443" i="3"/>
  <c r="P443" i="3"/>
  <c r="O443" i="3"/>
  <c r="BC442" i="3"/>
  <c r="BD442" i="3" s="1"/>
  <c r="BB442" i="3"/>
  <c r="BA442" i="3"/>
  <c r="AV442" i="3"/>
  <c r="AU442" i="3"/>
  <c r="O442" i="3"/>
  <c r="P442" i="3" s="1"/>
  <c r="BC441" i="3"/>
  <c r="BD441" i="3" s="1"/>
  <c r="BB441" i="3"/>
  <c r="BA441" i="3"/>
  <c r="AV441" i="3"/>
  <c r="AU441" i="3"/>
  <c r="P441" i="3"/>
  <c r="O441" i="3"/>
  <c r="BC440" i="3"/>
  <c r="BD440" i="3" s="1"/>
  <c r="BB440" i="3"/>
  <c r="BA440" i="3"/>
  <c r="AV440" i="3"/>
  <c r="AU440" i="3"/>
  <c r="O440" i="3"/>
  <c r="P440" i="3" s="1"/>
  <c r="BC439" i="3"/>
  <c r="BD439" i="3" s="1"/>
  <c r="BB439" i="3"/>
  <c r="BA439" i="3"/>
  <c r="AV439" i="3"/>
  <c r="AU439" i="3"/>
  <c r="P439" i="3"/>
  <c r="O439" i="3"/>
  <c r="BC438" i="3"/>
  <c r="BD438" i="3" s="1"/>
  <c r="BB438" i="3"/>
  <c r="BA438" i="3"/>
  <c r="AV438" i="3"/>
  <c r="AU438" i="3"/>
  <c r="O438" i="3"/>
  <c r="P438" i="3" s="1"/>
  <c r="BC437" i="3"/>
  <c r="BD437" i="3" s="1"/>
  <c r="BB437" i="3"/>
  <c r="BA437" i="3"/>
  <c r="AV437" i="3"/>
  <c r="AU437" i="3"/>
  <c r="P437" i="3"/>
  <c r="O437" i="3"/>
  <c r="BC436" i="3"/>
  <c r="BD436" i="3" s="1"/>
  <c r="BB436" i="3"/>
  <c r="BA436" i="3"/>
  <c r="AV436" i="3"/>
  <c r="AU436" i="3"/>
  <c r="O436" i="3"/>
  <c r="P436" i="3" s="1"/>
  <c r="BC435" i="3"/>
  <c r="BD435" i="3" s="1"/>
  <c r="BB435" i="3"/>
  <c r="BA435" i="3"/>
  <c r="AV435" i="3"/>
  <c r="AU435" i="3"/>
  <c r="P435" i="3"/>
  <c r="O435" i="3"/>
  <c r="BC434" i="3"/>
  <c r="BD434" i="3" s="1"/>
  <c r="BB434" i="3"/>
  <c r="BA434" i="3"/>
  <c r="AV434" i="3"/>
  <c r="AU434" i="3"/>
  <c r="O434" i="3"/>
  <c r="P434" i="3" s="1"/>
  <c r="BC433" i="3"/>
  <c r="BD433" i="3" s="1"/>
  <c r="BB433" i="3"/>
  <c r="BA433" i="3"/>
  <c r="AV433" i="3"/>
  <c r="AU433" i="3"/>
  <c r="P433" i="3"/>
  <c r="O433" i="3"/>
  <c r="BC432" i="3"/>
  <c r="BD432" i="3" s="1"/>
  <c r="BB432" i="3"/>
  <c r="BA432" i="3"/>
  <c r="AV432" i="3"/>
  <c r="AU432" i="3"/>
  <c r="O432" i="3"/>
  <c r="P432" i="3" s="1"/>
  <c r="BC431" i="3"/>
  <c r="BD431" i="3" s="1"/>
  <c r="BB431" i="3"/>
  <c r="BA431" i="3"/>
  <c r="AV431" i="3"/>
  <c r="AU431" i="3"/>
  <c r="P431" i="3"/>
  <c r="O431" i="3"/>
  <c r="BC430" i="3"/>
  <c r="BD430" i="3" s="1"/>
  <c r="BB430" i="3"/>
  <c r="BA430" i="3"/>
  <c r="AV430" i="3"/>
  <c r="AU430" i="3"/>
  <c r="O430" i="3"/>
  <c r="P430" i="3" s="1"/>
  <c r="BC429" i="3"/>
  <c r="BD429" i="3" s="1"/>
  <c r="BB429" i="3"/>
  <c r="BA429" i="3"/>
  <c r="AV429" i="3"/>
  <c r="AU429" i="3"/>
  <c r="P429" i="3"/>
  <c r="O429" i="3"/>
  <c r="BC428" i="3"/>
  <c r="BD428" i="3" s="1"/>
  <c r="BB428" i="3"/>
  <c r="BA428" i="3"/>
  <c r="AV428" i="3"/>
  <c r="AU428" i="3"/>
  <c r="O428" i="3"/>
  <c r="P428" i="3" s="1"/>
  <c r="BC427" i="3"/>
  <c r="BD427" i="3" s="1"/>
  <c r="BB427" i="3"/>
  <c r="BA427" i="3"/>
  <c r="AV427" i="3"/>
  <c r="AU427" i="3"/>
  <c r="P427" i="3"/>
  <c r="O427" i="3"/>
  <c r="BC426" i="3"/>
  <c r="BD426" i="3" s="1"/>
  <c r="BB426" i="3"/>
  <c r="BA426" i="3"/>
  <c r="AV426" i="3"/>
  <c r="AU426" i="3"/>
  <c r="O426" i="3"/>
  <c r="P426" i="3" s="1"/>
  <c r="BC425" i="3"/>
  <c r="BD425" i="3" s="1"/>
  <c r="BB425" i="3"/>
  <c r="BA425" i="3"/>
  <c r="AV425" i="3"/>
  <c r="AU425" i="3"/>
  <c r="P425" i="3"/>
  <c r="O425" i="3"/>
  <c r="BC424" i="3"/>
  <c r="BD424" i="3" s="1"/>
  <c r="BB424" i="3"/>
  <c r="BA424" i="3"/>
  <c r="AV424" i="3"/>
  <c r="AU424" i="3"/>
  <c r="O424" i="3"/>
  <c r="P424" i="3" s="1"/>
  <c r="BC423" i="3"/>
  <c r="BD423" i="3" s="1"/>
  <c r="BB423" i="3"/>
  <c r="BA423" i="3"/>
  <c r="AV423" i="3"/>
  <c r="AU423" i="3"/>
  <c r="P423" i="3"/>
  <c r="O423" i="3"/>
  <c r="BC422" i="3"/>
  <c r="BD422" i="3" s="1"/>
  <c r="BB422" i="3"/>
  <c r="BA422" i="3"/>
  <c r="AV422" i="3"/>
  <c r="AU422" i="3"/>
  <c r="O422" i="3"/>
  <c r="P422" i="3" s="1"/>
  <c r="BC421" i="3"/>
  <c r="BD421" i="3" s="1"/>
  <c r="BB421" i="3"/>
  <c r="BA421" i="3"/>
  <c r="AV421" i="3"/>
  <c r="AU421" i="3"/>
  <c r="P421" i="3"/>
  <c r="O421" i="3"/>
  <c r="BC420" i="3"/>
  <c r="BD420" i="3" s="1"/>
  <c r="BB420" i="3"/>
  <c r="BA420" i="3"/>
  <c r="AV420" i="3"/>
  <c r="AU420" i="3"/>
  <c r="O420" i="3"/>
  <c r="P420" i="3" s="1"/>
  <c r="BC419" i="3"/>
  <c r="BD419" i="3" s="1"/>
  <c r="BB419" i="3"/>
  <c r="BA419" i="3"/>
  <c r="AV419" i="3"/>
  <c r="AU419" i="3"/>
  <c r="P419" i="3"/>
  <c r="O419" i="3"/>
  <c r="BC418" i="3"/>
  <c r="BD418" i="3" s="1"/>
  <c r="BB418" i="3"/>
  <c r="BA418" i="3"/>
  <c r="AV418" i="3"/>
  <c r="AU418" i="3"/>
  <c r="O418" i="3"/>
  <c r="P418" i="3" s="1"/>
  <c r="BC417" i="3"/>
  <c r="BD417" i="3" s="1"/>
  <c r="BB417" i="3"/>
  <c r="BA417" i="3"/>
  <c r="AV417" i="3"/>
  <c r="AU417" i="3"/>
  <c r="P417" i="3"/>
  <c r="O417" i="3"/>
  <c r="BC416" i="3"/>
  <c r="BD416" i="3" s="1"/>
  <c r="BB416" i="3"/>
  <c r="BA416" i="3"/>
  <c r="AV416" i="3"/>
  <c r="AU416" i="3"/>
  <c r="O416" i="3"/>
  <c r="P416" i="3" s="1"/>
  <c r="BC415" i="3"/>
  <c r="BD415" i="3" s="1"/>
  <c r="BB415" i="3"/>
  <c r="BA415" i="3"/>
  <c r="AV415" i="3"/>
  <c r="AU415" i="3"/>
  <c r="P415" i="3"/>
  <c r="O415" i="3"/>
  <c r="BC414" i="3"/>
  <c r="BD414" i="3" s="1"/>
  <c r="BB414" i="3"/>
  <c r="BA414" i="3"/>
  <c r="AV414" i="3"/>
  <c r="AU414" i="3"/>
  <c r="O414" i="3"/>
  <c r="P414" i="3" s="1"/>
  <c r="BC413" i="3"/>
  <c r="BD413" i="3" s="1"/>
  <c r="BB413" i="3"/>
  <c r="BA413" i="3"/>
  <c r="AV413" i="3"/>
  <c r="AU413" i="3"/>
  <c r="P413" i="3"/>
  <c r="O413" i="3"/>
  <c r="BC412" i="3"/>
  <c r="BD412" i="3" s="1"/>
  <c r="BB412" i="3"/>
  <c r="BA412" i="3"/>
  <c r="AV412" i="3"/>
  <c r="AU412" i="3"/>
  <c r="O412" i="3"/>
  <c r="P412" i="3" s="1"/>
  <c r="BC411" i="3"/>
  <c r="BD411" i="3" s="1"/>
  <c r="BB411" i="3"/>
  <c r="BA411" i="3"/>
  <c r="AV411" i="3"/>
  <c r="AU411" i="3"/>
  <c r="P411" i="3"/>
  <c r="O411" i="3"/>
  <c r="BC410" i="3"/>
  <c r="BD410" i="3" s="1"/>
  <c r="BB410" i="3"/>
  <c r="BA410" i="3"/>
  <c r="AV410" i="3"/>
  <c r="AU410" i="3"/>
  <c r="O410" i="3"/>
  <c r="P410" i="3" s="1"/>
  <c r="BC409" i="3"/>
  <c r="BD409" i="3" s="1"/>
  <c r="BB409" i="3"/>
  <c r="BA409" i="3"/>
  <c r="AV409" i="3"/>
  <c r="AU409" i="3"/>
  <c r="P409" i="3"/>
  <c r="O409" i="3"/>
  <c r="BC408" i="3"/>
  <c r="BD408" i="3" s="1"/>
  <c r="BB408" i="3"/>
  <c r="BA408" i="3"/>
  <c r="AV408" i="3"/>
  <c r="AU408" i="3"/>
  <c r="O408" i="3"/>
  <c r="P408" i="3" s="1"/>
  <c r="BC407" i="3"/>
  <c r="BD407" i="3" s="1"/>
  <c r="BB407" i="3"/>
  <c r="BA407" i="3"/>
  <c r="AV407" i="3"/>
  <c r="AU407" i="3"/>
  <c r="P407" i="3"/>
  <c r="O407" i="3"/>
  <c r="BC406" i="3"/>
  <c r="BD406" i="3" s="1"/>
  <c r="BB406" i="3"/>
  <c r="BA406" i="3"/>
  <c r="AV406" i="3"/>
  <c r="AU406" i="3"/>
  <c r="O406" i="3"/>
  <c r="P406" i="3" s="1"/>
  <c r="BC405" i="3"/>
  <c r="BD405" i="3" s="1"/>
  <c r="BB405" i="3"/>
  <c r="BA405" i="3"/>
  <c r="AV405" i="3"/>
  <c r="AU405" i="3"/>
  <c r="P405" i="3"/>
  <c r="O405" i="3"/>
  <c r="BC404" i="3"/>
  <c r="BD404" i="3" s="1"/>
  <c r="BB404" i="3"/>
  <c r="BA404" i="3"/>
  <c r="AV404" i="3"/>
  <c r="AU404" i="3"/>
  <c r="O404" i="3"/>
  <c r="P404" i="3" s="1"/>
  <c r="BC403" i="3"/>
  <c r="BD403" i="3" s="1"/>
  <c r="BB403" i="3"/>
  <c r="BA403" i="3"/>
  <c r="AV403" i="3"/>
  <c r="AU403" i="3"/>
  <c r="P403" i="3"/>
  <c r="O403" i="3"/>
  <c r="BC402" i="3"/>
  <c r="BD402" i="3" s="1"/>
  <c r="BB402" i="3"/>
  <c r="BA402" i="3"/>
  <c r="AV402" i="3"/>
  <c r="AU402" i="3"/>
  <c r="O402" i="3"/>
  <c r="P402" i="3" s="1"/>
  <c r="BC401" i="3"/>
  <c r="BD401" i="3" s="1"/>
  <c r="BB401" i="3"/>
  <c r="BA401" i="3"/>
  <c r="AV401" i="3"/>
  <c r="AU401" i="3"/>
  <c r="P401" i="3"/>
  <c r="O401" i="3"/>
  <c r="BD400" i="3"/>
  <c r="BC400" i="3"/>
  <c r="BB400" i="3"/>
  <c r="BA400" i="3"/>
  <c r="AV400" i="3"/>
  <c r="AU400" i="3"/>
  <c r="P400" i="3"/>
  <c r="O400" i="3"/>
  <c r="BD399" i="3"/>
  <c r="BC399" i="3"/>
  <c r="BB399" i="3"/>
  <c r="BA399" i="3"/>
  <c r="AV399" i="3"/>
  <c r="AU399" i="3"/>
  <c r="P399" i="3"/>
  <c r="O399" i="3"/>
  <c r="BD398" i="3"/>
  <c r="BC398" i="3"/>
  <c r="BB398" i="3"/>
  <c r="BA398" i="3"/>
  <c r="AV398" i="3"/>
  <c r="AU398" i="3"/>
  <c r="P398" i="3"/>
  <c r="O398" i="3"/>
  <c r="BD397" i="3"/>
  <c r="BC397" i="3"/>
  <c r="BB397" i="3"/>
  <c r="BA397" i="3"/>
  <c r="AV397" i="3"/>
  <c r="AU397" i="3"/>
  <c r="P397" i="3"/>
  <c r="O397" i="3"/>
  <c r="BD396" i="3"/>
  <c r="BC396" i="3"/>
  <c r="BB396" i="3"/>
  <c r="BA396" i="3"/>
  <c r="AV396" i="3"/>
  <c r="AU396" i="3"/>
  <c r="P396" i="3"/>
  <c r="O396" i="3"/>
  <c r="BD395" i="3"/>
  <c r="BC395" i="3"/>
  <c r="BB395" i="3"/>
  <c r="BA395" i="3"/>
  <c r="AV395" i="3"/>
  <c r="AU395" i="3"/>
  <c r="P395" i="3"/>
  <c r="O395" i="3"/>
  <c r="BD394" i="3"/>
  <c r="BC394" i="3"/>
  <c r="BB394" i="3"/>
  <c r="BA394" i="3"/>
  <c r="AV394" i="3"/>
  <c r="AU394" i="3"/>
  <c r="P394" i="3"/>
  <c r="O394" i="3"/>
  <c r="BD393" i="3"/>
  <c r="BC393" i="3"/>
  <c r="BB393" i="3"/>
  <c r="BA393" i="3"/>
  <c r="AV393" i="3"/>
  <c r="AU393" i="3"/>
  <c r="P393" i="3"/>
  <c r="O393" i="3"/>
  <c r="BD392" i="3"/>
  <c r="BC392" i="3"/>
  <c r="BB392" i="3"/>
  <c r="BA392" i="3"/>
  <c r="AV392" i="3"/>
  <c r="AU392" i="3"/>
  <c r="P392" i="3"/>
  <c r="O392" i="3"/>
  <c r="BD391" i="3"/>
  <c r="BC391" i="3"/>
  <c r="BB391" i="3"/>
  <c r="BA391" i="3"/>
  <c r="AV391" i="3"/>
  <c r="AU391" i="3"/>
  <c r="P391" i="3"/>
  <c r="O391" i="3"/>
  <c r="BD390" i="3"/>
  <c r="BC390" i="3"/>
  <c r="BB390" i="3"/>
  <c r="BA390" i="3"/>
  <c r="AV390" i="3"/>
  <c r="AU390" i="3"/>
  <c r="P390" i="3"/>
  <c r="O390" i="3"/>
  <c r="BD389" i="3"/>
  <c r="BC389" i="3"/>
  <c r="BB389" i="3"/>
  <c r="BA389" i="3"/>
  <c r="AV389" i="3"/>
  <c r="AU389" i="3"/>
  <c r="P389" i="3"/>
  <c r="O389" i="3"/>
  <c r="BD388" i="3"/>
  <c r="BC388" i="3"/>
  <c r="BB388" i="3"/>
  <c r="BA388" i="3"/>
  <c r="AV388" i="3"/>
  <c r="AU388" i="3"/>
  <c r="P388" i="3"/>
  <c r="O388" i="3"/>
  <c r="BD387" i="3"/>
  <c r="BC387" i="3"/>
  <c r="BB387" i="3"/>
  <c r="BA387" i="3"/>
  <c r="AV387" i="3"/>
  <c r="AU387" i="3"/>
  <c r="P387" i="3"/>
  <c r="O387" i="3"/>
  <c r="BD386" i="3"/>
  <c r="BC386" i="3"/>
  <c r="BB386" i="3"/>
  <c r="BA386" i="3"/>
  <c r="AV386" i="3"/>
  <c r="AU386" i="3"/>
  <c r="P386" i="3"/>
  <c r="O386" i="3"/>
  <c r="BD385" i="3"/>
  <c r="BC385" i="3"/>
  <c r="BB385" i="3"/>
  <c r="BA385" i="3"/>
  <c r="AV385" i="3"/>
  <c r="AU385" i="3"/>
  <c r="P385" i="3"/>
  <c r="O385" i="3"/>
  <c r="BD384" i="3"/>
  <c r="BC384" i="3"/>
  <c r="BB384" i="3"/>
  <c r="BA384" i="3"/>
  <c r="AV384" i="3"/>
  <c r="AU384" i="3"/>
  <c r="P384" i="3"/>
  <c r="O384" i="3"/>
  <c r="BD383" i="3"/>
  <c r="BC383" i="3"/>
  <c r="BB383" i="3"/>
  <c r="BA383" i="3"/>
  <c r="AV383" i="3"/>
  <c r="AU383" i="3"/>
  <c r="P383" i="3"/>
  <c r="O383" i="3"/>
  <c r="BD382" i="3"/>
  <c r="BC382" i="3"/>
  <c r="BB382" i="3"/>
  <c r="BA382" i="3"/>
  <c r="AV382" i="3"/>
  <c r="AU382" i="3"/>
  <c r="P382" i="3"/>
  <c r="O382" i="3"/>
  <c r="BD381" i="3"/>
  <c r="BC381" i="3"/>
  <c r="BB381" i="3"/>
  <c r="BA381" i="3"/>
  <c r="AV381" i="3"/>
  <c r="AU381" i="3"/>
  <c r="P381" i="3"/>
  <c r="O381" i="3"/>
  <c r="BD380" i="3"/>
  <c r="BC380" i="3"/>
  <c r="BB380" i="3"/>
  <c r="BA380" i="3"/>
  <c r="AV380" i="3"/>
  <c r="AU380" i="3"/>
  <c r="P380" i="3"/>
  <c r="O380" i="3"/>
  <c r="BD379" i="3"/>
  <c r="BC379" i="3"/>
  <c r="BB379" i="3"/>
  <c r="BA379" i="3"/>
  <c r="AV379" i="3"/>
  <c r="AU379" i="3"/>
  <c r="P379" i="3"/>
  <c r="O379" i="3"/>
  <c r="BD378" i="3"/>
  <c r="BC378" i="3"/>
  <c r="BB378" i="3"/>
  <c r="BA378" i="3"/>
  <c r="AV378" i="3"/>
  <c r="AU378" i="3"/>
  <c r="P378" i="3"/>
  <c r="O378" i="3"/>
  <c r="BD377" i="3"/>
  <c r="BC377" i="3"/>
  <c r="BB377" i="3"/>
  <c r="BA377" i="3"/>
  <c r="AV377" i="3"/>
  <c r="AU377" i="3"/>
  <c r="P377" i="3"/>
  <c r="O377" i="3"/>
  <c r="BD376" i="3"/>
  <c r="BC376" i="3"/>
  <c r="BB376" i="3"/>
  <c r="BA376" i="3"/>
  <c r="AV376" i="3"/>
  <c r="AU376" i="3"/>
  <c r="P376" i="3"/>
  <c r="O376" i="3"/>
  <c r="BD375" i="3"/>
  <c r="BC375" i="3"/>
  <c r="BB375" i="3"/>
  <c r="BA375" i="3"/>
  <c r="AV375" i="3"/>
  <c r="AU375" i="3"/>
  <c r="P375" i="3"/>
  <c r="O375" i="3"/>
  <c r="BD374" i="3"/>
  <c r="BC374" i="3"/>
  <c r="BB374" i="3"/>
  <c r="BA374" i="3"/>
  <c r="AV374" i="3"/>
  <c r="AU374" i="3"/>
  <c r="P374" i="3"/>
  <c r="O374" i="3"/>
  <c r="BD373" i="3"/>
  <c r="BC373" i="3"/>
  <c r="BB373" i="3"/>
  <c r="BA373" i="3"/>
  <c r="AV373" i="3"/>
  <c r="AU373" i="3"/>
  <c r="P373" i="3"/>
  <c r="O373" i="3"/>
  <c r="BD372" i="3"/>
  <c r="BC372" i="3"/>
  <c r="BB372" i="3"/>
  <c r="BA372" i="3"/>
  <c r="AV372" i="3"/>
  <c r="AU372" i="3"/>
  <c r="P372" i="3"/>
  <c r="O372" i="3"/>
  <c r="BD371" i="3"/>
  <c r="BC371" i="3"/>
  <c r="BB371" i="3"/>
  <c r="BA371" i="3"/>
  <c r="AV371" i="3"/>
  <c r="AU371" i="3"/>
  <c r="P371" i="3"/>
  <c r="O371" i="3"/>
  <c r="BD370" i="3"/>
  <c r="BC370" i="3"/>
  <c r="BB370" i="3"/>
  <c r="BA370" i="3"/>
  <c r="AV370" i="3"/>
  <c r="AU370" i="3"/>
  <c r="P370" i="3"/>
  <c r="O370" i="3"/>
  <c r="BD369" i="3"/>
  <c r="BC369" i="3"/>
  <c r="BB369" i="3"/>
  <c r="BA369" i="3"/>
  <c r="AV369" i="3"/>
  <c r="AU369" i="3"/>
  <c r="P369" i="3"/>
  <c r="O369" i="3"/>
  <c r="BD368" i="3"/>
  <c r="BC368" i="3"/>
  <c r="BB368" i="3"/>
  <c r="BA368" i="3"/>
  <c r="AV368" i="3"/>
  <c r="AU368" i="3"/>
  <c r="P368" i="3"/>
  <c r="O368" i="3"/>
  <c r="BD367" i="3"/>
  <c r="BC367" i="3"/>
  <c r="BB367" i="3"/>
  <c r="BA367" i="3"/>
  <c r="AV367" i="3"/>
  <c r="AU367" i="3"/>
  <c r="P367" i="3"/>
  <c r="O367" i="3"/>
  <c r="BD366" i="3"/>
  <c r="BC366" i="3"/>
  <c r="BB366" i="3"/>
  <c r="BA366" i="3"/>
  <c r="AV366" i="3"/>
  <c r="AU366" i="3"/>
  <c r="P366" i="3"/>
  <c r="O366" i="3"/>
  <c r="BD365" i="3"/>
  <c r="BC365" i="3"/>
  <c r="BB365" i="3"/>
  <c r="BA365" i="3"/>
  <c r="AV365" i="3"/>
  <c r="AU365" i="3"/>
  <c r="P365" i="3"/>
  <c r="O365" i="3"/>
  <c r="BD364" i="3"/>
  <c r="BC364" i="3"/>
  <c r="BB364" i="3"/>
  <c r="BA364" i="3"/>
  <c r="AV364" i="3"/>
  <c r="AU364" i="3"/>
  <c r="P364" i="3"/>
  <c r="O364" i="3"/>
  <c r="BD363" i="3"/>
  <c r="BC363" i="3"/>
  <c r="BB363" i="3"/>
  <c r="BA363" i="3"/>
  <c r="AV363" i="3"/>
  <c r="AU363" i="3"/>
  <c r="P363" i="3"/>
  <c r="O363" i="3"/>
  <c r="BD362" i="3"/>
  <c r="BC362" i="3"/>
  <c r="BB362" i="3"/>
  <c r="BA362" i="3"/>
  <c r="AV362" i="3"/>
  <c r="AU362" i="3"/>
  <c r="P362" i="3"/>
  <c r="O362" i="3"/>
  <c r="BD361" i="3"/>
  <c r="BC361" i="3"/>
  <c r="BB361" i="3"/>
  <c r="BA361" i="3"/>
  <c r="AV361" i="3"/>
  <c r="AU361" i="3"/>
  <c r="P361" i="3"/>
  <c r="O361" i="3"/>
  <c r="BD360" i="3"/>
  <c r="BC360" i="3"/>
  <c r="BB360" i="3"/>
  <c r="BA360" i="3"/>
  <c r="AV360" i="3"/>
  <c r="AU360" i="3"/>
  <c r="P360" i="3"/>
  <c r="O360" i="3"/>
  <c r="BD359" i="3"/>
  <c r="BC359" i="3"/>
  <c r="BB359" i="3"/>
  <c r="BA359" i="3"/>
  <c r="AV359" i="3"/>
  <c r="AU359" i="3"/>
  <c r="P359" i="3"/>
  <c r="O359" i="3"/>
  <c r="BD358" i="3"/>
  <c r="BC358" i="3"/>
  <c r="BB358" i="3"/>
  <c r="BA358" i="3"/>
  <c r="AV358" i="3"/>
  <c r="AU358" i="3"/>
  <c r="P358" i="3"/>
  <c r="O358" i="3"/>
  <c r="BD357" i="3"/>
  <c r="BC357" i="3"/>
  <c r="BB357" i="3"/>
  <c r="BA357" i="3"/>
  <c r="AV357" i="3"/>
  <c r="AU357" i="3"/>
  <c r="P357" i="3"/>
  <c r="O357" i="3"/>
  <c r="BD356" i="3"/>
  <c r="BC356" i="3"/>
  <c r="BB356" i="3"/>
  <c r="BA356" i="3"/>
  <c r="AV356" i="3"/>
  <c r="AU356" i="3"/>
  <c r="P356" i="3"/>
  <c r="O356" i="3"/>
  <c r="BD355" i="3"/>
  <c r="BC355" i="3"/>
  <c r="BB355" i="3"/>
  <c r="BA355" i="3"/>
  <c r="AV355" i="3"/>
  <c r="AU355" i="3"/>
  <c r="P355" i="3"/>
  <c r="O355" i="3"/>
  <c r="BD354" i="3"/>
  <c r="BC354" i="3"/>
  <c r="BB354" i="3"/>
  <c r="BA354" i="3"/>
  <c r="AV354" i="3"/>
  <c r="AU354" i="3"/>
  <c r="P354" i="3"/>
  <c r="O354" i="3"/>
  <c r="BD353" i="3"/>
  <c r="BC353" i="3"/>
  <c r="BB353" i="3"/>
  <c r="BA353" i="3"/>
  <c r="AV353" i="3"/>
  <c r="AU353" i="3"/>
  <c r="P353" i="3"/>
  <c r="O353" i="3"/>
  <c r="BD352" i="3"/>
  <c r="BC352" i="3"/>
  <c r="BB352" i="3"/>
  <c r="BA352" i="3"/>
  <c r="AV352" i="3"/>
  <c r="AU352" i="3"/>
  <c r="P352" i="3"/>
  <c r="O352" i="3"/>
  <c r="BD351" i="3"/>
  <c r="BC351" i="3"/>
  <c r="BB351" i="3"/>
  <c r="BA351" i="3"/>
  <c r="AV351" i="3"/>
  <c r="AU351" i="3"/>
  <c r="P351" i="3"/>
  <c r="O351" i="3"/>
  <c r="BD350" i="3"/>
  <c r="BC350" i="3"/>
  <c r="BB350" i="3"/>
  <c r="BA350" i="3"/>
  <c r="AV350" i="3"/>
  <c r="AU350" i="3"/>
  <c r="P350" i="3"/>
  <c r="O350" i="3"/>
  <c r="BD349" i="3"/>
  <c r="BC349" i="3"/>
  <c r="BB349" i="3"/>
  <c r="BA349" i="3"/>
  <c r="AV349" i="3"/>
  <c r="AU349" i="3"/>
  <c r="P349" i="3"/>
  <c r="O349" i="3"/>
  <c r="BD348" i="3"/>
  <c r="BC348" i="3"/>
  <c r="BB348" i="3"/>
  <c r="BA348" i="3"/>
  <c r="AV348" i="3"/>
  <c r="AU348" i="3"/>
  <c r="P348" i="3"/>
  <c r="O348" i="3"/>
  <c r="BD347" i="3"/>
  <c r="BC347" i="3"/>
  <c r="BB347" i="3"/>
  <c r="BA347" i="3"/>
  <c r="AV347" i="3"/>
  <c r="AU347" i="3"/>
  <c r="P347" i="3"/>
  <c r="O347" i="3"/>
  <c r="BD346" i="3"/>
  <c r="BC346" i="3"/>
  <c r="BB346" i="3"/>
  <c r="BA346" i="3"/>
  <c r="AV346" i="3"/>
  <c r="AU346" i="3"/>
  <c r="P346" i="3"/>
  <c r="O346" i="3"/>
  <c r="BD345" i="3"/>
  <c r="BC345" i="3"/>
  <c r="BB345" i="3"/>
  <c r="BA345" i="3"/>
  <c r="AV345" i="3"/>
  <c r="AU345" i="3"/>
  <c r="P345" i="3"/>
  <c r="O345" i="3"/>
  <c r="BD344" i="3"/>
  <c r="BC344" i="3"/>
  <c r="BB344" i="3"/>
  <c r="BA344" i="3"/>
  <c r="AV344" i="3"/>
  <c r="AU344" i="3"/>
  <c r="P344" i="3"/>
  <c r="O344" i="3"/>
  <c r="BD343" i="3"/>
  <c r="BC343" i="3"/>
  <c r="BB343" i="3"/>
  <c r="BA343" i="3"/>
  <c r="AV343" i="3"/>
  <c r="AU343" i="3"/>
  <c r="P343" i="3"/>
  <c r="O343" i="3"/>
  <c r="BD342" i="3"/>
  <c r="BC342" i="3"/>
  <c r="BB342" i="3"/>
  <c r="BA342" i="3"/>
  <c r="AV342" i="3"/>
  <c r="AU342" i="3"/>
  <c r="P342" i="3"/>
  <c r="O342" i="3"/>
  <c r="BD341" i="3"/>
  <c r="BC341" i="3"/>
  <c r="BB341" i="3"/>
  <c r="BA341" i="3"/>
  <c r="AV341" i="3"/>
  <c r="AU341" i="3"/>
  <c r="P341" i="3"/>
  <c r="O341" i="3"/>
  <c r="BD340" i="3"/>
  <c r="BC340" i="3"/>
  <c r="BB340" i="3"/>
  <c r="BA340" i="3"/>
  <c r="AV340" i="3"/>
  <c r="AU340" i="3"/>
  <c r="P340" i="3"/>
  <c r="O340" i="3"/>
  <c r="BD339" i="3"/>
  <c r="BC339" i="3"/>
  <c r="BB339" i="3"/>
  <c r="BA339" i="3"/>
  <c r="AV339" i="3"/>
  <c r="AU339" i="3"/>
  <c r="P339" i="3"/>
  <c r="O339" i="3"/>
  <c r="BD338" i="3"/>
  <c r="BC338" i="3"/>
  <c r="BB338" i="3"/>
  <c r="BA338" i="3"/>
  <c r="AV338" i="3"/>
  <c r="AU338" i="3"/>
  <c r="P338" i="3"/>
  <c r="O338" i="3"/>
  <c r="BD337" i="3"/>
  <c r="BC337" i="3"/>
  <c r="BB337" i="3"/>
  <c r="BA337" i="3"/>
  <c r="AV337" i="3"/>
  <c r="AU337" i="3"/>
  <c r="P337" i="3"/>
  <c r="O337" i="3"/>
  <c r="BD336" i="3"/>
  <c r="BC336" i="3"/>
  <c r="BB336" i="3"/>
  <c r="BA336" i="3"/>
  <c r="AV336" i="3"/>
  <c r="AU336" i="3"/>
  <c r="P336" i="3"/>
  <c r="O336" i="3"/>
  <c r="BC335" i="3"/>
  <c r="BD335" i="3" s="1"/>
  <c r="BB335" i="3"/>
  <c r="BA335" i="3"/>
  <c r="AV335" i="3"/>
  <c r="AU335" i="3"/>
  <c r="P335" i="3"/>
  <c r="O335" i="3"/>
  <c r="BC334" i="3"/>
  <c r="BD334" i="3" s="1"/>
  <c r="BB334" i="3"/>
  <c r="BA334" i="3"/>
  <c r="AV334" i="3"/>
  <c r="AU334" i="3"/>
  <c r="P334" i="3"/>
  <c r="O334" i="3"/>
  <c r="BC333" i="3"/>
  <c r="BD333" i="3" s="1"/>
  <c r="BB333" i="3"/>
  <c r="BA333" i="3"/>
  <c r="AV333" i="3"/>
  <c r="AU333" i="3"/>
  <c r="P333" i="3"/>
  <c r="O333" i="3"/>
  <c r="BC332" i="3"/>
  <c r="BD332" i="3" s="1"/>
  <c r="BB332" i="3"/>
  <c r="BA332" i="3"/>
  <c r="AV332" i="3"/>
  <c r="AU332" i="3"/>
  <c r="P332" i="3"/>
  <c r="O332" i="3"/>
  <c r="BC331" i="3"/>
  <c r="BD331" i="3" s="1"/>
  <c r="BB331" i="3"/>
  <c r="BA331" i="3"/>
  <c r="AV331" i="3"/>
  <c r="AU331" i="3"/>
  <c r="P331" i="3"/>
  <c r="O331" i="3"/>
  <c r="BC330" i="3"/>
  <c r="BD330" i="3" s="1"/>
  <c r="BB330" i="3"/>
  <c r="BA330" i="3"/>
  <c r="AV330" i="3"/>
  <c r="AU330" i="3"/>
  <c r="P330" i="3"/>
  <c r="O330" i="3"/>
  <c r="BC329" i="3"/>
  <c r="BD329" i="3" s="1"/>
  <c r="BB329" i="3"/>
  <c r="BA329" i="3"/>
  <c r="AV329" i="3"/>
  <c r="AU329" i="3"/>
  <c r="P329" i="3"/>
  <c r="O329" i="3"/>
  <c r="BC328" i="3"/>
  <c r="BD328" i="3" s="1"/>
  <c r="BB328" i="3"/>
  <c r="BA328" i="3"/>
  <c r="AV328" i="3"/>
  <c r="AU328" i="3"/>
  <c r="P328" i="3"/>
  <c r="O328" i="3"/>
  <c r="BC327" i="3"/>
  <c r="BD327" i="3" s="1"/>
  <c r="BB327" i="3"/>
  <c r="BA327" i="3"/>
  <c r="AV327" i="3"/>
  <c r="AU327" i="3"/>
  <c r="P327" i="3"/>
  <c r="O327" i="3"/>
  <c r="BC326" i="3"/>
  <c r="BD326" i="3" s="1"/>
  <c r="BB326" i="3"/>
  <c r="BA326" i="3"/>
  <c r="AV326" i="3"/>
  <c r="AU326" i="3"/>
  <c r="P326" i="3"/>
  <c r="O326" i="3"/>
  <c r="BC325" i="3"/>
  <c r="BD325" i="3" s="1"/>
  <c r="BB325" i="3"/>
  <c r="BA325" i="3"/>
  <c r="AV325" i="3"/>
  <c r="AU325" i="3"/>
  <c r="P325" i="3"/>
  <c r="O325" i="3"/>
  <c r="BC324" i="3"/>
  <c r="BD324" i="3" s="1"/>
  <c r="BB324" i="3"/>
  <c r="BA324" i="3"/>
  <c r="AV324" i="3"/>
  <c r="AU324" i="3"/>
  <c r="P324" i="3"/>
  <c r="O324" i="3"/>
  <c r="BC323" i="3"/>
  <c r="BD323" i="3" s="1"/>
  <c r="BB323" i="3"/>
  <c r="BA323" i="3"/>
  <c r="AV323" i="3"/>
  <c r="AU323" i="3"/>
  <c r="P323" i="3"/>
  <c r="O323" i="3"/>
  <c r="BC322" i="3"/>
  <c r="BD322" i="3" s="1"/>
  <c r="BB322" i="3"/>
  <c r="BA322" i="3"/>
  <c r="AV322" i="3"/>
  <c r="AU322" i="3"/>
  <c r="P322" i="3"/>
  <c r="O322" i="3"/>
  <c r="BC321" i="3"/>
  <c r="BD321" i="3" s="1"/>
  <c r="BB321" i="3"/>
  <c r="BA321" i="3"/>
  <c r="AV321" i="3"/>
  <c r="AU321" i="3"/>
  <c r="P321" i="3"/>
  <c r="O321" i="3"/>
  <c r="BC320" i="3"/>
  <c r="BD320" i="3" s="1"/>
  <c r="BB320" i="3"/>
  <c r="BA320" i="3"/>
  <c r="AV320" i="3"/>
  <c r="AU320" i="3"/>
  <c r="P320" i="3"/>
  <c r="O320" i="3"/>
  <c r="BC319" i="3"/>
  <c r="BD319" i="3" s="1"/>
  <c r="BB319" i="3"/>
  <c r="BA319" i="3"/>
  <c r="AV319" i="3"/>
  <c r="AU319" i="3"/>
  <c r="P319" i="3"/>
  <c r="O319" i="3"/>
  <c r="BC318" i="3"/>
  <c r="BD318" i="3" s="1"/>
  <c r="BB318" i="3"/>
  <c r="BA318" i="3"/>
  <c r="AV318" i="3"/>
  <c r="AU318" i="3"/>
  <c r="P318" i="3"/>
  <c r="O318" i="3"/>
  <c r="BC317" i="3"/>
  <c r="BD317" i="3" s="1"/>
  <c r="BB317" i="3"/>
  <c r="BA317" i="3"/>
  <c r="AV317" i="3"/>
  <c r="AU317" i="3"/>
  <c r="P317" i="3"/>
  <c r="O317" i="3"/>
  <c r="BC316" i="3"/>
  <c r="BD316" i="3" s="1"/>
  <c r="BB316" i="3"/>
  <c r="BA316" i="3"/>
  <c r="AV316" i="3"/>
  <c r="AU316" i="3"/>
  <c r="P316" i="3"/>
  <c r="O316" i="3"/>
  <c r="BC315" i="3"/>
  <c r="BD315" i="3" s="1"/>
  <c r="BB315" i="3"/>
  <c r="BA315" i="3"/>
  <c r="AV315" i="3"/>
  <c r="AU315" i="3"/>
  <c r="P315" i="3"/>
  <c r="O315" i="3"/>
  <c r="BC314" i="3"/>
  <c r="BD314" i="3" s="1"/>
  <c r="BB314" i="3"/>
  <c r="BA314" i="3"/>
  <c r="AV314" i="3"/>
  <c r="AU314" i="3"/>
  <c r="P314" i="3"/>
  <c r="O314" i="3"/>
  <c r="BC313" i="3"/>
  <c r="BD313" i="3" s="1"/>
  <c r="BB313" i="3"/>
  <c r="BA313" i="3"/>
  <c r="AV313" i="3"/>
  <c r="AU313" i="3"/>
  <c r="P313" i="3"/>
  <c r="O313" i="3"/>
  <c r="BC312" i="3"/>
  <c r="BD312" i="3" s="1"/>
  <c r="BB312" i="3"/>
  <c r="BA312" i="3"/>
  <c r="AV312" i="3"/>
  <c r="AU312" i="3"/>
  <c r="P312" i="3"/>
  <c r="O312" i="3"/>
  <c r="BC311" i="3"/>
  <c r="BD311" i="3" s="1"/>
  <c r="BB311" i="3"/>
  <c r="BA311" i="3"/>
  <c r="AV311" i="3"/>
  <c r="AU311" i="3"/>
  <c r="P311" i="3"/>
  <c r="O311" i="3"/>
  <c r="BC310" i="3"/>
  <c r="BD310" i="3" s="1"/>
  <c r="BB310" i="3"/>
  <c r="BA310" i="3"/>
  <c r="AV310" i="3"/>
  <c r="AU310" i="3"/>
  <c r="P310" i="3"/>
  <c r="O310" i="3"/>
  <c r="BC309" i="3"/>
  <c r="BD309" i="3" s="1"/>
  <c r="BB309" i="3"/>
  <c r="BA309" i="3"/>
  <c r="AV309" i="3"/>
  <c r="AU309" i="3"/>
  <c r="P309" i="3"/>
  <c r="O309" i="3"/>
  <c r="BC308" i="3"/>
  <c r="BD308" i="3" s="1"/>
  <c r="BB308" i="3"/>
  <c r="BA308" i="3"/>
  <c r="AV308" i="3"/>
  <c r="AU308" i="3"/>
  <c r="P308" i="3"/>
  <c r="O308" i="3"/>
  <c r="BC307" i="3"/>
  <c r="BD307" i="3" s="1"/>
  <c r="BB307" i="3"/>
  <c r="BA307" i="3"/>
  <c r="AV307" i="3"/>
  <c r="AU307" i="3"/>
  <c r="P307" i="3"/>
  <c r="O307" i="3"/>
  <c r="BC306" i="3"/>
  <c r="BD306" i="3" s="1"/>
  <c r="BB306" i="3"/>
  <c r="BA306" i="3"/>
  <c r="AV306" i="3"/>
  <c r="AU306" i="3"/>
  <c r="P306" i="3"/>
  <c r="O306" i="3"/>
  <c r="BC305" i="3"/>
  <c r="BD305" i="3" s="1"/>
  <c r="BB305" i="3"/>
  <c r="BA305" i="3"/>
  <c r="AV305" i="3"/>
  <c r="AU305" i="3"/>
  <c r="P305" i="3"/>
  <c r="O305" i="3"/>
  <c r="BC304" i="3"/>
  <c r="BD304" i="3" s="1"/>
  <c r="BB304" i="3"/>
  <c r="BA304" i="3"/>
  <c r="AV304" i="3"/>
  <c r="AU304" i="3"/>
  <c r="P304" i="3"/>
  <c r="O304" i="3"/>
  <c r="BC303" i="3"/>
  <c r="BD303" i="3" s="1"/>
  <c r="BB303" i="3"/>
  <c r="BA303" i="3"/>
  <c r="AV303" i="3"/>
  <c r="AU303" i="3"/>
  <c r="P303" i="3"/>
  <c r="O303" i="3"/>
  <c r="BC302" i="3"/>
  <c r="BD302" i="3" s="1"/>
  <c r="BB302" i="3"/>
  <c r="BA302" i="3"/>
  <c r="AV302" i="3"/>
  <c r="AU302" i="3"/>
  <c r="P302" i="3"/>
  <c r="O302" i="3"/>
  <c r="BC301" i="3"/>
  <c r="BD301" i="3" s="1"/>
  <c r="BB301" i="3"/>
  <c r="BA301" i="3"/>
  <c r="AV301" i="3"/>
  <c r="AU301" i="3"/>
  <c r="P301" i="3"/>
  <c r="O301" i="3"/>
  <c r="BC300" i="3"/>
  <c r="BD300" i="3" s="1"/>
  <c r="BB300" i="3"/>
  <c r="BA300" i="3"/>
  <c r="AV300" i="3"/>
  <c r="AU300" i="3"/>
  <c r="P300" i="3"/>
  <c r="O300" i="3"/>
  <c r="BC299" i="3"/>
  <c r="BD299" i="3" s="1"/>
  <c r="BB299" i="3"/>
  <c r="BA299" i="3"/>
  <c r="AV299" i="3"/>
  <c r="AU299" i="3"/>
  <c r="P299" i="3"/>
  <c r="O299" i="3"/>
  <c r="BC298" i="3"/>
  <c r="BD298" i="3" s="1"/>
  <c r="BB298" i="3"/>
  <c r="BA298" i="3"/>
  <c r="AV298" i="3"/>
  <c r="AU298" i="3"/>
  <c r="P298" i="3"/>
  <c r="O298" i="3"/>
  <c r="BC297" i="3"/>
  <c r="BD297" i="3" s="1"/>
  <c r="BB297" i="3"/>
  <c r="BA297" i="3"/>
  <c r="AV297" i="3"/>
  <c r="AU297" i="3"/>
  <c r="P297" i="3"/>
  <c r="O297" i="3"/>
  <c r="BC296" i="3"/>
  <c r="BD296" i="3" s="1"/>
  <c r="BB296" i="3"/>
  <c r="BA296" i="3"/>
  <c r="AV296" i="3"/>
  <c r="AU296" i="3"/>
  <c r="P296" i="3"/>
  <c r="O296" i="3"/>
  <c r="BC295" i="3"/>
  <c r="BD295" i="3" s="1"/>
  <c r="BB295" i="3"/>
  <c r="BA295" i="3"/>
  <c r="AV295" i="3"/>
  <c r="AU295" i="3"/>
  <c r="P295" i="3"/>
  <c r="O295" i="3"/>
  <c r="BC294" i="3"/>
  <c r="BD294" i="3" s="1"/>
  <c r="BB294" i="3"/>
  <c r="BA294" i="3"/>
  <c r="AV294" i="3"/>
  <c r="AU294" i="3"/>
  <c r="P294" i="3"/>
  <c r="O294" i="3"/>
  <c r="BC293" i="3"/>
  <c r="BD293" i="3" s="1"/>
  <c r="BB293" i="3"/>
  <c r="BA293" i="3"/>
  <c r="AV293" i="3"/>
  <c r="AU293" i="3"/>
  <c r="P293" i="3"/>
  <c r="O293" i="3"/>
  <c r="BC292" i="3"/>
  <c r="BD292" i="3" s="1"/>
  <c r="BB292" i="3"/>
  <c r="BA292" i="3"/>
  <c r="AV292" i="3"/>
  <c r="AU292" i="3"/>
  <c r="P292" i="3"/>
  <c r="O292" i="3"/>
  <c r="BC291" i="3"/>
  <c r="BD291" i="3" s="1"/>
  <c r="BB291" i="3"/>
  <c r="BA291" i="3"/>
  <c r="AV291" i="3"/>
  <c r="AU291" i="3"/>
  <c r="P291" i="3"/>
  <c r="O291" i="3"/>
  <c r="BC290" i="3"/>
  <c r="BD290" i="3" s="1"/>
  <c r="BB290" i="3"/>
  <c r="BA290" i="3"/>
  <c r="AV290" i="3"/>
  <c r="AU290" i="3"/>
  <c r="P290" i="3"/>
  <c r="O290" i="3"/>
  <c r="BC289" i="3"/>
  <c r="BD289" i="3" s="1"/>
  <c r="BB289" i="3"/>
  <c r="BA289" i="3"/>
  <c r="AV289" i="3"/>
  <c r="AU289" i="3"/>
  <c r="P289" i="3"/>
  <c r="O289" i="3"/>
  <c r="BC288" i="3"/>
  <c r="BD288" i="3" s="1"/>
  <c r="BB288" i="3"/>
  <c r="BA288" i="3"/>
  <c r="AV288" i="3"/>
  <c r="AU288" i="3"/>
  <c r="P288" i="3"/>
  <c r="O288" i="3"/>
  <c r="BC287" i="3"/>
  <c r="BD287" i="3" s="1"/>
  <c r="BB287" i="3"/>
  <c r="BA287" i="3"/>
  <c r="AV287" i="3"/>
  <c r="AU287" i="3"/>
  <c r="P287" i="3"/>
  <c r="O287" i="3"/>
  <c r="BC286" i="3"/>
  <c r="BD286" i="3" s="1"/>
  <c r="BB286" i="3"/>
  <c r="BA286" i="3"/>
  <c r="AV286" i="3"/>
  <c r="AU286" i="3"/>
  <c r="P286" i="3"/>
  <c r="O286" i="3"/>
  <c r="BC285" i="3"/>
  <c r="BD285" i="3" s="1"/>
  <c r="BB285" i="3"/>
  <c r="BA285" i="3"/>
  <c r="AV285" i="3"/>
  <c r="AU285" i="3"/>
  <c r="P285" i="3"/>
  <c r="O285" i="3"/>
  <c r="BC284" i="3"/>
  <c r="BD284" i="3" s="1"/>
  <c r="BB284" i="3"/>
  <c r="BA284" i="3"/>
  <c r="AV284" i="3"/>
  <c r="AU284" i="3"/>
  <c r="P284" i="3"/>
  <c r="O284" i="3"/>
  <c r="BC283" i="3"/>
  <c r="BD283" i="3" s="1"/>
  <c r="BB283" i="3"/>
  <c r="BA283" i="3"/>
  <c r="AV283" i="3"/>
  <c r="AU283" i="3"/>
  <c r="P283" i="3"/>
  <c r="O283" i="3"/>
  <c r="BC282" i="3"/>
  <c r="BD282" i="3" s="1"/>
  <c r="BB282" i="3"/>
  <c r="BA282" i="3"/>
  <c r="AV282" i="3"/>
  <c r="AU282" i="3"/>
  <c r="P282" i="3"/>
  <c r="O282" i="3"/>
  <c r="BC281" i="3"/>
  <c r="BD281" i="3" s="1"/>
  <c r="BB281" i="3"/>
  <c r="BA281" i="3"/>
  <c r="AV281" i="3"/>
  <c r="AU281" i="3"/>
  <c r="P281" i="3"/>
  <c r="O281" i="3"/>
  <c r="BC280" i="3"/>
  <c r="BD280" i="3" s="1"/>
  <c r="BB280" i="3"/>
  <c r="BA280" i="3"/>
  <c r="AV280" i="3"/>
  <c r="AU280" i="3"/>
  <c r="P280" i="3"/>
  <c r="O280" i="3"/>
  <c r="BC279" i="3"/>
  <c r="BD279" i="3" s="1"/>
  <c r="BB279" i="3"/>
  <c r="BA279" i="3"/>
  <c r="AV279" i="3"/>
  <c r="AU279" i="3"/>
  <c r="P279" i="3"/>
  <c r="O279" i="3"/>
  <c r="BC278" i="3"/>
  <c r="BD278" i="3" s="1"/>
  <c r="BB278" i="3"/>
  <c r="BA278" i="3"/>
  <c r="AV278" i="3"/>
  <c r="AU278" i="3"/>
  <c r="P278" i="3"/>
  <c r="O278" i="3"/>
  <c r="BC277" i="3"/>
  <c r="BD277" i="3" s="1"/>
  <c r="BB277" i="3"/>
  <c r="BA277" i="3"/>
  <c r="AV277" i="3"/>
  <c r="AU277" i="3"/>
  <c r="P277" i="3"/>
  <c r="O277" i="3"/>
  <c r="BC276" i="3"/>
  <c r="BD276" i="3" s="1"/>
  <c r="BB276" i="3"/>
  <c r="BA276" i="3"/>
  <c r="AV276" i="3"/>
  <c r="AU276" i="3"/>
  <c r="P276" i="3"/>
  <c r="O276" i="3"/>
  <c r="BC275" i="3"/>
  <c r="BD275" i="3" s="1"/>
  <c r="BB275" i="3"/>
  <c r="BA275" i="3"/>
  <c r="AV275" i="3"/>
  <c r="AU275" i="3"/>
  <c r="P275" i="3"/>
  <c r="O275" i="3"/>
  <c r="BC274" i="3"/>
  <c r="BD274" i="3" s="1"/>
  <c r="BB274" i="3"/>
  <c r="BA274" i="3"/>
  <c r="AV274" i="3"/>
  <c r="AU274" i="3"/>
  <c r="P274" i="3"/>
  <c r="O274" i="3"/>
  <c r="BC273" i="3"/>
  <c r="BD273" i="3" s="1"/>
  <c r="BB273" i="3"/>
  <c r="BA273" i="3"/>
  <c r="AV273" i="3"/>
  <c r="AU273" i="3"/>
  <c r="P273" i="3"/>
  <c r="O273" i="3"/>
  <c r="BC272" i="3"/>
  <c r="BD272" i="3" s="1"/>
  <c r="BB272" i="3"/>
  <c r="BA272" i="3"/>
  <c r="AV272" i="3"/>
  <c r="AU272" i="3"/>
  <c r="P272" i="3"/>
  <c r="O272" i="3"/>
  <c r="BC271" i="3"/>
  <c r="BD271" i="3" s="1"/>
  <c r="BB271" i="3"/>
  <c r="BA271" i="3"/>
  <c r="AV271" i="3"/>
  <c r="AU271" i="3"/>
  <c r="P271" i="3"/>
  <c r="O271" i="3"/>
  <c r="BC270" i="3"/>
  <c r="BD270" i="3" s="1"/>
  <c r="BB270" i="3"/>
  <c r="BA270" i="3"/>
  <c r="AV270" i="3"/>
  <c r="AU270" i="3"/>
  <c r="P270" i="3"/>
  <c r="O270" i="3"/>
  <c r="BC269" i="3"/>
  <c r="BD269" i="3" s="1"/>
  <c r="BB269" i="3"/>
  <c r="BA269" i="3"/>
  <c r="AV269" i="3"/>
  <c r="AU269" i="3"/>
  <c r="P269" i="3"/>
  <c r="O269" i="3"/>
  <c r="BC268" i="3"/>
  <c r="BD268" i="3" s="1"/>
  <c r="BB268" i="3"/>
  <c r="BA268" i="3"/>
  <c r="AV268" i="3"/>
  <c r="AU268" i="3"/>
  <c r="P268" i="3"/>
  <c r="O268" i="3"/>
  <c r="BC267" i="3"/>
  <c r="BD267" i="3" s="1"/>
  <c r="BB267" i="3"/>
  <c r="BA267" i="3"/>
  <c r="AV267" i="3"/>
  <c r="AU267" i="3"/>
  <c r="P267" i="3"/>
  <c r="O267" i="3"/>
  <c r="BC266" i="3"/>
  <c r="BD266" i="3" s="1"/>
  <c r="BB266" i="3"/>
  <c r="BA266" i="3"/>
  <c r="AV266" i="3"/>
  <c r="AU266" i="3"/>
  <c r="P266" i="3"/>
  <c r="O266" i="3"/>
  <c r="BC265" i="3"/>
  <c r="BD265" i="3" s="1"/>
  <c r="BB265" i="3"/>
  <c r="BA265" i="3"/>
  <c r="AV265" i="3"/>
  <c r="AU265" i="3"/>
  <c r="P265" i="3"/>
  <c r="O265" i="3"/>
  <c r="BC264" i="3"/>
  <c r="BD264" i="3" s="1"/>
  <c r="BB264" i="3"/>
  <c r="BA264" i="3"/>
  <c r="AV264" i="3"/>
  <c r="AU264" i="3"/>
  <c r="P264" i="3"/>
  <c r="O264" i="3"/>
  <c r="BC263" i="3"/>
  <c r="BD263" i="3" s="1"/>
  <c r="BB263" i="3"/>
  <c r="BA263" i="3"/>
  <c r="AV263" i="3"/>
  <c r="AU263" i="3"/>
  <c r="P263" i="3"/>
  <c r="O263" i="3"/>
  <c r="BC262" i="3"/>
  <c r="BD262" i="3" s="1"/>
  <c r="BB262" i="3"/>
  <c r="BA262" i="3"/>
  <c r="AV262" i="3"/>
  <c r="AU262" i="3"/>
  <c r="P262" i="3"/>
  <c r="O262" i="3"/>
  <c r="BC261" i="3"/>
  <c r="BD261" i="3" s="1"/>
  <c r="BB261" i="3"/>
  <c r="BA261" i="3"/>
  <c r="AV261" i="3"/>
  <c r="AU261" i="3"/>
  <c r="P261" i="3"/>
  <c r="O261" i="3"/>
  <c r="BC260" i="3"/>
  <c r="BD260" i="3" s="1"/>
  <c r="BB260" i="3"/>
  <c r="BA260" i="3"/>
  <c r="AV260" i="3"/>
  <c r="AU260" i="3"/>
  <c r="P260" i="3"/>
  <c r="O260" i="3"/>
  <c r="BC259" i="3"/>
  <c r="BD259" i="3" s="1"/>
  <c r="BB259" i="3"/>
  <c r="BA259" i="3"/>
  <c r="AV259" i="3"/>
  <c r="AU259" i="3"/>
  <c r="P259" i="3"/>
  <c r="O259" i="3"/>
  <c r="BC258" i="3"/>
  <c r="BD258" i="3" s="1"/>
  <c r="BB258" i="3"/>
  <c r="BA258" i="3"/>
  <c r="AV258" i="3"/>
  <c r="AU258" i="3"/>
  <c r="P258" i="3"/>
  <c r="O258" i="3"/>
  <c r="BC257" i="3"/>
  <c r="BD257" i="3" s="1"/>
  <c r="BB257" i="3"/>
  <c r="BA257" i="3"/>
  <c r="AV257" i="3"/>
  <c r="AU257" i="3"/>
  <c r="P257" i="3"/>
  <c r="O257" i="3"/>
  <c r="BC256" i="3"/>
  <c r="BD256" i="3" s="1"/>
  <c r="BB256" i="3"/>
  <c r="BA256" i="3"/>
  <c r="AV256" i="3"/>
  <c r="AU256" i="3"/>
  <c r="P256" i="3"/>
  <c r="O256" i="3"/>
  <c r="BC255" i="3"/>
  <c r="BD255" i="3" s="1"/>
  <c r="BB255" i="3"/>
  <c r="BA255" i="3"/>
  <c r="AV255" i="3"/>
  <c r="AU255" i="3"/>
  <c r="P255" i="3"/>
  <c r="O255" i="3"/>
  <c r="BC254" i="3"/>
  <c r="BD254" i="3" s="1"/>
  <c r="BB254" i="3"/>
  <c r="BA254" i="3"/>
  <c r="AV254" i="3"/>
  <c r="AU254" i="3"/>
  <c r="P254" i="3"/>
  <c r="O254" i="3"/>
  <c r="BC253" i="3"/>
  <c r="BD253" i="3" s="1"/>
  <c r="BB253" i="3"/>
  <c r="BA253" i="3"/>
  <c r="AV253" i="3"/>
  <c r="AU253" i="3"/>
  <c r="P253" i="3"/>
  <c r="O253" i="3"/>
  <c r="BC252" i="3"/>
  <c r="BD252" i="3" s="1"/>
  <c r="BB252" i="3"/>
  <c r="BA252" i="3"/>
  <c r="AV252" i="3"/>
  <c r="AU252" i="3"/>
  <c r="P252" i="3"/>
  <c r="O252" i="3"/>
  <c r="BC251" i="3"/>
  <c r="BD251" i="3" s="1"/>
  <c r="BB251" i="3"/>
  <c r="BA251" i="3"/>
  <c r="AV251" i="3"/>
  <c r="AU251" i="3"/>
  <c r="P251" i="3"/>
  <c r="O251" i="3"/>
  <c r="BC250" i="3"/>
  <c r="BD250" i="3" s="1"/>
  <c r="BB250" i="3"/>
  <c r="BA250" i="3"/>
  <c r="AV250" i="3"/>
  <c r="AU250" i="3"/>
  <c r="P250" i="3"/>
  <c r="O250" i="3"/>
  <c r="BC249" i="3"/>
  <c r="BD249" i="3" s="1"/>
  <c r="BB249" i="3"/>
  <c r="BA249" i="3"/>
  <c r="AV249" i="3"/>
  <c r="AU249" i="3"/>
  <c r="P249" i="3"/>
  <c r="O249" i="3"/>
  <c r="BC248" i="3"/>
  <c r="BD248" i="3" s="1"/>
  <c r="BB248" i="3"/>
  <c r="BA248" i="3"/>
  <c r="AV248" i="3"/>
  <c r="AU248" i="3"/>
  <c r="P248" i="3"/>
  <c r="O248" i="3"/>
  <c r="BC247" i="3"/>
  <c r="BD247" i="3" s="1"/>
  <c r="BB247" i="3"/>
  <c r="BA247" i="3"/>
  <c r="AV247" i="3"/>
  <c r="AU247" i="3"/>
  <c r="P247" i="3"/>
  <c r="O247" i="3"/>
  <c r="BC246" i="3"/>
  <c r="BD246" i="3" s="1"/>
  <c r="BB246" i="3"/>
  <c r="BA246" i="3"/>
  <c r="AV246" i="3"/>
  <c r="AU246" i="3"/>
  <c r="P246" i="3"/>
  <c r="O246" i="3"/>
  <c r="BC245" i="3"/>
  <c r="BD245" i="3" s="1"/>
  <c r="BB245" i="3"/>
  <c r="BA245" i="3"/>
  <c r="AV245" i="3"/>
  <c r="AU245" i="3"/>
  <c r="P245" i="3"/>
  <c r="O245" i="3"/>
  <c r="BC244" i="3"/>
  <c r="BD244" i="3" s="1"/>
  <c r="BB244" i="3"/>
  <c r="BA244" i="3"/>
  <c r="AV244" i="3"/>
  <c r="AU244" i="3"/>
  <c r="P244" i="3"/>
  <c r="O244" i="3"/>
  <c r="BC243" i="3"/>
  <c r="BD243" i="3" s="1"/>
  <c r="BB243" i="3"/>
  <c r="BA243" i="3"/>
  <c r="AV243" i="3"/>
  <c r="AU243" i="3"/>
  <c r="P243" i="3"/>
  <c r="O243" i="3"/>
  <c r="BC242" i="3"/>
  <c r="BD242" i="3" s="1"/>
  <c r="BB242" i="3"/>
  <c r="BA242" i="3"/>
  <c r="AV242" i="3"/>
  <c r="AU242" i="3"/>
  <c r="P242" i="3"/>
  <c r="O242" i="3"/>
  <c r="BC241" i="3"/>
  <c r="BD241" i="3" s="1"/>
  <c r="BB241" i="3"/>
  <c r="BA241" i="3"/>
  <c r="AV241" i="3"/>
  <c r="AU241" i="3"/>
  <c r="P241" i="3"/>
  <c r="O241" i="3"/>
  <c r="BC240" i="3"/>
  <c r="BD240" i="3" s="1"/>
  <c r="BB240" i="3"/>
  <c r="BA240" i="3"/>
  <c r="AV240" i="3"/>
  <c r="AU240" i="3"/>
  <c r="P240" i="3"/>
  <c r="O240" i="3"/>
  <c r="BC239" i="3"/>
  <c r="BD239" i="3" s="1"/>
  <c r="BB239" i="3"/>
  <c r="BA239" i="3"/>
  <c r="AV239" i="3"/>
  <c r="AU239" i="3"/>
  <c r="P239" i="3"/>
  <c r="O239" i="3"/>
  <c r="AW488" i="2" l="1"/>
  <c r="AX488" i="2" s="1"/>
  <c r="AW487" i="2"/>
  <c r="AX487" i="2" s="1"/>
  <c r="AW486" i="2"/>
  <c r="AX486" i="2" s="1"/>
  <c r="AW485" i="2"/>
  <c r="AX485" i="2" s="1"/>
  <c r="AW484" i="2"/>
  <c r="AX484" i="2" s="1"/>
  <c r="AW483" i="2"/>
  <c r="AX483" i="2" s="1"/>
  <c r="AW482" i="2"/>
  <c r="AX482" i="2" s="1"/>
  <c r="AW481" i="2"/>
  <c r="AX481" i="2" s="1"/>
  <c r="AW480" i="2"/>
  <c r="AX480" i="2" s="1"/>
  <c r="AW479" i="2"/>
  <c r="AX479" i="2" s="1"/>
  <c r="AW478" i="2"/>
  <c r="AX478" i="2" s="1"/>
  <c r="AW477" i="2"/>
  <c r="AX477" i="2" s="1"/>
  <c r="AW476" i="2"/>
  <c r="AX476" i="2" s="1"/>
  <c r="AW475" i="2"/>
  <c r="AX475" i="2" s="1"/>
  <c r="AW474" i="2"/>
  <c r="AX474" i="2" s="1"/>
  <c r="AW473" i="2"/>
  <c r="AX473" i="2" s="1"/>
  <c r="AW472" i="2"/>
  <c r="AX472" i="2" s="1"/>
  <c r="AW471" i="2"/>
  <c r="AX471" i="2" s="1"/>
  <c r="AW470" i="2"/>
  <c r="AX470" i="2" s="1"/>
  <c r="AW469" i="2"/>
  <c r="AX469" i="2" s="1"/>
  <c r="AW468" i="2"/>
  <c r="AX468" i="2" s="1"/>
  <c r="AW467" i="2"/>
  <c r="AX467" i="2" s="1"/>
  <c r="AW466" i="2"/>
  <c r="AX466" i="2" s="1"/>
  <c r="AW465" i="2"/>
  <c r="AX465" i="2" s="1"/>
  <c r="AW464" i="2"/>
  <c r="AX464" i="2" s="1"/>
  <c r="AW463" i="2"/>
  <c r="AX463" i="2" s="1"/>
  <c r="AW462" i="2"/>
  <c r="AX462" i="2" s="1"/>
  <c r="AW461" i="2"/>
  <c r="AX461" i="2" s="1"/>
  <c r="AW460" i="2"/>
  <c r="AX460" i="2" s="1"/>
  <c r="AW459" i="2"/>
  <c r="AX459" i="2" s="1"/>
  <c r="AW458" i="2"/>
  <c r="AX458" i="2" s="1"/>
  <c r="AW457" i="2"/>
  <c r="AX457" i="2" s="1"/>
  <c r="AW456" i="2"/>
  <c r="AX456" i="2" s="1"/>
  <c r="AW455" i="2"/>
  <c r="AX455" i="2" s="1"/>
  <c r="AW454" i="2"/>
  <c r="AX454" i="2" s="1"/>
  <c r="AW453" i="2"/>
  <c r="AX453" i="2" s="1"/>
  <c r="AW452" i="2"/>
  <c r="AX452" i="2" s="1"/>
  <c r="AW451" i="2"/>
  <c r="AX451" i="2" s="1"/>
  <c r="AW450" i="2"/>
  <c r="AX450" i="2" s="1"/>
  <c r="AW449" i="2"/>
  <c r="AX449" i="2" s="1"/>
  <c r="AW448" i="2"/>
  <c r="AX448" i="2" s="1"/>
  <c r="AW447" i="2"/>
  <c r="AX447" i="2" s="1"/>
  <c r="AW446" i="2"/>
  <c r="AX446" i="2" s="1"/>
  <c r="AW445" i="2"/>
  <c r="AX445" i="2" s="1"/>
  <c r="AW444" i="2"/>
  <c r="AX444" i="2" s="1"/>
  <c r="AW443" i="2"/>
  <c r="AX443" i="2" s="1"/>
  <c r="AW442" i="2"/>
  <c r="AX442" i="2" s="1"/>
  <c r="AW441" i="2"/>
  <c r="AX441" i="2" s="1"/>
  <c r="AW440" i="2"/>
  <c r="AX440" i="2" s="1"/>
  <c r="AW439" i="2"/>
  <c r="AX439" i="2" s="1"/>
  <c r="AW438" i="2"/>
  <c r="AX438" i="2" s="1"/>
  <c r="AW437" i="2"/>
  <c r="AX437" i="2" s="1"/>
  <c r="AW436" i="2"/>
  <c r="AX436" i="2" s="1"/>
  <c r="AW435" i="2"/>
  <c r="AX435" i="2" s="1"/>
  <c r="AW434" i="2"/>
  <c r="AX434" i="2" s="1"/>
  <c r="AW433" i="2"/>
  <c r="AX433" i="2" s="1"/>
  <c r="AW432" i="2"/>
  <c r="AX432" i="2" s="1"/>
  <c r="AW431" i="2"/>
  <c r="AX431" i="2" s="1"/>
  <c r="AW430" i="2"/>
  <c r="AX430" i="2" s="1"/>
  <c r="AW429" i="2"/>
  <c r="AX429" i="2" s="1"/>
  <c r="AW428" i="2"/>
  <c r="AX428" i="2" s="1"/>
  <c r="AW427" i="2"/>
  <c r="AX427" i="2" s="1"/>
  <c r="AW426" i="2"/>
  <c r="AX426" i="2" s="1"/>
  <c r="AW425" i="2"/>
  <c r="AX425" i="2" s="1"/>
  <c r="AW424" i="2"/>
  <c r="AX424" i="2" s="1"/>
  <c r="AW423" i="2"/>
  <c r="AX423" i="2" s="1"/>
  <c r="AW422" i="2"/>
  <c r="AX422" i="2" s="1"/>
  <c r="AW421" i="2"/>
  <c r="AX421" i="2" s="1"/>
  <c r="AW420" i="2"/>
  <c r="AX420" i="2" s="1"/>
  <c r="AW419" i="2"/>
  <c r="AX419" i="2" s="1"/>
  <c r="AW418" i="2"/>
  <c r="AX418" i="2" s="1"/>
  <c r="AW417" i="2"/>
  <c r="AX417" i="2" s="1"/>
  <c r="AW416" i="2"/>
  <c r="AX416" i="2" s="1"/>
  <c r="AW415" i="2"/>
  <c r="AX415" i="2" s="1"/>
  <c r="AW414" i="2"/>
  <c r="AX414" i="2" s="1"/>
  <c r="AW413" i="2"/>
  <c r="AX413" i="2" s="1"/>
  <c r="AW412" i="2"/>
  <c r="AX412" i="2" s="1"/>
  <c r="AW411" i="2"/>
  <c r="AX411" i="2" s="1"/>
  <c r="AW410" i="2"/>
  <c r="AX410" i="2" s="1"/>
  <c r="AW409" i="2"/>
  <c r="AX409" i="2" s="1"/>
  <c r="AW408" i="2"/>
  <c r="AX408" i="2" s="1"/>
  <c r="AW407" i="2"/>
  <c r="AX407" i="2" s="1"/>
  <c r="AW406" i="2"/>
  <c r="AX406" i="2" s="1"/>
  <c r="AW405" i="2"/>
  <c r="AX405" i="2" s="1"/>
  <c r="AW404" i="2"/>
  <c r="AX404" i="2" s="1"/>
  <c r="AW403" i="2"/>
  <c r="AX403" i="2" s="1"/>
  <c r="AW402" i="2"/>
  <c r="AX402" i="2" s="1"/>
  <c r="AW401" i="2"/>
  <c r="AX401" i="2" s="1"/>
  <c r="AW400" i="2"/>
  <c r="AX400" i="2" s="1"/>
  <c r="AW399" i="2"/>
  <c r="AX399" i="2" s="1"/>
  <c r="AW398" i="2"/>
  <c r="AX398" i="2" s="1"/>
  <c r="AW397" i="2"/>
  <c r="AX397" i="2" s="1"/>
  <c r="AW396" i="2"/>
  <c r="AX396" i="2" s="1"/>
  <c r="AW395" i="2"/>
  <c r="AX395" i="2" s="1"/>
  <c r="AW394" i="2"/>
  <c r="AX394" i="2" s="1"/>
  <c r="AW393" i="2"/>
  <c r="AX393" i="2" s="1"/>
  <c r="AW392" i="2"/>
  <c r="AX392" i="2" s="1"/>
  <c r="AW391" i="2"/>
  <c r="AX391" i="2" s="1"/>
  <c r="AW390" i="2"/>
  <c r="AX390" i="2" s="1"/>
  <c r="AW389" i="2"/>
  <c r="AX389" i="2" s="1"/>
  <c r="AW388" i="2"/>
  <c r="AX388" i="2" s="1"/>
  <c r="AW387" i="2"/>
  <c r="AX387" i="2" s="1"/>
  <c r="AW386" i="2"/>
  <c r="AX386" i="2" s="1"/>
  <c r="AW385" i="2"/>
  <c r="AX385" i="2" s="1"/>
  <c r="AW384" i="2"/>
  <c r="AX384" i="2" s="1"/>
  <c r="AW383" i="2"/>
  <c r="AX383" i="2" s="1"/>
  <c r="AW382" i="2"/>
  <c r="AX382" i="2" s="1"/>
  <c r="AW381" i="2"/>
  <c r="AX381" i="2" s="1"/>
  <c r="AW380" i="2"/>
  <c r="AX380" i="2" s="1"/>
  <c r="AW379" i="2"/>
  <c r="AX379" i="2" s="1"/>
  <c r="AW378" i="2"/>
  <c r="AX378" i="2" s="1"/>
  <c r="AW377" i="2"/>
  <c r="AX377" i="2" s="1"/>
  <c r="AW376" i="2"/>
  <c r="AX376" i="2" s="1"/>
  <c r="AW375" i="2"/>
  <c r="AX375" i="2" s="1"/>
  <c r="AW374" i="2"/>
  <c r="AX374" i="2" s="1"/>
  <c r="AW373" i="2"/>
  <c r="AX373" i="2" s="1"/>
  <c r="AW372" i="2"/>
  <c r="AX372" i="2" s="1"/>
  <c r="AW371" i="2"/>
  <c r="AX371" i="2" s="1"/>
  <c r="AW370" i="2"/>
  <c r="AX370" i="2" s="1"/>
  <c r="AW369" i="2"/>
  <c r="AX369" i="2" s="1"/>
  <c r="AW368" i="2"/>
  <c r="AX368" i="2" s="1"/>
  <c r="AW367" i="2"/>
  <c r="AX367" i="2" s="1"/>
  <c r="AW366" i="2"/>
  <c r="AX366" i="2" s="1"/>
  <c r="AW365" i="2"/>
  <c r="AX365" i="2" s="1"/>
  <c r="AW364" i="2"/>
  <c r="AX364" i="2" s="1"/>
  <c r="AW363" i="2"/>
  <c r="AX363" i="2" s="1"/>
  <c r="AW362" i="2"/>
  <c r="AX362" i="2" s="1"/>
  <c r="AW361" i="2"/>
  <c r="AX361" i="2" s="1"/>
  <c r="AW360" i="2"/>
  <c r="AX360" i="2" s="1"/>
  <c r="AW359" i="2"/>
  <c r="AX359" i="2" s="1"/>
  <c r="AW358" i="2"/>
  <c r="AX358" i="2" s="1"/>
  <c r="AW357" i="2"/>
  <c r="AX357" i="2" s="1"/>
  <c r="AW356" i="2"/>
  <c r="AX356" i="2" s="1"/>
  <c r="AW355" i="2"/>
  <c r="AX355" i="2" s="1"/>
  <c r="AW354" i="2"/>
  <c r="AX354" i="2" s="1"/>
  <c r="AW353" i="2"/>
  <c r="AX353" i="2" s="1"/>
  <c r="AW352" i="2"/>
  <c r="AX352" i="2" s="1"/>
  <c r="AW351" i="2"/>
  <c r="AX351" i="2" s="1"/>
  <c r="AW350" i="2"/>
  <c r="AX350" i="2" s="1"/>
  <c r="AW349" i="2"/>
  <c r="AX349" i="2" s="1"/>
  <c r="AW348" i="2"/>
  <c r="AX348" i="2" s="1"/>
  <c r="AW347" i="2"/>
  <c r="AX347" i="2" s="1"/>
  <c r="AW346" i="2"/>
  <c r="AX346" i="2" s="1"/>
  <c r="AW345" i="2"/>
  <c r="AX345" i="2" s="1"/>
  <c r="AW344" i="2"/>
  <c r="AX344" i="2" s="1"/>
  <c r="AW343" i="2"/>
  <c r="AX343" i="2" s="1"/>
  <c r="AW342" i="2"/>
  <c r="AX342" i="2" s="1"/>
  <c r="AW341" i="2"/>
  <c r="AX341" i="2" s="1"/>
  <c r="AW340" i="2"/>
  <c r="AX340" i="2" s="1"/>
  <c r="AW339" i="2"/>
  <c r="AX339" i="2" s="1"/>
  <c r="AW338" i="2"/>
  <c r="AX338" i="2" s="1"/>
  <c r="AW337" i="2"/>
  <c r="AX337" i="2" s="1"/>
  <c r="AW336" i="2"/>
  <c r="AX336" i="2" s="1"/>
  <c r="AW335" i="2"/>
  <c r="AX335" i="2" s="1"/>
  <c r="AW334" i="2"/>
  <c r="AX334" i="2" s="1"/>
  <c r="AW333" i="2"/>
  <c r="AX333" i="2" s="1"/>
  <c r="AW332" i="2"/>
  <c r="AX332" i="2" s="1"/>
  <c r="AW331" i="2"/>
  <c r="AX331" i="2" s="1"/>
  <c r="AW330" i="2"/>
  <c r="AX330" i="2" s="1"/>
  <c r="AW329" i="2"/>
  <c r="AX329" i="2" s="1"/>
  <c r="AW328" i="2"/>
  <c r="AX328" i="2" s="1"/>
  <c r="AW327" i="2"/>
  <c r="AX327" i="2" s="1"/>
  <c r="AW326" i="2"/>
  <c r="AX326" i="2" s="1"/>
  <c r="AW325" i="2"/>
  <c r="AX325" i="2" s="1"/>
  <c r="AW324" i="2"/>
  <c r="AX324" i="2" s="1"/>
  <c r="AW323" i="2"/>
  <c r="AX323" i="2" s="1"/>
  <c r="AW322" i="2"/>
  <c r="AX322" i="2" s="1"/>
  <c r="AW321" i="2"/>
  <c r="AX321" i="2" s="1"/>
  <c r="AW320" i="2"/>
  <c r="AX320" i="2" s="1"/>
  <c r="AW319" i="2"/>
  <c r="AX319" i="2" s="1"/>
  <c r="AW318" i="2"/>
  <c r="AX318" i="2" s="1"/>
  <c r="AW317" i="2"/>
  <c r="AX317" i="2" s="1"/>
  <c r="AW316" i="2"/>
  <c r="AX316" i="2" s="1"/>
  <c r="AW315" i="2"/>
  <c r="AX315" i="2" s="1"/>
  <c r="AW314" i="2"/>
  <c r="AX314" i="2" s="1"/>
  <c r="AW313" i="2"/>
  <c r="AX313" i="2" s="1"/>
  <c r="AW312" i="2"/>
  <c r="AX312" i="2" s="1"/>
  <c r="AW311" i="2"/>
  <c r="AX311" i="2" s="1"/>
  <c r="AW310" i="2"/>
  <c r="AX310" i="2" s="1"/>
  <c r="AW309" i="2"/>
  <c r="AX309" i="2" s="1"/>
  <c r="AW308" i="2"/>
  <c r="AX308" i="2" s="1"/>
  <c r="AW307" i="2"/>
  <c r="AX307" i="2" s="1"/>
  <c r="AW306" i="2"/>
  <c r="AX306" i="2" s="1"/>
  <c r="AW305" i="2"/>
  <c r="AX305" i="2" s="1"/>
  <c r="AW304" i="2"/>
  <c r="AX304" i="2" s="1"/>
  <c r="AW303" i="2"/>
  <c r="AX303" i="2" s="1"/>
  <c r="AW302" i="2"/>
  <c r="AX302" i="2" s="1"/>
  <c r="AW301" i="2"/>
  <c r="AX301" i="2" s="1"/>
  <c r="AW300" i="2"/>
  <c r="AX300" i="2" s="1"/>
  <c r="AW299" i="2"/>
  <c r="AX299" i="2" s="1"/>
  <c r="AW298" i="2"/>
  <c r="AX298" i="2" s="1"/>
  <c r="AW297" i="2"/>
  <c r="AX297" i="2" s="1"/>
  <c r="AW296" i="2"/>
  <c r="AX296" i="2" s="1"/>
  <c r="AW295" i="2"/>
  <c r="AX295" i="2" s="1"/>
  <c r="AW294" i="2"/>
  <c r="AX294" i="2" s="1"/>
  <c r="AW293" i="2"/>
  <c r="AX293" i="2" s="1"/>
  <c r="AW292" i="2"/>
  <c r="AX292" i="2" s="1"/>
  <c r="AW291" i="2"/>
  <c r="AX291" i="2" s="1"/>
  <c r="AW290" i="2"/>
  <c r="AX290" i="2" s="1"/>
  <c r="AW289" i="2"/>
  <c r="AX289" i="2" s="1"/>
  <c r="AW288" i="2"/>
  <c r="AX288" i="2" s="1"/>
  <c r="AW287" i="2"/>
  <c r="AX287" i="2" s="1"/>
  <c r="AW286" i="2"/>
  <c r="AX286" i="2" s="1"/>
  <c r="AW285" i="2"/>
  <c r="AX285" i="2" s="1"/>
  <c r="AW284" i="2"/>
  <c r="AX284" i="2" s="1"/>
  <c r="AW283" i="2"/>
  <c r="AX283" i="2" s="1"/>
  <c r="AW282" i="2"/>
  <c r="AX282" i="2" s="1"/>
  <c r="AW281" i="2"/>
  <c r="AX281" i="2" s="1"/>
  <c r="AW280" i="2"/>
  <c r="AX280" i="2" s="1"/>
  <c r="AW279" i="2"/>
  <c r="AX279" i="2" s="1"/>
  <c r="AW278" i="2"/>
  <c r="AX278" i="2" s="1"/>
  <c r="AW277" i="2"/>
  <c r="AX277" i="2" s="1"/>
  <c r="AW276" i="2"/>
  <c r="AX276" i="2" s="1"/>
  <c r="AW275" i="2"/>
  <c r="AX275" i="2" s="1"/>
  <c r="AW274" i="2"/>
  <c r="AX274" i="2" s="1"/>
  <c r="AW273" i="2"/>
  <c r="AX273" i="2" s="1"/>
  <c r="AW272" i="2"/>
  <c r="AX272" i="2" s="1"/>
  <c r="AW271" i="2"/>
  <c r="AX271" i="2" s="1"/>
  <c r="AW270" i="2"/>
  <c r="AX270" i="2" s="1"/>
  <c r="AW269" i="2"/>
  <c r="AX269" i="2" s="1"/>
  <c r="AW268" i="2"/>
  <c r="AX268" i="2" s="1"/>
  <c r="AW267" i="2"/>
  <c r="AX267" i="2" s="1"/>
  <c r="AW266" i="2"/>
  <c r="AX266" i="2" s="1"/>
  <c r="AW265" i="2"/>
  <c r="AX265" i="2" s="1"/>
  <c r="AW264" i="2"/>
  <c r="AX264" i="2" s="1"/>
  <c r="AW263" i="2"/>
  <c r="AX263" i="2" s="1"/>
  <c r="AW262" i="2"/>
  <c r="AX262" i="2" s="1"/>
  <c r="AW261" i="2"/>
  <c r="AX261" i="2" s="1"/>
  <c r="AW260" i="2"/>
  <c r="AX260" i="2" s="1"/>
  <c r="AW259" i="2"/>
  <c r="AX259" i="2" s="1"/>
  <c r="AW258" i="2"/>
  <c r="AX258" i="2" s="1"/>
  <c r="AW257" i="2"/>
  <c r="AX257" i="2" s="1"/>
  <c r="AW256" i="2"/>
  <c r="AX256" i="2" s="1"/>
  <c r="AW255" i="2"/>
  <c r="AX255" i="2" s="1"/>
  <c r="AW254" i="2"/>
  <c r="AX254" i="2" s="1"/>
  <c r="AW253" i="2"/>
  <c r="AX253" i="2" s="1"/>
  <c r="AW252" i="2"/>
  <c r="AX252" i="2" s="1"/>
  <c r="AW251" i="2"/>
  <c r="AX251" i="2" s="1"/>
  <c r="AW250" i="2"/>
  <c r="AX250" i="2" s="1"/>
  <c r="AW249" i="2"/>
  <c r="AX249" i="2" s="1"/>
  <c r="AW248" i="2"/>
  <c r="AX248" i="2" s="1"/>
  <c r="AW247" i="2"/>
  <c r="AX247" i="2" s="1"/>
  <c r="AW246" i="2"/>
  <c r="AX246" i="2" s="1"/>
  <c r="AW245" i="2"/>
  <c r="AX245" i="2" s="1"/>
  <c r="AW244" i="2"/>
  <c r="AX244" i="2" s="1"/>
  <c r="AW243" i="2"/>
  <c r="AX243" i="2" s="1"/>
  <c r="AW242" i="2"/>
  <c r="AX242" i="2" s="1"/>
  <c r="AW241" i="2"/>
  <c r="AX241" i="2" s="1"/>
  <c r="AW240" i="2"/>
  <c r="AX240" i="2" s="1"/>
  <c r="AW239" i="2"/>
  <c r="AX239" i="2" s="1"/>
  <c r="AV488" i="2"/>
  <c r="AV487" i="2"/>
  <c r="AV486" i="2"/>
  <c r="AV485" i="2"/>
  <c r="AV484" i="2"/>
  <c r="AV483" i="2"/>
  <c r="AV482" i="2"/>
  <c r="AV481" i="2"/>
  <c r="AV480" i="2"/>
  <c r="AV479" i="2"/>
  <c r="AV478" i="2"/>
  <c r="AV477" i="2"/>
  <c r="AV476" i="2"/>
  <c r="AV475" i="2"/>
  <c r="AV474" i="2"/>
  <c r="AV473" i="2"/>
  <c r="AV472" i="2"/>
  <c r="AV471" i="2"/>
  <c r="AV470" i="2"/>
  <c r="AV469" i="2"/>
  <c r="AV468" i="2"/>
  <c r="AV467" i="2"/>
  <c r="AV466" i="2"/>
  <c r="AV465" i="2"/>
  <c r="AV464" i="2"/>
  <c r="AV463" i="2"/>
  <c r="AV462" i="2"/>
  <c r="AV461" i="2"/>
  <c r="AV460" i="2"/>
  <c r="AV459" i="2"/>
  <c r="AV458" i="2"/>
  <c r="AV457" i="2"/>
  <c r="AV456" i="2"/>
  <c r="AV455" i="2"/>
  <c r="AV454" i="2"/>
  <c r="AV453" i="2"/>
  <c r="AV452" i="2"/>
  <c r="AV451" i="2"/>
  <c r="AV450" i="2"/>
  <c r="AV449" i="2"/>
  <c r="AV448" i="2"/>
  <c r="AV447" i="2"/>
  <c r="AV446" i="2"/>
  <c r="AV445" i="2"/>
  <c r="AV444" i="2"/>
  <c r="AV443" i="2"/>
  <c r="AV442" i="2"/>
  <c r="AV441" i="2"/>
  <c r="AV440" i="2"/>
  <c r="AV439" i="2"/>
  <c r="AV438" i="2"/>
  <c r="AV437" i="2"/>
  <c r="AV436" i="2"/>
  <c r="AV435" i="2"/>
  <c r="AV434" i="2"/>
  <c r="AV433" i="2"/>
  <c r="AV432" i="2"/>
  <c r="AV431" i="2"/>
  <c r="AV430" i="2"/>
  <c r="AV429" i="2"/>
  <c r="AV428" i="2"/>
  <c r="AV427" i="2"/>
  <c r="AV426" i="2"/>
  <c r="AV425" i="2"/>
  <c r="AV424" i="2"/>
  <c r="AV423" i="2"/>
  <c r="AV422" i="2"/>
  <c r="AV421" i="2"/>
  <c r="AV420" i="2"/>
  <c r="AV419" i="2"/>
  <c r="AV418" i="2"/>
  <c r="AV417" i="2"/>
  <c r="AV416" i="2"/>
  <c r="AV415" i="2"/>
  <c r="AV414" i="2"/>
  <c r="AV413" i="2"/>
  <c r="AV412" i="2"/>
  <c r="AV411" i="2"/>
  <c r="AV410" i="2"/>
  <c r="AV409" i="2"/>
  <c r="AV408" i="2"/>
  <c r="AV407" i="2"/>
  <c r="AV406" i="2"/>
  <c r="AV405" i="2"/>
  <c r="AV404" i="2"/>
  <c r="AV403" i="2"/>
  <c r="AV402" i="2"/>
  <c r="AV401" i="2"/>
  <c r="AV400" i="2"/>
  <c r="AV399" i="2"/>
  <c r="AV398" i="2"/>
  <c r="AV397" i="2"/>
  <c r="AV396" i="2"/>
  <c r="AV395" i="2"/>
  <c r="AV394" i="2"/>
  <c r="AV393" i="2"/>
  <c r="AV392" i="2"/>
  <c r="AV391" i="2"/>
  <c r="AV390" i="2"/>
  <c r="AV389" i="2"/>
  <c r="AV388" i="2"/>
  <c r="AV387" i="2"/>
  <c r="AV386" i="2"/>
  <c r="AV385" i="2"/>
  <c r="AV384" i="2"/>
  <c r="AV383" i="2"/>
  <c r="AV382" i="2"/>
  <c r="AV381" i="2"/>
  <c r="AV380" i="2"/>
  <c r="AV379" i="2"/>
  <c r="AV378" i="2"/>
  <c r="AV377" i="2"/>
  <c r="AV376" i="2"/>
  <c r="AV375" i="2"/>
  <c r="AV374" i="2"/>
  <c r="AV373" i="2"/>
  <c r="AV372" i="2"/>
  <c r="AV371" i="2"/>
  <c r="AV370" i="2"/>
  <c r="AV369" i="2"/>
  <c r="AV368" i="2"/>
  <c r="AV367" i="2"/>
  <c r="AV366" i="2"/>
  <c r="AV365" i="2"/>
  <c r="AV364" i="2"/>
  <c r="AV363" i="2"/>
  <c r="AV362" i="2"/>
  <c r="AV361" i="2"/>
  <c r="AV360" i="2"/>
  <c r="AV359" i="2"/>
  <c r="AV358" i="2"/>
  <c r="AV357" i="2"/>
  <c r="AV356" i="2"/>
  <c r="AV355" i="2"/>
  <c r="AV354" i="2"/>
  <c r="AV353" i="2"/>
  <c r="AV352" i="2"/>
  <c r="AV351" i="2"/>
  <c r="AV350" i="2"/>
  <c r="AV349" i="2"/>
  <c r="AV348" i="2"/>
  <c r="AV347" i="2"/>
  <c r="AV346" i="2"/>
  <c r="AV345" i="2"/>
  <c r="AV344" i="2"/>
  <c r="AV343" i="2"/>
  <c r="AV342" i="2"/>
  <c r="AV341" i="2"/>
  <c r="AV340" i="2"/>
  <c r="AV339" i="2"/>
  <c r="AV338" i="2"/>
  <c r="AV337" i="2"/>
  <c r="AV336" i="2"/>
  <c r="AV335" i="2"/>
  <c r="AV334" i="2"/>
  <c r="AV333" i="2"/>
  <c r="AV332" i="2"/>
  <c r="AV331" i="2"/>
  <c r="AV330" i="2"/>
  <c r="AV329" i="2"/>
  <c r="AV328" i="2"/>
  <c r="AV327" i="2"/>
  <c r="AV326" i="2"/>
  <c r="AV325" i="2"/>
  <c r="AV324" i="2"/>
  <c r="AV323" i="2"/>
  <c r="AV322" i="2"/>
  <c r="AV321" i="2"/>
  <c r="AV320" i="2"/>
  <c r="AV319" i="2"/>
  <c r="AV318" i="2"/>
  <c r="AV317" i="2"/>
  <c r="AV316" i="2"/>
  <c r="AV315" i="2"/>
  <c r="AV314" i="2"/>
  <c r="AV313" i="2"/>
  <c r="AV312" i="2"/>
  <c r="AV311" i="2"/>
  <c r="AV310" i="2"/>
  <c r="AV309" i="2"/>
  <c r="AV308" i="2"/>
  <c r="AV307" i="2"/>
  <c r="AV306" i="2"/>
  <c r="AV305" i="2"/>
  <c r="AV304" i="2"/>
  <c r="AV303" i="2"/>
  <c r="AV302" i="2"/>
  <c r="AV301" i="2"/>
  <c r="AV300" i="2"/>
  <c r="AV299" i="2"/>
  <c r="AV298" i="2"/>
  <c r="AV297" i="2"/>
  <c r="AV296" i="2"/>
  <c r="AV295" i="2"/>
  <c r="AV294" i="2"/>
  <c r="AV293" i="2"/>
  <c r="AV292" i="2"/>
  <c r="AV291" i="2"/>
  <c r="AV290" i="2"/>
  <c r="AV289" i="2"/>
  <c r="AV288" i="2"/>
  <c r="AV287" i="2"/>
  <c r="AV286" i="2"/>
  <c r="AV285" i="2"/>
  <c r="AV284" i="2"/>
  <c r="AV283" i="2"/>
  <c r="AV282" i="2"/>
  <c r="AV281" i="2"/>
  <c r="AV280" i="2"/>
  <c r="AV279" i="2"/>
  <c r="AV278" i="2"/>
  <c r="AV277" i="2"/>
  <c r="AV276" i="2"/>
  <c r="AV275" i="2"/>
  <c r="AV274" i="2"/>
  <c r="AV273" i="2"/>
  <c r="AV272" i="2"/>
  <c r="AV271" i="2"/>
  <c r="AV270" i="2"/>
  <c r="AV269" i="2"/>
  <c r="AV268" i="2"/>
  <c r="AV267" i="2"/>
  <c r="AV266" i="2"/>
  <c r="AV265" i="2"/>
  <c r="AV264" i="2"/>
  <c r="AV263" i="2"/>
  <c r="AV262" i="2"/>
  <c r="AV261" i="2"/>
  <c r="AV260" i="2"/>
  <c r="AV259" i="2"/>
  <c r="AV258" i="2"/>
  <c r="AV257" i="2"/>
  <c r="AV256" i="2"/>
  <c r="AV255" i="2"/>
  <c r="AV254" i="2"/>
  <c r="AV253" i="2"/>
  <c r="AV252" i="2"/>
  <c r="AV251" i="2"/>
  <c r="AV250" i="2"/>
  <c r="AV249" i="2"/>
  <c r="AV248" i="2"/>
  <c r="AV247" i="2"/>
  <c r="AV246" i="2"/>
  <c r="AV245" i="2"/>
  <c r="AV244" i="2"/>
  <c r="AV243" i="2"/>
  <c r="AV242" i="2"/>
  <c r="AV241" i="2"/>
  <c r="AV240" i="2"/>
  <c r="AV239" i="2"/>
  <c r="AU488" i="2"/>
  <c r="AU487" i="2"/>
  <c r="AU486" i="2"/>
  <c r="AU485" i="2"/>
  <c r="AU484" i="2"/>
  <c r="AU483" i="2"/>
  <c r="AU482" i="2"/>
  <c r="AU481" i="2"/>
  <c r="AU480" i="2"/>
  <c r="AU479" i="2"/>
  <c r="AU478" i="2"/>
  <c r="AU477" i="2"/>
  <c r="AU476" i="2"/>
  <c r="AU475" i="2"/>
  <c r="AU474" i="2"/>
  <c r="AU473" i="2"/>
  <c r="AU472" i="2"/>
  <c r="AU471" i="2"/>
  <c r="AU470" i="2"/>
  <c r="AU469" i="2"/>
  <c r="AU468" i="2"/>
  <c r="AU467" i="2"/>
  <c r="AU466" i="2"/>
  <c r="AU465" i="2"/>
  <c r="AU464" i="2"/>
  <c r="AU463" i="2"/>
  <c r="AU462" i="2"/>
  <c r="AU461" i="2"/>
  <c r="AU460" i="2"/>
  <c r="AU459" i="2"/>
  <c r="AU458" i="2"/>
  <c r="AU457" i="2"/>
  <c r="AU456" i="2"/>
  <c r="AU455" i="2"/>
  <c r="AU454" i="2"/>
  <c r="AU453" i="2"/>
  <c r="AU452" i="2"/>
  <c r="AU451" i="2"/>
  <c r="AU450" i="2"/>
  <c r="AU449" i="2"/>
  <c r="AU448" i="2"/>
  <c r="AU447" i="2"/>
  <c r="AU446" i="2"/>
  <c r="AU445" i="2"/>
  <c r="AU444" i="2"/>
  <c r="AU443" i="2"/>
  <c r="AU442" i="2"/>
  <c r="AU441" i="2"/>
  <c r="AU440" i="2"/>
  <c r="AU439" i="2"/>
  <c r="AU438" i="2"/>
  <c r="AU437" i="2"/>
  <c r="AU436" i="2"/>
  <c r="AU435" i="2"/>
  <c r="AU434" i="2"/>
  <c r="AU433" i="2"/>
  <c r="AU432" i="2"/>
  <c r="AU431" i="2"/>
  <c r="AU430" i="2"/>
  <c r="AU429" i="2"/>
  <c r="AU428" i="2"/>
  <c r="AU427" i="2"/>
  <c r="AU426" i="2"/>
  <c r="AU425" i="2"/>
  <c r="AU424" i="2"/>
  <c r="AU423" i="2"/>
  <c r="AU422" i="2"/>
  <c r="AU421" i="2"/>
  <c r="AU420" i="2"/>
  <c r="AU419" i="2"/>
  <c r="AU418" i="2"/>
  <c r="AU417" i="2"/>
  <c r="AU416" i="2"/>
  <c r="AU415" i="2"/>
  <c r="AU414" i="2"/>
  <c r="AU413" i="2"/>
  <c r="AU412" i="2"/>
  <c r="AU411" i="2"/>
  <c r="AU410" i="2"/>
  <c r="AU409" i="2"/>
  <c r="AU408" i="2"/>
  <c r="AU407" i="2"/>
  <c r="AU406" i="2"/>
  <c r="AU405" i="2"/>
  <c r="AU404" i="2"/>
  <c r="AU403" i="2"/>
  <c r="AU402" i="2"/>
  <c r="AU401" i="2"/>
  <c r="AU400" i="2"/>
  <c r="AU399" i="2"/>
  <c r="AU398" i="2"/>
  <c r="AU397" i="2"/>
  <c r="AU396" i="2"/>
  <c r="AU395" i="2"/>
  <c r="AU394" i="2"/>
  <c r="AU393" i="2"/>
  <c r="AU392" i="2"/>
  <c r="AU391" i="2"/>
  <c r="AU390" i="2"/>
  <c r="AU389" i="2"/>
  <c r="AU388" i="2"/>
  <c r="AU387" i="2"/>
  <c r="AU386" i="2"/>
  <c r="AU385" i="2"/>
  <c r="AU384" i="2"/>
  <c r="AU383" i="2"/>
  <c r="AU382" i="2"/>
  <c r="AU381" i="2"/>
  <c r="AU380" i="2"/>
  <c r="AU379" i="2"/>
  <c r="AU378" i="2"/>
  <c r="AU377" i="2"/>
  <c r="AU376" i="2"/>
  <c r="AU375" i="2"/>
  <c r="AU374" i="2"/>
  <c r="AU373" i="2"/>
  <c r="AU372" i="2"/>
  <c r="AU371" i="2"/>
  <c r="AU370" i="2"/>
  <c r="AU369" i="2"/>
  <c r="AU368" i="2"/>
  <c r="AU367" i="2"/>
  <c r="AU366" i="2"/>
  <c r="AU365" i="2"/>
  <c r="AU364" i="2"/>
  <c r="AU363" i="2"/>
  <c r="AU362" i="2"/>
  <c r="AU361" i="2"/>
  <c r="AU360" i="2"/>
  <c r="AU359" i="2"/>
  <c r="AU358" i="2"/>
  <c r="AU357" i="2"/>
  <c r="AU356" i="2"/>
  <c r="AU355" i="2"/>
  <c r="AU354" i="2"/>
  <c r="AU353" i="2"/>
  <c r="AU352" i="2"/>
  <c r="AU351" i="2"/>
  <c r="AU350" i="2"/>
  <c r="AU349" i="2"/>
  <c r="AU348" i="2"/>
  <c r="AU347" i="2"/>
  <c r="AU346" i="2"/>
  <c r="AU345" i="2"/>
  <c r="AU344" i="2"/>
  <c r="AU343" i="2"/>
  <c r="AU342" i="2"/>
  <c r="AU341" i="2"/>
  <c r="AU340" i="2"/>
  <c r="AU339" i="2"/>
  <c r="AU338" i="2"/>
  <c r="AU337" i="2"/>
  <c r="AU336" i="2"/>
  <c r="AU335" i="2"/>
  <c r="AU334" i="2"/>
  <c r="AU333" i="2"/>
  <c r="AU332" i="2"/>
  <c r="AU331" i="2"/>
  <c r="AU330" i="2"/>
  <c r="AU329" i="2"/>
  <c r="AU328" i="2"/>
  <c r="AU327" i="2"/>
  <c r="AU326" i="2"/>
  <c r="AU325" i="2"/>
  <c r="AU324" i="2"/>
  <c r="AU323" i="2"/>
  <c r="AU322" i="2"/>
  <c r="AU321" i="2"/>
  <c r="AU320" i="2"/>
  <c r="AU319" i="2"/>
  <c r="AU318" i="2"/>
  <c r="AU317" i="2"/>
  <c r="AU316" i="2"/>
  <c r="AU315" i="2"/>
  <c r="AU314" i="2"/>
  <c r="AU313" i="2"/>
  <c r="AU312" i="2"/>
  <c r="AU311" i="2"/>
  <c r="AU310" i="2"/>
  <c r="AU309" i="2"/>
  <c r="AU308" i="2"/>
  <c r="AU307" i="2"/>
  <c r="AU306" i="2"/>
  <c r="AU305" i="2"/>
  <c r="AU304" i="2"/>
  <c r="AU303" i="2"/>
  <c r="AU302" i="2"/>
  <c r="AU301" i="2"/>
  <c r="AU300" i="2"/>
  <c r="AU299" i="2"/>
  <c r="AU298" i="2"/>
  <c r="AU297" i="2"/>
  <c r="AU296" i="2"/>
  <c r="AU295" i="2"/>
  <c r="AU294" i="2"/>
  <c r="AU293" i="2"/>
  <c r="AU292" i="2"/>
  <c r="AU291" i="2"/>
  <c r="AU290" i="2"/>
  <c r="AU289" i="2"/>
  <c r="AU288" i="2"/>
  <c r="AU287" i="2"/>
  <c r="AU286" i="2"/>
  <c r="AU285" i="2"/>
  <c r="AU284" i="2"/>
  <c r="AU283" i="2"/>
  <c r="AU282" i="2"/>
  <c r="AU281" i="2"/>
  <c r="AU280" i="2"/>
  <c r="AU279" i="2"/>
  <c r="AU278" i="2"/>
  <c r="AU277" i="2"/>
  <c r="AU276" i="2"/>
  <c r="AU275" i="2"/>
  <c r="AU274" i="2"/>
  <c r="AU273" i="2"/>
  <c r="AU272" i="2"/>
  <c r="AU271" i="2"/>
  <c r="AU270" i="2"/>
  <c r="AU269" i="2"/>
  <c r="AU268" i="2"/>
  <c r="AU267" i="2"/>
  <c r="AU266" i="2"/>
  <c r="AU265" i="2"/>
  <c r="AU264" i="2"/>
  <c r="AU263" i="2"/>
  <c r="AU262" i="2"/>
  <c r="AU261" i="2"/>
  <c r="AU260" i="2"/>
  <c r="AU259" i="2"/>
  <c r="AU258" i="2"/>
  <c r="AU257" i="2"/>
  <c r="AU256" i="2"/>
  <c r="AU255" i="2"/>
  <c r="AU254" i="2"/>
  <c r="AU253" i="2"/>
  <c r="AU252" i="2"/>
  <c r="AU251" i="2"/>
  <c r="AU250" i="2"/>
  <c r="AU249" i="2"/>
  <c r="AU248" i="2"/>
  <c r="AU247" i="2"/>
  <c r="AU246" i="2"/>
  <c r="AU245" i="2"/>
  <c r="AU244" i="2"/>
  <c r="AU243" i="2"/>
  <c r="AU242" i="2"/>
  <c r="AU241" i="2"/>
  <c r="AU240" i="2"/>
  <c r="AU239" i="2"/>
  <c r="AP488" i="2"/>
  <c r="AO488" i="2"/>
  <c r="AP487" i="2"/>
  <c r="AO487" i="2"/>
  <c r="AP486" i="2"/>
  <c r="AO486" i="2"/>
  <c r="AP485" i="2"/>
  <c r="AO485" i="2"/>
  <c r="AP484" i="2"/>
  <c r="AO484" i="2"/>
  <c r="AP483" i="2"/>
  <c r="AO483" i="2"/>
  <c r="AP482" i="2"/>
  <c r="AO482" i="2"/>
  <c r="AP481" i="2"/>
  <c r="AO481" i="2"/>
  <c r="AP480" i="2"/>
  <c r="AO480" i="2"/>
  <c r="AP479" i="2"/>
  <c r="AO479" i="2"/>
  <c r="AP478" i="2"/>
  <c r="AO478" i="2"/>
  <c r="AP477" i="2"/>
  <c r="AO477" i="2"/>
  <c r="AP476" i="2"/>
  <c r="AO476" i="2"/>
  <c r="AP475" i="2"/>
  <c r="AO475" i="2"/>
  <c r="AP474" i="2"/>
  <c r="AO474" i="2"/>
  <c r="AP473" i="2"/>
  <c r="AO473" i="2"/>
  <c r="AP472" i="2"/>
  <c r="AO472" i="2"/>
  <c r="AP471" i="2"/>
  <c r="AO471" i="2"/>
  <c r="AP470" i="2"/>
  <c r="AO470" i="2"/>
  <c r="AP469" i="2"/>
  <c r="AO469" i="2"/>
  <c r="AP468" i="2"/>
  <c r="AO468" i="2"/>
  <c r="AP467" i="2"/>
  <c r="AO467" i="2"/>
  <c r="AP466" i="2"/>
  <c r="AO466" i="2"/>
  <c r="AP465" i="2"/>
  <c r="AO465" i="2"/>
  <c r="AP464" i="2"/>
  <c r="AO464" i="2"/>
  <c r="AP463" i="2"/>
  <c r="AO463" i="2"/>
  <c r="AP462" i="2"/>
  <c r="AO462" i="2"/>
  <c r="AP461" i="2"/>
  <c r="AO461" i="2"/>
  <c r="AP460" i="2"/>
  <c r="AO460" i="2"/>
  <c r="AP459" i="2"/>
  <c r="AO459" i="2"/>
  <c r="AP458" i="2"/>
  <c r="AO458" i="2"/>
  <c r="AP457" i="2"/>
  <c r="AO457" i="2"/>
  <c r="AP456" i="2"/>
  <c r="AO456" i="2"/>
  <c r="AP455" i="2"/>
  <c r="AO455" i="2"/>
  <c r="AP454" i="2"/>
  <c r="AO454" i="2"/>
  <c r="AP453" i="2"/>
  <c r="AO453" i="2"/>
  <c r="AP452" i="2"/>
  <c r="AO452" i="2"/>
  <c r="AP451" i="2"/>
  <c r="AO451" i="2"/>
  <c r="AP450" i="2"/>
  <c r="AO450" i="2"/>
  <c r="AP449" i="2"/>
  <c r="AO449" i="2"/>
  <c r="AP448" i="2"/>
  <c r="AO448" i="2"/>
  <c r="AP447" i="2"/>
  <c r="AO447" i="2"/>
  <c r="AP446" i="2"/>
  <c r="AO446" i="2"/>
  <c r="AP445" i="2"/>
  <c r="AO445" i="2"/>
  <c r="AP444" i="2"/>
  <c r="AO444" i="2"/>
  <c r="AP443" i="2"/>
  <c r="AO443" i="2"/>
  <c r="AP442" i="2"/>
  <c r="AO442" i="2"/>
  <c r="AP441" i="2"/>
  <c r="AO441" i="2"/>
  <c r="AP440" i="2"/>
  <c r="AO440" i="2"/>
  <c r="AP439" i="2"/>
  <c r="AO439" i="2"/>
  <c r="AP438" i="2"/>
  <c r="AO438" i="2"/>
  <c r="AP437" i="2"/>
  <c r="AO437" i="2"/>
  <c r="AP436" i="2"/>
  <c r="AO436" i="2"/>
  <c r="AP435" i="2"/>
  <c r="AO435" i="2"/>
  <c r="AP434" i="2"/>
  <c r="AO434" i="2"/>
  <c r="AP433" i="2"/>
  <c r="AO433" i="2"/>
  <c r="AP432" i="2"/>
  <c r="AO432" i="2"/>
  <c r="AP431" i="2"/>
  <c r="AO431" i="2"/>
  <c r="AP430" i="2"/>
  <c r="AO430" i="2"/>
  <c r="AP429" i="2"/>
  <c r="AO429" i="2"/>
  <c r="AP428" i="2"/>
  <c r="AO428" i="2"/>
  <c r="AP427" i="2"/>
  <c r="AO427" i="2"/>
  <c r="AP426" i="2"/>
  <c r="AO426" i="2"/>
  <c r="AP425" i="2"/>
  <c r="AO425" i="2"/>
  <c r="AP424" i="2"/>
  <c r="AO424" i="2"/>
  <c r="AP423" i="2"/>
  <c r="AO423" i="2"/>
  <c r="AP422" i="2"/>
  <c r="AO422" i="2"/>
  <c r="AP421" i="2"/>
  <c r="AO421" i="2"/>
  <c r="AP420" i="2"/>
  <c r="AO420" i="2"/>
  <c r="AP419" i="2"/>
  <c r="AO419" i="2"/>
  <c r="AP418" i="2"/>
  <c r="AO418" i="2"/>
  <c r="AP417" i="2"/>
  <c r="AO417" i="2"/>
  <c r="AP416" i="2"/>
  <c r="AO416" i="2"/>
  <c r="AP415" i="2"/>
  <c r="AO415" i="2"/>
  <c r="AP414" i="2"/>
  <c r="AO414" i="2"/>
  <c r="AP413" i="2"/>
  <c r="AO413" i="2"/>
  <c r="AP412" i="2"/>
  <c r="AO412" i="2"/>
  <c r="AP411" i="2"/>
  <c r="AO411" i="2"/>
  <c r="AP410" i="2"/>
  <c r="AO410" i="2"/>
  <c r="AP409" i="2"/>
  <c r="AO409" i="2"/>
  <c r="AP408" i="2"/>
  <c r="AO408" i="2"/>
  <c r="AP407" i="2"/>
  <c r="AO407" i="2"/>
  <c r="AP406" i="2"/>
  <c r="AO406" i="2"/>
  <c r="AP405" i="2"/>
  <c r="AO405" i="2"/>
  <c r="AP404" i="2"/>
  <c r="AO404" i="2"/>
  <c r="AP403" i="2"/>
  <c r="AO403" i="2"/>
  <c r="AP402" i="2"/>
  <c r="AO402" i="2"/>
  <c r="AP401" i="2"/>
  <c r="AO401" i="2"/>
  <c r="AP400" i="2"/>
  <c r="AO400" i="2"/>
  <c r="AP399" i="2"/>
  <c r="AO399" i="2"/>
  <c r="AP398" i="2"/>
  <c r="AO398" i="2"/>
  <c r="AP397" i="2"/>
  <c r="AO397" i="2"/>
  <c r="AP396" i="2"/>
  <c r="AO396" i="2"/>
  <c r="AP395" i="2"/>
  <c r="AO395" i="2"/>
  <c r="AP394" i="2"/>
  <c r="AO394" i="2"/>
  <c r="AP393" i="2"/>
  <c r="AO393" i="2"/>
  <c r="AP392" i="2"/>
  <c r="AO392" i="2"/>
  <c r="AP391" i="2"/>
  <c r="AO391" i="2"/>
  <c r="AP390" i="2"/>
  <c r="AO390" i="2"/>
  <c r="AP389" i="2"/>
  <c r="AO389" i="2"/>
  <c r="AP388" i="2"/>
  <c r="AO388" i="2"/>
  <c r="AP387" i="2"/>
  <c r="AO387" i="2"/>
  <c r="AP386" i="2"/>
  <c r="AO386" i="2"/>
  <c r="AP385" i="2"/>
  <c r="AO385" i="2"/>
  <c r="AP384" i="2"/>
  <c r="AO384" i="2"/>
  <c r="AP383" i="2"/>
  <c r="AO383" i="2"/>
  <c r="AP382" i="2"/>
  <c r="AO382" i="2"/>
  <c r="AP381" i="2"/>
  <c r="AO381" i="2"/>
  <c r="AP380" i="2"/>
  <c r="AO380" i="2"/>
  <c r="AP379" i="2"/>
  <c r="AO379" i="2"/>
  <c r="AP378" i="2"/>
  <c r="AO378" i="2"/>
  <c r="AP377" i="2"/>
  <c r="AO377" i="2"/>
  <c r="AP376" i="2"/>
  <c r="AO376" i="2"/>
  <c r="AP375" i="2"/>
  <c r="AO375" i="2"/>
  <c r="AP374" i="2"/>
  <c r="AO374" i="2"/>
  <c r="AP373" i="2"/>
  <c r="AO373" i="2"/>
  <c r="AP372" i="2"/>
  <c r="AO372" i="2"/>
  <c r="AP371" i="2"/>
  <c r="AO371" i="2"/>
  <c r="AP370" i="2"/>
  <c r="AO370" i="2"/>
  <c r="AP369" i="2"/>
  <c r="AO369" i="2"/>
  <c r="AP368" i="2"/>
  <c r="AO368" i="2"/>
  <c r="AP367" i="2"/>
  <c r="AO367" i="2"/>
  <c r="AP366" i="2"/>
  <c r="AO366" i="2"/>
  <c r="AP365" i="2"/>
  <c r="AO365" i="2"/>
  <c r="AP364" i="2"/>
  <c r="AO364" i="2"/>
  <c r="AP363" i="2"/>
  <c r="AO363" i="2"/>
  <c r="AP362" i="2"/>
  <c r="AO362" i="2"/>
  <c r="AP361" i="2"/>
  <c r="AO361" i="2"/>
  <c r="AP360" i="2"/>
  <c r="AO360" i="2"/>
  <c r="AP359" i="2"/>
  <c r="AO359" i="2"/>
  <c r="AP358" i="2"/>
  <c r="AO358" i="2"/>
  <c r="AP357" i="2"/>
  <c r="AO357" i="2"/>
  <c r="AP356" i="2"/>
  <c r="AO356" i="2"/>
  <c r="AP355" i="2"/>
  <c r="AO355" i="2"/>
  <c r="AP354" i="2"/>
  <c r="AO354" i="2"/>
  <c r="AP353" i="2"/>
  <c r="AO353" i="2"/>
  <c r="AP352" i="2"/>
  <c r="AO352" i="2"/>
  <c r="AP351" i="2"/>
  <c r="AO351" i="2"/>
  <c r="AP350" i="2"/>
  <c r="AO350" i="2"/>
  <c r="AP349" i="2"/>
  <c r="AO349" i="2"/>
  <c r="AP348" i="2"/>
  <c r="AO348" i="2"/>
  <c r="AP347" i="2"/>
  <c r="AO347" i="2"/>
  <c r="AP346" i="2"/>
  <c r="AO346" i="2"/>
  <c r="AP345" i="2"/>
  <c r="AO345" i="2"/>
  <c r="AP344" i="2"/>
  <c r="AO344" i="2"/>
  <c r="AP343" i="2"/>
  <c r="AO343" i="2"/>
  <c r="AP342" i="2"/>
  <c r="AO342" i="2"/>
  <c r="AP341" i="2"/>
  <c r="AO341" i="2"/>
  <c r="AP340" i="2"/>
  <c r="AO340" i="2"/>
  <c r="AP339" i="2"/>
  <c r="AO339" i="2"/>
  <c r="AP338" i="2"/>
  <c r="AO338" i="2"/>
  <c r="AP337" i="2"/>
  <c r="AO337" i="2"/>
  <c r="AP336" i="2"/>
  <c r="AO336" i="2"/>
  <c r="AP335" i="2"/>
  <c r="AO335" i="2"/>
  <c r="AP334" i="2"/>
  <c r="AO334" i="2"/>
  <c r="AP333" i="2"/>
  <c r="AO333" i="2"/>
  <c r="AP332" i="2"/>
  <c r="AO332" i="2"/>
  <c r="AP331" i="2"/>
  <c r="AO331" i="2"/>
  <c r="AP330" i="2"/>
  <c r="AO330" i="2"/>
  <c r="AP329" i="2"/>
  <c r="AO329" i="2"/>
  <c r="AP328" i="2"/>
  <c r="AO328" i="2"/>
  <c r="AP327" i="2"/>
  <c r="AO327" i="2"/>
  <c r="AP326" i="2"/>
  <c r="AO326" i="2"/>
  <c r="AP325" i="2"/>
  <c r="AO325" i="2"/>
  <c r="AP324" i="2"/>
  <c r="AO324" i="2"/>
  <c r="AP323" i="2"/>
  <c r="AO323" i="2"/>
  <c r="AP322" i="2"/>
  <c r="AO322" i="2"/>
  <c r="AP321" i="2"/>
  <c r="AO321" i="2"/>
  <c r="AP320" i="2"/>
  <c r="AO320" i="2"/>
  <c r="AP319" i="2"/>
  <c r="AO319" i="2"/>
  <c r="AP318" i="2"/>
  <c r="AO318" i="2"/>
  <c r="AP317" i="2"/>
  <c r="AO317" i="2"/>
  <c r="AP316" i="2"/>
  <c r="AO316" i="2"/>
  <c r="AP315" i="2"/>
  <c r="AO315" i="2"/>
  <c r="AP314" i="2"/>
  <c r="AO314" i="2"/>
  <c r="AP313" i="2"/>
  <c r="AO313" i="2"/>
  <c r="AP312" i="2"/>
  <c r="AO312" i="2"/>
  <c r="AP311" i="2"/>
  <c r="AO311" i="2"/>
  <c r="AP310" i="2"/>
  <c r="AO310" i="2"/>
  <c r="AP309" i="2"/>
  <c r="AO309" i="2"/>
  <c r="AP308" i="2"/>
  <c r="AO308" i="2"/>
  <c r="AP307" i="2"/>
  <c r="AO307" i="2"/>
  <c r="AP306" i="2"/>
  <c r="AO306" i="2"/>
  <c r="AP305" i="2"/>
  <c r="AO305" i="2"/>
  <c r="AP304" i="2"/>
  <c r="AO304" i="2"/>
  <c r="AP303" i="2"/>
  <c r="AO303" i="2"/>
  <c r="AP302" i="2"/>
  <c r="AO302" i="2"/>
  <c r="AP301" i="2"/>
  <c r="AO301" i="2"/>
  <c r="AP300" i="2"/>
  <c r="AO300" i="2"/>
  <c r="AP299" i="2"/>
  <c r="AO299" i="2"/>
  <c r="AP298" i="2"/>
  <c r="AO298" i="2"/>
  <c r="AP297" i="2"/>
  <c r="AO297" i="2"/>
  <c r="AP296" i="2"/>
  <c r="AO296" i="2"/>
  <c r="AP295" i="2"/>
  <c r="AO295" i="2"/>
  <c r="AP294" i="2"/>
  <c r="AO294" i="2"/>
  <c r="AP293" i="2"/>
  <c r="AO293" i="2"/>
  <c r="AP292" i="2"/>
  <c r="AO292" i="2"/>
  <c r="AP291" i="2"/>
  <c r="AO291" i="2"/>
  <c r="AP290" i="2"/>
  <c r="AO290" i="2"/>
  <c r="AP289" i="2"/>
  <c r="AO289" i="2"/>
  <c r="AP288" i="2"/>
  <c r="AO288" i="2"/>
  <c r="AP287" i="2"/>
  <c r="AO287" i="2"/>
  <c r="AP286" i="2"/>
  <c r="AO286" i="2"/>
  <c r="AP285" i="2"/>
  <c r="AO285" i="2"/>
  <c r="AP284" i="2"/>
  <c r="AO284" i="2"/>
  <c r="AP283" i="2"/>
  <c r="AO283" i="2"/>
  <c r="AP282" i="2"/>
  <c r="AO282" i="2"/>
  <c r="AP281" i="2"/>
  <c r="AO281" i="2"/>
  <c r="AP280" i="2"/>
  <c r="AO280" i="2"/>
  <c r="AP279" i="2"/>
  <c r="AO279" i="2"/>
  <c r="AP278" i="2"/>
  <c r="AO278" i="2"/>
  <c r="AP277" i="2"/>
  <c r="AO277" i="2"/>
  <c r="AP276" i="2"/>
  <c r="AO276" i="2"/>
  <c r="AP275" i="2"/>
  <c r="AO275" i="2"/>
  <c r="AP274" i="2"/>
  <c r="AO274" i="2"/>
  <c r="AP273" i="2"/>
  <c r="AO273" i="2"/>
  <c r="AP272" i="2"/>
  <c r="AO272" i="2"/>
  <c r="AP271" i="2"/>
  <c r="AO271" i="2"/>
  <c r="AP270" i="2"/>
  <c r="AO270" i="2"/>
  <c r="AP269" i="2"/>
  <c r="AO269" i="2"/>
  <c r="AP268" i="2"/>
  <c r="AO268" i="2"/>
  <c r="AP267" i="2"/>
  <c r="AO267" i="2"/>
  <c r="AP266" i="2"/>
  <c r="AO266" i="2"/>
  <c r="AP265" i="2"/>
  <c r="AO265" i="2"/>
  <c r="AP264" i="2"/>
  <c r="AO264" i="2"/>
  <c r="AP263" i="2"/>
  <c r="AO263" i="2"/>
  <c r="AP262" i="2"/>
  <c r="AO262" i="2"/>
  <c r="AP261" i="2"/>
  <c r="AO261" i="2"/>
  <c r="AP260" i="2"/>
  <c r="AO260" i="2"/>
  <c r="AP259" i="2"/>
  <c r="AO259" i="2"/>
  <c r="AP258" i="2"/>
  <c r="AO258" i="2"/>
  <c r="AP257" i="2"/>
  <c r="AO257" i="2"/>
  <c r="AP256" i="2"/>
  <c r="AO256" i="2"/>
  <c r="AP255" i="2"/>
  <c r="AO255" i="2"/>
  <c r="AP254" i="2"/>
  <c r="AO254" i="2"/>
  <c r="AP253" i="2"/>
  <c r="AO253" i="2"/>
  <c r="AP252" i="2"/>
  <c r="AO252" i="2"/>
  <c r="AP251" i="2"/>
  <c r="AO251" i="2"/>
  <c r="AP250" i="2"/>
  <c r="AO250" i="2"/>
  <c r="AP249" i="2"/>
  <c r="AO249" i="2"/>
  <c r="AP248" i="2"/>
  <c r="AO248" i="2"/>
  <c r="AP247" i="2"/>
  <c r="AO247" i="2"/>
  <c r="AP246" i="2"/>
  <c r="AO246" i="2"/>
  <c r="AP245" i="2"/>
  <c r="AO245" i="2"/>
  <c r="AP244" i="2"/>
  <c r="AO244" i="2"/>
  <c r="AP243" i="2"/>
  <c r="AO243" i="2"/>
  <c r="AP242" i="2"/>
  <c r="AO242" i="2"/>
  <c r="AP241" i="2"/>
  <c r="AO241" i="2"/>
  <c r="AP240" i="2"/>
  <c r="AO240" i="2"/>
  <c r="AP239" i="2"/>
  <c r="AO239" i="2"/>
  <c r="I488" i="2"/>
  <c r="J488" i="2" s="1"/>
  <c r="I487" i="2"/>
  <c r="J487" i="2" s="1"/>
  <c r="I486" i="2"/>
  <c r="J486" i="2" s="1"/>
  <c r="I485" i="2"/>
  <c r="J485" i="2" s="1"/>
  <c r="I484" i="2"/>
  <c r="J484" i="2" s="1"/>
  <c r="I483" i="2"/>
  <c r="J483" i="2" s="1"/>
  <c r="I482" i="2"/>
  <c r="J482" i="2" s="1"/>
  <c r="I481" i="2"/>
  <c r="J481" i="2" s="1"/>
  <c r="I480" i="2"/>
  <c r="J480" i="2" s="1"/>
  <c r="I479" i="2"/>
  <c r="J479" i="2" s="1"/>
  <c r="I478" i="2"/>
  <c r="J478" i="2" s="1"/>
  <c r="I477" i="2"/>
  <c r="J477" i="2" s="1"/>
  <c r="I476" i="2"/>
  <c r="J476" i="2" s="1"/>
  <c r="I475" i="2"/>
  <c r="J475" i="2" s="1"/>
  <c r="I474" i="2"/>
  <c r="J474" i="2" s="1"/>
  <c r="I473" i="2"/>
  <c r="J473" i="2" s="1"/>
  <c r="I472" i="2"/>
  <c r="J472" i="2" s="1"/>
  <c r="I471" i="2"/>
  <c r="J471" i="2" s="1"/>
  <c r="I470" i="2"/>
  <c r="J470" i="2" s="1"/>
  <c r="I469" i="2"/>
  <c r="J469" i="2" s="1"/>
  <c r="I468" i="2"/>
  <c r="J468" i="2" s="1"/>
  <c r="I467" i="2"/>
  <c r="J467" i="2" s="1"/>
  <c r="I466" i="2"/>
  <c r="J466" i="2" s="1"/>
  <c r="I465" i="2"/>
  <c r="J465" i="2" s="1"/>
  <c r="I464" i="2"/>
  <c r="J464" i="2" s="1"/>
  <c r="I463" i="2"/>
  <c r="J463" i="2" s="1"/>
  <c r="I462" i="2"/>
  <c r="J462" i="2" s="1"/>
  <c r="I461" i="2"/>
  <c r="J461" i="2" s="1"/>
  <c r="I460" i="2"/>
  <c r="J460" i="2" s="1"/>
  <c r="I459" i="2"/>
  <c r="J459" i="2" s="1"/>
  <c r="I458" i="2"/>
  <c r="J458" i="2" s="1"/>
  <c r="I457" i="2"/>
  <c r="J457" i="2" s="1"/>
  <c r="I456" i="2"/>
  <c r="J456" i="2" s="1"/>
  <c r="I455" i="2"/>
  <c r="J455" i="2" s="1"/>
  <c r="I454" i="2"/>
  <c r="J454" i="2" s="1"/>
  <c r="I453" i="2"/>
  <c r="J453" i="2" s="1"/>
  <c r="I452" i="2"/>
  <c r="J452" i="2" s="1"/>
  <c r="I451" i="2"/>
  <c r="J451" i="2" s="1"/>
  <c r="I450" i="2"/>
  <c r="J450" i="2" s="1"/>
  <c r="I449" i="2"/>
  <c r="J449" i="2" s="1"/>
  <c r="I448" i="2"/>
  <c r="J448" i="2" s="1"/>
  <c r="I447" i="2"/>
  <c r="J447" i="2" s="1"/>
  <c r="I446" i="2"/>
  <c r="J446" i="2" s="1"/>
  <c r="I445" i="2"/>
  <c r="J445" i="2" s="1"/>
  <c r="I444" i="2"/>
  <c r="J444" i="2" s="1"/>
  <c r="I443" i="2"/>
  <c r="J443" i="2" s="1"/>
  <c r="I442" i="2"/>
  <c r="J442" i="2" s="1"/>
  <c r="I441" i="2"/>
  <c r="J441" i="2" s="1"/>
  <c r="I440" i="2"/>
  <c r="J440" i="2" s="1"/>
  <c r="I439" i="2"/>
  <c r="J439" i="2" s="1"/>
  <c r="I438" i="2"/>
  <c r="J438" i="2" s="1"/>
  <c r="I437" i="2"/>
  <c r="J437" i="2" s="1"/>
  <c r="I436" i="2"/>
  <c r="J436" i="2" s="1"/>
  <c r="I435" i="2"/>
  <c r="J435" i="2" s="1"/>
  <c r="I434" i="2"/>
  <c r="J434" i="2" s="1"/>
  <c r="I433" i="2"/>
  <c r="J433" i="2" s="1"/>
  <c r="I432" i="2"/>
  <c r="J432" i="2" s="1"/>
  <c r="I431" i="2"/>
  <c r="J431" i="2" s="1"/>
  <c r="I430" i="2"/>
  <c r="J430" i="2" s="1"/>
  <c r="I429" i="2"/>
  <c r="J429" i="2" s="1"/>
  <c r="I428" i="2"/>
  <c r="J428" i="2" s="1"/>
  <c r="I427" i="2"/>
  <c r="J427" i="2" s="1"/>
  <c r="I426" i="2"/>
  <c r="J426" i="2" s="1"/>
  <c r="I425" i="2"/>
  <c r="J425" i="2" s="1"/>
  <c r="I424" i="2"/>
  <c r="J424" i="2" s="1"/>
  <c r="I423" i="2"/>
  <c r="J423" i="2" s="1"/>
  <c r="I422" i="2"/>
  <c r="J422" i="2" s="1"/>
  <c r="I421" i="2"/>
  <c r="J421" i="2" s="1"/>
  <c r="I420" i="2"/>
  <c r="J420" i="2" s="1"/>
  <c r="I419" i="2"/>
  <c r="J419" i="2" s="1"/>
  <c r="I418" i="2"/>
  <c r="J418" i="2" s="1"/>
  <c r="I417" i="2"/>
  <c r="J417" i="2" s="1"/>
  <c r="I416" i="2"/>
  <c r="J416" i="2" s="1"/>
  <c r="I415" i="2"/>
  <c r="J415" i="2" s="1"/>
  <c r="I414" i="2"/>
  <c r="J414" i="2" s="1"/>
  <c r="I413" i="2"/>
  <c r="J413" i="2" s="1"/>
  <c r="I412" i="2"/>
  <c r="J412" i="2" s="1"/>
  <c r="I411" i="2"/>
  <c r="J411" i="2" s="1"/>
  <c r="I410" i="2"/>
  <c r="J410" i="2" s="1"/>
  <c r="I409" i="2"/>
  <c r="J409" i="2" s="1"/>
  <c r="I408" i="2"/>
  <c r="J408" i="2" s="1"/>
  <c r="I407" i="2"/>
  <c r="J407" i="2" s="1"/>
  <c r="I406" i="2"/>
  <c r="J406" i="2" s="1"/>
  <c r="I405" i="2"/>
  <c r="J405" i="2" s="1"/>
  <c r="I404" i="2"/>
  <c r="J404" i="2" s="1"/>
  <c r="I403" i="2"/>
  <c r="J403" i="2" s="1"/>
  <c r="I402" i="2"/>
  <c r="J402" i="2" s="1"/>
  <c r="I401" i="2"/>
  <c r="J401" i="2" s="1"/>
  <c r="I400" i="2"/>
  <c r="J400" i="2" s="1"/>
  <c r="I399" i="2"/>
  <c r="J399" i="2" s="1"/>
  <c r="I398" i="2"/>
  <c r="J398" i="2" s="1"/>
  <c r="I397" i="2"/>
  <c r="J397" i="2" s="1"/>
  <c r="I396" i="2"/>
  <c r="J396" i="2" s="1"/>
  <c r="I395" i="2"/>
  <c r="J395" i="2" s="1"/>
  <c r="I394" i="2"/>
  <c r="J394" i="2" s="1"/>
  <c r="I393" i="2"/>
  <c r="J393" i="2" s="1"/>
  <c r="I392" i="2"/>
  <c r="J392" i="2" s="1"/>
  <c r="I391" i="2"/>
  <c r="J391" i="2" s="1"/>
  <c r="I390" i="2"/>
  <c r="J390" i="2" s="1"/>
  <c r="I389" i="2"/>
  <c r="J389" i="2" s="1"/>
  <c r="I388" i="2"/>
  <c r="J388" i="2" s="1"/>
  <c r="I387" i="2"/>
  <c r="J387" i="2" s="1"/>
  <c r="I386" i="2"/>
  <c r="J386" i="2" s="1"/>
  <c r="I385" i="2"/>
  <c r="J385" i="2" s="1"/>
  <c r="I384" i="2"/>
  <c r="J384" i="2" s="1"/>
  <c r="I383" i="2"/>
  <c r="J383" i="2" s="1"/>
  <c r="I382" i="2"/>
  <c r="J382" i="2" s="1"/>
  <c r="I381" i="2"/>
  <c r="J381" i="2" s="1"/>
  <c r="I380" i="2"/>
  <c r="J380" i="2" s="1"/>
  <c r="I379" i="2"/>
  <c r="J379" i="2" s="1"/>
  <c r="I378" i="2"/>
  <c r="J378" i="2" s="1"/>
  <c r="I377" i="2"/>
  <c r="J377" i="2" s="1"/>
  <c r="I376" i="2"/>
  <c r="J376" i="2" s="1"/>
  <c r="I375" i="2"/>
  <c r="J375" i="2" s="1"/>
  <c r="I374" i="2"/>
  <c r="J374" i="2" s="1"/>
  <c r="I373" i="2"/>
  <c r="J373" i="2" s="1"/>
  <c r="I372" i="2"/>
  <c r="J372" i="2" s="1"/>
  <c r="I371" i="2"/>
  <c r="J371" i="2" s="1"/>
  <c r="I370" i="2"/>
  <c r="J370" i="2" s="1"/>
  <c r="I369" i="2"/>
  <c r="J369" i="2" s="1"/>
  <c r="I368" i="2"/>
  <c r="J368" i="2" s="1"/>
  <c r="I367" i="2"/>
  <c r="J367" i="2" s="1"/>
  <c r="I366" i="2"/>
  <c r="J366" i="2" s="1"/>
  <c r="I365" i="2"/>
  <c r="J365" i="2" s="1"/>
  <c r="I364" i="2"/>
  <c r="J364" i="2" s="1"/>
  <c r="I363" i="2"/>
  <c r="J363" i="2" s="1"/>
  <c r="I362" i="2"/>
  <c r="J362" i="2" s="1"/>
  <c r="I361" i="2"/>
  <c r="J361" i="2" s="1"/>
  <c r="I360" i="2"/>
  <c r="J360" i="2" s="1"/>
  <c r="I359" i="2"/>
  <c r="J359" i="2" s="1"/>
  <c r="I358" i="2"/>
  <c r="J358" i="2" s="1"/>
  <c r="I357" i="2"/>
  <c r="J357" i="2" s="1"/>
  <c r="I356" i="2"/>
  <c r="J356" i="2" s="1"/>
  <c r="I355" i="2"/>
  <c r="J355" i="2" s="1"/>
  <c r="I354" i="2"/>
  <c r="J354" i="2" s="1"/>
  <c r="I353" i="2"/>
  <c r="J353" i="2" s="1"/>
  <c r="I352" i="2"/>
  <c r="J352" i="2" s="1"/>
  <c r="I351" i="2"/>
  <c r="J351" i="2" s="1"/>
  <c r="I350" i="2"/>
  <c r="J350" i="2" s="1"/>
  <c r="I349" i="2"/>
  <c r="J349" i="2" s="1"/>
  <c r="I348" i="2"/>
  <c r="J348" i="2" s="1"/>
  <c r="I347" i="2"/>
  <c r="J347" i="2" s="1"/>
  <c r="I346" i="2"/>
  <c r="J346" i="2" s="1"/>
  <c r="I345" i="2"/>
  <c r="J345" i="2" s="1"/>
  <c r="I344" i="2"/>
  <c r="J344" i="2" s="1"/>
  <c r="I343" i="2"/>
  <c r="J343" i="2" s="1"/>
  <c r="I342" i="2"/>
  <c r="J342" i="2" s="1"/>
  <c r="I341" i="2"/>
  <c r="J341" i="2" s="1"/>
  <c r="I340" i="2"/>
  <c r="J340" i="2" s="1"/>
  <c r="I339" i="2"/>
  <c r="J339" i="2" s="1"/>
  <c r="I338" i="2"/>
  <c r="J338" i="2" s="1"/>
  <c r="I337" i="2"/>
  <c r="J337" i="2" s="1"/>
  <c r="I336" i="2"/>
  <c r="J336" i="2" s="1"/>
  <c r="I335" i="2"/>
  <c r="J335" i="2" s="1"/>
  <c r="I334" i="2"/>
  <c r="J334" i="2" s="1"/>
  <c r="I333" i="2"/>
  <c r="J333" i="2" s="1"/>
  <c r="I332" i="2"/>
  <c r="J332" i="2" s="1"/>
  <c r="I331" i="2"/>
  <c r="J331" i="2" s="1"/>
  <c r="I330" i="2"/>
  <c r="J330" i="2" s="1"/>
  <c r="I329" i="2"/>
  <c r="J329" i="2" s="1"/>
  <c r="I328" i="2"/>
  <c r="J328" i="2" s="1"/>
  <c r="I327" i="2"/>
  <c r="J327" i="2" s="1"/>
  <c r="I326" i="2"/>
  <c r="J326" i="2" s="1"/>
  <c r="I325" i="2"/>
  <c r="J325" i="2" s="1"/>
  <c r="I324" i="2"/>
  <c r="J324" i="2" s="1"/>
  <c r="I323" i="2"/>
  <c r="J323" i="2" s="1"/>
  <c r="I322" i="2"/>
  <c r="J322" i="2" s="1"/>
  <c r="I321" i="2"/>
  <c r="J321" i="2" s="1"/>
  <c r="I320" i="2"/>
  <c r="J320" i="2" s="1"/>
  <c r="I319" i="2"/>
  <c r="J319" i="2" s="1"/>
  <c r="I318" i="2"/>
  <c r="J318" i="2" s="1"/>
  <c r="I317" i="2"/>
  <c r="J317" i="2" s="1"/>
  <c r="I316" i="2"/>
  <c r="J316" i="2" s="1"/>
  <c r="I315" i="2"/>
  <c r="J315" i="2" s="1"/>
  <c r="I314" i="2"/>
  <c r="J314" i="2" s="1"/>
  <c r="I313" i="2"/>
  <c r="J313" i="2" s="1"/>
  <c r="I312" i="2"/>
  <c r="J312" i="2" s="1"/>
  <c r="I311" i="2"/>
  <c r="J311" i="2" s="1"/>
  <c r="I310" i="2"/>
  <c r="J310" i="2" s="1"/>
  <c r="I309" i="2"/>
  <c r="J309" i="2" s="1"/>
  <c r="I308" i="2"/>
  <c r="J308" i="2" s="1"/>
  <c r="I307" i="2"/>
  <c r="J307" i="2" s="1"/>
  <c r="I306" i="2"/>
  <c r="J306" i="2" s="1"/>
  <c r="I305" i="2"/>
  <c r="J305" i="2" s="1"/>
  <c r="I304" i="2"/>
  <c r="J304" i="2" s="1"/>
  <c r="I303" i="2"/>
  <c r="J303" i="2" s="1"/>
  <c r="I302" i="2"/>
  <c r="J302" i="2" s="1"/>
  <c r="I301" i="2"/>
  <c r="J301" i="2" s="1"/>
  <c r="I300" i="2"/>
  <c r="J300" i="2" s="1"/>
  <c r="I299" i="2"/>
  <c r="J299" i="2" s="1"/>
  <c r="I298" i="2"/>
  <c r="J298" i="2" s="1"/>
  <c r="I297" i="2"/>
  <c r="J297" i="2" s="1"/>
  <c r="I296" i="2"/>
  <c r="J296" i="2" s="1"/>
  <c r="I295" i="2"/>
  <c r="J295" i="2" s="1"/>
  <c r="I294" i="2"/>
  <c r="J294" i="2" s="1"/>
  <c r="I293" i="2"/>
  <c r="J293" i="2" s="1"/>
  <c r="I292" i="2"/>
  <c r="J292" i="2" s="1"/>
  <c r="I291" i="2"/>
  <c r="J291" i="2" s="1"/>
  <c r="I290" i="2"/>
  <c r="J290" i="2" s="1"/>
  <c r="I289" i="2"/>
  <c r="J289" i="2" s="1"/>
  <c r="I288" i="2"/>
  <c r="J288" i="2" s="1"/>
  <c r="I287" i="2"/>
  <c r="J287" i="2" s="1"/>
  <c r="I286" i="2"/>
  <c r="J286" i="2" s="1"/>
  <c r="I285" i="2"/>
  <c r="J285" i="2" s="1"/>
  <c r="I284" i="2"/>
  <c r="J284" i="2" s="1"/>
  <c r="I283" i="2"/>
  <c r="J283" i="2" s="1"/>
  <c r="I282" i="2"/>
  <c r="J282" i="2" s="1"/>
  <c r="I281" i="2"/>
  <c r="J281" i="2" s="1"/>
  <c r="I280" i="2"/>
  <c r="J280" i="2" s="1"/>
  <c r="I279" i="2"/>
  <c r="J279" i="2" s="1"/>
  <c r="I278" i="2"/>
  <c r="J278" i="2" s="1"/>
  <c r="I277" i="2"/>
  <c r="J277" i="2" s="1"/>
  <c r="I276" i="2"/>
  <c r="J276" i="2" s="1"/>
  <c r="I275" i="2"/>
  <c r="J275" i="2" s="1"/>
  <c r="I274" i="2"/>
  <c r="J274" i="2" s="1"/>
  <c r="I273" i="2"/>
  <c r="J273" i="2" s="1"/>
  <c r="I272" i="2"/>
  <c r="J272" i="2" s="1"/>
  <c r="I271" i="2"/>
  <c r="J271" i="2" s="1"/>
  <c r="I270" i="2"/>
  <c r="J270" i="2" s="1"/>
  <c r="I269" i="2"/>
  <c r="J269" i="2" s="1"/>
  <c r="I268" i="2"/>
  <c r="J268" i="2" s="1"/>
  <c r="I267" i="2"/>
  <c r="J267" i="2" s="1"/>
  <c r="I266" i="2"/>
  <c r="J266" i="2" s="1"/>
  <c r="I265" i="2"/>
  <c r="J265" i="2" s="1"/>
  <c r="I264" i="2"/>
  <c r="J264" i="2" s="1"/>
  <c r="I263" i="2"/>
  <c r="J263" i="2" s="1"/>
  <c r="I262" i="2"/>
  <c r="J262" i="2" s="1"/>
  <c r="I261" i="2"/>
  <c r="J261" i="2" s="1"/>
  <c r="I260" i="2"/>
  <c r="J260" i="2" s="1"/>
  <c r="I259" i="2"/>
  <c r="J259" i="2" s="1"/>
  <c r="I258" i="2"/>
  <c r="J258" i="2" s="1"/>
  <c r="I257" i="2"/>
  <c r="J257" i="2" s="1"/>
  <c r="I256" i="2"/>
  <c r="J256" i="2" s="1"/>
  <c r="I255" i="2"/>
  <c r="J255" i="2" s="1"/>
  <c r="I254" i="2"/>
  <c r="J254" i="2" s="1"/>
  <c r="I253" i="2"/>
  <c r="J253" i="2" s="1"/>
  <c r="I252" i="2"/>
  <c r="J252" i="2" s="1"/>
  <c r="I251" i="2"/>
  <c r="J251" i="2" s="1"/>
  <c r="I250" i="2"/>
  <c r="J250" i="2" s="1"/>
  <c r="I249" i="2"/>
  <c r="J249" i="2" s="1"/>
  <c r="I248" i="2"/>
  <c r="J248" i="2" s="1"/>
  <c r="I247" i="2"/>
  <c r="J247" i="2" s="1"/>
  <c r="I246" i="2"/>
  <c r="J246" i="2" s="1"/>
  <c r="I245" i="2"/>
  <c r="J245" i="2" s="1"/>
  <c r="I244" i="2"/>
  <c r="J244" i="2" s="1"/>
  <c r="I243" i="2"/>
  <c r="J243" i="2" s="1"/>
  <c r="I242" i="2"/>
  <c r="J242" i="2" s="1"/>
  <c r="I241" i="2"/>
  <c r="J241" i="2" s="1"/>
  <c r="I240" i="2"/>
  <c r="J240" i="2" s="1"/>
  <c r="I239" i="2"/>
  <c r="J239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DUPRE Matthieu</author>
  </authors>
  <commentList>
    <comment ref="AI2" authorId="0" shapeId="0" xr:uid="{1F8B7CAD-71C9-4292-8382-1D3726317ECC}">
      <text>
        <r>
          <rPr>
            <b/>
            <sz val="9"/>
            <color indexed="81"/>
            <rFont val="Tahoma"/>
            <family val="2"/>
          </rPr>
          <t>Opération manuelles:</t>
        </r>
        <r>
          <rPr>
            <sz val="9"/>
            <color indexed="81"/>
            <rFont val="Tahoma"/>
            <family val="2"/>
          </rPr>
          <t xml:space="preserve">
Ajustage
Chaudronnerie
Redressage
Plannage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DUPRE Matthieu</author>
  </authors>
  <commentList>
    <comment ref="AC1" authorId="0" shapeId="0" xr:uid="{E72C693F-29A4-4DB1-B1CF-E3E27AF9FE92}">
      <text>
        <r>
          <rPr>
            <b/>
            <sz val="9"/>
            <color indexed="81"/>
            <rFont val="Tahoma"/>
            <family val="2"/>
          </rPr>
          <t>Opération manuelles:</t>
        </r>
        <r>
          <rPr>
            <sz val="9"/>
            <color indexed="81"/>
            <rFont val="Tahoma"/>
            <family val="2"/>
          </rPr>
          <t xml:space="preserve">
Ajustage
Chaudronnerie
Redressage
Plannage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DUPRE Matthieu</author>
  </authors>
  <commentList>
    <comment ref="AI1" authorId="0" shapeId="0" xr:uid="{1DB8DBB5-5EA0-42B6-B972-98B411D89594}">
      <text>
        <r>
          <rPr>
            <b/>
            <sz val="9"/>
            <color indexed="81"/>
            <rFont val="Tahoma"/>
            <family val="2"/>
          </rPr>
          <t>Opération manuelles:</t>
        </r>
        <r>
          <rPr>
            <sz val="9"/>
            <color indexed="81"/>
            <rFont val="Tahoma"/>
            <family val="2"/>
          </rPr>
          <t xml:space="preserve">
Ajustage
Chaudronnerie
Redressage
Plannage</t>
        </r>
      </text>
    </comment>
  </commentList>
</comments>
</file>

<file path=xl/sharedStrings.xml><?xml version="1.0" encoding="utf-8"?>
<sst xmlns="http://schemas.openxmlformats.org/spreadsheetml/2006/main" count="2465" uniqueCount="59">
  <si>
    <t>Référence</t>
  </si>
  <si>
    <t>Désignation</t>
  </si>
  <si>
    <t>Niveau</t>
  </si>
  <si>
    <t>Leadtime Std
(jours ouvrés)</t>
  </si>
  <si>
    <t>Leadtime Speedshop</t>
  </si>
  <si>
    <t>Lot économique</t>
  </si>
  <si>
    <t>Matière</t>
  </si>
  <si>
    <t>Quincaille</t>
  </si>
  <si>
    <t>Prépa Usinage</t>
  </si>
  <si>
    <t xml:space="preserve"> Usinage</t>
  </si>
  <si>
    <t>Ajustage</t>
  </si>
  <si>
    <t>Prépa Découpe</t>
  </si>
  <si>
    <t>Découpe</t>
  </si>
  <si>
    <t>Ebavurage</t>
  </si>
  <si>
    <t>Prépa TTH</t>
  </si>
  <si>
    <t>TTH</t>
  </si>
  <si>
    <t>Plannage</t>
  </si>
  <si>
    <t>Redressage</t>
  </si>
  <si>
    <t>Prépa Pliage</t>
  </si>
  <si>
    <t>Pliage</t>
  </si>
  <si>
    <t>Prépa Presse</t>
  </si>
  <si>
    <t>Presse</t>
  </si>
  <si>
    <t>Prépa Soudure</t>
  </si>
  <si>
    <t>Soudure</t>
  </si>
  <si>
    <t>Prépa op. manu</t>
  </si>
  <si>
    <t>Op manuelles</t>
  </si>
  <si>
    <t>Prépa Fraisurage</t>
  </si>
  <si>
    <t>Fraisurage</t>
  </si>
  <si>
    <t>Usinage</t>
  </si>
  <si>
    <t>TS</t>
  </si>
  <si>
    <t>Tps Contrôle Fab</t>
  </si>
  <si>
    <t>Prépa et tps fixe Muret</t>
  </si>
  <si>
    <t>TU Muret</t>
  </si>
  <si>
    <t>Prépa Montage</t>
  </si>
  <si>
    <t>Montage</t>
  </si>
  <si>
    <t>Protection Peinture</t>
  </si>
  <si>
    <t>Sous-traitance</t>
  </si>
  <si>
    <t>AOG TS</t>
  </si>
  <si>
    <t>Contrôle</t>
  </si>
  <si>
    <t>Marquage</t>
  </si>
  <si>
    <t>Frais d'outil.</t>
  </si>
  <si>
    <t>Total NRC</t>
  </si>
  <si>
    <t>Total RC</t>
  </si>
  <si>
    <t>Cout de revient</t>
  </si>
  <si>
    <t>Cout de revient 
fil-rouge</t>
  </si>
  <si>
    <t>Nombre d'outillage</t>
  </si>
  <si>
    <t>N°RFQ</t>
  </si>
  <si>
    <t>Date création RFQ</t>
  </si>
  <si>
    <t>Date réponse souhaitée</t>
  </si>
  <si>
    <t>Date réponse effectuée</t>
  </si>
  <si>
    <t>Statut (Go/No Go)</t>
  </si>
  <si>
    <t>Commentaires</t>
  </si>
  <si>
    <t>Choix</t>
  </si>
  <si>
    <t>Go</t>
  </si>
  <si>
    <t>No Go</t>
  </si>
  <si>
    <t>Coeff. Avion 
Coef appel BOM</t>
  </si>
  <si>
    <t>Qté lct. MSN</t>
  </si>
  <si>
    <t>Classification article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</si>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</sst>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;\-0;;@"/>
    <numFmt numFmtId="165" formatCode="0\ &quot;€&quot;;\-0\ &quot;€&quot;;;@"/>
  </numFmts>
  <fonts count="11" x14ac:knownFonts="1"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gray0625">
        <bgColor theme="5" tint="0.39997558519241921"/>
      </patternFill>
    </fill>
    <fill>
      <patternFill patternType="gray0625">
        <bgColor theme="9" tint="0.59999389629810485"/>
      </patternFill>
    </fill>
    <fill>
      <patternFill patternType="solid">
        <fgColor theme="5" tint="0.39991454817346722"/>
        <bgColor indexed="64"/>
      </patternFill>
    </fill>
    <fill>
      <patternFill patternType="solid">
        <fgColor rgb="FFFFCC99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1" applyNumberFormat="0" applyAlignment="0" applyProtection="0"/>
    <xf numFmtId="44" fontId="8" fillId="0" borderId="0" applyFont="0" applyFill="0" applyBorder="0" applyAlignment="0" applyProtection="0"/>
    <xf numFmtId="0" fontId="9" fillId="10" borderId="1" applyNumberFormat="0" applyAlignment="0" applyProtection="0"/>
  </cellStyleXfs>
  <cellXfs count="36">
    <xf numFmtId="0" fontId="0" fillId="0" borderId="0" xfId="0"/>
    <xf numFmtId="0" fontId="1" fillId="2" borderId="3" xfId="1" applyBorder="1" applyAlignment="1">
      <alignment horizontal="center" vertical="center" textRotation="90" wrapText="1"/>
    </xf>
    <xf numFmtId="14" fontId="9" fillId="10" borderId="2" xfId="3" applyNumberFormat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6" fillId="11" borderId="2" xfId="0" applyFont="1" applyFill="1" applyBorder="1"/>
    <xf numFmtId="2" fontId="10" fillId="0" borderId="2" xfId="0" applyNumberFormat="1" applyFont="1" applyBorder="1"/>
    <xf numFmtId="164" fontId="0" fillId="0" borderId="2" xfId="0" applyNumberFormat="1" applyBorder="1"/>
    <xf numFmtId="165" fontId="0" fillId="0" borderId="2" xfId="0" applyNumberFormat="1" applyBorder="1"/>
    <xf numFmtId="44" fontId="0" fillId="0" borderId="2" xfId="2" applyFont="1" applyBorder="1"/>
    <xf numFmtId="0" fontId="2" fillId="0" borderId="4" xfId="0" applyFont="1" applyBorder="1" applyAlignment="1">
      <alignment horizontal="center" vertical="center" textRotation="90" wrapText="1"/>
    </xf>
    <xf numFmtId="0" fontId="2" fillId="4" borderId="4" xfId="0" applyFont="1" applyFill="1" applyBorder="1" applyAlignment="1">
      <alignment horizontal="center" vertical="center" textRotation="90" wrapText="1"/>
    </xf>
    <xf numFmtId="0" fontId="2" fillId="5" borderId="4" xfId="0" applyFont="1" applyFill="1" applyBorder="1" applyAlignment="1">
      <alignment horizontal="center" vertical="center" textRotation="90" wrapText="1"/>
    </xf>
    <xf numFmtId="0" fontId="2" fillId="6" borderId="4" xfId="0" applyFont="1" applyFill="1" applyBorder="1" applyAlignment="1">
      <alignment horizontal="center" vertical="center" textRotation="90" wrapText="1"/>
    </xf>
    <xf numFmtId="0" fontId="2" fillId="7" borderId="4" xfId="0" applyFont="1" applyFill="1" applyBorder="1" applyAlignment="1">
      <alignment horizontal="center" vertical="center" textRotation="90" wrapText="1"/>
    </xf>
    <xf numFmtId="0" fontId="2" fillId="8" borderId="4" xfId="0" applyFont="1" applyFill="1" applyBorder="1" applyAlignment="1">
      <alignment horizontal="center" vertical="center" textRotation="90" wrapText="1"/>
    </xf>
    <xf numFmtId="0" fontId="3" fillId="7" borderId="4" xfId="0" applyFont="1" applyFill="1" applyBorder="1" applyAlignment="1">
      <alignment horizontal="center" vertical="center" textRotation="90" wrapText="1"/>
    </xf>
    <xf numFmtId="0" fontId="3" fillId="8" borderId="4" xfId="0" applyFont="1" applyFill="1" applyBorder="1" applyAlignment="1">
      <alignment horizontal="center" vertical="center" textRotation="90" wrapText="1"/>
    </xf>
    <xf numFmtId="0" fontId="2" fillId="9" borderId="4" xfId="0" applyFont="1" applyFill="1" applyBorder="1" applyAlignment="1">
      <alignment horizontal="center" vertical="center" textRotation="90" wrapText="1"/>
    </xf>
    <xf numFmtId="0" fontId="2" fillId="3" borderId="4" xfId="0" applyFont="1" applyFill="1" applyBorder="1" applyAlignment="1">
      <alignment horizontal="center" vertical="center" textRotation="90" wrapText="1"/>
    </xf>
    <xf numFmtId="0" fontId="0" fillId="0" borderId="5" xfId="0" applyBorder="1" applyAlignment="1">
      <alignment horizontal="left"/>
    </xf>
    <xf numFmtId="0" fontId="0" fillId="0" borderId="5" xfId="0" applyBorder="1"/>
    <xf numFmtId="0" fontId="6" fillId="11" borderId="5" xfId="0" applyFont="1" applyFill="1" applyBorder="1"/>
    <xf numFmtId="2" fontId="10" fillId="0" borderId="5" xfId="0" applyNumberFormat="1" applyFont="1" applyBorder="1"/>
    <xf numFmtId="164" fontId="0" fillId="0" borderId="5" xfId="0" applyNumberFormat="1" applyBorder="1"/>
    <xf numFmtId="165" fontId="0" fillId="0" borderId="5" xfId="0" applyNumberFormat="1" applyBorder="1"/>
    <xf numFmtId="44" fontId="0" fillId="0" borderId="5" xfId="2" applyFont="1" applyBorder="1"/>
    <xf numFmtId="0" fontId="0" fillId="12" borderId="0" xfId="0" applyFill="1" applyBorder="1"/>
    <xf numFmtId="0" fontId="0" fillId="12" borderId="0" xfId="0" applyFill="1" applyBorder="1" applyAlignment="1">
      <alignment horizontal="left"/>
    </xf>
    <xf numFmtId="0" fontId="6" fillId="12" borderId="0" xfId="0" applyFont="1" applyFill="1" applyBorder="1"/>
    <xf numFmtId="2" fontId="10" fillId="12" borderId="0" xfId="0" applyNumberFormat="1" applyFont="1" applyFill="1" applyBorder="1"/>
    <xf numFmtId="164" fontId="0" fillId="12" borderId="0" xfId="0" applyNumberFormat="1" applyFill="1" applyBorder="1"/>
    <xf numFmtId="165" fontId="0" fillId="12" borderId="0" xfId="0" applyNumberFormat="1" applyFill="1" applyBorder="1"/>
    <xf numFmtId="44" fontId="0" fillId="12" borderId="0" xfId="2" applyFont="1" applyFill="1" applyBorder="1"/>
    <xf numFmtId="14" fontId="0" fillId="0" borderId="0" xfId="0" applyNumberFormat="1"/>
    <xf numFmtId="14" fontId="2" fillId="0" borderId="4" xfId="0" applyNumberFormat="1" applyFont="1" applyBorder="1" applyAlignment="1">
      <alignment horizontal="center" vertical="center" textRotation="90" wrapText="1"/>
    </xf>
  </cellXfs>
  <cellStyles count="4">
    <cellStyle name="Calcul" xfId="1" builtinId="22"/>
    <cellStyle name="Entrée" xfId="3" builtinId="20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19050</xdr:rowOff>
        </xdr:from>
        <xdr:to>
          <xdr:col>1</xdr:col>
          <xdr:colOff>419100</xdr:colOff>
          <xdr:row>0</xdr:row>
          <xdr:rowOff>371475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_COMMERCIAL\02%20-%20Consultation\RFQ006340\Devis\FORM064%20-%20RFQ00634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INCAILLERIE STD"/>
      <sheetName val="mr_QUINCAILLERIE STD"/>
      <sheetName val="Montage - Paramètres"/>
      <sheetName val="Matière - Paramètres"/>
      <sheetName val="Tps prépa fixe"/>
      <sheetName val="Liste de choix"/>
      <sheetName val="Paramètres commerciaux"/>
      <sheetName val="Paramètres macro"/>
      <sheetName val="Calculettes"/>
      <sheetName val="Trame de calcul"/>
      <sheetName val="ODP euros"/>
      <sheetName val="ODP dollars"/>
    </sheetNames>
    <sheetDataSet>
      <sheetData sheetId="0"/>
      <sheetData sheetId="1"/>
      <sheetData sheetId="2"/>
      <sheetData sheetId="3"/>
      <sheetData sheetId="4">
        <row r="2">
          <cell r="B2">
            <v>10</v>
          </cell>
        </row>
        <row r="3">
          <cell r="B3">
            <v>5</v>
          </cell>
        </row>
        <row r="4">
          <cell r="B4">
            <v>2</v>
          </cell>
        </row>
      </sheetData>
      <sheetData sheetId="5">
        <row r="3">
          <cell r="A3" t="str">
            <v>Conv.</v>
          </cell>
          <cell r="I3">
            <v>81.25</v>
          </cell>
          <cell r="O3" t="str">
            <v>IEV A300</v>
          </cell>
        </row>
        <row r="4">
          <cell r="A4" t="str">
            <v>Tridim.</v>
          </cell>
          <cell r="C4" t="str">
            <v>Vernis</v>
          </cell>
          <cell r="D4">
            <v>1</v>
          </cell>
          <cell r="I4">
            <v>193.75</v>
          </cell>
          <cell r="O4" t="str">
            <v>IEV A320</v>
          </cell>
        </row>
        <row r="5">
          <cell r="I5">
            <v>243.75</v>
          </cell>
          <cell r="O5" t="str">
            <v>IEV A330</v>
          </cell>
        </row>
        <row r="6">
          <cell r="I6">
            <v>300</v>
          </cell>
          <cell r="O6" t="str">
            <v>IEV A350</v>
          </cell>
        </row>
        <row r="7">
          <cell r="O7" t="str">
            <v>IEV A380</v>
          </cell>
        </row>
        <row r="8">
          <cell r="O8" t="str">
            <v>IEV A400M</v>
          </cell>
        </row>
        <row r="9">
          <cell r="O9" t="str">
            <v>IEV ATR</v>
          </cell>
        </row>
        <row r="10">
          <cell r="O10" t="str">
            <v>IEV Tous Programmes</v>
          </cell>
        </row>
        <row r="11">
          <cell r="O11" t="str">
            <v>Outillages A300</v>
          </cell>
        </row>
        <row r="12">
          <cell r="O12" t="str">
            <v>Outillages A320</v>
          </cell>
        </row>
        <row r="13">
          <cell r="O13" t="str">
            <v>Outillages A330</v>
          </cell>
        </row>
        <row r="14">
          <cell r="O14" t="str">
            <v>Outillages A350</v>
          </cell>
        </row>
        <row r="15">
          <cell r="O15" t="str">
            <v>Outillages A380</v>
          </cell>
        </row>
        <row r="16">
          <cell r="O16" t="str">
            <v>Outillages A400M</v>
          </cell>
        </row>
        <row r="17">
          <cell r="O17" t="str">
            <v>Outillages ATR</v>
          </cell>
        </row>
        <row r="18">
          <cell r="O18" t="str">
            <v>Outillages Tous Programmes</v>
          </cell>
        </row>
        <row r="19">
          <cell r="O19" t="str">
            <v>Pièces A300</v>
          </cell>
        </row>
        <row r="20">
          <cell r="O20" t="str">
            <v>Pièces A320</v>
          </cell>
        </row>
        <row r="21">
          <cell r="O21" t="str">
            <v>Pièces A330</v>
          </cell>
        </row>
        <row r="22">
          <cell r="O22" t="str">
            <v>Pièces A350</v>
          </cell>
        </row>
        <row r="23">
          <cell r="O23" t="str">
            <v>Pièces A380</v>
          </cell>
        </row>
        <row r="24">
          <cell r="O24" t="str">
            <v>Pièces A400M</v>
          </cell>
        </row>
        <row r="25">
          <cell r="O25" t="str">
            <v>Pièces ATR</v>
          </cell>
        </row>
        <row r="26">
          <cell r="O26" t="str">
            <v>Pièces Tous Programmes</v>
          </cell>
        </row>
        <row r="27">
          <cell r="O27" t="str">
            <v>Pièces Armement</v>
          </cell>
        </row>
      </sheetData>
      <sheetData sheetId="6">
        <row r="1">
          <cell r="C1">
            <v>1.0833333333333333</v>
          </cell>
        </row>
        <row r="2">
          <cell r="C2">
            <v>1.4166666666666667</v>
          </cell>
        </row>
        <row r="3">
          <cell r="C3">
            <v>1.3</v>
          </cell>
        </row>
        <row r="4">
          <cell r="C4">
            <v>1.3</v>
          </cell>
        </row>
        <row r="5">
          <cell r="C5">
            <v>1.3</v>
          </cell>
        </row>
      </sheetData>
      <sheetData sheetId="7"/>
      <sheetData sheetId="8"/>
      <sheetData sheetId="9">
        <row r="239">
          <cell r="AQ239"/>
          <cell r="AR239"/>
          <cell r="AS239"/>
          <cell r="AT239"/>
          <cell r="AU239"/>
          <cell r="AW239"/>
          <cell r="AX239"/>
          <cell r="AY239"/>
          <cell r="AZ239"/>
          <cell r="BA239"/>
        </row>
        <row r="240">
          <cell r="AQ240"/>
          <cell r="AR240"/>
          <cell r="AS240"/>
          <cell r="AT240"/>
          <cell r="AU240"/>
          <cell r="AW240"/>
          <cell r="AX240"/>
          <cell r="AY240"/>
          <cell r="AZ240"/>
          <cell r="BA240"/>
        </row>
        <row r="241">
          <cell r="AQ241"/>
          <cell r="AR241"/>
          <cell r="AS241"/>
          <cell r="AT241"/>
          <cell r="AU241"/>
          <cell r="AW241"/>
          <cell r="AX241"/>
          <cell r="AY241"/>
          <cell r="AZ241"/>
          <cell r="BA241"/>
        </row>
        <row r="242">
          <cell r="AQ242"/>
          <cell r="AR242"/>
          <cell r="AS242"/>
          <cell r="AT242"/>
          <cell r="AU242"/>
          <cell r="AW242"/>
          <cell r="AX242"/>
          <cell r="AY242"/>
          <cell r="AZ242"/>
          <cell r="BA242"/>
        </row>
        <row r="243">
          <cell r="AQ243"/>
          <cell r="AR243"/>
          <cell r="AS243"/>
          <cell r="AT243"/>
          <cell r="AU243"/>
          <cell r="AW243"/>
          <cell r="AX243"/>
          <cell r="AY243"/>
          <cell r="AZ243"/>
          <cell r="BA243"/>
        </row>
        <row r="244">
          <cell r="AQ244"/>
          <cell r="AR244"/>
          <cell r="AS244"/>
          <cell r="AT244"/>
          <cell r="AU244"/>
          <cell r="AW244"/>
          <cell r="AX244"/>
          <cell r="AY244"/>
          <cell r="AZ244"/>
          <cell r="BA244"/>
        </row>
        <row r="245">
          <cell r="AQ245"/>
          <cell r="AR245"/>
          <cell r="AS245"/>
          <cell r="AT245"/>
          <cell r="AU245"/>
          <cell r="AW245"/>
          <cell r="AX245"/>
          <cell r="AY245"/>
          <cell r="AZ245"/>
          <cell r="BA245"/>
        </row>
        <row r="246">
          <cell r="AQ246"/>
          <cell r="AR246"/>
          <cell r="AS246"/>
          <cell r="AT246"/>
          <cell r="AU246"/>
          <cell r="AW246"/>
          <cell r="AX246"/>
          <cell r="AY246"/>
          <cell r="AZ246"/>
          <cell r="BA246"/>
        </row>
        <row r="247">
          <cell r="AQ247"/>
          <cell r="AR247"/>
          <cell r="AS247"/>
          <cell r="AT247"/>
          <cell r="AU247"/>
          <cell r="AW247"/>
          <cell r="AX247"/>
          <cell r="AY247"/>
          <cell r="AZ247"/>
          <cell r="BA247"/>
        </row>
        <row r="248">
          <cell r="AQ248"/>
          <cell r="AR248"/>
          <cell r="AS248"/>
          <cell r="AT248"/>
          <cell r="AU248"/>
          <cell r="AW248"/>
          <cell r="AX248"/>
          <cell r="AY248"/>
          <cell r="AZ248"/>
          <cell r="BA248"/>
        </row>
        <row r="249">
          <cell r="AQ249"/>
          <cell r="AR249"/>
          <cell r="AS249"/>
          <cell r="AT249"/>
          <cell r="AU249"/>
          <cell r="AW249"/>
          <cell r="AX249"/>
          <cell r="AY249"/>
          <cell r="AZ249"/>
          <cell r="BA249"/>
        </row>
        <row r="250">
          <cell r="AQ250"/>
          <cell r="AR250"/>
          <cell r="AS250"/>
          <cell r="AT250"/>
          <cell r="AU250"/>
          <cell r="AW250"/>
          <cell r="AX250"/>
          <cell r="AY250"/>
          <cell r="AZ250"/>
          <cell r="BA250"/>
        </row>
        <row r="251">
          <cell r="AQ251"/>
          <cell r="AR251"/>
          <cell r="AS251"/>
          <cell r="AT251"/>
          <cell r="AU251"/>
          <cell r="AW251"/>
          <cell r="AX251"/>
          <cell r="AY251"/>
          <cell r="AZ251"/>
          <cell r="BA251"/>
        </row>
        <row r="252">
          <cell r="AQ252"/>
          <cell r="AR252"/>
          <cell r="AS252"/>
          <cell r="AT252"/>
          <cell r="AU252"/>
          <cell r="AW252"/>
          <cell r="AX252"/>
          <cell r="AY252"/>
          <cell r="AZ252"/>
          <cell r="BA252"/>
        </row>
        <row r="253">
          <cell r="AQ253"/>
          <cell r="AR253"/>
          <cell r="AS253"/>
          <cell r="AT253"/>
          <cell r="AU253"/>
          <cell r="AW253"/>
          <cell r="AX253"/>
          <cell r="AY253"/>
          <cell r="AZ253"/>
          <cell r="BA253"/>
        </row>
        <row r="254">
          <cell r="AQ254"/>
          <cell r="AR254"/>
          <cell r="AS254"/>
          <cell r="AT254"/>
          <cell r="AU254"/>
          <cell r="AW254"/>
          <cell r="AX254"/>
          <cell r="AY254"/>
          <cell r="AZ254"/>
          <cell r="BA254"/>
        </row>
        <row r="255">
          <cell r="AQ255"/>
          <cell r="AR255"/>
          <cell r="AS255"/>
          <cell r="AT255"/>
          <cell r="AU255"/>
          <cell r="AW255"/>
          <cell r="AX255"/>
          <cell r="AY255"/>
          <cell r="AZ255"/>
          <cell r="BA255"/>
        </row>
        <row r="256">
          <cell r="AQ256"/>
          <cell r="AR256"/>
          <cell r="AS256"/>
          <cell r="AT256"/>
          <cell r="AU256"/>
          <cell r="AW256"/>
          <cell r="AX256"/>
          <cell r="AY256"/>
          <cell r="AZ256"/>
          <cell r="BA256"/>
        </row>
        <row r="257">
          <cell r="AQ257"/>
          <cell r="AR257"/>
          <cell r="AS257"/>
          <cell r="AT257"/>
          <cell r="AU257"/>
          <cell r="AW257"/>
          <cell r="AX257"/>
          <cell r="AY257"/>
          <cell r="AZ257"/>
          <cell r="BA257"/>
        </row>
        <row r="258">
          <cell r="AQ258"/>
          <cell r="AR258"/>
          <cell r="AS258"/>
          <cell r="AT258"/>
          <cell r="AU258"/>
          <cell r="AW258"/>
          <cell r="AX258"/>
          <cell r="AY258"/>
          <cell r="AZ258"/>
          <cell r="BA258"/>
        </row>
        <row r="259">
          <cell r="AQ259"/>
          <cell r="AR259"/>
          <cell r="AS259"/>
          <cell r="AT259"/>
          <cell r="AU259"/>
          <cell r="AW259"/>
          <cell r="AX259"/>
          <cell r="AY259"/>
          <cell r="AZ259"/>
          <cell r="BA259"/>
        </row>
        <row r="260">
          <cell r="AQ260"/>
          <cell r="AR260"/>
          <cell r="AS260"/>
          <cell r="AT260"/>
          <cell r="AU260"/>
          <cell r="AW260"/>
          <cell r="AX260"/>
          <cell r="AY260"/>
          <cell r="AZ260"/>
          <cell r="BA260"/>
        </row>
        <row r="261">
          <cell r="AQ261"/>
          <cell r="AR261"/>
          <cell r="AS261"/>
          <cell r="AT261"/>
          <cell r="AU261"/>
          <cell r="AW261"/>
          <cell r="AX261"/>
          <cell r="AY261"/>
          <cell r="AZ261"/>
          <cell r="BA261"/>
        </row>
        <row r="262">
          <cell r="AQ262"/>
          <cell r="AR262"/>
          <cell r="AS262"/>
          <cell r="AT262"/>
          <cell r="AU262"/>
          <cell r="AW262"/>
          <cell r="AX262"/>
          <cell r="AY262"/>
          <cell r="AZ262"/>
          <cell r="BA262"/>
        </row>
        <row r="263">
          <cell r="AQ263"/>
          <cell r="AR263"/>
          <cell r="AS263"/>
          <cell r="AT263"/>
          <cell r="AU263"/>
          <cell r="AW263"/>
          <cell r="AX263"/>
          <cell r="AY263"/>
          <cell r="AZ263"/>
          <cell r="BA263"/>
        </row>
        <row r="264">
          <cell r="AQ264"/>
          <cell r="AR264"/>
          <cell r="AS264"/>
          <cell r="AT264"/>
          <cell r="AU264"/>
          <cell r="AW264"/>
          <cell r="AX264"/>
          <cell r="AY264"/>
          <cell r="AZ264"/>
          <cell r="BA264"/>
        </row>
        <row r="265">
          <cell r="AQ265"/>
          <cell r="AR265"/>
          <cell r="AS265"/>
          <cell r="AT265"/>
          <cell r="AU265"/>
          <cell r="AW265"/>
          <cell r="AX265"/>
          <cell r="AY265"/>
          <cell r="AZ265"/>
          <cell r="BA265"/>
        </row>
        <row r="266">
          <cell r="AQ266"/>
          <cell r="AR266"/>
          <cell r="AS266"/>
          <cell r="AT266"/>
          <cell r="AU266"/>
          <cell r="AW266"/>
          <cell r="AX266"/>
          <cell r="AY266"/>
          <cell r="AZ266"/>
          <cell r="BA266"/>
        </row>
        <row r="267">
          <cell r="AQ267"/>
          <cell r="AR267"/>
          <cell r="AS267"/>
          <cell r="AT267"/>
          <cell r="AU267"/>
          <cell r="AW267"/>
          <cell r="AX267"/>
          <cell r="AY267"/>
          <cell r="AZ267"/>
          <cell r="BA267"/>
        </row>
        <row r="268">
          <cell r="AQ268"/>
          <cell r="AR268"/>
          <cell r="AS268"/>
          <cell r="AT268"/>
          <cell r="AU268"/>
          <cell r="AW268"/>
          <cell r="AX268"/>
          <cell r="AY268"/>
          <cell r="AZ268"/>
          <cell r="BA268"/>
        </row>
        <row r="269">
          <cell r="AQ269"/>
          <cell r="AR269"/>
          <cell r="AS269"/>
          <cell r="AT269"/>
          <cell r="AU269"/>
          <cell r="AW269"/>
          <cell r="AX269"/>
          <cell r="AY269"/>
          <cell r="AZ269"/>
          <cell r="BA269"/>
        </row>
        <row r="270">
          <cell r="AQ270"/>
          <cell r="AR270"/>
          <cell r="AS270"/>
          <cell r="AT270"/>
          <cell r="AU270"/>
          <cell r="AW270"/>
          <cell r="AX270"/>
          <cell r="AY270"/>
          <cell r="AZ270"/>
          <cell r="BA270"/>
        </row>
        <row r="271">
          <cell r="AQ271"/>
          <cell r="AR271"/>
          <cell r="AS271"/>
          <cell r="AT271"/>
          <cell r="AU271"/>
          <cell r="AW271"/>
          <cell r="AX271"/>
          <cell r="AY271"/>
          <cell r="AZ271"/>
          <cell r="BA271"/>
        </row>
        <row r="272">
          <cell r="AQ272"/>
          <cell r="AR272"/>
          <cell r="AS272"/>
          <cell r="AT272"/>
          <cell r="AU272"/>
          <cell r="AW272"/>
          <cell r="AX272"/>
          <cell r="AY272"/>
          <cell r="AZ272"/>
          <cell r="BA272"/>
        </row>
        <row r="273">
          <cell r="AQ273"/>
          <cell r="AR273"/>
          <cell r="AS273"/>
          <cell r="AT273"/>
          <cell r="AU273"/>
          <cell r="AW273"/>
          <cell r="AX273"/>
          <cell r="AY273"/>
          <cell r="AZ273"/>
          <cell r="BA273"/>
        </row>
        <row r="274">
          <cell r="AQ274"/>
          <cell r="AR274"/>
          <cell r="AS274"/>
          <cell r="AT274"/>
          <cell r="AU274"/>
          <cell r="AW274"/>
          <cell r="AX274"/>
          <cell r="AY274"/>
          <cell r="AZ274"/>
          <cell r="BA274"/>
        </row>
        <row r="275">
          <cell r="AQ275"/>
          <cell r="AR275"/>
          <cell r="AS275"/>
          <cell r="AT275"/>
          <cell r="AU275"/>
          <cell r="AW275"/>
          <cell r="AX275"/>
          <cell r="AY275"/>
          <cell r="AZ275"/>
          <cell r="BA275"/>
        </row>
        <row r="276">
          <cell r="AQ276"/>
          <cell r="AR276"/>
          <cell r="AS276"/>
          <cell r="AT276"/>
          <cell r="AU276"/>
          <cell r="AW276"/>
          <cell r="AX276"/>
          <cell r="AY276"/>
          <cell r="AZ276"/>
          <cell r="BA276"/>
        </row>
        <row r="277">
          <cell r="AQ277"/>
          <cell r="AR277"/>
          <cell r="AS277"/>
          <cell r="AT277"/>
          <cell r="AU277"/>
          <cell r="AW277"/>
          <cell r="AX277"/>
          <cell r="AY277"/>
          <cell r="AZ277"/>
          <cell r="BA277"/>
        </row>
        <row r="278">
          <cell r="AQ278"/>
          <cell r="AR278"/>
          <cell r="AS278"/>
          <cell r="AT278"/>
          <cell r="AU278"/>
          <cell r="AW278"/>
          <cell r="AX278"/>
          <cell r="AY278"/>
          <cell r="AZ278"/>
          <cell r="BA278"/>
        </row>
        <row r="279">
          <cell r="AQ279"/>
          <cell r="AR279"/>
          <cell r="AS279"/>
          <cell r="AT279"/>
          <cell r="AU279"/>
          <cell r="AW279"/>
          <cell r="AX279"/>
          <cell r="AY279"/>
          <cell r="AZ279"/>
          <cell r="BA279"/>
        </row>
        <row r="280">
          <cell r="AQ280"/>
          <cell r="AR280"/>
          <cell r="AS280"/>
          <cell r="AT280"/>
          <cell r="AU280"/>
          <cell r="AW280"/>
          <cell r="AX280"/>
          <cell r="AY280"/>
          <cell r="AZ280"/>
          <cell r="BA280"/>
        </row>
        <row r="281">
          <cell r="AQ281"/>
          <cell r="AR281"/>
          <cell r="AS281"/>
          <cell r="AT281"/>
          <cell r="AU281"/>
          <cell r="AW281"/>
          <cell r="AX281"/>
          <cell r="AY281"/>
          <cell r="AZ281"/>
          <cell r="BA281"/>
        </row>
        <row r="282">
          <cell r="AQ282"/>
          <cell r="AR282"/>
          <cell r="AS282"/>
          <cell r="AT282"/>
          <cell r="AU282"/>
          <cell r="AW282"/>
          <cell r="AX282"/>
          <cell r="AY282"/>
          <cell r="AZ282"/>
          <cell r="BA282"/>
        </row>
        <row r="283">
          <cell r="AQ283"/>
          <cell r="AR283"/>
          <cell r="AS283"/>
          <cell r="AT283"/>
          <cell r="AU283"/>
          <cell r="AW283"/>
          <cell r="AX283"/>
          <cell r="AY283"/>
          <cell r="AZ283"/>
          <cell r="BA283"/>
        </row>
        <row r="284">
          <cell r="AQ284"/>
          <cell r="AR284"/>
          <cell r="AS284"/>
          <cell r="AT284"/>
          <cell r="AU284"/>
          <cell r="AW284"/>
          <cell r="AX284"/>
          <cell r="AY284"/>
          <cell r="AZ284"/>
          <cell r="BA284"/>
        </row>
        <row r="285">
          <cell r="AQ285"/>
          <cell r="AR285"/>
          <cell r="AS285"/>
          <cell r="AT285"/>
          <cell r="AU285"/>
          <cell r="AW285"/>
          <cell r="AX285"/>
          <cell r="AY285"/>
          <cell r="AZ285"/>
          <cell r="BA285"/>
        </row>
        <row r="286">
          <cell r="AQ286"/>
          <cell r="AR286"/>
          <cell r="AS286"/>
          <cell r="AT286"/>
          <cell r="AU286"/>
          <cell r="AW286"/>
          <cell r="AX286"/>
          <cell r="AY286"/>
          <cell r="AZ286"/>
          <cell r="BA286"/>
        </row>
        <row r="287">
          <cell r="AQ287"/>
          <cell r="AR287"/>
          <cell r="AS287"/>
          <cell r="AT287"/>
          <cell r="AU287"/>
          <cell r="AW287"/>
          <cell r="AX287"/>
          <cell r="AY287"/>
          <cell r="AZ287"/>
          <cell r="BA287"/>
        </row>
        <row r="288">
          <cell r="AQ288"/>
          <cell r="AR288"/>
          <cell r="AS288"/>
          <cell r="AT288"/>
          <cell r="AU288"/>
          <cell r="AW288"/>
          <cell r="AX288"/>
          <cell r="AY288"/>
          <cell r="AZ288"/>
          <cell r="BA288"/>
        </row>
        <row r="289">
          <cell r="AQ289"/>
          <cell r="AR289"/>
          <cell r="AS289"/>
          <cell r="AT289"/>
          <cell r="AU289"/>
          <cell r="AW289"/>
          <cell r="AX289"/>
          <cell r="AY289"/>
          <cell r="AZ289"/>
          <cell r="BA289"/>
        </row>
        <row r="290">
          <cell r="AQ290"/>
          <cell r="AR290"/>
          <cell r="AS290"/>
          <cell r="AT290"/>
          <cell r="AU290"/>
          <cell r="AW290"/>
          <cell r="AX290"/>
          <cell r="AY290"/>
          <cell r="AZ290"/>
          <cell r="BA290"/>
        </row>
        <row r="291">
          <cell r="AQ291"/>
          <cell r="AR291"/>
          <cell r="AS291"/>
          <cell r="AT291"/>
          <cell r="AU291"/>
          <cell r="AW291"/>
          <cell r="AX291"/>
          <cell r="AY291"/>
          <cell r="AZ291"/>
          <cell r="BA291"/>
        </row>
        <row r="292">
          <cell r="AQ292"/>
          <cell r="AR292"/>
          <cell r="AS292"/>
          <cell r="AT292"/>
          <cell r="AU292"/>
          <cell r="AW292"/>
          <cell r="AX292"/>
          <cell r="AY292"/>
          <cell r="AZ292"/>
          <cell r="BA292"/>
        </row>
        <row r="293">
          <cell r="AQ293"/>
          <cell r="AR293"/>
          <cell r="AS293"/>
          <cell r="AT293"/>
          <cell r="AU293"/>
          <cell r="AW293"/>
          <cell r="AX293"/>
          <cell r="AY293"/>
          <cell r="AZ293"/>
          <cell r="BA293"/>
        </row>
        <row r="294">
          <cell r="AQ294"/>
          <cell r="AR294"/>
          <cell r="AS294"/>
          <cell r="AT294"/>
          <cell r="AU294"/>
          <cell r="AW294"/>
          <cell r="AX294"/>
          <cell r="AY294"/>
          <cell r="AZ294"/>
          <cell r="BA294"/>
        </row>
        <row r="295">
          <cell r="AQ295"/>
          <cell r="AR295"/>
          <cell r="AS295"/>
          <cell r="AT295"/>
          <cell r="AU295"/>
          <cell r="AW295"/>
          <cell r="AX295"/>
          <cell r="AY295"/>
          <cell r="AZ295"/>
          <cell r="BA295"/>
        </row>
        <row r="296">
          <cell r="AQ296"/>
          <cell r="AR296"/>
          <cell r="AS296"/>
          <cell r="AT296"/>
          <cell r="AU296"/>
          <cell r="AW296"/>
          <cell r="AX296"/>
          <cell r="AY296"/>
          <cell r="AZ296"/>
          <cell r="BA296"/>
        </row>
        <row r="297">
          <cell r="AQ297"/>
          <cell r="AR297"/>
          <cell r="AS297"/>
          <cell r="AT297"/>
          <cell r="AU297"/>
          <cell r="AW297"/>
          <cell r="AX297"/>
          <cell r="AY297"/>
          <cell r="AZ297"/>
          <cell r="BA297"/>
        </row>
        <row r="298">
          <cell r="AQ298"/>
          <cell r="AR298"/>
          <cell r="AS298"/>
          <cell r="AT298"/>
          <cell r="AU298"/>
          <cell r="AW298"/>
          <cell r="AX298"/>
          <cell r="AY298"/>
          <cell r="AZ298"/>
          <cell r="BA298"/>
        </row>
        <row r="299">
          <cell r="AQ299"/>
          <cell r="AR299"/>
          <cell r="AS299"/>
          <cell r="AT299"/>
          <cell r="AU299"/>
          <cell r="AW299"/>
          <cell r="AX299"/>
          <cell r="AY299"/>
          <cell r="AZ299"/>
          <cell r="BA299"/>
        </row>
        <row r="300">
          <cell r="AQ300"/>
          <cell r="AR300"/>
          <cell r="AS300"/>
          <cell r="AT300"/>
          <cell r="AU300"/>
          <cell r="AW300"/>
          <cell r="AX300"/>
          <cell r="AY300"/>
          <cell r="AZ300"/>
          <cell r="BA300"/>
        </row>
        <row r="301">
          <cell r="AQ301"/>
          <cell r="AR301"/>
          <cell r="AS301"/>
          <cell r="AT301"/>
          <cell r="AU301"/>
          <cell r="AW301"/>
          <cell r="AX301"/>
          <cell r="AY301"/>
          <cell r="AZ301"/>
          <cell r="BA301"/>
        </row>
        <row r="302">
          <cell r="AQ302"/>
          <cell r="AR302"/>
          <cell r="AS302"/>
          <cell r="AT302"/>
          <cell r="AU302"/>
          <cell r="AW302"/>
          <cell r="AX302"/>
          <cell r="AY302"/>
          <cell r="AZ302"/>
          <cell r="BA302"/>
        </row>
        <row r="303">
          <cell r="AQ303"/>
          <cell r="AR303"/>
          <cell r="AS303"/>
          <cell r="AT303"/>
          <cell r="AU303"/>
          <cell r="AW303"/>
          <cell r="AX303"/>
          <cell r="AY303"/>
          <cell r="AZ303"/>
          <cell r="BA303"/>
        </row>
        <row r="304">
          <cell r="AQ304"/>
          <cell r="AR304"/>
          <cell r="AS304"/>
          <cell r="AT304"/>
          <cell r="AU304"/>
          <cell r="AW304"/>
          <cell r="AX304"/>
          <cell r="AY304"/>
          <cell r="AZ304"/>
          <cell r="BA304"/>
        </row>
        <row r="305">
          <cell r="AQ305"/>
          <cell r="AR305"/>
          <cell r="AS305"/>
          <cell r="AT305"/>
          <cell r="AU305"/>
          <cell r="AW305"/>
          <cell r="AX305"/>
          <cell r="AY305"/>
          <cell r="AZ305"/>
          <cell r="BA305"/>
        </row>
        <row r="306">
          <cell r="AQ306"/>
          <cell r="AR306"/>
          <cell r="AS306"/>
          <cell r="AT306"/>
          <cell r="AU306"/>
          <cell r="AW306"/>
          <cell r="AX306"/>
          <cell r="AY306"/>
          <cell r="AZ306"/>
          <cell r="BA306"/>
        </row>
        <row r="307">
          <cell r="AQ307"/>
          <cell r="AR307"/>
          <cell r="AS307"/>
          <cell r="AT307"/>
          <cell r="AU307"/>
          <cell r="AW307"/>
          <cell r="AX307"/>
          <cell r="AY307"/>
          <cell r="AZ307"/>
          <cell r="BA307"/>
        </row>
        <row r="308">
          <cell r="AQ308"/>
          <cell r="AR308"/>
          <cell r="AS308"/>
          <cell r="AT308"/>
          <cell r="AU308"/>
          <cell r="AW308"/>
          <cell r="AX308"/>
          <cell r="AY308"/>
          <cell r="AZ308"/>
          <cell r="BA308"/>
        </row>
        <row r="309">
          <cell r="AQ309"/>
          <cell r="AR309"/>
          <cell r="AS309"/>
          <cell r="AT309"/>
          <cell r="AU309"/>
          <cell r="AW309"/>
          <cell r="AX309"/>
          <cell r="AY309"/>
          <cell r="AZ309"/>
          <cell r="BA309"/>
        </row>
        <row r="310">
          <cell r="AQ310"/>
          <cell r="AR310"/>
          <cell r="AS310"/>
          <cell r="AT310"/>
          <cell r="AU310"/>
          <cell r="AW310"/>
          <cell r="AX310"/>
          <cell r="AY310"/>
          <cell r="AZ310"/>
          <cell r="BA310"/>
        </row>
        <row r="311">
          <cell r="AQ311"/>
          <cell r="AR311"/>
          <cell r="AS311"/>
          <cell r="AT311"/>
          <cell r="AU311"/>
          <cell r="AW311"/>
          <cell r="AX311"/>
          <cell r="AY311"/>
          <cell r="AZ311"/>
          <cell r="BA311"/>
        </row>
        <row r="312">
          <cell r="AQ312"/>
          <cell r="AR312"/>
          <cell r="AS312"/>
          <cell r="AT312"/>
          <cell r="AU312"/>
          <cell r="AW312"/>
          <cell r="AX312"/>
          <cell r="AY312"/>
          <cell r="AZ312"/>
          <cell r="BA312"/>
        </row>
        <row r="313">
          <cell r="AQ313"/>
          <cell r="AR313"/>
          <cell r="AS313"/>
          <cell r="AT313"/>
          <cell r="AU313"/>
          <cell r="AW313"/>
          <cell r="AX313"/>
          <cell r="AY313"/>
          <cell r="AZ313"/>
          <cell r="BA313"/>
        </row>
        <row r="314">
          <cell r="AQ314"/>
          <cell r="AR314"/>
          <cell r="AS314"/>
          <cell r="AT314"/>
          <cell r="AU314"/>
          <cell r="AW314"/>
          <cell r="AX314"/>
          <cell r="AY314"/>
          <cell r="AZ314"/>
          <cell r="BA314"/>
        </row>
        <row r="315">
          <cell r="AQ315"/>
          <cell r="AR315"/>
          <cell r="AS315"/>
          <cell r="AT315"/>
          <cell r="AU315"/>
          <cell r="AW315"/>
          <cell r="AX315"/>
          <cell r="AY315"/>
          <cell r="AZ315"/>
          <cell r="BA315"/>
        </row>
        <row r="316">
          <cell r="AQ316"/>
          <cell r="AR316"/>
          <cell r="AS316"/>
          <cell r="AT316"/>
          <cell r="AU316"/>
          <cell r="AW316"/>
          <cell r="AX316"/>
          <cell r="AY316"/>
          <cell r="AZ316"/>
          <cell r="BA316"/>
        </row>
        <row r="317">
          <cell r="AQ317"/>
          <cell r="AR317"/>
          <cell r="AS317"/>
          <cell r="AT317"/>
          <cell r="AU317"/>
          <cell r="AW317"/>
          <cell r="AX317"/>
          <cell r="AY317"/>
          <cell r="AZ317"/>
          <cell r="BA317"/>
        </row>
        <row r="318">
          <cell r="AQ318"/>
          <cell r="AR318"/>
          <cell r="AS318"/>
          <cell r="AT318"/>
          <cell r="AU318"/>
          <cell r="AW318"/>
          <cell r="AX318"/>
          <cell r="AY318"/>
          <cell r="AZ318"/>
          <cell r="BA318"/>
        </row>
        <row r="319">
          <cell r="AQ319"/>
          <cell r="AR319"/>
          <cell r="AS319"/>
          <cell r="AT319"/>
          <cell r="AU319"/>
          <cell r="AW319"/>
          <cell r="AX319"/>
          <cell r="AY319"/>
          <cell r="AZ319"/>
          <cell r="BA319"/>
        </row>
        <row r="320">
          <cell r="AQ320"/>
          <cell r="AR320"/>
          <cell r="AS320"/>
          <cell r="AT320"/>
          <cell r="AU320"/>
          <cell r="AW320"/>
          <cell r="AX320"/>
          <cell r="AY320"/>
          <cell r="AZ320"/>
          <cell r="BA320"/>
        </row>
        <row r="321">
          <cell r="AQ321"/>
          <cell r="AR321"/>
          <cell r="AS321"/>
          <cell r="AT321"/>
          <cell r="AU321"/>
          <cell r="AW321"/>
          <cell r="AX321"/>
          <cell r="AY321"/>
          <cell r="AZ321"/>
          <cell r="BA321"/>
        </row>
        <row r="322">
          <cell r="AQ322"/>
          <cell r="AR322"/>
          <cell r="AS322"/>
          <cell r="AT322"/>
          <cell r="AU322"/>
          <cell r="AW322"/>
          <cell r="AX322"/>
          <cell r="AY322"/>
          <cell r="AZ322"/>
          <cell r="BA322"/>
        </row>
        <row r="323">
          <cell r="AQ323"/>
          <cell r="AR323"/>
          <cell r="AS323"/>
          <cell r="AT323"/>
          <cell r="AU323"/>
          <cell r="AW323"/>
          <cell r="AX323"/>
          <cell r="AY323"/>
          <cell r="AZ323"/>
          <cell r="BA323"/>
        </row>
        <row r="324">
          <cell r="AQ324"/>
          <cell r="AR324"/>
          <cell r="AS324"/>
          <cell r="AT324"/>
          <cell r="AU324"/>
          <cell r="AW324"/>
          <cell r="AX324"/>
          <cell r="AY324"/>
          <cell r="AZ324"/>
          <cell r="BA324"/>
        </row>
        <row r="325">
          <cell r="AQ325"/>
          <cell r="AR325"/>
          <cell r="AS325"/>
          <cell r="AT325"/>
          <cell r="AU325"/>
          <cell r="AW325"/>
          <cell r="AX325"/>
          <cell r="AY325"/>
          <cell r="AZ325"/>
          <cell r="BA325"/>
        </row>
        <row r="326">
          <cell r="AQ326"/>
          <cell r="AR326"/>
          <cell r="AS326"/>
          <cell r="AT326"/>
          <cell r="AU326"/>
          <cell r="AW326"/>
          <cell r="AX326"/>
          <cell r="AY326"/>
          <cell r="AZ326"/>
          <cell r="BA326"/>
        </row>
        <row r="327">
          <cell r="AQ327"/>
          <cell r="AR327"/>
          <cell r="AS327"/>
          <cell r="AT327"/>
          <cell r="AU327"/>
          <cell r="AW327"/>
          <cell r="AX327"/>
          <cell r="AY327"/>
          <cell r="AZ327"/>
          <cell r="BA327"/>
        </row>
        <row r="328">
          <cell r="AQ328"/>
          <cell r="AR328"/>
          <cell r="AS328"/>
          <cell r="AT328"/>
          <cell r="AU328"/>
          <cell r="AW328"/>
          <cell r="AX328"/>
          <cell r="AY328"/>
          <cell r="AZ328"/>
          <cell r="BA328"/>
        </row>
        <row r="329">
          <cell r="AQ329"/>
          <cell r="AR329"/>
          <cell r="AS329"/>
          <cell r="AT329"/>
          <cell r="AU329"/>
          <cell r="AW329"/>
          <cell r="AX329"/>
          <cell r="AY329"/>
          <cell r="AZ329"/>
          <cell r="BA329"/>
        </row>
        <row r="330">
          <cell r="AQ330"/>
          <cell r="AR330"/>
          <cell r="AS330"/>
          <cell r="AT330"/>
          <cell r="AU330"/>
          <cell r="AW330"/>
          <cell r="AX330"/>
          <cell r="AY330"/>
          <cell r="AZ330"/>
          <cell r="BA330"/>
        </row>
        <row r="331">
          <cell r="AQ331"/>
          <cell r="AR331"/>
          <cell r="AS331"/>
          <cell r="AT331"/>
          <cell r="AU331"/>
          <cell r="AW331"/>
          <cell r="AX331"/>
          <cell r="AY331"/>
          <cell r="AZ331"/>
          <cell r="BA331"/>
        </row>
        <row r="332">
          <cell r="AQ332"/>
          <cell r="AR332"/>
          <cell r="AS332"/>
          <cell r="AT332"/>
          <cell r="AU332"/>
          <cell r="AW332"/>
          <cell r="AX332"/>
          <cell r="AY332"/>
          <cell r="AZ332"/>
          <cell r="BA332"/>
        </row>
        <row r="333">
          <cell r="AQ333"/>
          <cell r="AR333"/>
          <cell r="AS333"/>
          <cell r="AT333"/>
          <cell r="AU333"/>
          <cell r="AW333"/>
          <cell r="AX333"/>
          <cell r="AY333"/>
          <cell r="AZ333"/>
          <cell r="BA333"/>
        </row>
        <row r="334">
          <cell r="AQ334"/>
          <cell r="AR334"/>
          <cell r="AS334"/>
          <cell r="AT334"/>
          <cell r="AU334"/>
          <cell r="AW334"/>
          <cell r="AX334"/>
          <cell r="AY334"/>
          <cell r="AZ334"/>
          <cell r="BA334"/>
        </row>
        <row r="335">
          <cell r="AQ335"/>
          <cell r="AR335"/>
          <cell r="AS335"/>
          <cell r="AT335"/>
          <cell r="AU335"/>
          <cell r="AW335"/>
          <cell r="AX335"/>
          <cell r="AY335"/>
          <cell r="AZ335"/>
          <cell r="BA335"/>
        </row>
        <row r="336">
          <cell r="AQ336"/>
          <cell r="AR336"/>
          <cell r="AS336"/>
          <cell r="AT336"/>
          <cell r="AU336"/>
          <cell r="AW336"/>
          <cell r="AX336"/>
          <cell r="AY336"/>
          <cell r="AZ336"/>
          <cell r="BA336"/>
        </row>
        <row r="337">
          <cell r="AQ337"/>
          <cell r="AR337"/>
          <cell r="AS337"/>
          <cell r="AT337"/>
          <cell r="AU337"/>
          <cell r="AW337"/>
          <cell r="AX337"/>
          <cell r="AY337"/>
          <cell r="AZ337"/>
          <cell r="BA337"/>
        </row>
        <row r="338">
          <cell r="AQ338"/>
          <cell r="AR338"/>
          <cell r="AS338"/>
          <cell r="AT338"/>
          <cell r="AU338"/>
          <cell r="AW338"/>
          <cell r="AX338"/>
          <cell r="AY338"/>
          <cell r="AZ338"/>
          <cell r="BA338"/>
        </row>
        <row r="339">
          <cell r="AQ339"/>
          <cell r="AR339"/>
          <cell r="AS339"/>
          <cell r="AT339"/>
          <cell r="AU339"/>
          <cell r="AW339"/>
          <cell r="AX339"/>
          <cell r="AY339"/>
          <cell r="AZ339"/>
          <cell r="BA339"/>
        </row>
        <row r="340">
          <cell r="AQ340"/>
          <cell r="AR340"/>
          <cell r="AS340"/>
          <cell r="AT340"/>
          <cell r="AU340"/>
          <cell r="AW340"/>
          <cell r="AX340"/>
          <cell r="AY340"/>
          <cell r="AZ340"/>
          <cell r="BA340"/>
        </row>
        <row r="341">
          <cell r="AQ341"/>
          <cell r="AR341"/>
          <cell r="AS341"/>
          <cell r="AT341"/>
          <cell r="AU341"/>
          <cell r="AW341"/>
          <cell r="AX341"/>
          <cell r="AY341"/>
          <cell r="AZ341"/>
          <cell r="BA341"/>
        </row>
        <row r="342">
          <cell r="AQ342"/>
          <cell r="AR342"/>
          <cell r="AS342"/>
          <cell r="AT342"/>
          <cell r="AU342"/>
          <cell r="AW342"/>
          <cell r="AX342"/>
          <cell r="AY342"/>
          <cell r="AZ342"/>
          <cell r="BA342"/>
        </row>
        <row r="343">
          <cell r="AQ343"/>
          <cell r="AR343"/>
          <cell r="AS343"/>
          <cell r="AT343"/>
          <cell r="AU343"/>
          <cell r="AW343"/>
          <cell r="AX343"/>
          <cell r="AY343"/>
          <cell r="AZ343"/>
          <cell r="BA343"/>
        </row>
        <row r="344">
          <cell r="AQ344"/>
          <cell r="AR344"/>
          <cell r="AS344"/>
          <cell r="AT344"/>
          <cell r="AU344"/>
          <cell r="AW344"/>
          <cell r="AX344"/>
          <cell r="AY344"/>
          <cell r="AZ344"/>
          <cell r="BA344"/>
        </row>
        <row r="345">
          <cell r="AQ345"/>
          <cell r="AR345"/>
          <cell r="AS345"/>
          <cell r="AT345"/>
          <cell r="AU345"/>
          <cell r="AW345"/>
          <cell r="AX345"/>
          <cell r="AY345"/>
          <cell r="AZ345"/>
          <cell r="BA345"/>
        </row>
        <row r="346">
          <cell r="AQ346"/>
          <cell r="AR346"/>
          <cell r="AS346"/>
          <cell r="AT346"/>
          <cell r="AU346"/>
          <cell r="AW346"/>
          <cell r="AX346"/>
          <cell r="AY346"/>
          <cell r="AZ346"/>
          <cell r="BA346"/>
        </row>
        <row r="347">
          <cell r="AQ347"/>
          <cell r="AR347"/>
          <cell r="AS347"/>
          <cell r="AT347"/>
          <cell r="AU347"/>
          <cell r="AW347"/>
          <cell r="AX347"/>
          <cell r="AY347"/>
          <cell r="AZ347"/>
          <cell r="BA347"/>
        </row>
        <row r="348">
          <cell r="AQ348"/>
          <cell r="AR348"/>
          <cell r="AS348"/>
          <cell r="AT348"/>
          <cell r="AU348"/>
          <cell r="AW348"/>
          <cell r="AX348"/>
          <cell r="AY348"/>
          <cell r="AZ348"/>
          <cell r="BA348"/>
        </row>
        <row r="349">
          <cell r="AQ349"/>
          <cell r="AR349"/>
          <cell r="AS349"/>
          <cell r="AT349"/>
          <cell r="AU349"/>
          <cell r="AW349"/>
          <cell r="AX349"/>
          <cell r="AY349"/>
          <cell r="AZ349"/>
          <cell r="BA349"/>
        </row>
        <row r="350">
          <cell r="AQ350"/>
          <cell r="AR350"/>
          <cell r="AS350"/>
          <cell r="AT350"/>
          <cell r="AU350"/>
          <cell r="AW350"/>
          <cell r="AX350"/>
          <cell r="AY350"/>
          <cell r="AZ350"/>
          <cell r="BA350"/>
        </row>
        <row r="351">
          <cell r="AQ351"/>
          <cell r="AR351"/>
          <cell r="AS351"/>
          <cell r="AT351"/>
          <cell r="AU351"/>
          <cell r="AW351"/>
          <cell r="AX351"/>
          <cell r="AY351"/>
          <cell r="AZ351"/>
          <cell r="BA351"/>
        </row>
        <row r="352">
          <cell r="AQ352"/>
          <cell r="AR352"/>
          <cell r="AS352"/>
          <cell r="AT352"/>
          <cell r="AU352"/>
          <cell r="AW352"/>
          <cell r="AX352"/>
          <cell r="AY352"/>
          <cell r="AZ352"/>
          <cell r="BA352"/>
        </row>
        <row r="353">
          <cell r="AQ353"/>
          <cell r="AR353"/>
          <cell r="AS353"/>
          <cell r="AT353"/>
          <cell r="AU353"/>
          <cell r="AW353"/>
          <cell r="AX353"/>
          <cell r="AY353"/>
          <cell r="AZ353"/>
          <cell r="BA353"/>
        </row>
        <row r="354">
          <cell r="AQ354"/>
          <cell r="AR354"/>
          <cell r="AS354"/>
          <cell r="AT354"/>
          <cell r="AU354"/>
          <cell r="AW354"/>
          <cell r="AX354"/>
          <cell r="AY354"/>
          <cell r="AZ354"/>
          <cell r="BA354"/>
        </row>
        <row r="355">
          <cell r="AQ355"/>
          <cell r="AR355"/>
          <cell r="AS355"/>
          <cell r="AT355"/>
          <cell r="AU355"/>
          <cell r="AW355"/>
          <cell r="AX355"/>
          <cell r="AY355"/>
          <cell r="AZ355"/>
          <cell r="BA355"/>
        </row>
        <row r="356">
          <cell r="AQ356"/>
          <cell r="AR356"/>
          <cell r="AS356"/>
          <cell r="AT356"/>
          <cell r="AU356"/>
          <cell r="AW356"/>
          <cell r="AX356"/>
          <cell r="AY356"/>
          <cell r="AZ356"/>
          <cell r="BA356"/>
        </row>
        <row r="357">
          <cell r="AQ357"/>
          <cell r="AR357"/>
          <cell r="AS357"/>
          <cell r="AT357"/>
          <cell r="AU357"/>
          <cell r="AW357"/>
          <cell r="AX357"/>
          <cell r="AY357"/>
          <cell r="AZ357"/>
          <cell r="BA357"/>
        </row>
        <row r="358">
          <cell r="AQ358"/>
          <cell r="AR358"/>
          <cell r="AS358"/>
          <cell r="AT358"/>
          <cell r="AU358"/>
          <cell r="AW358"/>
          <cell r="AX358"/>
          <cell r="AY358"/>
          <cell r="AZ358"/>
          <cell r="BA358"/>
        </row>
        <row r="359">
          <cell r="AQ359"/>
          <cell r="AR359"/>
          <cell r="AS359"/>
          <cell r="AT359"/>
          <cell r="AU359"/>
          <cell r="AW359"/>
          <cell r="AX359"/>
          <cell r="AY359"/>
          <cell r="AZ359"/>
          <cell r="BA359"/>
        </row>
        <row r="360">
          <cell r="AQ360"/>
          <cell r="AR360"/>
          <cell r="AS360"/>
          <cell r="AT360"/>
          <cell r="AU360"/>
          <cell r="AW360"/>
          <cell r="AX360"/>
          <cell r="AY360"/>
          <cell r="AZ360"/>
          <cell r="BA360"/>
        </row>
        <row r="361">
          <cell r="AQ361"/>
          <cell r="AR361"/>
          <cell r="AS361"/>
          <cell r="AT361"/>
          <cell r="AU361"/>
          <cell r="AW361"/>
          <cell r="AX361"/>
          <cell r="AY361"/>
          <cell r="AZ361"/>
          <cell r="BA361"/>
        </row>
        <row r="362">
          <cell r="AQ362"/>
          <cell r="AR362"/>
          <cell r="AS362"/>
          <cell r="AT362"/>
          <cell r="AU362"/>
          <cell r="AW362"/>
          <cell r="AX362"/>
          <cell r="AY362"/>
          <cell r="AZ362"/>
          <cell r="BA362"/>
        </row>
        <row r="363">
          <cell r="AQ363"/>
          <cell r="AR363"/>
          <cell r="AS363"/>
          <cell r="AT363"/>
          <cell r="AU363"/>
          <cell r="AW363"/>
          <cell r="AX363"/>
          <cell r="AY363"/>
          <cell r="AZ363"/>
          <cell r="BA363"/>
        </row>
        <row r="364">
          <cell r="AQ364"/>
          <cell r="AR364"/>
          <cell r="AS364"/>
          <cell r="AT364"/>
          <cell r="AU364"/>
          <cell r="AW364"/>
          <cell r="AX364"/>
          <cell r="AY364"/>
          <cell r="AZ364"/>
          <cell r="BA364"/>
        </row>
        <row r="365">
          <cell r="AQ365"/>
          <cell r="AR365"/>
          <cell r="AS365"/>
          <cell r="AT365"/>
          <cell r="AU365"/>
          <cell r="AW365"/>
          <cell r="AX365"/>
          <cell r="AY365"/>
          <cell r="AZ365"/>
          <cell r="BA365"/>
        </row>
        <row r="366">
          <cell r="AQ366"/>
          <cell r="AR366"/>
          <cell r="AS366"/>
          <cell r="AT366"/>
          <cell r="AU366"/>
          <cell r="AW366"/>
          <cell r="AX366"/>
          <cell r="AY366"/>
          <cell r="AZ366"/>
          <cell r="BA366"/>
        </row>
        <row r="367">
          <cell r="AQ367"/>
          <cell r="AR367"/>
          <cell r="AS367"/>
          <cell r="AT367"/>
          <cell r="AU367"/>
          <cell r="AW367"/>
          <cell r="AX367"/>
          <cell r="AY367"/>
          <cell r="AZ367"/>
          <cell r="BA367"/>
        </row>
        <row r="368">
          <cell r="AQ368"/>
          <cell r="AR368"/>
          <cell r="AS368"/>
          <cell r="AT368"/>
          <cell r="AU368"/>
          <cell r="AW368"/>
          <cell r="AX368"/>
          <cell r="AY368"/>
          <cell r="AZ368"/>
          <cell r="BA368"/>
        </row>
        <row r="369">
          <cell r="AQ369"/>
          <cell r="AR369"/>
          <cell r="AS369"/>
          <cell r="AT369"/>
          <cell r="AU369"/>
          <cell r="AW369"/>
          <cell r="AX369"/>
          <cell r="AY369"/>
          <cell r="AZ369"/>
          <cell r="BA369"/>
        </row>
        <row r="370">
          <cell r="AQ370"/>
          <cell r="AR370"/>
          <cell r="AS370"/>
          <cell r="AT370"/>
          <cell r="AU370"/>
          <cell r="AW370"/>
          <cell r="AX370"/>
          <cell r="AY370"/>
          <cell r="AZ370"/>
          <cell r="BA370"/>
        </row>
        <row r="371">
          <cell r="AQ371"/>
          <cell r="AR371"/>
          <cell r="AS371"/>
          <cell r="AT371"/>
          <cell r="AU371"/>
          <cell r="AW371"/>
          <cell r="AX371"/>
          <cell r="AY371"/>
          <cell r="AZ371"/>
          <cell r="BA371"/>
        </row>
        <row r="372">
          <cell r="AQ372"/>
          <cell r="AR372"/>
          <cell r="AS372"/>
          <cell r="AT372"/>
          <cell r="AU372"/>
          <cell r="AW372"/>
          <cell r="AX372"/>
          <cell r="AY372"/>
          <cell r="AZ372"/>
          <cell r="BA372"/>
        </row>
        <row r="373">
          <cell r="AQ373"/>
          <cell r="AR373"/>
          <cell r="AS373"/>
          <cell r="AT373"/>
          <cell r="AU373"/>
          <cell r="AW373"/>
          <cell r="AX373"/>
          <cell r="AY373"/>
          <cell r="AZ373"/>
          <cell r="BA373"/>
        </row>
        <row r="374">
          <cell r="AQ374"/>
          <cell r="AR374"/>
          <cell r="AS374"/>
          <cell r="AT374"/>
          <cell r="AU374"/>
          <cell r="AW374"/>
          <cell r="AX374"/>
          <cell r="AY374"/>
          <cell r="AZ374"/>
          <cell r="BA374"/>
        </row>
        <row r="375">
          <cell r="AQ375"/>
          <cell r="AR375"/>
          <cell r="AS375"/>
          <cell r="AT375"/>
          <cell r="AU375"/>
          <cell r="AW375"/>
          <cell r="AX375"/>
          <cell r="AY375"/>
          <cell r="AZ375"/>
          <cell r="BA375"/>
        </row>
        <row r="376">
          <cell r="AQ376"/>
          <cell r="AR376"/>
          <cell r="AS376"/>
          <cell r="AT376"/>
          <cell r="AU376"/>
          <cell r="AW376"/>
          <cell r="AX376"/>
          <cell r="AY376"/>
          <cell r="AZ376"/>
          <cell r="BA376"/>
        </row>
        <row r="377">
          <cell r="AQ377"/>
          <cell r="AR377"/>
          <cell r="AS377"/>
          <cell r="AT377"/>
          <cell r="AU377"/>
          <cell r="AW377"/>
          <cell r="AX377"/>
          <cell r="AY377"/>
          <cell r="AZ377"/>
          <cell r="BA377"/>
        </row>
        <row r="378">
          <cell r="AQ378"/>
          <cell r="AR378"/>
          <cell r="AS378"/>
          <cell r="AT378"/>
          <cell r="AU378"/>
          <cell r="AW378"/>
          <cell r="AX378"/>
          <cell r="AY378"/>
          <cell r="AZ378"/>
          <cell r="BA378"/>
        </row>
        <row r="379">
          <cell r="AQ379"/>
          <cell r="AR379"/>
          <cell r="AS379"/>
          <cell r="AT379"/>
          <cell r="AU379"/>
          <cell r="AW379"/>
          <cell r="AX379"/>
          <cell r="AY379"/>
          <cell r="AZ379"/>
          <cell r="BA379"/>
        </row>
        <row r="380">
          <cell r="AQ380"/>
          <cell r="AR380"/>
          <cell r="AS380"/>
          <cell r="AT380"/>
          <cell r="AU380"/>
          <cell r="AW380"/>
          <cell r="AX380"/>
          <cell r="AY380"/>
          <cell r="AZ380"/>
          <cell r="BA380"/>
        </row>
        <row r="381">
          <cell r="AQ381"/>
          <cell r="AR381"/>
          <cell r="AS381"/>
          <cell r="AT381"/>
          <cell r="AU381"/>
          <cell r="AW381"/>
          <cell r="AX381"/>
          <cell r="AY381"/>
          <cell r="AZ381"/>
          <cell r="BA381"/>
        </row>
        <row r="382">
          <cell r="AQ382"/>
          <cell r="AR382"/>
          <cell r="AS382"/>
          <cell r="AT382"/>
          <cell r="AU382"/>
          <cell r="AW382"/>
          <cell r="AX382"/>
          <cell r="AY382"/>
          <cell r="AZ382"/>
          <cell r="BA382"/>
        </row>
        <row r="383">
          <cell r="AQ383"/>
          <cell r="AR383"/>
          <cell r="AS383"/>
          <cell r="AT383"/>
          <cell r="AU383"/>
          <cell r="AW383"/>
          <cell r="AX383"/>
          <cell r="AY383"/>
          <cell r="AZ383"/>
          <cell r="BA383"/>
        </row>
        <row r="384">
          <cell r="AQ384"/>
          <cell r="AR384"/>
          <cell r="AS384"/>
          <cell r="AT384"/>
          <cell r="AU384"/>
          <cell r="AW384"/>
          <cell r="AX384"/>
          <cell r="AY384"/>
          <cell r="AZ384"/>
          <cell r="BA384"/>
        </row>
        <row r="385">
          <cell r="AQ385"/>
          <cell r="AR385"/>
          <cell r="AS385"/>
          <cell r="AT385"/>
          <cell r="AU385"/>
          <cell r="AW385"/>
          <cell r="AX385"/>
          <cell r="AY385"/>
          <cell r="AZ385"/>
          <cell r="BA385"/>
        </row>
        <row r="386">
          <cell r="AQ386"/>
          <cell r="AR386"/>
          <cell r="AS386"/>
          <cell r="AT386"/>
          <cell r="AU386"/>
          <cell r="AW386"/>
          <cell r="AX386"/>
          <cell r="AY386"/>
          <cell r="AZ386"/>
          <cell r="BA386"/>
        </row>
        <row r="387">
          <cell r="AQ387"/>
          <cell r="AR387"/>
          <cell r="AS387"/>
          <cell r="AT387"/>
          <cell r="AU387"/>
          <cell r="AW387"/>
          <cell r="AX387"/>
          <cell r="AY387"/>
          <cell r="AZ387"/>
          <cell r="BA387"/>
        </row>
        <row r="388">
          <cell r="AQ388"/>
          <cell r="AR388"/>
          <cell r="AS388"/>
          <cell r="AT388"/>
          <cell r="AU388"/>
          <cell r="AW388"/>
          <cell r="AX388"/>
          <cell r="AY388"/>
          <cell r="AZ388"/>
          <cell r="BA388"/>
        </row>
        <row r="389">
          <cell r="AQ389"/>
          <cell r="AR389"/>
          <cell r="AS389"/>
          <cell r="AT389"/>
          <cell r="AU389"/>
          <cell r="AW389"/>
          <cell r="AX389"/>
          <cell r="AY389"/>
          <cell r="AZ389"/>
          <cell r="BA389"/>
        </row>
        <row r="390">
          <cell r="AQ390"/>
          <cell r="AR390"/>
          <cell r="AS390"/>
          <cell r="AT390"/>
          <cell r="AU390"/>
          <cell r="AW390"/>
          <cell r="AX390"/>
          <cell r="AY390"/>
          <cell r="AZ390"/>
          <cell r="BA390"/>
        </row>
        <row r="391">
          <cell r="AQ391"/>
          <cell r="AR391"/>
          <cell r="AS391"/>
          <cell r="AT391"/>
          <cell r="AU391"/>
          <cell r="AW391"/>
          <cell r="AX391"/>
          <cell r="AY391"/>
          <cell r="AZ391"/>
          <cell r="BA391"/>
        </row>
        <row r="392">
          <cell r="AQ392"/>
          <cell r="AR392"/>
          <cell r="AS392"/>
          <cell r="AT392"/>
          <cell r="AU392"/>
          <cell r="AW392"/>
          <cell r="AX392"/>
          <cell r="AY392"/>
          <cell r="AZ392"/>
          <cell r="BA392"/>
        </row>
        <row r="393">
          <cell r="AQ393"/>
          <cell r="AR393"/>
          <cell r="AS393"/>
          <cell r="AT393"/>
          <cell r="AU393"/>
          <cell r="AW393"/>
          <cell r="AX393"/>
          <cell r="AY393"/>
          <cell r="AZ393"/>
          <cell r="BA393"/>
        </row>
        <row r="394">
          <cell r="AQ394"/>
          <cell r="AR394"/>
          <cell r="AS394"/>
          <cell r="AT394"/>
          <cell r="AU394"/>
          <cell r="AW394"/>
          <cell r="AX394"/>
          <cell r="AY394"/>
          <cell r="AZ394"/>
          <cell r="BA394"/>
        </row>
        <row r="395">
          <cell r="AQ395"/>
          <cell r="AR395"/>
          <cell r="AS395"/>
          <cell r="AT395"/>
          <cell r="AU395"/>
          <cell r="AW395"/>
          <cell r="AX395"/>
          <cell r="AY395"/>
          <cell r="AZ395"/>
          <cell r="BA395"/>
        </row>
        <row r="396">
          <cell r="AQ396"/>
          <cell r="AR396"/>
          <cell r="AS396"/>
          <cell r="AT396"/>
          <cell r="AU396"/>
          <cell r="AW396"/>
          <cell r="AX396"/>
          <cell r="AY396"/>
          <cell r="AZ396"/>
          <cell r="BA396"/>
        </row>
        <row r="397">
          <cell r="AQ397"/>
          <cell r="AR397"/>
          <cell r="AS397"/>
          <cell r="AT397"/>
          <cell r="AU397"/>
          <cell r="AW397"/>
          <cell r="AX397"/>
          <cell r="AY397"/>
          <cell r="AZ397"/>
          <cell r="BA397"/>
        </row>
        <row r="398">
          <cell r="AQ398"/>
          <cell r="AR398"/>
          <cell r="AS398"/>
          <cell r="AT398"/>
          <cell r="AU398"/>
          <cell r="AW398"/>
          <cell r="AX398"/>
          <cell r="AY398"/>
          <cell r="AZ398"/>
          <cell r="BA398"/>
        </row>
        <row r="399">
          <cell r="AQ399"/>
          <cell r="AR399"/>
          <cell r="AS399"/>
          <cell r="AT399"/>
          <cell r="AU399"/>
          <cell r="AW399"/>
          <cell r="AX399"/>
          <cell r="AY399"/>
          <cell r="AZ399"/>
          <cell r="BA399"/>
        </row>
        <row r="400">
          <cell r="AQ400"/>
          <cell r="AR400"/>
          <cell r="AS400"/>
          <cell r="AT400"/>
          <cell r="AU400"/>
          <cell r="AW400"/>
          <cell r="AX400"/>
          <cell r="AY400"/>
          <cell r="AZ400"/>
          <cell r="BA400"/>
        </row>
        <row r="401">
          <cell r="AQ401"/>
          <cell r="AR401"/>
          <cell r="AS401"/>
          <cell r="AT401"/>
          <cell r="AU401"/>
          <cell r="AW401"/>
          <cell r="AX401"/>
          <cell r="AY401"/>
          <cell r="AZ401"/>
          <cell r="BA401"/>
        </row>
        <row r="402">
          <cell r="AQ402"/>
          <cell r="AR402"/>
          <cell r="AS402"/>
          <cell r="AT402"/>
          <cell r="AU402"/>
          <cell r="AW402"/>
          <cell r="AX402"/>
          <cell r="AY402"/>
          <cell r="AZ402"/>
          <cell r="BA402"/>
        </row>
        <row r="403">
          <cell r="AQ403"/>
          <cell r="AR403"/>
          <cell r="AS403"/>
          <cell r="AT403"/>
          <cell r="AU403"/>
          <cell r="AW403"/>
          <cell r="AX403"/>
          <cell r="AY403"/>
          <cell r="AZ403"/>
          <cell r="BA403"/>
        </row>
        <row r="404">
          <cell r="AQ404"/>
          <cell r="AR404"/>
          <cell r="AS404"/>
          <cell r="AT404"/>
          <cell r="AU404"/>
          <cell r="AW404"/>
          <cell r="AX404"/>
          <cell r="AY404"/>
          <cell r="AZ404"/>
          <cell r="BA404"/>
        </row>
        <row r="405">
          <cell r="AQ405"/>
          <cell r="AR405"/>
          <cell r="AS405"/>
          <cell r="AT405"/>
          <cell r="AU405"/>
          <cell r="AW405"/>
          <cell r="AX405"/>
          <cell r="AY405"/>
          <cell r="AZ405"/>
          <cell r="BA405"/>
        </row>
        <row r="406">
          <cell r="AQ406"/>
          <cell r="AR406"/>
          <cell r="AS406"/>
          <cell r="AT406"/>
          <cell r="AU406"/>
          <cell r="AW406"/>
          <cell r="AX406"/>
          <cell r="AY406"/>
          <cell r="AZ406"/>
          <cell r="BA406"/>
        </row>
        <row r="407">
          <cell r="AQ407"/>
          <cell r="AR407"/>
          <cell r="AS407"/>
          <cell r="AT407"/>
          <cell r="AU407"/>
          <cell r="AW407"/>
          <cell r="AX407"/>
          <cell r="AY407"/>
          <cell r="AZ407"/>
          <cell r="BA407"/>
        </row>
        <row r="408">
          <cell r="AQ408"/>
          <cell r="AR408"/>
          <cell r="AS408"/>
          <cell r="AT408"/>
          <cell r="AU408"/>
          <cell r="AW408"/>
          <cell r="AX408"/>
          <cell r="AY408"/>
          <cell r="AZ408"/>
          <cell r="BA408"/>
        </row>
        <row r="409">
          <cell r="AQ409"/>
          <cell r="AR409"/>
          <cell r="AS409"/>
          <cell r="AT409"/>
          <cell r="AU409"/>
          <cell r="AW409"/>
          <cell r="AX409"/>
          <cell r="AY409"/>
          <cell r="AZ409"/>
          <cell r="BA409"/>
        </row>
        <row r="410">
          <cell r="AQ410"/>
          <cell r="AR410"/>
          <cell r="AS410"/>
          <cell r="AT410"/>
          <cell r="AU410"/>
          <cell r="AW410"/>
          <cell r="AX410"/>
          <cell r="AY410"/>
          <cell r="AZ410"/>
          <cell r="BA410"/>
        </row>
        <row r="411">
          <cell r="AQ411"/>
          <cell r="AR411"/>
          <cell r="AS411"/>
          <cell r="AT411"/>
          <cell r="AU411"/>
          <cell r="AW411"/>
          <cell r="AX411"/>
          <cell r="AY411"/>
          <cell r="AZ411"/>
          <cell r="BA411"/>
        </row>
        <row r="412">
          <cell r="AQ412"/>
          <cell r="AR412"/>
          <cell r="AS412"/>
          <cell r="AT412"/>
          <cell r="AU412"/>
          <cell r="AW412"/>
          <cell r="AX412"/>
          <cell r="AY412"/>
          <cell r="AZ412"/>
          <cell r="BA412"/>
        </row>
        <row r="413">
          <cell r="AQ413"/>
          <cell r="AR413"/>
          <cell r="AS413"/>
          <cell r="AT413"/>
          <cell r="AU413"/>
          <cell r="AW413"/>
          <cell r="AX413"/>
          <cell r="AY413"/>
          <cell r="AZ413"/>
          <cell r="BA413"/>
        </row>
        <row r="414">
          <cell r="AQ414"/>
          <cell r="AR414"/>
          <cell r="AS414"/>
          <cell r="AT414"/>
          <cell r="AU414"/>
          <cell r="AW414"/>
          <cell r="AX414"/>
          <cell r="AY414"/>
          <cell r="AZ414"/>
          <cell r="BA414"/>
        </row>
        <row r="415">
          <cell r="AQ415"/>
          <cell r="AR415"/>
          <cell r="AS415"/>
          <cell r="AT415"/>
          <cell r="AU415"/>
          <cell r="AW415"/>
          <cell r="AX415"/>
          <cell r="AY415"/>
          <cell r="AZ415"/>
          <cell r="BA415"/>
        </row>
        <row r="416">
          <cell r="AQ416"/>
          <cell r="AR416"/>
          <cell r="AS416"/>
          <cell r="AT416"/>
          <cell r="AU416"/>
          <cell r="AW416"/>
          <cell r="AX416"/>
          <cell r="AY416"/>
          <cell r="AZ416"/>
          <cell r="BA416"/>
        </row>
        <row r="417">
          <cell r="AQ417"/>
          <cell r="AR417"/>
          <cell r="AS417"/>
          <cell r="AT417"/>
          <cell r="AU417"/>
          <cell r="AW417"/>
          <cell r="AX417"/>
          <cell r="AY417"/>
          <cell r="AZ417"/>
          <cell r="BA417"/>
        </row>
        <row r="418">
          <cell r="AQ418"/>
          <cell r="AR418"/>
          <cell r="AS418"/>
          <cell r="AT418"/>
          <cell r="AU418"/>
          <cell r="AW418"/>
          <cell r="AX418"/>
          <cell r="AY418"/>
          <cell r="AZ418"/>
          <cell r="BA418"/>
        </row>
        <row r="419">
          <cell r="AQ419"/>
          <cell r="AR419"/>
          <cell r="AS419"/>
          <cell r="AT419"/>
          <cell r="AU419"/>
          <cell r="AW419"/>
          <cell r="AX419"/>
          <cell r="AY419"/>
          <cell r="AZ419"/>
          <cell r="BA419"/>
        </row>
        <row r="420">
          <cell r="AQ420"/>
          <cell r="AR420"/>
          <cell r="AS420"/>
          <cell r="AT420"/>
          <cell r="AU420"/>
          <cell r="AW420"/>
          <cell r="AX420"/>
          <cell r="AY420"/>
          <cell r="AZ420"/>
          <cell r="BA420"/>
        </row>
        <row r="421">
          <cell r="AQ421"/>
          <cell r="AR421"/>
          <cell r="AS421"/>
          <cell r="AT421"/>
          <cell r="AU421"/>
          <cell r="AW421"/>
          <cell r="AX421"/>
          <cell r="AY421"/>
          <cell r="AZ421"/>
          <cell r="BA421"/>
        </row>
        <row r="422">
          <cell r="AQ422"/>
          <cell r="AR422"/>
          <cell r="AS422"/>
          <cell r="AT422"/>
          <cell r="AU422"/>
          <cell r="AW422"/>
          <cell r="AX422"/>
          <cell r="AY422"/>
          <cell r="AZ422"/>
          <cell r="BA422"/>
        </row>
        <row r="423">
          <cell r="AQ423"/>
          <cell r="AR423"/>
          <cell r="AS423"/>
          <cell r="AT423"/>
          <cell r="AU423"/>
          <cell r="AW423"/>
          <cell r="AX423"/>
          <cell r="AY423"/>
          <cell r="AZ423"/>
          <cell r="BA423"/>
        </row>
        <row r="424">
          <cell r="AQ424"/>
          <cell r="AR424"/>
          <cell r="AS424"/>
          <cell r="AT424"/>
          <cell r="AU424"/>
          <cell r="AW424"/>
          <cell r="AX424"/>
          <cell r="AY424"/>
          <cell r="AZ424"/>
          <cell r="BA424"/>
        </row>
        <row r="425">
          <cell r="AQ425"/>
          <cell r="AR425"/>
          <cell r="AS425"/>
          <cell r="AT425"/>
          <cell r="AU425"/>
          <cell r="AW425"/>
          <cell r="AX425"/>
          <cell r="AY425"/>
          <cell r="AZ425"/>
          <cell r="BA425"/>
        </row>
        <row r="426">
          <cell r="AQ426"/>
          <cell r="AR426"/>
          <cell r="AS426"/>
          <cell r="AT426"/>
          <cell r="AU426"/>
          <cell r="AW426"/>
          <cell r="AX426"/>
          <cell r="AY426"/>
          <cell r="AZ426"/>
          <cell r="BA426"/>
        </row>
        <row r="427">
          <cell r="AQ427"/>
          <cell r="AR427"/>
          <cell r="AS427"/>
          <cell r="AT427"/>
          <cell r="AU427"/>
          <cell r="AW427"/>
          <cell r="AX427"/>
          <cell r="AY427"/>
          <cell r="AZ427"/>
          <cell r="BA427"/>
        </row>
        <row r="428">
          <cell r="AQ428"/>
          <cell r="AR428"/>
          <cell r="AS428"/>
          <cell r="AT428"/>
          <cell r="AU428"/>
          <cell r="AW428"/>
          <cell r="AX428"/>
          <cell r="AY428"/>
          <cell r="AZ428"/>
          <cell r="BA428"/>
        </row>
        <row r="429">
          <cell r="AQ429"/>
          <cell r="AR429"/>
          <cell r="AS429"/>
          <cell r="AT429"/>
          <cell r="AU429"/>
          <cell r="AW429"/>
          <cell r="AX429"/>
          <cell r="AY429"/>
          <cell r="AZ429"/>
          <cell r="BA429"/>
        </row>
        <row r="430">
          <cell r="AQ430"/>
          <cell r="AR430"/>
          <cell r="AS430"/>
          <cell r="AT430"/>
          <cell r="AU430"/>
          <cell r="AW430"/>
          <cell r="AX430"/>
          <cell r="AY430"/>
          <cell r="AZ430"/>
          <cell r="BA430"/>
        </row>
        <row r="431">
          <cell r="AQ431"/>
          <cell r="AR431"/>
          <cell r="AS431"/>
          <cell r="AT431"/>
          <cell r="AU431"/>
          <cell r="AW431"/>
          <cell r="AX431"/>
          <cell r="AY431"/>
          <cell r="AZ431"/>
          <cell r="BA431"/>
        </row>
        <row r="432">
          <cell r="AQ432"/>
          <cell r="AR432"/>
          <cell r="AS432"/>
          <cell r="AT432"/>
          <cell r="AU432"/>
          <cell r="AW432"/>
          <cell r="AX432"/>
          <cell r="AY432"/>
          <cell r="AZ432"/>
          <cell r="BA432"/>
        </row>
        <row r="433">
          <cell r="AQ433"/>
          <cell r="AR433"/>
          <cell r="AS433"/>
          <cell r="AT433"/>
          <cell r="AU433"/>
          <cell r="AW433"/>
          <cell r="AX433"/>
          <cell r="AY433"/>
          <cell r="AZ433"/>
          <cell r="BA433"/>
        </row>
        <row r="434">
          <cell r="AQ434"/>
          <cell r="AR434"/>
          <cell r="AS434"/>
          <cell r="AT434"/>
          <cell r="AU434"/>
          <cell r="AW434"/>
          <cell r="AX434"/>
          <cell r="AY434"/>
          <cell r="AZ434"/>
          <cell r="BA434"/>
        </row>
        <row r="435">
          <cell r="AQ435"/>
          <cell r="AR435"/>
          <cell r="AS435"/>
          <cell r="AT435"/>
          <cell r="AU435"/>
          <cell r="AW435"/>
          <cell r="AX435"/>
          <cell r="AY435"/>
          <cell r="AZ435"/>
          <cell r="BA435"/>
        </row>
        <row r="436">
          <cell r="AQ436"/>
          <cell r="AR436"/>
          <cell r="AS436"/>
          <cell r="AT436"/>
          <cell r="AU436"/>
          <cell r="AW436"/>
          <cell r="AX436"/>
          <cell r="AY436"/>
          <cell r="AZ436"/>
          <cell r="BA436"/>
        </row>
        <row r="437">
          <cell r="AQ437"/>
          <cell r="AR437"/>
          <cell r="AS437"/>
          <cell r="AT437"/>
          <cell r="AU437"/>
          <cell r="AW437"/>
          <cell r="AX437"/>
          <cell r="AY437"/>
          <cell r="AZ437"/>
          <cell r="BA437"/>
        </row>
        <row r="438">
          <cell r="AQ438"/>
          <cell r="AR438"/>
          <cell r="AS438"/>
          <cell r="AT438"/>
          <cell r="AU438"/>
          <cell r="AW438"/>
          <cell r="AX438"/>
          <cell r="AY438"/>
          <cell r="AZ438"/>
          <cell r="BA438"/>
        </row>
        <row r="439">
          <cell r="AQ439"/>
          <cell r="AR439"/>
          <cell r="AS439"/>
          <cell r="AT439"/>
          <cell r="AU439"/>
          <cell r="AW439"/>
          <cell r="AX439"/>
          <cell r="AY439"/>
          <cell r="AZ439"/>
          <cell r="BA439"/>
        </row>
        <row r="440">
          <cell r="AQ440"/>
          <cell r="AR440"/>
          <cell r="AS440"/>
          <cell r="AT440"/>
          <cell r="AU440"/>
          <cell r="AW440"/>
          <cell r="AX440"/>
          <cell r="AY440"/>
          <cell r="AZ440"/>
          <cell r="BA440"/>
        </row>
        <row r="441">
          <cell r="AQ441"/>
          <cell r="AR441"/>
          <cell r="AS441"/>
          <cell r="AT441"/>
          <cell r="AU441"/>
          <cell r="AW441"/>
          <cell r="AX441"/>
          <cell r="AY441"/>
          <cell r="AZ441"/>
          <cell r="BA441"/>
        </row>
        <row r="442">
          <cell r="AQ442"/>
          <cell r="AR442"/>
          <cell r="AS442"/>
          <cell r="AT442"/>
          <cell r="AU442"/>
          <cell r="AW442"/>
          <cell r="AX442"/>
          <cell r="AY442"/>
          <cell r="AZ442"/>
          <cell r="BA442"/>
        </row>
        <row r="443">
          <cell r="AQ443"/>
          <cell r="AR443"/>
          <cell r="AS443"/>
          <cell r="AT443"/>
          <cell r="AU443"/>
          <cell r="AW443"/>
          <cell r="AX443"/>
          <cell r="AY443"/>
          <cell r="AZ443"/>
          <cell r="BA443"/>
        </row>
        <row r="444">
          <cell r="AQ444"/>
          <cell r="AR444"/>
          <cell r="AS444"/>
          <cell r="AT444"/>
          <cell r="AU444"/>
          <cell r="AW444"/>
          <cell r="AX444"/>
          <cell r="AY444"/>
          <cell r="AZ444"/>
          <cell r="BA444"/>
        </row>
        <row r="445">
          <cell r="AQ445"/>
          <cell r="AR445"/>
          <cell r="AS445"/>
          <cell r="AT445"/>
          <cell r="AU445"/>
          <cell r="AW445"/>
          <cell r="AX445"/>
          <cell r="AY445"/>
          <cell r="AZ445"/>
          <cell r="BA445"/>
        </row>
        <row r="446">
          <cell r="AQ446"/>
          <cell r="AR446"/>
          <cell r="AS446"/>
          <cell r="AT446"/>
          <cell r="AU446"/>
          <cell r="AW446"/>
          <cell r="AX446"/>
          <cell r="AY446"/>
          <cell r="AZ446"/>
          <cell r="BA446"/>
        </row>
        <row r="447">
          <cell r="AQ447"/>
          <cell r="AR447"/>
          <cell r="AS447"/>
          <cell r="AT447"/>
          <cell r="AU447"/>
          <cell r="AW447"/>
          <cell r="AX447"/>
          <cell r="AY447"/>
          <cell r="AZ447"/>
          <cell r="BA447"/>
        </row>
        <row r="448">
          <cell r="AQ448"/>
          <cell r="AR448"/>
          <cell r="AS448"/>
          <cell r="AT448"/>
          <cell r="AU448"/>
          <cell r="AW448"/>
          <cell r="AX448"/>
          <cell r="AY448"/>
          <cell r="AZ448"/>
          <cell r="BA448"/>
        </row>
        <row r="449">
          <cell r="AQ449"/>
          <cell r="AR449"/>
          <cell r="AS449"/>
          <cell r="AT449"/>
          <cell r="AU449"/>
          <cell r="AW449"/>
          <cell r="AX449"/>
          <cell r="AY449"/>
          <cell r="AZ449"/>
          <cell r="BA449"/>
        </row>
        <row r="450">
          <cell r="AQ450"/>
          <cell r="AR450"/>
          <cell r="AS450"/>
          <cell r="AT450"/>
          <cell r="AU450"/>
          <cell r="AW450"/>
          <cell r="AX450"/>
          <cell r="AY450"/>
          <cell r="AZ450"/>
          <cell r="BA450"/>
        </row>
        <row r="451">
          <cell r="AQ451"/>
          <cell r="AR451"/>
          <cell r="AS451"/>
          <cell r="AT451"/>
          <cell r="AU451"/>
          <cell r="AW451"/>
          <cell r="AX451"/>
          <cell r="AY451"/>
          <cell r="AZ451"/>
          <cell r="BA451"/>
        </row>
        <row r="452">
          <cell r="AQ452"/>
          <cell r="AR452"/>
          <cell r="AS452"/>
          <cell r="AT452"/>
          <cell r="AU452"/>
          <cell r="AW452"/>
          <cell r="AX452"/>
          <cell r="AY452"/>
          <cell r="AZ452"/>
          <cell r="BA452"/>
        </row>
        <row r="453">
          <cell r="AQ453"/>
          <cell r="AR453"/>
          <cell r="AS453"/>
          <cell r="AT453"/>
          <cell r="AU453"/>
          <cell r="AW453"/>
          <cell r="AX453"/>
          <cell r="AY453"/>
          <cell r="AZ453"/>
          <cell r="BA453"/>
        </row>
        <row r="454">
          <cell r="AQ454"/>
          <cell r="AR454"/>
          <cell r="AS454"/>
          <cell r="AT454"/>
          <cell r="AU454"/>
          <cell r="AW454"/>
          <cell r="AX454"/>
          <cell r="AY454"/>
          <cell r="AZ454"/>
          <cell r="BA454"/>
        </row>
        <row r="455">
          <cell r="AQ455"/>
          <cell r="AR455"/>
          <cell r="AS455"/>
          <cell r="AT455"/>
          <cell r="AU455"/>
          <cell r="AW455"/>
          <cell r="AX455"/>
          <cell r="AY455"/>
          <cell r="AZ455"/>
          <cell r="BA455"/>
        </row>
        <row r="456">
          <cell r="AQ456"/>
          <cell r="AR456"/>
          <cell r="AS456"/>
          <cell r="AT456"/>
          <cell r="AU456"/>
          <cell r="AW456"/>
          <cell r="AX456"/>
          <cell r="AY456"/>
          <cell r="AZ456"/>
          <cell r="BA456"/>
        </row>
        <row r="457">
          <cell r="AQ457"/>
          <cell r="AR457"/>
          <cell r="AS457"/>
          <cell r="AT457"/>
          <cell r="AU457"/>
          <cell r="AW457"/>
          <cell r="AX457"/>
          <cell r="AY457"/>
          <cell r="AZ457"/>
          <cell r="BA457"/>
        </row>
        <row r="458">
          <cell r="AQ458"/>
          <cell r="AR458"/>
          <cell r="AS458"/>
          <cell r="AT458"/>
          <cell r="AU458"/>
          <cell r="AW458"/>
          <cell r="AX458"/>
          <cell r="AY458"/>
          <cell r="AZ458"/>
          <cell r="BA458"/>
        </row>
        <row r="459">
          <cell r="AQ459"/>
          <cell r="AR459"/>
          <cell r="AS459"/>
          <cell r="AT459"/>
          <cell r="AU459"/>
          <cell r="AW459"/>
          <cell r="AX459"/>
          <cell r="AY459"/>
          <cell r="AZ459"/>
          <cell r="BA459"/>
        </row>
        <row r="460">
          <cell r="AQ460"/>
          <cell r="AR460"/>
          <cell r="AS460"/>
          <cell r="AT460"/>
          <cell r="AU460"/>
          <cell r="AW460"/>
          <cell r="AX460"/>
          <cell r="AY460"/>
          <cell r="AZ460"/>
          <cell r="BA460"/>
        </row>
        <row r="461">
          <cell r="AQ461"/>
          <cell r="AR461"/>
          <cell r="AS461"/>
          <cell r="AT461"/>
          <cell r="AU461"/>
          <cell r="AW461"/>
          <cell r="AX461"/>
          <cell r="AY461"/>
          <cell r="AZ461"/>
          <cell r="BA461"/>
        </row>
        <row r="462">
          <cell r="AQ462"/>
          <cell r="AR462"/>
          <cell r="AS462"/>
          <cell r="AT462"/>
          <cell r="AU462"/>
          <cell r="AW462"/>
          <cell r="AX462"/>
          <cell r="AY462"/>
          <cell r="AZ462"/>
          <cell r="BA462"/>
        </row>
        <row r="463">
          <cell r="AQ463"/>
          <cell r="AR463"/>
          <cell r="AS463"/>
          <cell r="AT463"/>
          <cell r="AU463"/>
          <cell r="AW463"/>
          <cell r="AX463"/>
          <cell r="AY463"/>
          <cell r="AZ463"/>
          <cell r="BA463"/>
        </row>
        <row r="464">
          <cell r="AQ464"/>
          <cell r="AR464"/>
          <cell r="AS464"/>
          <cell r="AT464"/>
          <cell r="AU464"/>
          <cell r="AW464"/>
          <cell r="AX464"/>
          <cell r="AY464"/>
          <cell r="AZ464"/>
          <cell r="BA464"/>
        </row>
        <row r="465">
          <cell r="AQ465"/>
          <cell r="AR465"/>
          <cell r="AS465"/>
          <cell r="AT465"/>
          <cell r="AU465"/>
          <cell r="AW465"/>
          <cell r="AX465"/>
          <cell r="AY465"/>
          <cell r="AZ465"/>
          <cell r="BA465"/>
        </row>
        <row r="466">
          <cell r="AQ466"/>
          <cell r="AR466"/>
          <cell r="AS466"/>
          <cell r="AT466"/>
          <cell r="AU466"/>
          <cell r="AW466"/>
          <cell r="AX466"/>
          <cell r="AY466"/>
          <cell r="AZ466"/>
          <cell r="BA466"/>
        </row>
        <row r="467">
          <cell r="AQ467"/>
          <cell r="AR467"/>
          <cell r="AS467"/>
          <cell r="AT467"/>
          <cell r="AU467"/>
          <cell r="AW467"/>
          <cell r="AX467"/>
          <cell r="AY467"/>
          <cell r="AZ467"/>
          <cell r="BA467"/>
        </row>
        <row r="468">
          <cell r="AQ468"/>
          <cell r="AR468"/>
          <cell r="AS468"/>
          <cell r="AT468"/>
          <cell r="AU468"/>
          <cell r="AW468"/>
          <cell r="AX468"/>
          <cell r="AY468"/>
          <cell r="AZ468"/>
          <cell r="BA468"/>
        </row>
        <row r="469">
          <cell r="AQ469"/>
          <cell r="AR469"/>
          <cell r="AS469"/>
          <cell r="AT469"/>
          <cell r="AU469"/>
          <cell r="AW469"/>
          <cell r="AX469"/>
          <cell r="AY469"/>
          <cell r="AZ469"/>
          <cell r="BA469"/>
        </row>
        <row r="470">
          <cell r="AQ470"/>
          <cell r="AR470"/>
          <cell r="AS470"/>
          <cell r="AT470"/>
          <cell r="AU470"/>
          <cell r="AW470"/>
          <cell r="AX470"/>
          <cell r="AY470"/>
          <cell r="AZ470"/>
          <cell r="BA470"/>
        </row>
        <row r="471">
          <cell r="AQ471"/>
          <cell r="AR471"/>
          <cell r="AS471"/>
          <cell r="AT471"/>
          <cell r="AU471"/>
          <cell r="AW471"/>
          <cell r="AX471"/>
          <cell r="AY471"/>
          <cell r="AZ471"/>
          <cell r="BA471"/>
        </row>
        <row r="472">
          <cell r="AQ472"/>
          <cell r="AR472"/>
          <cell r="AS472"/>
          <cell r="AT472"/>
          <cell r="AU472"/>
          <cell r="AW472"/>
          <cell r="AX472"/>
          <cell r="AY472"/>
          <cell r="AZ472"/>
          <cell r="BA472"/>
        </row>
        <row r="473">
          <cell r="AQ473"/>
          <cell r="AR473"/>
          <cell r="AS473"/>
          <cell r="AT473"/>
          <cell r="AU473"/>
          <cell r="AW473"/>
          <cell r="AX473"/>
          <cell r="AY473"/>
          <cell r="AZ473"/>
          <cell r="BA473"/>
        </row>
        <row r="474">
          <cell r="AQ474"/>
          <cell r="AR474"/>
          <cell r="AS474"/>
          <cell r="AT474"/>
          <cell r="AU474"/>
          <cell r="AW474"/>
          <cell r="AX474"/>
          <cell r="AY474"/>
          <cell r="AZ474"/>
          <cell r="BA474"/>
        </row>
        <row r="475">
          <cell r="AQ475"/>
          <cell r="AR475"/>
          <cell r="AS475"/>
          <cell r="AT475"/>
          <cell r="AU475"/>
          <cell r="AW475"/>
          <cell r="AX475"/>
          <cell r="AY475"/>
          <cell r="AZ475"/>
          <cell r="BA475"/>
        </row>
        <row r="476">
          <cell r="AQ476"/>
          <cell r="AR476"/>
          <cell r="AS476"/>
          <cell r="AT476"/>
          <cell r="AU476"/>
          <cell r="AW476"/>
          <cell r="AX476"/>
          <cell r="AY476"/>
          <cell r="AZ476"/>
          <cell r="BA476"/>
        </row>
        <row r="477">
          <cell r="AQ477"/>
          <cell r="AR477"/>
          <cell r="AS477"/>
          <cell r="AT477"/>
          <cell r="AU477"/>
          <cell r="AW477"/>
          <cell r="AX477"/>
          <cell r="AY477"/>
          <cell r="AZ477"/>
          <cell r="BA477"/>
        </row>
        <row r="478">
          <cell r="AQ478"/>
          <cell r="AR478"/>
          <cell r="AS478"/>
          <cell r="AT478"/>
          <cell r="AU478"/>
          <cell r="AW478"/>
          <cell r="AX478"/>
          <cell r="AY478"/>
          <cell r="AZ478"/>
          <cell r="BA478"/>
        </row>
        <row r="479">
          <cell r="AQ479"/>
          <cell r="AR479"/>
          <cell r="AS479"/>
          <cell r="AT479"/>
          <cell r="AU479"/>
          <cell r="AW479"/>
          <cell r="AX479"/>
          <cell r="AY479"/>
          <cell r="AZ479"/>
          <cell r="BA479"/>
        </row>
        <row r="480">
          <cell r="AQ480"/>
          <cell r="AR480"/>
          <cell r="AS480"/>
          <cell r="AT480"/>
          <cell r="AU480"/>
          <cell r="AW480"/>
          <cell r="AX480"/>
          <cell r="AY480"/>
          <cell r="AZ480"/>
          <cell r="BA480"/>
        </row>
        <row r="481">
          <cell r="AQ481"/>
          <cell r="AR481"/>
          <cell r="AS481"/>
          <cell r="AT481"/>
          <cell r="AU481"/>
          <cell r="AW481"/>
          <cell r="AX481"/>
          <cell r="AY481"/>
          <cell r="AZ481"/>
          <cell r="BA481"/>
        </row>
        <row r="482">
          <cell r="AQ482"/>
          <cell r="AR482"/>
          <cell r="AS482"/>
          <cell r="AT482"/>
          <cell r="AU482"/>
          <cell r="AW482"/>
          <cell r="AX482"/>
          <cell r="AY482"/>
          <cell r="AZ482"/>
          <cell r="BA482"/>
        </row>
        <row r="483">
          <cell r="AQ483"/>
          <cell r="AR483"/>
          <cell r="AS483"/>
          <cell r="AT483"/>
          <cell r="AU483"/>
          <cell r="AW483"/>
          <cell r="AX483"/>
          <cell r="AY483"/>
          <cell r="AZ483"/>
          <cell r="BA483"/>
        </row>
        <row r="484">
          <cell r="AQ484"/>
          <cell r="AR484"/>
          <cell r="AS484"/>
          <cell r="AT484"/>
          <cell r="AU484"/>
          <cell r="AW484"/>
          <cell r="AX484"/>
          <cell r="AY484"/>
          <cell r="AZ484"/>
          <cell r="BA484"/>
        </row>
        <row r="485">
          <cell r="AQ485"/>
          <cell r="AR485"/>
          <cell r="AS485"/>
          <cell r="AT485"/>
          <cell r="AU485"/>
          <cell r="AW485"/>
          <cell r="AX485"/>
          <cell r="AY485"/>
          <cell r="AZ485"/>
          <cell r="BA485"/>
        </row>
        <row r="486">
          <cell r="AQ486"/>
          <cell r="AR486"/>
          <cell r="AS486"/>
          <cell r="AT486"/>
          <cell r="AU486"/>
          <cell r="AW486"/>
          <cell r="AX486"/>
          <cell r="AY486"/>
          <cell r="AZ486"/>
          <cell r="BA486"/>
        </row>
        <row r="487">
          <cell r="AQ487"/>
          <cell r="AR487"/>
          <cell r="AS487"/>
          <cell r="AT487"/>
          <cell r="AU487"/>
          <cell r="AW487"/>
          <cell r="AX487"/>
          <cell r="AY487"/>
          <cell r="AZ487"/>
          <cell r="BA487"/>
        </row>
        <row r="488">
          <cell r="AQ488"/>
          <cell r="AR488"/>
          <cell r="AS488"/>
          <cell r="AT488"/>
          <cell r="AU488"/>
          <cell r="AW488"/>
          <cell r="AX488"/>
          <cell r="AY488"/>
          <cell r="AZ488"/>
          <cell r="BA488"/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1D933-83FD-410B-BBA9-20C7BB16C4B1}">
  <sheetPr codeName="Feuil1"/>
  <dimension ref="A1:BD2"/>
  <sheetViews>
    <sheetView tabSelected="1" workbookViewId="0">
      <selection activeCell="A3" sqref="A3"/>
    </sheetView>
  </sheetViews>
  <sheetFormatPr baseColWidth="10" defaultRowHeight="15" x14ac:dyDescent="0.25"/>
  <cols>
    <col min="9" max="9" width="0" hidden="1" customWidth="1"/>
    <col min="13" max="13" width="9.140625" hidden="1" customWidth="1"/>
    <col min="14" max="14" width="0" hidden="1" customWidth="1"/>
    <col min="21" max="40" width="0" hidden="1" customWidth="1"/>
  </cols>
  <sheetData>
    <row r="1" spans="1:56" ht="33.75" customHeight="1" x14ac:dyDescent="0.25"/>
    <row r="2" spans="1:56" ht="81.75" customHeight="1" x14ac:dyDescent="0.25">
      <c r="A2" s="10" t="s">
        <v>46</v>
      </c>
      <c r="B2" s="35" t="s">
        <v>47</v>
      </c>
      <c r="C2" s="35" t="s">
        <v>48</v>
      </c>
      <c r="D2" s="35" t="s">
        <v>49</v>
      </c>
      <c r="E2" s="10" t="s">
        <v>50</v>
      </c>
      <c r="F2" s="10" t="s">
        <v>51</v>
      </c>
      <c r="G2" s="10" t="s">
        <v>0</v>
      </c>
      <c r="H2" s="10" t="s">
        <v>1</v>
      </c>
      <c r="I2" s="10" t="s">
        <v>57</v>
      </c>
      <c r="J2" s="10" t="s">
        <v>2</v>
      </c>
      <c r="K2" s="10" t="s">
        <v>3</v>
      </c>
      <c r="L2" s="10" t="s">
        <v>4</v>
      </c>
      <c r="M2" s="10" t="s">
        <v>55</v>
      </c>
      <c r="N2" s="10" t="s">
        <v>56</v>
      </c>
      <c r="O2" s="10" t="s">
        <v>5</v>
      </c>
      <c r="P2" s="11" t="s">
        <v>6</v>
      </c>
      <c r="Q2" s="11" t="s">
        <v>7</v>
      </c>
      <c r="R2" s="12" t="s">
        <v>8</v>
      </c>
      <c r="S2" s="13" t="s">
        <v>9</v>
      </c>
      <c r="T2" s="13" t="s">
        <v>10</v>
      </c>
      <c r="U2" s="14" t="s">
        <v>11</v>
      </c>
      <c r="V2" s="15" t="s">
        <v>12</v>
      </c>
      <c r="W2" s="15" t="s">
        <v>13</v>
      </c>
      <c r="X2" s="14" t="s">
        <v>14</v>
      </c>
      <c r="Y2" s="14" t="s">
        <v>15</v>
      </c>
      <c r="Z2" s="15" t="s">
        <v>16</v>
      </c>
      <c r="AA2" s="15" t="s">
        <v>17</v>
      </c>
      <c r="AB2" s="14" t="s">
        <v>18</v>
      </c>
      <c r="AC2" s="15" t="s">
        <v>19</v>
      </c>
      <c r="AD2" s="14" t="s">
        <v>20</v>
      </c>
      <c r="AE2" s="15" t="s">
        <v>21</v>
      </c>
      <c r="AF2" s="16" t="s">
        <v>22</v>
      </c>
      <c r="AG2" s="17" t="s">
        <v>23</v>
      </c>
      <c r="AH2" s="14" t="s">
        <v>24</v>
      </c>
      <c r="AI2" s="15" t="s">
        <v>25</v>
      </c>
      <c r="AJ2" s="14" t="s">
        <v>26</v>
      </c>
      <c r="AK2" s="15" t="s">
        <v>27</v>
      </c>
      <c r="AL2" s="16" t="s">
        <v>8</v>
      </c>
      <c r="AM2" s="17" t="s">
        <v>28</v>
      </c>
      <c r="AN2" s="15" t="s">
        <v>30</v>
      </c>
      <c r="AO2" s="18" t="s">
        <v>31</v>
      </c>
      <c r="AP2" s="13" t="s">
        <v>32</v>
      </c>
      <c r="AQ2" s="12" t="s">
        <v>33</v>
      </c>
      <c r="AR2" s="13" t="s">
        <v>34</v>
      </c>
      <c r="AS2" s="13" t="s">
        <v>35</v>
      </c>
      <c r="AT2" s="11" t="s">
        <v>36</v>
      </c>
      <c r="AU2" s="11" t="s">
        <v>29</v>
      </c>
      <c r="AV2" s="19" t="s">
        <v>37</v>
      </c>
      <c r="AW2" s="13" t="s">
        <v>38</v>
      </c>
      <c r="AX2" s="13" t="s">
        <v>39</v>
      </c>
      <c r="AY2" s="10" t="s">
        <v>45</v>
      </c>
      <c r="AZ2" s="10" t="s">
        <v>40</v>
      </c>
      <c r="BA2" s="1" t="s">
        <v>41</v>
      </c>
      <c r="BB2" s="1" t="s">
        <v>42</v>
      </c>
      <c r="BC2" s="1" t="s">
        <v>43</v>
      </c>
      <c r="BD2" s="1" t="s">
        <v>44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fficher">
                <anchor moveWithCells="1" sizeWithCells="1">
                  <from>
                    <xdr:col>0</xdr:col>
                    <xdr:colOff>28575</xdr:colOff>
                    <xdr:row>0</xdr:row>
                    <xdr:rowOff>19050</xdr:rowOff>
                  </from>
                  <to>
                    <xdr:col>1</xdr:col>
                    <xdr:colOff>419100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503AC-8A21-4672-A5E0-2D7B52C3F8BD}">
  <sheetPr codeName="Feuil2"/>
  <dimension ref="A1:AX488"/>
  <sheetViews>
    <sheetView workbookViewId="0">
      <selection activeCell="F21" sqref="F21"/>
    </sheetView>
  </sheetViews>
  <sheetFormatPr baseColWidth="10" defaultRowHeight="15" x14ac:dyDescent="0.25"/>
  <cols>
    <col min="3" max="3" width="11.42578125" hidden="1" customWidth="1"/>
    <col min="7" max="8" width="11.42578125" hidden="1" customWidth="1"/>
    <col min="15" max="34" width="11.42578125" hidden="1" customWidth="1"/>
    <col min="35" max="36" width="11.42578125" customWidth="1"/>
  </cols>
  <sheetData>
    <row r="1" spans="1:50" ht="81.75" customHeight="1" x14ac:dyDescent="0.25">
      <c r="A1" s="10" t="s">
        <v>0</v>
      </c>
      <c r="B1" s="10" t="s">
        <v>1</v>
      </c>
      <c r="C1" s="10" t="s">
        <v>57</v>
      </c>
      <c r="D1" s="10" t="s">
        <v>2</v>
      </c>
      <c r="E1" s="10" t="s">
        <v>3</v>
      </c>
      <c r="F1" s="10" t="s">
        <v>4</v>
      </c>
      <c r="G1" s="10" t="s">
        <v>55</v>
      </c>
      <c r="H1" s="10" t="s">
        <v>56</v>
      </c>
      <c r="I1" s="10" t="s">
        <v>5</v>
      </c>
      <c r="J1" s="11" t="s">
        <v>6</v>
      </c>
      <c r="K1" s="11" t="s">
        <v>7</v>
      </c>
      <c r="L1" s="12" t="s">
        <v>8</v>
      </c>
      <c r="M1" s="13" t="s">
        <v>9</v>
      </c>
      <c r="N1" s="13" t="s">
        <v>10</v>
      </c>
      <c r="O1" s="14" t="s">
        <v>11</v>
      </c>
      <c r="P1" s="15" t="s">
        <v>12</v>
      </c>
      <c r="Q1" s="15" t="s">
        <v>13</v>
      </c>
      <c r="R1" s="14" t="s">
        <v>14</v>
      </c>
      <c r="S1" s="14" t="s">
        <v>15</v>
      </c>
      <c r="T1" s="15" t="s">
        <v>16</v>
      </c>
      <c r="U1" s="15" t="s">
        <v>17</v>
      </c>
      <c r="V1" s="14" t="s">
        <v>18</v>
      </c>
      <c r="W1" s="15" t="s">
        <v>19</v>
      </c>
      <c r="X1" s="14" t="s">
        <v>20</v>
      </c>
      <c r="Y1" s="15" t="s">
        <v>21</v>
      </c>
      <c r="Z1" s="16" t="s">
        <v>22</v>
      </c>
      <c r="AA1" s="17" t="s">
        <v>23</v>
      </c>
      <c r="AB1" s="14" t="s">
        <v>24</v>
      </c>
      <c r="AC1" s="15" t="s">
        <v>25</v>
      </c>
      <c r="AD1" s="14" t="s">
        <v>26</v>
      </c>
      <c r="AE1" s="15" t="s">
        <v>27</v>
      </c>
      <c r="AF1" s="16" t="s">
        <v>8</v>
      </c>
      <c r="AG1" s="17" t="s">
        <v>28</v>
      </c>
      <c r="AH1" s="15" t="s">
        <v>30</v>
      </c>
      <c r="AI1" s="18" t="s">
        <v>31</v>
      </c>
      <c r="AJ1" s="13" t="s">
        <v>32</v>
      </c>
      <c r="AK1" s="12" t="s">
        <v>33</v>
      </c>
      <c r="AL1" s="13" t="s">
        <v>34</v>
      </c>
      <c r="AM1" s="13" t="s">
        <v>35</v>
      </c>
      <c r="AN1" s="11" t="s">
        <v>36</v>
      </c>
      <c r="AO1" s="11" t="s">
        <v>29</v>
      </c>
      <c r="AP1" s="19" t="s">
        <v>37</v>
      </c>
      <c r="AQ1" s="13" t="s">
        <v>38</v>
      </c>
      <c r="AR1" s="13" t="s">
        <v>39</v>
      </c>
      <c r="AS1" s="10" t="s">
        <v>45</v>
      </c>
      <c r="AT1" s="10" t="s">
        <v>40</v>
      </c>
      <c r="AU1" s="1" t="s">
        <v>41</v>
      </c>
      <c r="AV1" s="1" t="s">
        <v>42</v>
      </c>
      <c r="AW1" s="1" t="s">
        <v>43</v>
      </c>
      <c r="AX1" s="1" t="s">
        <v>44</v>
      </c>
    </row>
    <row r="2" spans="1:50" s="27" customFormat="1" x14ac:dyDescent="0.25">
      <c r="A2" s="28"/>
      <c r="I2" s="29"/>
      <c r="J2" s="30"/>
      <c r="AI2" s="31"/>
      <c r="AJ2" s="31"/>
      <c r="AU2" s="32"/>
      <c r="AV2" s="33"/>
      <c r="AW2" s="33"/>
      <c r="AX2" s="33"/>
    </row>
    <row r="3" spans="1:50" s="27" customFormat="1" x14ac:dyDescent="0.25">
      <c r="A3" s="28"/>
      <c r="I3" s="29"/>
      <c r="J3" s="30"/>
      <c r="AI3" s="31"/>
      <c r="AJ3" s="31"/>
      <c r="AU3" s="32"/>
      <c r="AV3" s="33"/>
      <c r="AW3" s="33"/>
      <c r="AX3" s="33"/>
    </row>
    <row r="4" spans="1:50" s="27" customFormat="1" x14ac:dyDescent="0.25">
      <c r="A4" s="28"/>
      <c r="I4" s="29"/>
      <c r="J4" s="30"/>
      <c r="AI4" s="31"/>
      <c r="AJ4" s="31"/>
      <c r="AU4" s="32"/>
      <c r="AV4" s="33"/>
      <c r="AW4" s="33"/>
      <c r="AX4" s="33"/>
    </row>
    <row r="5" spans="1:50" s="27" customFormat="1" x14ac:dyDescent="0.25">
      <c r="A5" s="28"/>
      <c r="I5" s="29"/>
      <c r="J5" s="30"/>
      <c r="AI5" s="31"/>
      <c r="AJ5" s="31"/>
      <c r="AU5" s="32"/>
      <c r="AV5" s="33"/>
      <c r="AW5" s="33"/>
      <c r="AX5" s="33"/>
    </row>
    <row r="6" spans="1:50" s="27" customFormat="1" x14ac:dyDescent="0.25">
      <c r="A6" s="28"/>
      <c r="I6" s="29"/>
      <c r="J6" s="30"/>
      <c r="AI6" s="31"/>
      <c r="AJ6" s="31"/>
      <c r="AU6" s="32"/>
      <c r="AV6" s="33"/>
      <c r="AW6" s="33"/>
      <c r="AX6" s="33"/>
    </row>
    <row r="7" spans="1:50" s="27" customFormat="1" x14ac:dyDescent="0.25">
      <c r="A7" s="28"/>
      <c r="I7" s="29"/>
      <c r="J7" s="30"/>
      <c r="AI7" s="31"/>
      <c r="AJ7" s="31"/>
      <c r="AU7" s="32"/>
      <c r="AV7" s="33"/>
      <c r="AW7" s="33"/>
      <c r="AX7" s="33"/>
    </row>
    <row r="8" spans="1:50" s="27" customFormat="1" x14ac:dyDescent="0.25">
      <c r="A8" s="28"/>
      <c r="I8" s="29"/>
      <c r="J8" s="30"/>
      <c r="AI8" s="31"/>
      <c r="AJ8" s="31"/>
      <c r="AU8" s="32"/>
      <c r="AV8" s="33"/>
      <c r="AW8" s="33"/>
      <c r="AX8" s="33"/>
    </row>
    <row r="9" spans="1:50" s="27" customFormat="1" x14ac:dyDescent="0.25">
      <c r="A9" s="28"/>
      <c r="I9" s="29" t="s">
        <v>58</v>
      </c>
      <c r="J9" s="30" t="s">
        <v>58</v>
      </c>
      <c r="AI9" s="31">
        <v>0</v>
      </c>
      <c r="AJ9" s="31">
        <v>0</v>
      </c>
      <c r="AU9" s="32">
        <v>0</v>
      </c>
      <c r="AV9" s="33" t="s">
        <v>58</v>
      </c>
      <c r="AW9" s="33" t="s">
        <v>58</v>
      </c>
      <c r="AX9" s="33" t="s">
        <v>58</v>
      </c>
    </row>
    <row r="10" spans="1:50" s="27" customFormat="1" x14ac:dyDescent="0.25">
      <c r="A10" s="28"/>
      <c r="I10" s="29" t="s">
        <v>58</v>
      </c>
      <c r="J10" s="30" t="s">
        <v>58</v>
      </c>
      <c r="AI10" s="31">
        <v>0</v>
      </c>
      <c r="AJ10" s="31">
        <v>0</v>
      </c>
      <c r="AU10" s="32">
        <v>0</v>
      </c>
      <c r="AV10" s="33" t="s">
        <v>58</v>
      </c>
      <c r="AW10" s="33" t="s">
        <v>58</v>
      </c>
      <c r="AX10" s="33" t="s">
        <v>58</v>
      </c>
    </row>
    <row r="11" spans="1:50" s="27" customFormat="1" x14ac:dyDescent="0.25">
      <c r="A11" s="28"/>
      <c r="I11" s="29" t="s">
        <v>58</v>
      </c>
      <c r="J11" s="30" t="s">
        <v>58</v>
      </c>
      <c r="AI11" s="31">
        <v>0</v>
      </c>
      <c r="AJ11" s="31">
        <v>0</v>
      </c>
      <c r="AU11" s="32">
        <v>0</v>
      </c>
      <c r="AV11" s="33" t="s">
        <v>58</v>
      </c>
      <c r="AW11" s="33" t="s">
        <v>58</v>
      </c>
      <c r="AX11" s="33" t="s">
        <v>58</v>
      </c>
    </row>
    <row r="12" spans="1:50" s="27" customFormat="1" x14ac:dyDescent="0.25">
      <c r="A12" s="28"/>
      <c r="I12" s="29" t="s">
        <v>58</v>
      </c>
      <c r="J12" s="30" t="s">
        <v>58</v>
      </c>
      <c r="AI12" s="31">
        <v>0</v>
      </c>
      <c r="AJ12" s="31">
        <v>0</v>
      </c>
      <c r="AU12" s="32">
        <v>0</v>
      </c>
      <c r="AV12" s="33" t="s">
        <v>58</v>
      </c>
      <c r="AW12" s="33" t="s">
        <v>58</v>
      </c>
      <c r="AX12" s="33" t="s">
        <v>58</v>
      </c>
    </row>
    <row r="13" spans="1:50" s="27" customFormat="1" x14ac:dyDescent="0.25">
      <c r="A13" s="28"/>
      <c r="I13" s="29" t="s">
        <v>58</v>
      </c>
      <c r="J13" s="30" t="s">
        <v>58</v>
      </c>
      <c r="AI13" s="31">
        <v>0</v>
      </c>
      <c r="AJ13" s="31">
        <v>0</v>
      </c>
      <c r="AU13" s="32">
        <v>0</v>
      </c>
      <c r="AV13" s="33" t="s">
        <v>58</v>
      </c>
      <c r="AW13" s="33" t="s">
        <v>58</v>
      </c>
      <c r="AX13" s="33" t="s">
        <v>58</v>
      </c>
    </row>
    <row r="14" spans="1:50" s="27" customFormat="1" x14ac:dyDescent="0.25">
      <c r="A14" s="28"/>
      <c r="I14" s="29" t="s">
        <v>58</v>
      </c>
      <c r="J14" s="30" t="s">
        <v>58</v>
      </c>
      <c r="AI14" s="31">
        <v>0</v>
      </c>
      <c r="AJ14" s="31">
        <v>0</v>
      </c>
      <c r="AU14" s="32">
        <v>0</v>
      </c>
      <c r="AV14" s="33" t="s">
        <v>58</v>
      </c>
      <c r="AW14" s="33" t="s">
        <v>58</v>
      </c>
      <c r="AX14" s="33" t="s">
        <v>58</v>
      </c>
    </row>
    <row r="15" spans="1:50" s="27" customFormat="1" x14ac:dyDescent="0.25">
      <c r="A15" s="28"/>
      <c r="I15" s="29" t="s">
        <v>58</v>
      </c>
      <c r="J15" s="30" t="s">
        <v>58</v>
      </c>
      <c r="AI15" s="31">
        <v>0</v>
      </c>
      <c r="AJ15" s="31">
        <v>0</v>
      </c>
      <c r="AU15" s="32">
        <v>0</v>
      </c>
      <c r="AV15" s="33" t="s">
        <v>58</v>
      </c>
      <c r="AW15" s="33" t="s">
        <v>58</v>
      </c>
      <c r="AX15" s="33" t="s">
        <v>58</v>
      </c>
    </row>
    <row r="16" spans="1:50" s="27" customFormat="1" x14ac:dyDescent="0.25">
      <c r="A16" s="28"/>
      <c r="I16" s="29" t="s">
        <v>58</v>
      </c>
      <c r="J16" s="30" t="s">
        <v>58</v>
      </c>
      <c r="AI16" s="31">
        <v>0</v>
      </c>
      <c r="AJ16" s="31">
        <v>0</v>
      </c>
      <c r="AU16" s="32">
        <v>0</v>
      </c>
      <c r="AV16" s="33" t="s">
        <v>58</v>
      </c>
      <c r="AW16" s="33" t="s">
        <v>58</v>
      </c>
      <c r="AX16" s="33" t="s">
        <v>58</v>
      </c>
    </row>
    <row r="17" spans="1:50" s="27" customFormat="1" x14ac:dyDescent="0.25">
      <c r="A17" s="28"/>
      <c r="I17" s="29" t="s">
        <v>58</v>
      </c>
      <c r="J17" s="30" t="s">
        <v>58</v>
      </c>
      <c r="AI17" s="31">
        <v>0</v>
      </c>
      <c r="AJ17" s="31">
        <v>0</v>
      </c>
      <c r="AU17" s="32">
        <v>0</v>
      </c>
      <c r="AV17" s="33" t="s">
        <v>58</v>
      </c>
      <c r="AW17" s="33" t="s">
        <v>58</v>
      </c>
      <c r="AX17" s="33" t="s">
        <v>58</v>
      </c>
    </row>
    <row r="18" spans="1:50" s="27" customFormat="1" x14ac:dyDescent="0.25">
      <c r="A18" s="28"/>
      <c r="I18" s="29" t="s">
        <v>58</v>
      </c>
      <c r="J18" s="30" t="s">
        <v>58</v>
      </c>
      <c r="AI18" s="31">
        <v>0</v>
      </c>
      <c r="AJ18" s="31">
        <v>0</v>
      </c>
      <c r="AU18" s="32">
        <v>0</v>
      </c>
      <c r="AV18" s="33" t="s">
        <v>58</v>
      </c>
      <c r="AW18" s="33" t="s">
        <v>58</v>
      </c>
      <c r="AX18" s="33" t="s">
        <v>58</v>
      </c>
    </row>
    <row r="19" spans="1:50" s="27" customFormat="1" x14ac:dyDescent="0.25">
      <c r="A19" s="28"/>
      <c r="I19" s="29" t="s">
        <v>58</v>
      </c>
      <c r="J19" s="30" t="s">
        <v>58</v>
      </c>
      <c r="AI19" s="31">
        <v>0</v>
      </c>
      <c r="AJ19" s="31">
        <v>0</v>
      </c>
      <c r="AU19" s="32">
        <v>0</v>
      </c>
      <c r="AV19" s="33" t="s">
        <v>58</v>
      </c>
      <c r="AW19" s="33" t="s">
        <v>58</v>
      </c>
      <c r="AX19" s="33" t="s">
        <v>58</v>
      </c>
    </row>
    <row r="20" spans="1:50" s="27" customFormat="1" x14ac:dyDescent="0.25">
      <c r="A20" s="28"/>
      <c r="I20" s="29" t="s">
        <v>58</v>
      </c>
      <c r="J20" s="30" t="s">
        <v>58</v>
      </c>
      <c r="AI20" s="31">
        <v>0</v>
      </c>
      <c r="AJ20" s="31">
        <v>0</v>
      </c>
      <c r="AU20" s="32">
        <v>0</v>
      </c>
      <c r="AV20" s="33" t="s">
        <v>58</v>
      </c>
      <c r="AW20" s="33" t="s">
        <v>58</v>
      </c>
      <c r="AX20" s="33" t="s">
        <v>58</v>
      </c>
    </row>
    <row r="21" spans="1:50" s="27" customFormat="1" x14ac:dyDescent="0.25">
      <c r="A21" s="28"/>
      <c r="I21" s="29" t="s">
        <v>58</v>
      </c>
      <c r="J21" s="30" t="s">
        <v>58</v>
      </c>
      <c r="AI21" s="31">
        <v>0</v>
      </c>
      <c r="AJ21" s="31">
        <v>0</v>
      </c>
      <c r="AU21" s="32">
        <v>0</v>
      </c>
      <c r="AV21" s="33" t="s">
        <v>58</v>
      </c>
      <c r="AW21" s="33" t="s">
        <v>58</v>
      </c>
      <c r="AX21" s="33" t="s">
        <v>58</v>
      </c>
    </row>
    <row r="22" spans="1:50" s="27" customFormat="1" x14ac:dyDescent="0.25">
      <c r="A22" s="28"/>
      <c r="I22" s="29" t="s">
        <v>58</v>
      </c>
      <c r="J22" s="30" t="s">
        <v>58</v>
      </c>
      <c r="AI22" s="31">
        <v>0</v>
      </c>
      <c r="AJ22" s="31">
        <v>0</v>
      </c>
      <c r="AU22" s="32">
        <v>0</v>
      </c>
      <c r="AV22" s="33" t="s">
        <v>58</v>
      </c>
      <c r="AW22" s="33" t="s">
        <v>58</v>
      </c>
      <c r="AX22" s="33" t="s">
        <v>58</v>
      </c>
    </row>
    <row r="23" spans="1:50" s="27" customFormat="1" x14ac:dyDescent="0.25">
      <c r="A23" s="28"/>
      <c r="I23" s="29" t="s">
        <v>58</v>
      </c>
      <c r="J23" s="30" t="s">
        <v>58</v>
      </c>
      <c r="AI23" s="31">
        <v>0</v>
      </c>
      <c r="AJ23" s="31">
        <v>0</v>
      </c>
      <c r="AU23" s="32">
        <v>0</v>
      </c>
      <c r="AV23" s="33" t="s">
        <v>58</v>
      </c>
      <c r="AW23" s="33" t="s">
        <v>58</v>
      </c>
      <c r="AX23" s="33" t="s">
        <v>58</v>
      </c>
    </row>
    <row r="24" spans="1:50" s="27" customFormat="1" x14ac:dyDescent="0.25">
      <c r="A24" s="28"/>
      <c r="I24" s="29" t="s">
        <v>58</v>
      </c>
      <c r="J24" s="30" t="s">
        <v>58</v>
      </c>
      <c r="AI24" s="31">
        <v>0</v>
      </c>
      <c r="AJ24" s="31">
        <v>0</v>
      </c>
      <c r="AU24" s="32">
        <v>0</v>
      </c>
      <c r="AV24" s="33" t="s">
        <v>58</v>
      </c>
      <c r="AW24" s="33" t="s">
        <v>58</v>
      </c>
      <c r="AX24" s="33" t="s">
        <v>58</v>
      </c>
    </row>
    <row r="25" spans="1:50" s="27" customFormat="1" x14ac:dyDescent="0.25">
      <c r="A25" s="28"/>
      <c r="I25" s="29" t="s">
        <v>58</v>
      </c>
      <c r="J25" s="30" t="s">
        <v>58</v>
      </c>
      <c r="AI25" s="31">
        <v>0</v>
      </c>
      <c r="AJ25" s="31">
        <v>0</v>
      </c>
      <c r="AU25" s="32">
        <v>0</v>
      </c>
      <c r="AV25" s="33" t="s">
        <v>58</v>
      </c>
      <c r="AW25" s="33" t="s">
        <v>58</v>
      </c>
      <c r="AX25" s="33" t="s">
        <v>58</v>
      </c>
    </row>
    <row r="26" spans="1:50" s="27" customFormat="1" x14ac:dyDescent="0.25">
      <c r="A26" s="28"/>
      <c r="I26" s="29" t="s">
        <v>58</v>
      </c>
      <c r="J26" s="30" t="s">
        <v>58</v>
      </c>
      <c r="AI26" s="31">
        <v>0</v>
      </c>
      <c r="AJ26" s="31">
        <v>0</v>
      </c>
      <c r="AU26" s="32">
        <v>0</v>
      </c>
      <c r="AV26" s="33" t="s">
        <v>58</v>
      </c>
      <c r="AW26" s="33" t="s">
        <v>58</v>
      </c>
      <c r="AX26" s="33" t="s">
        <v>58</v>
      </c>
    </row>
    <row r="27" spans="1:50" s="27" customFormat="1" x14ac:dyDescent="0.25">
      <c r="A27" s="28"/>
      <c r="I27" s="29" t="s">
        <v>58</v>
      </c>
      <c r="J27" s="30" t="s">
        <v>58</v>
      </c>
      <c r="AI27" s="31">
        <v>0</v>
      </c>
      <c r="AJ27" s="31">
        <v>0</v>
      </c>
      <c r="AU27" s="32">
        <v>0</v>
      </c>
      <c r="AV27" s="33" t="s">
        <v>58</v>
      </c>
      <c r="AW27" s="33" t="s">
        <v>58</v>
      </c>
      <c r="AX27" s="33" t="s">
        <v>58</v>
      </c>
    </row>
    <row r="28" spans="1:50" s="27" customFormat="1" x14ac:dyDescent="0.25">
      <c r="A28" s="28"/>
      <c r="I28" s="29" t="s">
        <v>58</v>
      </c>
      <c r="J28" s="30" t="s">
        <v>58</v>
      </c>
      <c r="AI28" s="31">
        <v>0</v>
      </c>
      <c r="AJ28" s="31">
        <v>0</v>
      </c>
      <c r="AU28" s="32">
        <v>0</v>
      </c>
      <c r="AV28" s="33" t="s">
        <v>58</v>
      </c>
      <c r="AW28" s="33" t="s">
        <v>58</v>
      </c>
      <c r="AX28" s="33" t="s">
        <v>58</v>
      </c>
    </row>
    <row r="29" spans="1:50" s="27" customFormat="1" x14ac:dyDescent="0.25">
      <c r="A29" s="28"/>
      <c r="I29" s="29" t="s">
        <v>58</v>
      </c>
      <c r="J29" s="30" t="s">
        <v>58</v>
      </c>
      <c r="AI29" s="31">
        <v>0</v>
      </c>
      <c r="AJ29" s="31">
        <v>0</v>
      </c>
      <c r="AU29" s="32">
        <v>0</v>
      </c>
      <c r="AV29" s="33" t="s">
        <v>58</v>
      </c>
      <c r="AW29" s="33" t="s">
        <v>58</v>
      </c>
      <c r="AX29" s="33" t="s">
        <v>58</v>
      </c>
    </row>
    <row r="30" spans="1:50" s="27" customFormat="1" x14ac:dyDescent="0.25">
      <c r="A30" s="28"/>
      <c r="I30" s="29" t="s">
        <v>58</v>
      </c>
      <c r="J30" s="30" t="s">
        <v>58</v>
      </c>
      <c r="AI30" s="31">
        <v>0</v>
      </c>
      <c r="AJ30" s="31">
        <v>0</v>
      </c>
      <c r="AU30" s="32">
        <v>0</v>
      </c>
      <c r="AV30" s="33" t="s">
        <v>58</v>
      </c>
      <c r="AW30" s="33" t="s">
        <v>58</v>
      </c>
      <c r="AX30" s="33" t="s">
        <v>58</v>
      </c>
    </row>
    <row r="31" spans="1:50" s="27" customFormat="1" x14ac:dyDescent="0.25">
      <c r="A31" s="28"/>
      <c r="I31" s="29" t="s">
        <v>58</v>
      </c>
      <c r="J31" s="30" t="s">
        <v>58</v>
      </c>
      <c r="AI31" s="31">
        <v>0</v>
      </c>
      <c r="AJ31" s="31">
        <v>0</v>
      </c>
      <c r="AU31" s="32">
        <v>0</v>
      </c>
      <c r="AV31" s="33" t="s">
        <v>58</v>
      </c>
      <c r="AW31" s="33" t="s">
        <v>58</v>
      </c>
      <c r="AX31" s="33" t="s">
        <v>58</v>
      </c>
    </row>
    <row r="32" spans="1:50" s="27" customFormat="1" x14ac:dyDescent="0.25">
      <c r="A32" s="28"/>
      <c r="I32" s="29" t="s">
        <v>58</v>
      </c>
      <c r="J32" s="30" t="s">
        <v>58</v>
      </c>
      <c r="AI32" s="31">
        <v>0</v>
      </c>
      <c r="AJ32" s="31">
        <v>0</v>
      </c>
      <c r="AU32" s="32">
        <v>0</v>
      </c>
      <c r="AV32" s="33" t="s">
        <v>58</v>
      </c>
      <c r="AW32" s="33" t="s">
        <v>58</v>
      </c>
      <c r="AX32" s="33" t="s">
        <v>58</v>
      </c>
    </row>
    <row r="33" spans="1:50" s="27" customFormat="1" x14ac:dyDescent="0.25">
      <c r="A33" s="28"/>
      <c r="I33" s="29" t="s">
        <v>58</v>
      </c>
      <c r="J33" s="30" t="s">
        <v>58</v>
      </c>
      <c r="AI33" s="31">
        <v>0</v>
      </c>
      <c r="AJ33" s="31">
        <v>0</v>
      </c>
      <c r="AU33" s="32">
        <v>0</v>
      </c>
      <c r="AV33" s="33" t="s">
        <v>58</v>
      </c>
      <c r="AW33" s="33" t="s">
        <v>58</v>
      </c>
      <c r="AX33" s="33" t="s">
        <v>58</v>
      </c>
    </row>
    <row r="34" spans="1:50" s="27" customFormat="1" x14ac:dyDescent="0.25">
      <c r="A34" s="28"/>
      <c r="I34" s="29" t="s">
        <v>58</v>
      </c>
      <c r="J34" s="30" t="s">
        <v>58</v>
      </c>
      <c r="AI34" s="31">
        <v>0</v>
      </c>
      <c r="AJ34" s="31">
        <v>0</v>
      </c>
      <c r="AU34" s="32">
        <v>0</v>
      </c>
      <c r="AV34" s="33" t="s">
        <v>58</v>
      </c>
      <c r="AW34" s="33" t="s">
        <v>58</v>
      </c>
      <c r="AX34" s="33" t="s">
        <v>58</v>
      </c>
    </row>
    <row r="35" spans="1:50" s="27" customFormat="1" x14ac:dyDescent="0.25">
      <c r="A35" s="28"/>
      <c r="I35" s="29" t="s">
        <v>58</v>
      </c>
      <c r="J35" s="30" t="s">
        <v>58</v>
      </c>
      <c r="AI35" s="31">
        <v>0</v>
      </c>
      <c r="AJ35" s="31">
        <v>0</v>
      </c>
      <c r="AU35" s="32">
        <v>0</v>
      </c>
      <c r="AV35" s="33" t="s">
        <v>58</v>
      </c>
      <c r="AW35" s="33" t="s">
        <v>58</v>
      </c>
      <c r="AX35" s="33" t="s">
        <v>58</v>
      </c>
    </row>
    <row r="36" spans="1:50" s="27" customFormat="1" x14ac:dyDescent="0.25">
      <c r="A36" s="28"/>
      <c r="I36" s="29" t="s">
        <v>58</v>
      </c>
      <c r="J36" s="30" t="s">
        <v>58</v>
      </c>
      <c r="AI36" s="31">
        <v>0</v>
      </c>
      <c r="AJ36" s="31">
        <v>0</v>
      </c>
      <c r="AU36" s="32">
        <v>0</v>
      </c>
      <c r="AV36" s="33" t="s">
        <v>58</v>
      </c>
      <c r="AW36" s="33" t="s">
        <v>58</v>
      </c>
      <c r="AX36" s="33" t="s">
        <v>58</v>
      </c>
    </row>
    <row r="37" spans="1:50" s="27" customFormat="1" x14ac:dyDescent="0.25">
      <c r="A37" s="28"/>
      <c r="I37" s="29" t="s">
        <v>58</v>
      </c>
      <c r="J37" s="30" t="s">
        <v>58</v>
      </c>
      <c r="AI37" s="31">
        <v>0</v>
      </c>
      <c r="AJ37" s="31">
        <v>0</v>
      </c>
      <c r="AU37" s="32">
        <v>0</v>
      </c>
      <c r="AV37" s="33" t="s">
        <v>58</v>
      </c>
      <c r="AW37" s="33" t="s">
        <v>58</v>
      </c>
      <c r="AX37" s="33" t="s">
        <v>58</v>
      </c>
    </row>
    <row r="38" spans="1:50" s="27" customFormat="1" x14ac:dyDescent="0.25">
      <c r="A38" s="28"/>
      <c r="I38" s="29" t="s">
        <v>58</v>
      </c>
      <c r="J38" s="30" t="s">
        <v>58</v>
      </c>
      <c r="AI38" s="31">
        <v>0</v>
      </c>
      <c r="AJ38" s="31">
        <v>0</v>
      </c>
      <c r="AU38" s="32">
        <v>0</v>
      </c>
      <c r="AV38" s="33" t="s">
        <v>58</v>
      </c>
      <c r="AW38" s="33" t="s">
        <v>58</v>
      </c>
      <c r="AX38" s="33" t="s">
        <v>58</v>
      </c>
    </row>
    <row r="39" spans="1:50" s="27" customFormat="1" x14ac:dyDescent="0.25">
      <c r="A39" s="28"/>
      <c r="I39" s="29" t="s">
        <v>58</v>
      </c>
      <c r="J39" s="30" t="s">
        <v>58</v>
      </c>
      <c r="AI39" s="31">
        <v>0</v>
      </c>
      <c r="AJ39" s="31">
        <v>0</v>
      </c>
      <c r="AU39" s="32">
        <v>0</v>
      </c>
      <c r="AV39" s="33" t="s">
        <v>58</v>
      </c>
      <c r="AW39" s="33" t="s">
        <v>58</v>
      </c>
      <c r="AX39" s="33" t="s">
        <v>58</v>
      </c>
    </row>
    <row r="40" spans="1:50" s="27" customFormat="1" x14ac:dyDescent="0.25">
      <c r="A40" s="28"/>
      <c r="I40" s="29" t="s">
        <v>58</v>
      </c>
      <c r="J40" s="30" t="s">
        <v>58</v>
      </c>
      <c r="AI40" s="31">
        <v>0</v>
      </c>
      <c r="AJ40" s="31">
        <v>0</v>
      </c>
      <c r="AU40" s="32">
        <v>0</v>
      </c>
      <c r="AV40" s="33" t="s">
        <v>58</v>
      </c>
      <c r="AW40" s="33" t="s">
        <v>58</v>
      </c>
      <c r="AX40" s="33" t="s">
        <v>58</v>
      </c>
    </row>
    <row r="41" spans="1:50" s="27" customFormat="1" x14ac:dyDescent="0.25">
      <c r="A41" s="28"/>
      <c r="I41" s="29" t="s">
        <v>58</v>
      </c>
      <c r="J41" s="30" t="s">
        <v>58</v>
      </c>
      <c r="AI41" s="31">
        <v>0</v>
      </c>
      <c r="AJ41" s="31">
        <v>0</v>
      </c>
      <c r="AU41" s="32">
        <v>0</v>
      </c>
      <c r="AV41" s="33" t="s">
        <v>58</v>
      </c>
      <c r="AW41" s="33" t="s">
        <v>58</v>
      </c>
      <c r="AX41" s="33" t="s">
        <v>58</v>
      </c>
    </row>
    <row r="42" spans="1:50" s="27" customFormat="1" x14ac:dyDescent="0.25">
      <c r="A42" s="28"/>
      <c r="I42" s="29" t="s">
        <v>58</v>
      </c>
      <c r="J42" s="30" t="s">
        <v>58</v>
      </c>
      <c r="AI42" s="31">
        <v>0</v>
      </c>
      <c r="AJ42" s="31">
        <v>0</v>
      </c>
      <c r="AU42" s="32">
        <v>0</v>
      </c>
      <c r="AV42" s="33" t="s">
        <v>58</v>
      </c>
      <c r="AW42" s="33" t="s">
        <v>58</v>
      </c>
      <c r="AX42" s="33" t="s">
        <v>58</v>
      </c>
    </row>
    <row r="43" spans="1:50" s="27" customFormat="1" x14ac:dyDescent="0.25">
      <c r="A43" s="28"/>
      <c r="I43" s="29" t="s">
        <v>58</v>
      </c>
      <c r="J43" s="30" t="s">
        <v>58</v>
      </c>
      <c r="AI43" s="31">
        <v>0</v>
      </c>
      <c r="AJ43" s="31">
        <v>0</v>
      </c>
      <c r="AU43" s="32">
        <v>0</v>
      </c>
      <c r="AV43" s="33" t="s">
        <v>58</v>
      </c>
      <c r="AW43" s="33" t="s">
        <v>58</v>
      </c>
      <c r="AX43" s="33" t="s">
        <v>58</v>
      </c>
    </row>
    <row r="44" spans="1:50" s="27" customFormat="1" x14ac:dyDescent="0.25">
      <c r="A44" s="28"/>
      <c r="I44" s="29" t="s">
        <v>58</v>
      </c>
      <c r="J44" s="30" t="s">
        <v>58</v>
      </c>
      <c r="AI44" s="31">
        <v>0</v>
      </c>
      <c r="AJ44" s="31">
        <v>0</v>
      </c>
      <c r="AU44" s="32">
        <v>0</v>
      </c>
      <c r="AV44" s="33" t="s">
        <v>58</v>
      </c>
      <c r="AW44" s="33" t="s">
        <v>58</v>
      </c>
      <c r="AX44" s="33" t="s">
        <v>58</v>
      </c>
    </row>
    <row r="45" spans="1:50" s="27" customFormat="1" x14ac:dyDescent="0.25">
      <c r="A45" s="28"/>
      <c r="I45" s="29" t="s">
        <v>58</v>
      </c>
      <c r="J45" s="30" t="s">
        <v>58</v>
      </c>
      <c r="AI45" s="31">
        <v>0</v>
      </c>
      <c r="AJ45" s="31">
        <v>0</v>
      </c>
      <c r="AU45" s="32">
        <v>0</v>
      </c>
      <c r="AV45" s="33" t="s">
        <v>58</v>
      </c>
      <c r="AW45" s="33" t="s">
        <v>58</v>
      </c>
      <c r="AX45" s="33" t="s">
        <v>58</v>
      </c>
    </row>
    <row r="46" spans="1:50" s="27" customFormat="1" x14ac:dyDescent="0.25">
      <c r="A46" s="28"/>
      <c r="I46" s="29" t="s">
        <v>58</v>
      </c>
      <c r="J46" s="30" t="s">
        <v>58</v>
      </c>
      <c r="AI46" s="31">
        <v>0</v>
      </c>
      <c r="AJ46" s="31">
        <v>0</v>
      </c>
      <c r="AU46" s="32">
        <v>0</v>
      </c>
      <c r="AV46" s="33" t="s">
        <v>58</v>
      </c>
      <c r="AW46" s="33" t="s">
        <v>58</v>
      </c>
      <c r="AX46" s="33" t="s">
        <v>58</v>
      </c>
    </row>
    <row r="47" spans="1:50" s="27" customFormat="1" x14ac:dyDescent="0.25">
      <c r="A47" s="28"/>
      <c r="I47" s="29" t="s">
        <v>58</v>
      </c>
      <c r="J47" s="30" t="s">
        <v>58</v>
      </c>
      <c r="AI47" s="31">
        <v>0</v>
      </c>
      <c r="AJ47" s="31">
        <v>0</v>
      </c>
      <c r="AU47" s="32">
        <v>0</v>
      </c>
      <c r="AV47" s="33" t="s">
        <v>58</v>
      </c>
      <c r="AW47" s="33" t="s">
        <v>58</v>
      </c>
      <c r="AX47" s="33" t="s">
        <v>58</v>
      </c>
    </row>
    <row r="48" spans="1:50" s="27" customFormat="1" x14ac:dyDescent="0.25">
      <c r="A48" s="28"/>
      <c r="I48" s="29" t="s">
        <v>58</v>
      </c>
      <c r="J48" s="30" t="s">
        <v>58</v>
      </c>
      <c r="AI48" s="31">
        <v>0</v>
      </c>
      <c r="AJ48" s="31">
        <v>0</v>
      </c>
      <c r="AU48" s="32">
        <v>0</v>
      </c>
      <c r="AV48" s="33" t="s">
        <v>58</v>
      </c>
      <c r="AW48" s="33" t="s">
        <v>58</v>
      </c>
      <c r="AX48" s="33" t="s">
        <v>58</v>
      </c>
    </row>
    <row r="49" spans="1:50" s="27" customFormat="1" x14ac:dyDescent="0.25">
      <c r="A49" s="28"/>
      <c r="I49" s="29" t="s">
        <v>58</v>
      </c>
      <c r="J49" s="30" t="s">
        <v>58</v>
      </c>
      <c r="AI49" s="31">
        <v>0</v>
      </c>
      <c r="AJ49" s="31">
        <v>0</v>
      </c>
      <c r="AU49" s="32">
        <v>0</v>
      </c>
      <c r="AV49" s="33" t="s">
        <v>58</v>
      </c>
      <c r="AW49" s="33" t="s">
        <v>58</v>
      </c>
      <c r="AX49" s="33" t="s">
        <v>58</v>
      </c>
    </row>
    <row r="50" spans="1:50" s="27" customFormat="1" x14ac:dyDescent="0.25">
      <c r="A50" s="28"/>
      <c r="I50" s="29" t="s">
        <v>58</v>
      </c>
      <c r="J50" s="30" t="s">
        <v>58</v>
      </c>
      <c r="AI50" s="31">
        <v>0</v>
      </c>
      <c r="AJ50" s="31">
        <v>0</v>
      </c>
      <c r="AU50" s="32">
        <v>0</v>
      </c>
      <c r="AV50" s="33" t="s">
        <v>58</v>
      </c>
      <c r="AW50" s="33" t="s">
        <v>58</v>
      </c>
      <c r="AX50" s="33" t="s">
        <v>58</v>
      </c>
    </row>
    <row r="51" spans="1:50" s="27" customFormat="1" x14ac:dyDescent="0.25">
      <c r="A51" s="28"/>
      <c r="I51" s="29" t="s">
        <v>58</v>
      </c>
      <c r="J51" s="30" t="s">
        <v>58</v>
      </c>
      <c r="AI51" s="31">
        <v>0</v>
      </c>
      <c r="AJ51" s="31">
        <v>0</v>
      </c>
      <c r="AU51" s="32">
        <v>0</v>
      </c>
      <c r="AV51" s="33" t="s">
        <v>58</v>
      </c>
      <c r="AW51" s="33" t="s">
        <v>58</v>
      </c>
      <c r="AX51" s="33" t="s">
        <v>58</v>
      </c>
    </row>
    <row r="52" spans="1:50" s="27" customFormat="1" x14ac:dyDescent="0.25">
      <c r="A52" s="28"/>
      <c r="I52" s="29" t="s">
        <v>58</v>
      </c>
      <c r="J52" s="30" t="s">
        <v>58</v>
      </c>
      <c r="AI52" s="31">
        <v>0</v>
      </c>
      <c r="AJ52" s="31">
        <v>0</v>
      </c>
      <c r="AU52" s="32">
        <v>0</v>
      </c>
      <c r="AV52" s="33" t="s">
        <v>58</v>
      </c>
      <c r="AW52" s="33" t="s">
        <v>58</v>
      </c>
      <c r="AX52" s="33" t="s">
        <v>58</v>
      </c>
    </row>
    <row r="53" spans="1:50" s="27" customFormat="1" x14ac:dyDescent="0.25">
      <c r="A53" s="28"/>
      <c r="I53" s="29" t="s">
        <v>58</v>
      </c>
      <c r="J53" s="30" t="s">
        <v>58</v>
      </c>
      <c r="AI53" s="31">
        <v>0</v>
      </c>
      <c r="AJ53" s="31">
        <v>0</v>
      </c>
      <c r="AU53" s="32">
        <v>0</v>
      </c>
      <c r="AV53" s="33" t="s">
        <v>58</v>
      </c>
      <c r="AW53" s="33" t="s">
        <v>58</v>
      </c>
      <c r="AX53" s="33" t="s">
        <v>58</v>
      </c>
    </row>
    <row r="54" spans="1:50" s="27" customFormat="1" x14ac:dyDescent="0.25">
      <c r="A54" s="28"/>
      <c r="I54" s="29" t="s">
        <v>58</v>
      </c>
      <c r="J54" s="30" t="s">
        <v>58</v>
      </c>
      <c r="AI54" s="31">
        <v>0</v>
      </c>
      <c r="AJ54" s="31">
        <v>0</v>
      </c>
      <c r="AU54" s="32">
        <v>0</v>
      </c>
      <c r="AV54" s="33" t="s">
        <v>58</v>
      </c>
      <c r="AW54" s="33" t="s">
        <v>58</v>
      </c>
      <c r="AX54" s="33" t="s">
        <v>58</v>
      </c>
    </row>
    <row r="55" spans="1:50" s="27" customFormat="1" x14ac:dyDescent="0.25">
      <c r="A55" s="28"/>
      <c r="I55" s="29" t="s">
        <v>58</v>
      </c>
      <c r="J55" s="30" t="s">
        <v>58</v>
      </c>
      <c r="AI55" s="31">
        <v>0</v>
      </c>
      <c r="AJ55" s="31">
        <v>0</v>
      </c>
      <c r="AU55" s="32">
        <v>0</v>
      </c>
      <c r="AV55" s="33" t="s">
        <v>58</v>
      </c>
      <c r="AW55" s="33" t="s">
        <v>58</v>
      </c>
      <c r="AX55" s="33" t="s">
        <v>58</v>
      </c>
    </row>
    <row r="56" spans="1:50" s="27" customFormat="1" x14ac:dyDescent="0.25">
      <c r="A56" s="28"/>
      <c r="I56" s="29" t="s">
        <v>58</v>
      </c>
      <c r="J56" s="30" t="s">
        <v>58</v>
      </c>
      <c r="AI56" s="31">
        <v>0</v>
      </c>
      <c r="AJ56" s="31">
        <v>0</v>
      </c>
      <c r="AU56" s="32">
        <v>0</v>
      </c>
      <c r="AV56" s="33" t="s">
        <v>58</v>
      </c>
      <c r="AW56" s="33" t="s">
        <v>58</v>
      </c>
      <c r="AX56" s="33" t="s">
        <v>58</v>
      </c>
    </row>
    <row r="57" spans="1:50" s="27" customFormat="1" x14ac:dyDescent="0.25">
      <c r="A57" s="28"/>
      <c r="I57" s="29" t="s">
        <v>58</v>
      </c>
      <c r="J57" s="30" t="s">
        <v>58</v>
      </c>
      <c r="AI57" s="31">
        <v>0</v>
      </c>
      <c r="AJ57" s="31">
        <v>0</v>
      </c>
      <c r="AU57" s="32">
        <v>0</v>
      </c>
      <c r="AV57" s="33" t="s">
        <v>58</v>
      </c>
      <c r="AW57" s="33" t="s">
        <v>58</v>
      </c>
      <c r="AX57" s="33" t="s">
        <v>58</v>
      </c>
    </row>
    <row r="58" spans="1:50" s="27" customFormat="1" x14ac:dyDescent="0.25">
      <c r="A58" s="28"/>
      <c r="I58" s="29" t="s">
        <v>58</v>
      </c>
      <c r="J58" s="30" t="s">
        <v>58</v>
      </c>
      <c r="AI58" s="31">
        <v>0</v>
      </c>
      <c r="AJ58" s="31">
        <v>0</v>
      </c>
      <c r="AU58" s="32">
        <v>0</v>
      </c>
      <c r="AV58" s="33" t="s">
        <v>58</v>
      </c>
      <c r="AW58" s="33" t="s">
        <v>58</v>
      </c>
      <c r="AX58" s="33" t="s">
        <v>58</v>
      </c>
    </row>
    <row r="59" spans="1:50" s="27" customFormat="1" x14ac:dyDescent="0.25">
      <c r="A59" s="28"/>
      <c r="I59" s="29" t="s">
        <v>58</v>
      </c>
      <c r="J59" s="30" t="s">
        <v>58</v>
      </c>
      <c r="AI59" s="31">
        <v>0</v>
      </c>
      <c r="AJ59" s="31">
        <v>0</v>
      </c>
      <c r="AU59" s="32">
        <v>0</v>
      </c>
      <c r="AV59" s="33" t="s">
        <v>58</v>
      </c>
      <c r="AW59" s="33" t="s">
        <v>58</v>
      </c>
      <c r="AX59" s="33" t="s">
        <v>58</v>
      </c>
    </row>
    <row r="60" spans="1:50" s="27" customFormat="1" x14ac:dyDescent="0.25">
      <c r="A60" s="28"/>
      <c r="I60" s="29" t="s">
        <v>58</v>
      </c>
      <c r="J60" s="30" t="s">
        <v>58</v>
      </c>
      <c r="AI60" s="31">
        <v>0</v>
      </c>
      <c r="AJ60" s="31">
        <v>0</v>
      </c>
      <c r="AU60" s="32">
        <v>0</v>
      </c>
      <c r="AV60" s="33" t="s">
        <v>58</v>
      </c>
      <c r="AW60" s="33" t="s">
        <v>58</v>
      </c>
      <c r="AX60" s="33" t="s">
        <v>58</v>
      </c>
    </row>
    <row r="61" spans="1:50" s="27" customFormat="1" x14ac:dyDescent="0.25">
      <c r="A61" s="28"/>
      <c r="I61" s="29" t="s">
        <v>58</v>
      </c>
      <c r="J61" s="30" t="s">
        <v>58</v>
      </c>
      <c r="AI61" s="31">
        <v>0</v>
      </c>
      <c r="AJ61" s="31">
        <v>0</v>
      </c>
      <c r="AU61" s="32">
        <v>0</v>
      </c>
      <c r="AV61" s="33" t="s">
        <v>58</v>
      </c>
      <c r="AW61" s="33" t="s">
        <v>58</v>
      </c>
      <c r="AX61" s="33" t="s">
        <v>58</v>
      </c>
    </row>
    <row r="62" spans="1:50" s="27" customFormat="1" x14ac:dyDescent="0.25">
      <c r="A62" s="28"/>
      <c r="I62" s="29" t="s">
        <v>58</v>
      </c>
      <c r="J62" s="30" t="s">
        <v>58</v>
      </c>
      <c r="AI62" s="31">
        <v>0</v>
      </c>
      <c r="AJ62" s="31">
        <v>0</v>
      </c>
      <c r="AU62" s="32">
        <v>0</v>
      </c>
      <c r="AV62" s="33" t="s">
        <v>58</v>
      </c>
      <c r="AW62" s="33" t="s">
        <v>58</v>
      </c>
      <c r="AX62" s="33" t="s">
        <v>58</v>
      </c>
    </row>
    <row r="63" spans="1:50" s="27" customFormat="1" x14ac:dyDescent="0.25">
      <c r="A63" s="28"/>
      <c r="I63" s="29" t="s">
        <v>58</v>
      </c>
      <c r="J63" s="30" t="s">
        <v>58</v>
      </c>
      <c r="AI63" s="31">
        <v>0</v>
      </c>
      <c r="AJ63" s="31">
        <v>0</v>
      </c>
      <c r="AU63" s="32">
        <v>0</v>
      </c>
      <c r="AV63" s="33" t="s">
        <v>58</v>
      </c>
      <c r="AW63" s="33" t="s">
        <v>58</v>
      </c>
      <c r="AX63" s="33" t="s">
        <v>58</v>
      </c>
    </row>
    <row r="64" spans="1:50" s="27" customFormat="1" x14ac:dyDescent="0.25">
      <c r="A64" s="28"/>
      <c r="I64" s="29" t="s">
        <v>58</v>
      </c>
      <c r="J64" s="30" t="s">
        <v>58</v>
      </c>
      <c r="AI64" s="31">
        <v>0</v>
      </c>
      <c r="AJ64" s="31">
        <v>0</v>
      </c>
      <c r="AU64" s="32">
        <v>0</v>
      </c>
      <c r="AV64" s="33" t="s">
        <v>58</v>
      </c>
      <c r="AW64" s="33" t="s">
        <v>58</v>
      </c>
      <c r="AX64" s="33" t="s">
        <v>58</v>
      </c>
    </row>
    <row r="65" spans="1:50" s="27" customFormat="1" x14ac:dyDescent="0.25">
      <c r="A65" s="28"/>
      <c r="I65" s="29" t="s">
        <v>58</v>
      </c>
      <c r="J65" s="30" t="s">
        <v>58</v>
      </c>
      <c r="AI65" s="31">
        <v>0</v>
      </c>
      <c r="AJ65" s="31">
        <v>0</v>
      </c>
      <c r="AU65" s="32">
        <v>0</v>
      </c>
      <c r="AV65" s="33" t="s">
        <v>58</v>
      </c>
      <c r="AW65" s="33" t="s">
        <v>58</v>
      </c>
      <c r="AX65" s="33" t="s">
        <v>58</v>
      </c>
    </row>
    <row r="66" spans="1:50" s="27" customFormat="1" x14ac:dyDescent="0.25">
      <c r="A66" s="28"/>
      <c r="I66" s="29" t="s">
        <v>58</v>
      </c>
      <c r="J66" s="30" t="s">
        <v>58</v>
      </c>
      <c r="AI66" s="31">
        <v>0</v>
      </c>
      <c r="AJ66" s="31">
        <v>0</v>
      </c>
      <c r="AU66" s="32">
        <v>0</v>
      </c>
      <c r="AV66" s="33" t="s">
        <v>58</v>
      </c>
      <c r="AW66" s="33" t="s">
        <v>58</v>
      </c>
      <c r="AX66" s="33" t="s">
        <v>58</v>
      </c>
    </row>
    <row r="67" spans="1:50" s="27" customFormat="1" x14ac:dyDescent="0.25">
      <c r="A67" s="28"/>
      <c r="I67" s="29" t="s">
        <v>58</v>
      </c>
      <c r="J67" s="30" t="s">
        <v>58</v>
      </c>
      <c r="AI67" s="31">
        <v>0</v>
      </c>
      <c r="AJ67" s="31">
        <v>0</v>
      </c>
      <c r="AU67" s="32">
        <v>0</v>
      </c>
      <c r="AV67" s="33" t="s">
        <v>58</v>
      </c>
      <c r="AW67" s="33" t="s">
        <v>58</v>
      </c>
      <c r="AX67" s="33" t="s">
        <v>58</v>
      </c>
    </row>
    <row r="68" spans="1:50" s="27" customFormat="1" x14ac:dyDescent="0.25">
      <c r="A68" s="28"/>
      <c r="I68" s="29" t="s">
        <v>58</v>
      </c>
      <c r="J68" s="30" t="s">
        <v>58</v>
      </c>
      <c r="AI68" s="31">
        <v>0</v>
      </c>
      <c r="AJ68" s="31">
        <v>0</v>
      </c>
      <c r="AU68" s="32">
        <v>0</v>
      </c>
      <c r="AV68" s="33" t="s">
        <v>58</v>
      </c>
      <c r="AW68" s="33" t="s">
        <v>58</v>
      </c>
      <c r="AX68" s="33" t="s">
        <v>58</v>
      </c>
    </row>
    <row r="69" spans="1:50" s="27" customFormat="1" x14ac:dyDescent="0.25">
      <c r="A69" s="28"/>
      <c r="I69" s="29" t="s">
        <v>58</v>
      </c>
      <c r="J69" s="30" t="s">
        <v>58</v>
      </c>
      <c r="AI69" s="31">
        <v>0</v>
      </c>
      <c r="AJ69" s="31">
        <v>0</v>
      </c>
      <c r="AU69" s="32">
        <v>0</v>
      </c>
      <c r="AV69" s="33" t="s">
        <v>58</v>
      </c>
      <c r="AW69" s="33" t="s">
        <v>58</v>
      </c>
      <c r="AX69" s="33" t="s">
        <v>58</v>
      </c>
    </row>
    <row r="70" spans="1:50" s="27" customFormat="1" x14ac:dyDescent="0.25">
      <c r="A70" s="28"/>
      <c r="I70" s="29" t="s">
        <v>58</v>
      </c>
      <c r="J70" s="30" t="s">
        <v>58</v>
      </c>
      <c r="AI70" s="31">
        <v>0</v>
      </c>
      <c r="AJ70" s="31">
        <v>0</v>
      </c>
      <c r="AU70" s="32">
        <v>0</v>
      </c>
      <c r="AV70" s="33" t="s">
        <v>58</v>
      </c>
      <c r="AW70" s="33" t="s">
        <v>58</v>
      </c>
      <c r="AX70" s="33" t="s">
        <v>58</v>
      </c>
    </row>
    <row r="71" spans="1:50" s="27" customFormat="1" x14ac:dyDescent="0.25">
      <c r="A71" s="28"/>
      <c r="I71" s="29" t="s">
        <v>58</v>
      </c>
      <c r="J71" s="30" t="s">
        <v>58</v>
      </c>
      <c r="AI71" s="31">
        <v>0</v>
      </c>
      <c r="AJ71" s="31">
        <v>0</v>
      </c>
      <c r="AU71" s="32">
        <v>0</v>
      </c>
      <c r="AV71" s="33" t="s">
        <v>58</v>
      </c>
      <c r="AW71" s="33" t="s">
        <v>58</v>
      </c>
      <c r="AX71" s="33" t="s">
        <v>58</v>
      </c>
    </row>
    <row r="72" spans="1:50" s="27" customFormat="1" x14ac:dyDescent="0.25">
      <c r="A72" s="28"/>
      <c r="I72" s="29" t="s">
        <v>58</v>
      </c>
      <c r="J72" s="30" t="s">
        <v>58</v>
      </c>
      <c r="AI72" s="31">
        <v>0</v>
      </c>
      <c r="AJ72" s="31">
        <v>0</v>
      </c>
      <c r="AU72" s="32">
        <v>0</v>
      </c>
      <c r="AV72" s="33" t="s">
        <v>58</v>
      </c>
      <c r="AW72" s="33" t="s">
        <v>58</v>
      </c>
      <c r="AX72" s="33" t="s">
        <v>58</v>
      </c>
    </row>
    <row r="73" spans="1:50" s="27" customFormat="1" x14ac:dyDescent="0.25">
      <c r="A73" s="28"/>
      <c r="I73" s="29" t="s">
        <v>58</v>
      </c>
      <c r="J73" s="30" t="s">
        <v>58</v>
      </c>
      <c r="AI73" s="31">
        <v>0</v>
      </c>
      <c r="AJ73" s="31">
        <v>0</v>
      </c>
      <c r="AU73" s="32">
        <v>0</v>
      </c>
      <c r="AV73" s="33" t="s">
        <v>58</v>
      </c>
      <c r="AW73" s="33" t="s">
        <v>58</v>
      </c>
      <c r="AX73" s="33" t="s">
        <v>58</v>
      </c>
    </row>
    <row r="74" spans="1:50" s="27" customFormat="1" x14ac:dyDescent="0.25">
      <c r="A74" s="28"/>
      <c r="I74" s="29" t="s">
        <v>58</v>
      </c>
      <c r="J74" s="30" t="s">
        <v>58</v>
      </c>
      <c r="AI74" s="31">
        <v>0</v>
      </c>
      <c r="AJ74" s="31">
        <v>0</v>
      </c>
      <c r="AU74" s="32">
        <v>0</v>
      </c>
      <c r="AV74" s="33" t="s">
        <v>58</v>
      </c>
      <c r="AW74" s="33" t="s">
        <v>58</v>
      </c>
      <c r="AX74" s="33" t="s">
        <v>58</v>
      </c>
    </row>
    <row r="75" spans="1:50" s="27" customFormat="1" x14ac:dyDescent="0.25">
      <c r="A75" s="28"/>
      <c r="I75" s="29" t="s">
        <v>58</v>
      </c>
      <c r="J75" s="30" t="s">
        <v>58</v>
      </c>
      <c r="AI75" s="31">
        <v>0</v>
      </c>
      <c r="AJ75" s="31">
        <v>0</v>
      </c>
      <c r="AU75" s="32">
        <v>0</v>
      </c>
      <c r="AV75" s="33" t="s">
        <v>58</v>
      </c>
      <c r="AW75" s="33" t="s">
        <v>58</v>
      </c>
      <c r="AX75" s="33" t="s">
        <v>58</v>
      </c>
    </row>
    <row r="76" spans="1:50" s="27" customFormat="1" x14ac:dyDescent="0.25">
      <c r="A76" s="28"/>
      <c r="I76" s="29" t="s">
        <v>58</v>
      </c>
      <c r="J76" s="30" t="s">
        <v>58</v>
      </c>
      <c r="AI76" s="31">
        <v>0</v>
      </c>
      <c r="AJ76" s="31">
        <v>0</v>
      </c>
      <c r="AU76" s="32">
        <v>0</v>
      </c>
      <c r="AV76" s="33" t="s">
        <v>58</v>
      </c>
      <c r="AW76" s="33" t="s">
        <v>58</v>
      </c>
      <c r="AX76" s="33" t="s">
        <v>58</v>
      </c>
    </row>
    <row r="77" spans="1:50" s="27" customFormat="1" x14ac:dyDescent="0.25">
      <c r="A77" s="28"/>
      <c r="I77" s="29" t="s">
        <v>58</v>
      </c>
      <c r="J77" s="30" t="s">
        <v>58</v>
      </c>
      <c r="AI77" s="31">
        <v>0</v>
      </c>
      <c r="AJ77" s="31">
        <v>0</v>
      </c>
      <c r="AU77" s="32">
        <v>0</v>
      </c>
      <c r="AV77" s="33" t="s">
        <v>58</v>
      </c>
      <c r="AW77" s="33" t="s">
        <v>58</v>
      </c>
      <c r="AX77" s="33" t="s">
        <v>58</v>
      </c>
    </row>
    <row r="78" spans="1:50" s="27" customFormat="1" x14ac:dyDescent="0.25">
      <c r="A78" s="28"/>
      <c r="I78" s="29" t="s">
        <v>58</v>
      </c>
      <c r="J78" s="30" t="s">
        <v>58</v>
      </c>
      <c r="AI78" s="31">
        <v>0</v>
      </c>
      <c r="AJ78" s="31">
        <v>0</v>
      </c>
      <c r="AU78" s="32">
        <v>0</v>
      </c>
      <c r="AV78" s="33" t="s">
        <v>58</v>
      </c>
      <c r="AW78" s="33" t="s">
        <v>58</v>
      </c>
      <c r="AX78" s="33" t="s">
        <v>58</v>
      </c>
    </row>
    <row r="79" spans="1:50" s="27" customFormat="1" x14ac:dyDescent="0.25">
      <c r="A79" s="28"/>
      <c r="I79" s="29" t="s">
        <v>58</v>
      </c>
      <c r="J79" s="30" t="s">
        <v>58</v>
      </c>
      <c r="AI79" s="31">
        <v>0</v>
      </c>
      <c r="AJ79" s="31">
        <v>0</v>
      </c>
      <c r="AU79" s="32">
        <v>0</v>
      </c>
      <c r="AV79" s="33" t="s">
        <v>58</v>
      </c>
      <c r="AW79" s="33" t="s">
        <v>58</v>
      </c>
      <c r="AX79" s="33" t="s">
        <v>58</v>
      </c>
    </row>
    <row r="80" spans="1:50" s="27" customFormat="1" x14ac:dyDescent="0.25">
      <c r="A80" s="28"/>
      <c r="I80" s="29" t="s">
        <v>58</v>
      </c>
      <c r="J80" s="30" t="s">
        <v>58</v>
      </c>
      <c r="AI80" s="31">
        <v>0</v>
      </c>
      <c r="AJ80" s="31">
        <v>0</v>
      </c>
      <c r="AU80" s="32">
        <v>0</v>
      </c>
      <c r="AV80" s="33" t="s">
        <v>58</v>
      </c>
      <c r="AW80" s="33" t="s">
        <v>58</v>
      </c>
      <c r="AX80" s="33" t="s">
        <v>58</v>
      </c>
    </row>
    <row r="81" spans="1:50" s="27" customFormat="1" x14ac:dyDescent="0.25">
      <c r="A81" s="28"/>
      <c r="I81" s="29" t="s">
        <v>58</v>
      </c>
      <c r="J81" s="30" t="s">
        <v>58</v>
      </c>
      <c r="AI81" s="31">
        <v>0</v>
      </c>
      <c r="AJ81" s="31">
        <v>0</v>
      </c>
      <c r="AU81" s="32">
        <v>0</v>
      </c>
      <c r="AV81" s="33" t="s">
        <v>58</v>
      </c>
      <c r="AW81" s="33" t="s">
        <v>58</v>
      </c>
      <c r="AX81" s="33" t="s">
        <v>58</v>
      </c>
    </row>
    <row r="82" spans="1:50" s="27" customFormat="1" x14ac:dyDescent="0.25">
      <c r="A82" s="28"/>
      <c r="I82" s="29" t="s">
        <v>58</v>
      </c>
      <c r="J82" s="30" t="s">
        <v>58</v>
      </c>
      <c r="AI82" s="31">
        <v>0</v>
      </c>
      <c r="AJ82" s="31">
        <v>0</v>
      </c>
      <c r="AU82" s="32">
        <v>0</v>
      </c>
      <c r="AV82" s="33" t="s">
        <v>58</v>
      </c>
      <c r="AW82" s="33" t="s">
        <v>58</v>
      </c>
      <c r="AX82" s="33" t="s">
        <v>58</v>
      </c>
    </row>
    <row r="83" spans="1:50" s="27" customFormat="1" x14ac:dyDescent="0.25">
      <c r="A83" s="28"/>
      <c r="I83" s="29" t="s">
        <v>58</v>
      </c>
      <c r="J83" s="30" t="s">
        <v>58</v>
      </c>
      <c r="AI83" s="31">
        <v>0</v>
      </c>
      <c r="AJ83" s="31">
        <v>0</v>
      </c>
      <c r="AU83" s="32">
        <v>0</v>
      </c>
      <c r="AV83" s="33" t="s">
        <v>58</v>
      </c>
      <c r="AW83" s="33" t="s">
        <v>58</v>
      </c>
      <c r="AX83" s="33" t="s">
        <v>58</v>
      </c>
    </row>
    <row r="84" spans="1:50" s="27" customFormat="1" x14ac:dyDescent="0.25">
      <c r="A84" s="28"/>
      <c r="I84" s="29" t="s">
        <v>58</v>
      </c>
      <c r="J84" s="30" t="s">
        <v>58</v>
      </c>
      <c r="AI84" s="31">
        <v>0</v>
      </c>
      <c r="AJ84" s="31">
        <v>0</v>
      </c>
      <c r="AU84" s="32">
        <v>0</v>
      </c>
      <c r="AV84" s="33" t="s">
        <v>58</v>
      </c>
      <c r="AW84" s="33" t="s">
        <v>58</v>
      </c>
      <c r="AX84" s="33" t="s">
        <v>58</v>
      </c>
    </row>
    <row r="85" spans="1:50" s="27" customFormat="1" x14ac:dyDescent="0.25">
      <c r="A85" s="28"/>
      <c r="I85" s="29" t="s">
        <v>58</v>
      </c>
      <c r="J85" s="30" t="s">
        <v>58</v>
      </c>
      <c r="AI85" s="31">
        <v>0</v>
      </c>
      <c r="AJ85" s="31">
        <v>0</v>
      </c>
      <c r="AU85" s="32">
        <v>0</v>
      </c>
      <c r="AV85" s="33" t="s">
        <v>58</v>
      </c>
      <c r="AW85" s="33" t="s">
        <v>58</v>
      </c>
      <c r="AX85" s="33" t="s">
        <v>58</v>
      </c>
    </row>
    <row r="86" spans="1:50" s="27" customFormat="1" x14ac:dyDescent="0.25">
      <c r="A86" s="28"/>
      <c r="I86" s="29" t="s">
        <v>58</v>
      </c>
      <c r="J86" s="30" t="s">
        <v>58</v>
      </c>
      <c r="AI86" s="31">
        <v>0</v>
      </c>
      <c r="AJ86" s="31">
        <v>0</v>
      </c>
      <c r="AU86" s="32">
        <v>0</v>
      </c>
      <c r="AV86" s="33" t="s">
        <v>58</v>
      </c>
      <c r="AW86" s="33" t="s">
        <v>58</v>
      </c>
      <c r="AX86" s="33" t="s">
        <v>58</v>
      </c>
    </row>
    <row r="87" spans="1:50" s="27" customFormat="1" x14ac:dyDescent="0.25">
      <c r="A87" s="28"/>
      <c r="I87" s="29" t="s">
        <v>58</v>
      </c>
      <c r="J87" s="30" t="s">
        <v>58</v>
      </c>
      <c r="AI87" s="31">
        <v>0</v>
      </c>
      <c r="AJ87" s="31">
        <v>0</v>
      </c>
      <c r="AU87" s="32">
        <v>0</v>
      </c>
      <c r="AV87" s="33" t="s">
        <v>58</v>
      </c>
      <c r="AW87" s="33" t="s">
        <v>58</v>
      </c>
      <c r="AX87" s="33" t="s">
        <v>58</v>
      </c>
    </row>
    <row r="88" spans="1:50" s="27" customFormat="1" x14ac:dyDescent="0.25">
      <c r="A88" s="28"/>
      <c r="I88" s="29" t="s">
        <v>58</v>
      </c>
      <c r="J88" s="30" t="s">
        <v>58</v>
      </c>
      <c r="AI88" s="31">
        <v>0</v>
      </c>
      <c r="AJ88" s="31">
        <v>0</v>
      </c>
      <c r="AU88" s="32">
        <v>0</v>
      </c>
      <c r="AV88" s="33" t="s">
        <v>58</v>
      </c>
      <c r="AW88" s="33" t="s">
        <v>58</v>
      </c>
      <c r="AX88" s="33" t="s">
        <v>58</v>
      </c>
    </row>
    <row r="89" spans="1:50" s="27" customFormat="1" x14ac:dyDescent="0.25">
      <c r="A89" s="28"/>
      <c r="I89" s="29" t="s">
        <v>58</v>
      </c>
      <c r="J89" s="30" t="s">
        <v>58</v>
      </c>
      <c r="AI89" s="31">
        <v>0</v>
      </c>
      <c r="AJ89" s="31">
        <v>0</v>
      </c>
      <c r="AU89" s="32">
        <v>0</v>
      </c>
      <c r="AV89" s="33" t="s">
        <v>58</v>
      </c>
      <c r="AW89" s="33" t="s">
        <v>58</v>
      </c>
      <c r="AX89" s="33" t="s">
        <v>58</v>
      </c>
    </row>
    <row r="90" spans="1:50" s="27" customFormat="1" x14ac:dyDescent="0.25">
      <c r="A90" s="28"/>
      <c r="I90" s="29" t="s">
        <v>58</v>
      </c>
      <c r="J90" s="30" t="s">
        <v>58</v>
      </c>
      <c r="AI90" s="31">
        <v>0</v>
      </c>
      <c r="AJ90" s="31">
        <v>0</v>
      </c>
      <c r="AU90" s="32">
        <v>0</v>
      </c>
      <c r="AV90" s="33" t="s">
        <v>58</v>
      </c>
      <c r="AW90" s="33" t="s">
        <v>58</v>
      </c>
      <c r="AX90" s="33" t="s">
        <v>58</v>
      </c>
    </row>
    <row r="91" spans="1:50" s="27" customFormat="1" x14ac:dyDescent="0.25">
      <c r="A91" s="28"/>
      <c r="I91" s="29" t="s">
        <v>58</v>
      </c>
      <c r="J91" s="30" t="s">
        <v>58</v>
      </c>
      <c r="AI91" s="31">
        <v>0</v>
      </c>
      <c r="AJ91" s="31">
        <v>0</v>
      </c>
      <c r="AU91" s="32">
        <v>0</v>
      </c>
      <c r="AV91" s="33" t="s">
        <v>58</v>
      </c>
      <c r="AW91" s="33" t="s">
        <v>58</v>
      </c>
      <c r="AX91" s="33" t="s">
        <v>58</v>
      </c>
    </row>
    <row r="92" spans="1:50" s="27" customFormat="1" x14ac:dyDescent="0.25">
      <c r="A92" s="28"/>
      <c r="I92" s="29" t="s">
        <v>58</v>
      </c>
      <c r="J92" s="30" t="s">
        <v>58</v>
      </c>
      <c r="AI92" s="31">
        <v>0</v>
      </c>
      <c r="AJ92" s="31">
        <v>0</v>
      </c>
      <c r="AU92" s="32">
        <v>0</v>
      </c>
      <c r="AV92" s="33" t="s">
        <v>58</v>
      </c>
      <c r="AW92" s="33" t="s">
        <v>58</v>
      </c>
      <c r="AX92" s="33" t="s">
        <v>58</v>
      </c>
    </row>
    <row r="93" spans="1:50" s="27" customFormat="1" x14ac:dyDescent="0.25">
      <c r="A93" s="28"/>
      <c r="I93" s="29" t="s">
        <v>58</v>
      </c>
      <c r="J93" s="30" t="s">
        <v>58</v>
      </c>
      <c r="AI93" s="31">
        <v>0</v>
      </c>
      <c r="AJ93" s="31">
        <v>0</v>
      </c>
      <c r="AU93" s="32">
        <v>0</v>
      </c>
      <c r="AV93" s="33" t="s">
        <v>58</v>
      </c>
      <c r="AW93" s="33" t="s">
        <v>58</v>
      </c>
      <c r="AX93" s="33" t="s">
        <v>58</v>
      </c>
    </row>
    <row r="94" spans="1:50" s="27" customFormat="1" x14ac:dyDescent="0.25">
      <c r="A94" s="28"/>
      <c r="I94" s="29" t="s">
        <v>58</v>
      </c>
      <c r="J94" s="30" t="s">
        <v>58</v>
      </c>
      <c r="AI94" s="31">
        <v>0</v>
      </c>
      <c r="AJ94" s="31">
        <v>0</v>
      </c>
      <c r="AU94" s="32">
        <v>0</v>
      </c>
      <c r="AV94" s="33" t="s">
        <v>58</v>
      </c>
      <c r="AW94" s="33" t="s">
        <v>58</v>
      </c>
      <c r="AX94" s="33" t="s">
        <v>58</v>
      </c>
    </row>
    <row r="95" spans="1:50" s="27" customFormat="1" x14ac:dyDescent="0.25">
      <c r="A95" s="28"/>
      <c r="I95" s="29" t="s">
        <v>58</v>
      </c>
      <c r="J95" s="30" t="s">
        <v>58</v>
      </c>
      <c r="AI95" s="31">
        <v>0</v>
      </c>
      <c r="AJ95" s="31">
        <v>0</v>
      </c>
      <c r="AU95" s="32">
        <v>0</v>
      </c>
      <c r="AV95" s="33" t="s">
        <v>58</v>
      </c>
      <c r="AW95" s="33" t="s">
        <v>58</v>
      </c>
      <c r="AX95" s="33" t="s">
        <v>58</v>
      </c>
    </row>
    <row r="96" spans="1:50" s="27" customFormat="1" x14ac:dyDescent="0.25">
      <c r="A96" s="28"/>
      <c r="I96" s="29" t="s">
        <v>58</v>
      </c>
      <c r="J96" s="30" t="s">
        <v>58</v>
      </c>
      <c r="AI96" s="31">
        <v>0</v>
      </c>
      <c r="AJ96" s="31">
        <v>0</v>
      </c>
      <c r="AU96" s="32">
        <v>0</v>
      </c>
      <c r="AV96" s="33" t="s">
        <v>58</v>
      </c>
      <c r="AW96" s="33" t="s">
        <v>58</v>
      </c>
      <c r="AX96" s="33" t="s">
        <v>58</v>
      </c>
    </row>
    <row r="97" spans="1:50" s="27" customFormat="1" x14ac:dyDescent="0.25">
      <c r="A97" s="28"/>
      <c r="I97" s="29" t="s">
        <v>58</v>
      </c>
      <c r="J97" s="30" t="s">
        <v>58</v>
      </c>
      <c r="AI97" s="31">
        <v>0</v>
      </c>
      <c r="AJ97" s="31">
        <v>0</v>
      </c>
      <c r="AU97" s="32">
        <v>0</v>
      </c>
      <c r="AV97" s="33" t="s">
        <v>58</v>
      </c>
      <c r="AW97" s="33" t="s">
        <v>58</v>
      </c>
      <c r="AX97" s="33" t="s">
        <v>58</v>
      </c>
    </row>
    <row r="98" spans="1:50" s="27" customFormat="1" x14ac:dyDescent="0.25">
      <c r="A98" s="28"/>
      <c r="I98" s="29" t="s">
        <v>58</v>
      </c>
      <c r="J98" s="30" t="s">
        <v>58</v>
      </c>
      <c r="AI98" s="31">
        <v>0</v>
      </c>
      <c r="AJ98" s="31">
        <v>0</v>
      </c>
      <c r="AU98" s="32">
        <v>0</v>
      </c>
      <c r="AV98" s="33" t="s">
        <v>58</v>
      </c>
      <c r="AW98" s="33" t="s">
        <v>58</v>
      </c>
      <c r="AX98" s="33" t="s">
        <v>58</v>
      </c>
    </row>
    <row r="99" spans="1:50" s="27" customFormat="1" x14ac:dyDescent="0.25">
      <c r="A99" s="28"/>
      <c r="I99" s="29" t="s">
        <v>58</v>
      </c>
      <c r="J99" s="30" t="s">
        <v>58</v>
      </c>
      <c r="AI99" s="31">
        <v>0</v>
      </c>
      <c r="AJ99" s="31">
        <v>0</v>
      </c>
      <c r="AU99" s="32">
        <v>0</v>
      </c>
      <c r="AV99" s="33" t="s">
        <v>58</v>
      </c>
      <c r="AW99" s="33" t="s">
        <v>58</v>
      </c>
      <c r="AX99" s="33" t="s">
        <v>58</v>
      </c>
    </row>
    <row r="100" spans="1:50" s="27" customFormat="1" x14ac:dyDescent="0.25">
      <c r="A100" s="28"/>
      <c r="I100" s="29" t="s">
        <v>58</v>
      </c>
      <c r="J100" s="30" t="s">
        <v>58</v>
      </c>
      <c r="AI100" s="31">
        <v>0</v>
      </c>
      <c r="AJ100" s="31">
        <v>0</v>
      </c>
      <c r="AU100" s="32">
        <v>0</v>
      </c>
      <c r="AV100" s="33" t="s">
        <v>58</v>
      </c>
      <c r="AW100" s="33" t="s">
        <v>58</v>
      </c>
      <c r="AX100" s="33" t="s">
        <v>58</v>
      </c>
    </row>
    <row r="101" spans="1:50" s="27" customFormat="1" x14ac:dyDescent="0.25">
      <c r="A101" s="28"/>
      <c r="I101" s="29" t="s">
        <v>58</v>
      </c>
      <c r="J101" s="30" t="s">
        <v>58</v>
      </c>
      <c r="AI101" s="31">
        <v>0</v>
      </c>
      <c r="AJ101" s="31">
        <v>0</v>
      </c>
      <c r="AU101" s="32">
        <v>0</v>
      </c>
      <c r="AV101" s="33" t="s">
        <v>58</v>
      </c>
      <c r="AW101" s="33" t="s">
        <v>58</v>
      </c>
      <c r="AX101" s="33" t="s">
        <v>58</v>
      </c>
    </row>
    <row r="102" spans="1:50" s="27" customFormat="1" x14ac:dyDescent="0.25">
      <c r="A102" s="28"/>
      <c r="I102" s="29" t="s">
        <v>58</v>
      </c>
      <c r="J102" s="30" t="s">
        <v>58</v>
      </c>
      <c r="AI102" s="31">
        <v>0</v>
      </c>
      <c r="AJ102" s="31">
        <v>0</v>
      </c>
      <c r="AU102" s="32">
        <v>0</v>
      </c>
      <c r="AV102" s="33" t="s">
        <v>58</v>
      </c>
      <c r="AW102" s="33" t="s">
        <v>58</v>
      </c>
      <c r="AX102" s="33" t="s">
        <v>58</v>
      </c>
    </row>
    <row r="103" spans="1:50" s="27" customFormat="1" x14ac:dyDescent="0.25">
      <c r="A103" s="28"/>
      <c r="I103" s="29" t="s">
        <v>58</v>
      </c>
      <c r="J103" s="30" t="s">
        <v>58</v>
      </c>
      <c r="AI103" s="31">
        <v>0</v>
      </c>
      <c r="AJ103" s="31">
        <v>0</v>
      </c>
      <c r="AU103" s="32">
        <v>0</v>
      </c>
      <c r="AV103" s="33" t="s">
        <v>58</v>
      </c>
      <c r="AW103" s="33" t="s">
        <v>58</v>
      </c>
      <c r="AX103" s="33" t="s">
        <v>58</v>
      </c>
    </row>
    <row r="104" spans="1:50" s="27" customFormat="1" x14ac:dyDescent="0.25">
      <c r="A104" s="28"/>
      <c r="I104" s="29" t="s">
        <v>58</v>
      </c>
      <c r="J104" s="30" t="s">
        <v>58</v>
      </c>
      <c r="AI104" s="31">
        <v>0</v>
      </c>
      <c r="AJ104" s="31">
        <v>0</v>
      </c>
      <c r="AU104" s="32">
        <v>0</v>
      </c>
      <c r="AV104" s="33" t="s">
        <v>58</v>
      </c>
      <c r="AW104" s="33" t="s">
        <v>58</v>
      </c>
      <c r="AX104" s="33" t="s">
        <v>58</v>
      </c>
    </row>
    <row r="105" spans="1:50" s="27" customFormat="1" x14ac:dyDescent="0.25">
      <c r="A105" s="28"/>
      <c r="I105" s="29" t="s">
        <v>58</v>
      </c>
      <c r="J105" s="30" t="s">
        <v>58</v>
      </c>
      <c r="AI105" s="31">
        <v>0</v>
      </c>
      <c r="AJ105" s="31">
        <v>0</v>
      </c>
      <c r="AU105" s="32">
        <v>0</v>
      </c>
      <c r="AV105" s="33" t="s">
        <v>58</v>
      </c>
      <c r="AW105" s="33" t="s">
        <v>58</v>
      </c>
      <c r="AX105" s="33" t="s">
        <v>58</v>
      </c>
    </row>
    <row r="106" spans="1:50" s="27" customFormat="1" x14ac:dyDescent="0.25">
      <c r="A106" s="28"/>
      <c r="I106" s="29" t="s">
        <v>58</v>
      </c>
      <c r="J106" s="30" t="s">
        <v>58</v>
      </c>
      <c r="AI106" s="31">
        <v>0</v>
      </c>
      <c r="AJ106" s="31">
        <v>0</v>
      </c>
      <c r="AU106" s="32">
        <v>0</v>
      </c>
      <c r="AV106" s="33" t="s">
        <v>58</v>
      </c>
      <c r="AW106" s="33" t="s">
        <v>58</v>
      </c>
      <c r="AX106" s="33" t="s">
        <v>58</v>
      </c>
    </row>
    <row r="107" spans="1:50" s="27" customFormat="1" x14ac:dyDescent="0.25">
      <c r="A107" s="28"/>
      <c r="I107" s="29" t="s">
        <v>58</v>
      </c>
      <c r="J107" s="30" t="s">
        <v>58</v>
      </c>
      <c r="AI107" s="31">
        <v>0</v>
      </c>
      <c r="AJ107" s="31">
        <v>0</v>
      </c>
      <c r="AU107" s="32">
        <v>0</v>
      </c>
      <c r="AV107" s="33" t="s">
        <v>58</v>
      </c>
      <c r="AW107" s="33" t="s">
        <v>58</v>
      </c>
      <c r="AX107" s="33" t="s">
        <v>58</v>
      </c>
    </row>
    <row r="108" spans="1:50" s="27" customFormat="1" x14ac:dyDescent="0.25">
      <c r="A108" s="28"/>
      <c r="I108" s="29" t="s">
        <v>58</v>
      </c>
      <c r="J108" s="30" t="s">
        <v>58</v>
      </c>
      <c r="AI108" s="31">
        <v>0</v>
      </c>
      <c r="AJ108" s="31">
        <v>0</v>
      </c>
      <c r="AU108" s="32">
        <v>0</v>
      </c>
      <c r="AV108" s="33" t="s">
        <v>58</v>
      </c>
      <c r="AW108" s="33" t="s">
        <v>58</v>
      </c>
      <c r="AX108" s="33" t="s">
        <v>58</v>
      </c>
    </row>
    <row r="109" spans="1:50" s="27" customFormat="1" x14ac:dyDescent="0.25">
      <c r="A109" s="28"/>
      <c r="I109" s="29" t="s">
        <v>58</v>
      </c>
      <c r="J109" s="30" t="s">
        <v>58</v>
      </c>
      <c r="AI109" s="31">
        <v>0</v>
      </c>
      <c r="AJ109" s="31">
        <v>0</v>
      </c>
      <c r="AU109" s="32">
        <v>0</v>
      </c>
      <c r="AV109" s="33" t="s">
        <v>58</v>
      </c>
      <c r="AW109" s="33" t="s">
        <v>58</v>
      </c>
      <c r="AX109" s="33" t="s">
        <v>58</v>
      </c>
    </row>
    <row r="110" spans="1:50" s="27" customFormat="1" x14ac:dyDescent="0.25">
      <c r="A110" s="28"/>
      <c r="I110" s="29" t="s">
        <v>58</v>
      </c>
      <c r="J110" s="30" t="s">
        <v>58</v>
      </c>
      <c r="AI110" s="31">
        <v>0</v>
      </c>
      <c r="AJ110" s="31">
        <v>0</v>
      </c>
      <c r="AU110" s="32">
        <v>0</v>
      </c>
      <c r="AV110" s="33" t="s">
        <v>58</v>
      </c>
      <c r="AW110" s="33" t="s">
        <v>58</v>
      </c>
      <c r="AX110" s="33" t="s">
        <v>58</v>
      </c>
    </row>
    <row r="111" spans="1:50" s="27" customFormat="1" x14ac:dyDescent="0.25">
      <c r="A111" s="28"/>
      <c r="I111" s="29" t="s">
        <v>58</v>
      </c>
      <c r="J111" s="30" t="s">
        <v>58</v>
      </c>
      <c r="AI111" s="31">
        <v>0</v>
      </c>
      <c r="AJ111" s="31">
        <v>0</v>
      </c>
      <c r="AU111" s="32">
        <v>0</v>
      </c>
      <c r="AV111" s="33" t="s">
        <v>58</v>
      </c>
      <c r="AW111" s="33" t="s">
        <v>58</v>
      </c>
      <c r="AX111" s="33" t="s">
        <v>58</v>
      </c>
    </row>
    <row r="112" spans="1:50" s="27" customFormat="1" x14ac:dyDescent="0.25">
      <c r="A112" s="28"/>
      <c r="I112" s="29" t="s">
        <v>58</v>
      </c>
      <c r="J112" s="30" t="s">
        <v>58</v>
      </c>
      <c r="AI112" s="31">
        <v>0</v>
      </c>
      <c r="AJ112" s="31">
        <v>0</v>
      </c>
      <c r="AU112" s="32">
        <v>0</v>
      </c>
      <c r="AV112" s="33" t="s">
        <v>58</v>
      </c>
      <c r="AW112" s="33" t="s">
        <v>58</v>
      </c>
      <c r="AX112" s="33" t="s">
        <v>58</v>
      </c>
    </row>
    <row r="113" spans="1:50" s="27" customFormat="1" x14ac:dyDescent="0.25">
      <c r="A113" s="28"/>
      <c r="I113" s="29" t="s">
        <v>58</v>
      </c>
      <c r="J113" s="30" t="s">
        <v>58</v>
      </c>
      <c r="AI113" s="31">
        <v>0</v>
      </c>
      <c r="AJ113" s="31">
        <v>0</v>
      </c>
      <c r="AU113" s="32">
        <v>0</v>
      </c>
      <c r="AV113" s="33" t="s">
        <v>58</v>
      </c>
      <c r="AW113" s="33" t="s">
        <v>58</v>
      </c>
      <c r="AX113" s="33" t="s">
        <v>58</v>
      </c>
    </row>
    <row r="114" spans="1:50" s="27" customFormat="1" x14ac:dyDescent="0.25">
      <c r="A114" s="28"/>
      <c r="I114" s="29" t="s">
        <v>58</v>
      </c>
      <c r="J114" s="30" t="s">
        <v>58</v>
      </c>
      <c r="AI114" s="31">
        <v>0</v>
      </c>
      <c r="AJ114" s="31">
        <v>0</v>
      </c>
      <c r="AU114" s="32">
        <v>0</v>
      </c>
      <c r="AV114" s="33" t="s">
        <v>58</v>
      </c>
      <c r="AW114" s="33" t="s">
        <v>58</v>
      </c>
      <c r="AX114" s="33" t="s">
        <v>58</v>
      </c>
    </row>
    <row r="115" spans="1:50" s="27" customFormat="1" x14ac:dyDescent="0.25">
      <c r="A115" s="28"/>
      <c r="I115" s="29" t="s">
        <v>58</v>
      </c>
      <c r="J115" s="30" t="s">
        <v>58</v>
      </c>
      <c r="AI115" s="31">
        <v>0</v>
      </c>
      <c r="AJ115" s="31">
        <v>0</v>
      </c>
      <c r="AU115" s="32">
        <v>0</v>
      </c>
      <c r="AV115" s="33" t="s">
        <v>58</v>
      </c>
      <c r="AW115" s="33" t="s">
        <v>58</v>
      </c>
      <c r="AX115" s="33" t="s">
        <v>58</v>
      </c>
    </row>
    <row r="116" spans="1:50" s="27" customFormat="1" x14ac:dyDescent="0.25">
      <c r="A116" s="28"/>
      <c r="I116" s="29" t="s">
        <v>58</v>
      </c>
      <c r="J116" s="30" t="s">
        <v>58</v>
      </c>
      <c r="AI116" s="31">
        <v>0</v>
      </c>
      <c r="AJ116" s="31">
        <v>0</v>
      </c>
      <c r="AU116" s="32">
        <v>0</v>
      </c>
      <c r="AV116" s="33" t="s">
        <v>58</v>
      </c>
      <c r="AW116" s="33" t="s">
        <v>58</v>
      </c>
      <c r="AX116" s="33" t="s">
        <v>58</v>
      </c>
    </row>
    <row r="117" spans="1:50" s="27" customFormat="1" x14ac:dyDescent="0.25">
      <c r="A117" s="28"/>
      <c r="I117" s="29" t="s">
        <v>58</v>
      </c>
      <c r="J117" s="30" t="s">
        <v>58</v>
      </c>
      <c r="AI117" s="31">
        <v>0</v>
      </c>
      <c r="AJ117" s="31">
        <v>0</v>
      </c>
      <c r="AU117" s="32">
        <v>0</v>
      </c>
      <c r="AV117" s="33" t="s">
        <v>58</v>
      </c>
      <c r="AW117" s="33" t="s">
        <v>58</v>
      </c>
      <c r="AX117" s="33" t="s">
        <v>58</v>
      </c>
    </row>
    <row r="118" spans="1:50" s="27" customFormat="1" x14ac:dyDescent="0.25">
      <c r="A118" s="28"/>
      <c r="I118" s="29" t="s">
        <v>58</v>
      </c>
      <c r="J118" s="30" t="s">
        <v>58</v>
      </c>
      <c r="AI118" s="31">
        <v>0</v>
      </c>
      <c r="AJ118" s="31">
        <v>0</v>
      </c>
      <c r="AU118" s="32">
        <v>0</v>
      </c>
      <c r="AV118" s="33" t="s">
        <v>58</v>
      </c>
      <c r="AW118" s="33" t="s">
        <v>58</v>
      </c>
      <c r="AX118" s="33" t="s">
        <v>58</v>
      </c>
    </row>
    <row r="119" spans="1:50" s="27" customFormat="1" x14ac:dyDescent="0.25">
      <c r="A119" s="28"/>
      <c r="I119" s="29" t="s">
        <v>58</v>
      </c>
      <c r="J119" s="30" t="s">
        <v>58</v>
      </c>
      <c r="AI119" s="31">
        <v>0</v>
      </c>
      <c r="AJ119" s="31">
        <v>0</v>
      </c>
      <c r="AU119" s="32">
        <v>0</v>
      </c>
      <c r="AV119" s="33" t="s">
        <v>58</v>
      </c>
      <c r="AW119" s="33" t="s">
        <v>58</v>
      </c>
      <c r="AX119" s="33" t="s">
        <v>58</v>
      </c>
    </row>
    <row r="120" spans="1:50" s="27" customFormat="1" x14ac:dyDescent="0.25">
      <c r="A120" s="28"/>
      <c r="I120" s="29" t="s">
        <v>58</v>
      </c>
      <c r="J120" s="30" t="s">
        <v>58</v>
      </c>
      <c r="AI120" s="31">
        <v>0</v>
      </c>
      <c r="AJ120" s="31">
        <v>0</v>
      </c>
      <c r="AU120" s="32">
        <v>0</v>
      </c>
      <c r="AV120" s="33" t="s">
        <v>58</v>
      </c>
      <c r="AW120" s="33" t="s">
        <v>58</v>
      </c>
      <c r="AX120" s="33" t="s">
        <v>58</v>
      </c>
    </row>
    <row r="121" spans="1:50" s="27" customFormat="1" x14ac:dyDescent="0.25">
      <c r="A121" s="28"/>
      <c r="I121" s="29" t="s">
        <v>58</v>
      </c>
      <c r="J121" s="30" t="s">
        <v>58</v>
      </c>
      <c r="AI121" s="31">
        <v>0</v>
      </c>
      <c r="AJ121" s="31">
        <v>0</v>
      </c>
      <c r="AU121" s="32">
        <v>0</v>
      </c>
      <c r="AV121" s="33" t="s">
        <v>58</v>
      </c>
      <c r="AW121" s="33" t="s">
        <v>58</v>
      </c>
      <c r="AX121" s="33" t="s">
        <v>58</v>
      </c>
    </row>
    <row r="122" spans="1:50" s="27" customFormat="1" x14ac:dyDescent="0.25">
      <c r="A122" s="28"/>
      <c r="I122" s="29" t="s">
        <v>58</v>
      </c>
      <c r="J122" s="30" t="s">
        <v>58</v>
      </c>
      <c r="AI122" s="31">
        <v>0</v>
      </c>
      <c r="AJ122" s="31">
        <v>0</v>
      </c>
      <c r="AU122" s="32">
        <v>0</v>
      </c>
      <c r="AV122" s="33" t="s">
        <v>58</v>
      </c>
      <c r="AW122" s="33" t="s">
        <v>58</v>
      </c>
      <c r="AX122" s="33" t="s">
        <v>58</v>
      </c>
    </row>
    <row r="123" spans="1:50" s="27" customFormat="1" x14ac:dyDescent="0.25">
      <c r="A123" s="28"/>
      <c r="I123" s="29" t="s">
        <v>58</v>
      </c>
      <c r="J123" s="30" t="s">
        <v>58</v>
      </c>
      <c r="AI123" s="31">
        <v>0</v>
      </c>
      <c r="AJ123" s="31">
        <v>0</v>
      </c>
      <c r="AU123" s="32">
        <v>0</v>
      </c>
      <c r="AV123" s="33" t="s">
        <v>58</v>
      </c>
      <c r="AW123" s="33" t="s">
        <v>58</v>
      </c>
      <c r="AX123" s="33" t="s">
        <v>58</v>
      </c>
    </row>
    <row r="124" spans="1:50" s="27" customFormat="1" x14ac:dyDescent="0.25">
      <c r="A124" s="28"/>
      <c r="I124" s="29" t="s">
        <v>58</v>
      </c>
      <c r="J124" s="30" t="s">
        <v>58</v>
      </c>
      <c r="AI124" s="31">
        <v>0</v>
      </c>
      <c r="AJ124" s="31">
        <v>0</v>
      </c>
      <c r="AU124" s="32">
        <v>0</v>
      </c>
      <c r="AV124" s="33" t="s">
        <v>58</v>
      </c>
      <c r="AW124" s="33" t="s">
        <v>58</v>
      </c>
      <c r="AX124" s="33" t="s">
        <v>58</v>
      </c>
    </row>
    <row r="125" spans="1:50" x14ac:dyDescent="0.25">
      <c r="A125" s="20"/>
      <c r="B125" s="21"/>
      <c r="C125" s="21"/>
      <c r="D125" s="21"/>
      <c r="E125" s="21"/>
      <c r="F125" s="21"/>
      <c r="G125" s="21"/>
      <c r="H125" s="21"/>
      <c r="I125" s="22" t="s">
        <v>58</v>
      </c>
      <c r="J125" s="23" t="s">
        <v>58</v>
      </c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4">
        <v>0</v>
      </c>
      <c r="AJ125" s="24">
        <v>0</v>
      </c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5">
        <v>0</v>
      </c>
      <c r="AV125" s="26" t="s">
        <v>58</v>
      </c>
      <c r="AW125" s="26" t="s">
        <v>58</v>
      </c>
      <c r="AX125" s="26" t="s">
        <v>58</v>
      </c>
    </row>
    <row r="126" spans="1:50" x14ac:dyDescent="0.25">
      <c r="A126" s="3"/>
      <c r="B126" s="4"/>
      <c r="C126" s="4"/>
      <c r="D126" s="4"/>
      <c r="E126" s="4"/>
      <c r="F126" s="4"/>
      <c r="G126" s="4"/>
      <c r="H126" s="4"/>
      <c r="I126" s="5" t="s">
        <v>58</v>
      </c>
      <c r="J126" s="6" t="s">
        <v>58</v>
      </c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7">
        <v>0</v>
      </c>
      <c r="AJ126" s="7">
        <v>0</v>
      </c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8">
        <v>0</v>
      </c>
      <c r="AV126" s="9" t="s">
        <v>58</v>
      </c>
      <c r="AW126" s="9" t="s">
        <v>58</v>
      </c>
      <c r="AX126" s="9" t="s">
        <v>58</v>
      </c>
    </row>
    <row r="127" spans="1:50" x14ac:dyDescent="0.25">
      <c r="A127" s="3"/>
      <c r="B127" s="4"/>
      <c r="C127" s="4"/>
      <c r="D127" s="4"/>
      <c r="E127" s="4"/>
      <c r="F127" s="4"/>
      <c r="G127" s="4"/>
      <c r="H127" s="4"/>
      <c r="I127" s="5" t="s">
        <v>58</v>
      </c>
      <c r="J127" s="6" t="s">
        <v>58</v>
      </c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7">
        <v>0</v>
      </c>
      <c r="AJ127" s="7">
        <v>0</v>
      </c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8">
        <v>0</v>
      </c>
      <c r="AV127" s="9" t="s">
        <v>58</v>
      </c>
      <c r="AW127" s="9" t="s">
        <v>58</v>
      </c>
      <c r="AX127" s="9" t="s">
        <v>58</v>
      </c>
    </row>
    <row r="128" spans="1:50" x14ac:dyDescent="0.25">
      <c r="A128" s="3"/>
      <c r="B128" s="4"/>
      <c r="C128" s="4"/>
      <c r="D128" s="4"/>
      <c r="E128" s="4"/>
      <c r="F128" s="4"/>
      <c r="G128" s="4"/>
      <c r="H128" s="4"/>
      <c r="I128" s="5" t="s">
        <v>58</v>
      </c>
      <c r="J128" s="6" t="s">
        <v>58</v>
      </c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7">
        <v>0</v>
      </c>
      <c r="AJ128" s="7">
        <v>0</v>
      </c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8">
        <v>0</v>
      </c>
      <c r="AV128" s="9" t="s">
        <v>58</v>
      </c>
      <c r="AW128" s="9" t="s">
        <v>58</v>
      </c>
      <c r="AX128" s="9" t="s">
        <v>58</v>
      </c>
    </row>
    <row r="129" spans="1:50" x14ac:dyDescent="0.25">
      <c r="A129" s="3"/>
      <c r="B129" s="4"/>
      <c r="C129" s="4"/>
      <c r="D129" s="4"/>
      <c r="E129" s="4"/>
      <c r="F129" s="4"/>
      <c r="G129" s="4"/>
      <c r="H129" s="4"/>
      <c r="I129" s="5" t="s">
        <v>58</v>
      </c>
      <c r="J129" s="6" t="s">
        <v>58</v>
      </c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7">
        <v>0</v>
      </c>
      <c r="AJ129" s="7">
        <v>0</v>
      </c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8">
        <v>0</v>
      </c>
      <c r="AV129" s="9" t="s">
        <v>58</v>
      </c>
      <c r="AW129" s="9" t="s">
        <v>58</v>
      </c>
      <c r="AX129" s="9" t="s">
        <v>58</v>
      </c>
    </row>
    <row r="130" spans="1:50" x14ac:dyDescent="0.25">
      <c r="A130" s="3"/>
      <c r="B130" s="4"/>
      <c r="C130" s="4"/>
      <c r="D130" s="4"/>
      <c r="E130" s="4"/>
      <c r="F130" s="4"/>
      <c r="G130" s="4"/>
      <c r="H130" s="4"/>
      <c r="I130" s="5" t="s">
        <v>58</v>
      </c>
      <c r="J130" s="6" t="s">
        <v>58</v>
      </c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7">
        <v>0</v>
      </c>
      <c r="AJ130" s="7">
        <v>0</v>
      </c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8">
        <v>0</v>
      </c>
      <c r="AV130" s="9" t="s">
        <v>58</v>
      </c>
      <c r="AW130" s="9" t="s">
        <v>58</v>
      </c>
      <c r="AX130" s="9" t="s">
        <v>58</v>
      </c>
    </row>
    <row r="131" spans="1:50" x14ac:dyDescent="0.25">
      <c r="A131" s="3"/>
      <c r="B131" s="4"/>
      <c r="C131" s="4"/>
      <c r="D131" s="4"/>
      <c r="E131" s="4"/>
      <c r="F131" s="4"/>
      <c r="G131" s="4"/>
      <c r="H131" s="4"/>
      <c r="I131" s="5" t="s">
        <v>58</v>
      </c>
      <c r="J131" s="6" t="s">
        <v>58</v>
      </c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7">
        <v>0</v>
      </c>
      <c r="AJ131" s="7">
        <v>0</v>
      </c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8">
        <v>0</v>
      </c>
      <c r="AV131" s="9" t="s">
        <v>58</v>
      </c>
      <c r="AW131" s="9" t="s">
        <v>58</v>
      </c>
      <c r="AX131" s="9" t="s">
        <v>58</v>
      </c>
    </row>
    <row r="132" spans="1:50" x14ac:dyDescent="0.25">
      <c r="A132" s="3"/>
      <c r="B132" s="4"/>
      <c r="C132" s="4"/>
      <c r="D132" s="4"/>
      <c r="E132" s="4"/>
      <c r="F132" s="4"/>
      <c r="G132" s="4"/>
      <c r="H132" s="4"/>
      <c r="I132" s="5" t="s">
        <v>58</v>
      </c>
      <c r="J132" s="6" t="s">
        <v>58</v>
      </c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7">
        <v>0</v>
      </c>
      <c r="AJ132" s="7">
        <v>0</v>
      </c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8">
        <v>0</v>
      </c>
      <c r="AV132" s="9" t="s">
        <v>58</v>
      </c>
      <c r="AW132" s="9" t="s">
        <v>58</v>
      </c>
      <c r="AX132" s="9" t="s">
        <v>58</v>
      </c>
    </row>
    <row r="133" spans="1:50" x14ac:dyDescent="0.25">
      <c r="A133" s="3"/>
      <c r="B133" s="4"/>
      <c r="C133" s="4"/>
      <c r="D133" s="4"/>
      <c r="E133" s="4"/>
      <c r="F133" s="4"/>
      <c r="G133" s="4"/>
      <c r="H133" s="4"/>
      <c r="I133" s="5" t="s">
        <v>58</v>
      </c>
      <c r="J133" s="6" t="s">
        <v>58</v>
      </c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7">
        <v>0</v>
      </c>
      <c r="AJ133" s="7">
        <v>0</v>
      </c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8">
        <v>0</v>
      </c>
      <c r="AV133" s="9" t="s">
        <v>58</v>
      </c>
      <c r="AW133" s="9" t="s">
        <v>58</v>
      </c>
      <c r="AX133" s="9" t="s">
        <v>58</v>
      </c>
    </row>
    <row r="134" spans="1:50" x14ac:dyDescent="0.25">
      <c r="A134" s="3"/>
      <c r="B134" s="4"/>
      <c r="C134" s="4"/>
      <c r="D134" s="4"/>
      <c r="E134" s="4"/>
      <c r="F134" s="4"/>
      <c r="G134" s="4"/>
      <c r="H134" s="4"/>
      <c r="I134" s="5" t="s">
        <v>58</v>
      </c>
      <c r="J134" s="6" t="s">
        <v>58</v>
      </c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7">
        <v>0</v>
      </c>
      <c r="AJ134" s="7">
        <v>0</v>
      </c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8">
        <v>0</v>
      </c>
      <c r="AV134" s="9" t="s">
        <v>58</v>
      </c>
      <c r="AW134" s="9" t="s">
        <v>58</v>
      </c>
      <c r="AX134" s="9" t="s">
        <v>58</v>
      </c>
    </row>
    <row r="135" spans="1:50" x14ac:dyDescent="0.25">
      <c r="A135" s="3"/>
      <c r="B135" s="4"/>
      <c r="C135" s="4"/>
      <c r="D135" s="4"/>
      <c r="E135" s="4"/>
      <c r="F135" s="4"/>
      <c r="G135" s="4"/>
      <c r="H135" s="4"/>
      <c r="I135" s="5" t="s">
        <v>58</v>
      </c>
      <c r="J135" s="6" t="s">
        <v>58</v>
      </c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7">
        <v>0</v>
      </c>
      <c r="AJ135" s="7">
        <v>0</v>
      </c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8">
        <v>0</v>
      </c>
      <c r="AV135" s="9" t="s">
        <v>58</v>
      </c>
      <c r="AW135" s="9" t="s">
        <v>58</v>
      </c>
      <c r="AX135" s="9" t="s">
        <v>58</v>
      </c>
    </row>
    <row r="136" spans="1:50" x14ac:dyDescent="0.25">
      <c r="A136" s="3"/>
      <c r="B136" s="4"/>
      <c r="C136" s="4"/>
      <c r="D136" s="4"/>
      <c r="E136" s="4"/>
      <c r="F136" s="4"/>
      <c r="G136" s="4"/>
      <c r="H136" s="4"/>
      <c r="I136" s="5" t="s">
        <v>58</v>
      </c>
      <c r="J136" s="6" t="s">
        <v>58</v>
      </c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7">
        <v>0</v>
      </c>
      <c r="AJ136" s="7">
        <v>0</v>
      </c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8">
        <v>0</v>
      </c>
      <c r="AV136" s="9" t="s">
        <v>58</v>
      </c>
      <c r="AW136" s="9" t="s">
        <v>58</v>
      </c>
      <c r="AX136" s="9" t="s">
        <v>58</v>
      </c>
    </row>
    <row r="137" spans="1:50" x14ac:dyDescent="0.25">
      <c r="A137" s="3"/>
      <c r="B137" s="4"/>
      <c r="C137" s="4"/>
      <c r="D137" s="4"/>
      <c r="E137" s="4"/>
      <c r="F137" s="4"/>
      <c r="G137" s="4"/>
      <c r="H137" s="4"/>
      <c r="I137" s="5" t="s">
        <v>58</v>
      </c>
      <c r="J137" s="6" t="s">
        <v>58</v>
      </c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7">
        <v>0</v>
      </c>
      <c r="AJ137" s="7">
        <v>0</v>
      </c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8">
        <v>0</v>
      </c>
      <c r="AV137" s="9" t="s">
        <v>58</v>
      </c>
      <c r="AW137" s="9" t="s">
        <v>58</v>
      </c>
      <c r="AX137" s="9" t="s">
        <v>58</v>
      </c>
    </row>
    <row r="138" spans="1:50" x14ac:dyDescent="0.25">
      <c r="A138" s="3"/>
      <c r="B138" s="4"/>
      <c r="C138" s="4"/>
      <c r="D138" s="4"/>
      <c r="E138" s="4"/>
      <c r="F138" s="4"/>
      <c r="G138" s="4"/>
      <c r="H138" s="4"/>
      <c r="I138" s="5" t="s">
        <v>58</v>
      </c>
      <c r="J138" s="6" t="s">
        <v>58</v>
      </c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7">
        <v>0</v>
      </c>
      <c r="AJ138" s="7">
        <v>0</v>
      </c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8">
        <v>0</v>
      </c>
      <c r="AV138" s="9" t="s">
        <v>58</v>
      </c>
      <c r="AW138" s="9" t="s">
        <v>58</v>
      </c>
      <c r="AX138" s="9" t="s">
        <v>58</v>
      </c>
    </row>
    <row r="139" spans="1:50" x14ac:dyDescent="0.25">
      <c r="A139" s="3"/>
      <c r="B139" s="4"/>
      <c r="C139" s="4"/>
      <c r="D139" s="4"/>
      <c r="E139" s="4"/>
      <c r="F139" s="4"/>
      <c r="G139" s="4"/>
      <c r="H139" s="4"/>
      <c r="I139" s="5" t="s">
        <v>58</v>
      </c>
      <c r="J139" s="6" t="s">
        <v>58</v>
      </c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7">
        <v>0</v>
      </c>
      <c r="AJ139" s="7">
        <v>0</v>
      </c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8">
        <v>0</v>
      </c>
      <c r="AV139" s="9" t="s">
        <v>58</v>
      </c>
      <c r="AW139" s="9" t="s">
        <v>58</v>
      </c>
      <c r="AX139" s="9" t="s">
        <v>58</v>
      </c>
    </row>
    <row r="140" spans="1:50" x14ac:dyDescent="0.25">
      <c r="A140" s="3"/>
      <c r="B140" s="4"/>
      <c r="C140" s="4"/>
      <c r="D140" s="4"/>
      <c r="E140" s="4"/>
      <c r="F140" s="4"/>
      <c r="G140" s="4"/>
      <c r="H140" s="4"/>
      <c r="I140" s="5" t="s">
        <v>58</v>
      </c>
      <c r="J140" s="6" t="s">
        <v>58</v>
      </c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7">
        <v>0</v>
      </c>
      <c r="AJ140" s="7">
        <v>0</v>
      </c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8">
        <v>0</v>
      </c>
      <c r="AV140" s="9" t="s">
        <v>58</v>
      </c>
      <c r="AW140" s="9" t="s">
        <v>58</v>
      </c>
      <c r="AX140" s="9" t="s">
        <v>58</v>
      </c>
    </row>
    <row r="141" spans="1:50" x14ac:dyDescent="0.25">
      <c r="A141" s="3"/>
      <c r="B141" s="4"/>
      <c r="C141" s="4"/>
      <c r="D141" s="4"/>
      <c r="E141" s="4"/>
      <c r="F141" s="4"/>
      <c r="G141" s="4"/>
      <c r="H141" s="4"/>
      <c r="I141" s="5" t="s">
        <v>58</v>
      </c>
      <c r="J141" s="6" t="s">
        <v>58</v>
      </c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7">
        <v>0</v>
      </c>
      <c r="AJ141" s="7">
        <v>0</v>
      </c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8">
        <v>0</v>
      </c>
      <c r="AV141" s="9" t="s">
        <v>58</v>
      </c>
      <c r="AW141" s="9" t="s">
        <v>58</v>
      </c>
      <c r="AX141" s="9" t="s">
        <v>58</v>
      </c>
    </row>
    <row r="142" spans="1:50" x14ac:dyDescent="0.25">
      <c r="A142" s="3"/>
      <c r="B142" s="4"/>
      <c r="C142" s="4"/>
      <c r="D142" s="4"/>
      <c r="E142" s="4"/>
      <c r="F142" s="4"/>
      <c r="G142" s="4"/>
      <c r="H142" s="4"/>
      <c r="I142" s="5" t="s">
        <v>58</v>
      </c>
      <c r="J142" s="6" t="s">
        <v>58</v>
      </c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7">
        <v>0</v>
      </c>
      <c r="AJ142" s="7">
        <v>0</v>
      </c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8">
        <v>0</v>
      </c>
      <c r="AV142" s="9" t="s">
        <v>58</v>
      </c>
      <c r="AW142" s="9" t="s">
        <v>58</v>
      </c>
      <c r="AX142" s="9" t="s">
        <v>58</v>
      </c>
    </row>
    <row r="143" spans="1:50" x14ac:dyDescent="0.25">
      <c r="A143" s="3"/>
      <c r="B143" s="4"/>
      <c r="C143" s="4"/>
      <c r="D143" s="4"/>
      <c r="E143" s="4"/>
      <c r="F143" s="4"/>
      <c r="G143" s="4"/>
      <c r="H143" s="4"/>
      <c r="I143" s="5" t="s">
        <v>58</v>
      </c>
      <c r="J143" s="6" t="s">
        <v>58</v>
      </c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7">
        <v>0</v>
      </c>
      <c r="AJ143" s="7">
        <v>0</v>
      </c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8">
        <v>0</v>
      </c>
      <c r="AV143" s="9" t="s">
        <v>58</v>
      </c>
      <c r="AW143" s="9" t="s">
        <v>58</v>
      </c>
      <c r="AX143" s="9" t="s">
        <v>58</v>
      </c>
    </row>
    <row r="144" spans="1:50" x14ac:dyDescent="0.25">
      <c r="A144" s="3"/>
      <c r="B144" s="4"/>
      <c r="C144" s="4"/>
      <c r="D144" s="4"/>
      <c r="E144" s="4"/>
      <c r="F144" s="4"/>
      <c r="G144" s="4"/>
      <c r="H144" s="4"/>
      <c r="I144" s="5" t="s">
        <v>58</v>
      </c>
      <c r="J144" s="6" t="s">
        <v>58</v>
      </c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7">
        <v>0</v>
      </c>
      <c r="AJ144" s="7">
        <v>0</v>
      </c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8">
        <v>0</v>
      </c>
      <c r="AV144" s="9" t="s">
        <v>58</v>
      </c>
      <c r="AW144" s="9" t="s">
        <v>58</v>
      </c>
      <c r="AX144" s="9" t="s">
        <v>58</v>
      </c>
    </row>
    <row r="145" spans="1:50" x14ac:dyDescent="0.25">
      <c r="A145" s="3"/>
      <c r="B145" s="4"/>
      <c r="C145" s="4"/>
      <c r="D145" s="4"/>
      <c r="E145" s="4"/>
      <c r="F145" s="4"/>
      <c r="G145" s="4"/>
      <c r="H145" s="4"/>
      <c r="I145" s="5" t="s">
        <v>58</v>
      </c>
      <c r="J145" s="6" t="s">
        <v>58</v>
      </c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7">
        <v>0</v>
      </c>
      <c r="AJ145" s="7">
        <v>0</v>
      </c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8">
        <v>0</v>
      </c>
      <c r="AV145" s="9" t="s">
        <v>58</v>
      </c>
      <c r="AW145" s="9" t="s">
        <v>58</v>
      </c>
      <c r="AX145" s="9" t="s">
        <v>58</v>
      </c>
    </row>
    <row r="146" spans="1:50" x14ac:dyDescent="0.25">
      <c r="A146" s="3"/>
      <c r="B146" s="4"/>
      <c r="C146" s="4"/>
      <c r="D146" s="4"/>
      <c r="E146" s="4"/>
      <c r="F146" s="4"/>
      <c r="G146" s="4"/>
      <c r="H146" s="4"/>
      <c r="I146" s="5" t="s">
        <v>58</v>
      </c>
      <c r="J146" s="6" t="s">
        <v>58</v>
      </c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7">
        <v>0</v>
      </c>
      <c r="AJ146" s="7">
        <v>0</v>
      </c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8">
        <v>0</v>
      </c>
      <c r="AV146" s="9" t="s">
        <v>58</v>
      </c>
      <c r="AW146" s="9" t="s">
        <v>58</v>
      </c>
      <c r="AX146" s="9" t="s">
        <v>58</v>
      </c>
    </row>
    <row r="147" spans="1:50" x14ac:dyDescent="0.25">
      <c r="A147" s="3"/>
      <c r="B147" s="4"/>
      <c r="C147" s="4"/>
      <c r="D147" s="4"/>
      <c r="E147" s="4"/>
      <c r="F147" s="4"/>
      <c r="G147" s="4"/>
      <c r="H147" s="4"/>
      <c r="I147" s="5" t="s">
        <v>58</v>
      </c>
      <c r="J147" s="6" t="s">
        <v>58</v>
      </c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7">
        <v>0</v>
      </c>
      <c r="AJ147" s="7">
        <v>0</v>
      </c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8">
        <v>0</v>
      </c>
      <c r="AV147" s="9" t="s">
        <v>58</v>
      </c>
      <c r="AW147" s="9" t="s">
        <v>58</v>
      </c>
      <c r="AX147" s="9" t="s">
        <v>58</v>
      </c>
    </row>
    <row r="148" spans="1:50" x14ac:dyDescent="0.25">
      <c r="A148" s="3"/>
      <c r="B148" s="4"/>
      <c r="C148" s="4"/>
      <c r="D148" s="4"/>
      <c r="E148" s="4"/>
      <c r="F148" s="4"/>
      <c r="G148" s="4"/>
      <c r="H148" s="4"/>
      <c r="I148" s="5" t="s">
        <v>58</v>
      </c>
      <c r="J148" s="6" t="s">
        <v>58</v>
      </c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7">
        <v>0</v>
      </c>
      <c r="AJ148" s="7">
        <v>0</v>
      </c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8">
        <v>0</v>
      </c>
      <c r="AV148" s="9" t="s">
        <v>58</v>
      </c>
      <c r="AW148" s="9" t="s">
        <v>58</v>
      </c>
      <c r="AX148" s="9" t="s">
        <v>58</v>
      </c>
    </row>
    <row r="149" spans="1:50" x14ac:dyDescent="0.25">
      <c r="A149" s="3"/>
      <c r="B149" s="4"/>
      <c r="C149" s="4"/>
      <c r="D149" s="4"/>
      <c r="E149" s="4"/>
      <c r="F149" s="4"/>
      <c r="G149" s="4"/>
      <c r="H149" s="4"/>
      <c r="I149" s="5" t="s">
        <v>58</v>
      </c>
      <c r="J149" s="6" t="s">
        <v>58</v>
      </c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7">
        <v>0</v>
      </c>
      <c r="AJ149" s="7">
        <v>0</v>
      </c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8">
        <v>0</v>
      </c>
      <c r="AV149" s="9" t="s">
        <v>58</v>
      </c>
      <c r="AW149" s="9" t="s">
        <v>58</v>
      </c>
      <c r="AX149" s="9" t="s">
        <v>58</v>
      </c>
    </row>
    <row r="150" spans="1:50" x14ac:dyDescent="0.25">
      <c r="A150" s="3"/>
      <c r="B150" s="4"/>
      <c r="C150" s="4"/>
      <c r="D150" s="4"/>
      <c r="E150" s="4"/>
      <c r="F150" s="4"/>
      <c r="G150" s="4"/>
      <c r="H150" s="4"/>
      <c r="I150" s="5" t="s">
        <v>58</v>
      </c>
      <c r="J150" s="6" t="s">
        <v>58</v>
      </c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7">
        <v>0</v>
      </c>
      <c r="AJ150" s="7">
        <v>0</v>
      </c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8">
        <v>0</v>
      </c>
      <c r="AV150" s="9" t="s">
        <v>58</v>
      </c>
      <c r="AW150" s="9" t="s">
        <v>58</v>
      </c>
      <c r="AX150" s="9" t="s">
        <v>58</v>
      </c>
    </row>
    <row r="151" spans="1:50" x14ac:dyDescent="0.25">
      <c r="A151" s="3"/>
      <c r="B151" s="4"/>
      <c r="C151" s="4"/>
      <c r="D151" s="4"/>
      <c r="E151" s="4"/>
      <c r="F151" s="4"/>
      <c r="G151" s="4"/>
      <c r="H151" s="4"/>
      <c r="I151" s="5" t="s">
        <v>58</v>
      </c>
      <c r="J151" s="6" t="s">
        <v>58</v>
      </c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7">
        <v>0</v>
      </c>
      <c r="AJ151" s="7">
        <v>0</v>
      </c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8">
        <v>0</v>
      </c>
      <c r="AV151" s="9" t="s">
        <v>58</v>
      </c>
      <c r="AW151" s="9" t="s">
        <v>58</v>
      </c>
      <c r="AX151" s="9" t="s">
        <v>58</v>
      </c>
    </row>
    <row r="152" spans="1:50" x14ac:dyDescent="0.25">
      <c r="A152" s="3"/>
      <c r="B152" s="4"/>
      <c r="C152" s="4"/>
      <c r="D152" s="4"/>
      <c r="E152" s="4"/>
      <c r="F152" s="4"/>
      <c r="G152" s="4"/>
      <c r="H152" s="4"/>
      <c r="I152" s="5" t="s">
        <v>58</v>
      </c>
      <c r="J152" s="6" t="s">
        <v>58</v>
      </c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7">
        <v>0</v>
      </c>
      <c r="AJ152" s="7">
        <v>0</v>
      </c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8">
        <v>0</v>
      </c>
      <c r="AV152" s="9" t="s">
        <v>58</v>
      </c>
      <c r="AW152" s="9" t="s">
        <v>58</v>
      </c>
      <c r="AX152" s="9" t="s">
        <v>58</v>
      </c>
    </row>
    <row r="153" spans="1:50" x14ac:dyDescent="0.25">
      <c r="A153" s="3"/>
      <c r="B153" s="4"/>
      <c r="C153" s="4"/>
      <c r="D153" s="4"/>
      <c r="E153" s="4"/>
      <c r="F153" s="4"/>
      <c r="G153" s="4"/>
      <c r="H153" s="4"/>
      <c r="I153" s="5" t="s">
        <v>58</v>
      </c>
      <c r="J153" s="6" t="s">
        <v>58</v>
      </c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7">
        <v>0</v>
      </c>
      <c r="AJ153" s="7">
        <v>0</v>
      </c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8">
        <v>0</v>
      </c>
      <c r="AV153" s="9" t="s">
        <v>58</v>
      </c>
      <c r="AW153" s="9" t="s">
        <v>58</v>
      </c>
      <c r="AX153" s="9" t="s">
        <v>58</v>
      </c>
    </row>
    <row r="154" spans="1:50" x14ac:dyDescent="0.25">
      <c r="A154" s="3"/>
      <c r="B154" s="4"/>
      <c r="C154" s="4"/>
      <c r="D154" s="4"/>
      <c r="E154" s="4"/>
      <c r="F154" s="4"/>
      <c r="G154" s="4"/>
      <c r="H154" s="4"/>
      <c r="I154" s="5" t="s">
        <v>58</v>
      </c>
      <c r="J154" s="6" t="s">
        <v>58</v>
      </c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7">
        <v>0</v>
      </c>
      <c r="AJ154" s="7">
        <v>0</v>
      </c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8">
        <v>0</v>
      </c>
      <c r="AV154" s="9" t="s">
        <v>58</v>
      </c>
      <c r="AW154" s="9" t="s">
        <v>58</v>
      </c>
      <c r="AX154" s="9" t="s">
        <v>58</v>
      </c>
    </row>
    <row r="155" spans="1:50" x14ac:dyDescent="0.25">
      <c r="A155" s="3"/>
      <c r="B155" s="4"/>
      <c r="C155" s="4"/>
      <c r="D155" s="4"/>
      <c r="E155" s="4"/>
      <c r="F155" s="4"/>
      <c r="G155" s="4"/>
      <c r="H155" s="4"/>
      <c r="I155" s="5" t="s">
        <v>58</v>
      </c>
      <c r="J155" s="6" t="s">
        <v>58</v>
      </c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7">
        <v>0</v>
      </c>
      <c r="AJ155" s="7">
        <v>0</v>
      </c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8">
        <v>0</v>
      </c>
      <c r="AV155" s="9" t="s">
        <v>58</v>
      </c>
      <c r="AW155" s="9" t="s">
        <v>58</v>
      </c>
      <c r="AX155" s="9" t="s">
        <v>58</v>
      </c>
    </row>
    <row r="156" spans="1:50" x14ac:dyDescent="0.25">
      <c r="A156" s="3"/>
      <c r="B156" s="4"/>
      <c r="C156" s="4"/>
      <c r="D156" s="4"/>
      <c r="E156" s="4"/>
      <c r="F156" s="4"/>
      <c r="G156" s="4"/>
      <c r="H156" s="4"/>
      <c r="I156" s="5" t="s">
        <v>58</v>
      </c>
      <c r="J156" s="6" t="s">
        <v>58</v>
      </c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7">
        <v>0</v>
      </c>
      <c r="AJ156" s="7">
        <v>0</v>
      </c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8">
        <v>0</v>
      </c>
      <c r="AV156" s="9" t="s">
        <v>58</v>
      </c>
      <c r="AW156" s="9" t="s">
        <v>58</v>
      </c>
      <c r="AX156" s="9" t="s">
        <v>58</v>
      </c>
    </row>
    <row r="157" spans="1:50" x14ac:dyDescent="0.25">
      <c r="A157" s="3"/>
      <c r="B157" s="4"/>
      <c r="C157" s="4"/>
      <c r="D157" s="4"/>
      <c r="E157" s="4"/>
      <c r="F157" s="4"/>
      <c r="G157" s="4"/>
      <c r="H157" s="4"/>
      <c r="I157" s="5" t="s">
        <v>58</v>
      </c>
      <c r="J157" s="6" t="s">
        <v>58</v>
      </c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7">
        <v>0</v>
      </c>
      <c r="AJ157" s="7">
        <v>0</v>
      </c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8">
        <v>0</v>
      </c>
      <c r="AV157" s="9" t="s">
        <v>58</v>
      </c>
      <c r="AW157" s="9" t="s">
        <v>58</v>
      </c>
      <c r="AX157" s="9" t="s">
        <v>58</v>
      </c>
    </row>
    <row r="158" spans="1:50" x14ac:dyDescent="0.25">
      <c r="A158" s="3"/>
      <c r="B158" s="4"/>
      <c r="C158" s="4"/>
      <c r="D158" s="4"/>
      <c r="E158" s="4"/>
      <c r="F158" s="4"/>
      <c r="G158" s="4"/>
      <c r="H158" s="4"/>
      <c r="I158" s="5" t="s">
        <v>58</v>
      </c>
      <c r="J158" s="6" t="s">
        <v>58</v>
      </c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7">
        <v>0</v>
      </c>
      <c r="AJ158" s="7">
        <v>0</v>
      </c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8">
        <v>0</v>
      </c>
      <c r="AV158" s="9" t="s">
        <v>58</v>
      </c>
      <c r="AW158" s="9" t="s">
        <v>58</v>
      </c>
      <c r="AX158" s="9" t="s">
        <v>58</v>
      </c>
    </row>
    <row r="159" spans="1:50" x14ac:dyDescent="0.25">
      <c r="A159" s="3"/>
      <c r="B159" s="4"/>
      <c r="C159" s="4"/>
      <c r="D159" s="4"/>
      <c r="E159" s="4"/>
      <c r="F159" s="4"/>
      <c r="G159" s="4"/>
      <c r="H159" s="4"/>
      <c r="I159" s="5" t="s">
        <v>58</v>
      </c>
      <c r="J159" s="6" t="s">
        <v>58</v>
      </c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7">
        <v>0</v>
      </c>
      <c r="AJ159" s="7">
        <v>0</v>
      </c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8">
        <v>0</v>
      </c>
      <c r="AV159" s="9" t="s">
        <v>58</v>
      </c>
      <c r="AW159" s="9" t="s">
        <v>58</v>
      </c>
      <c r="AX159" s="9" t="s">
        <v>58</v>
      </c>
    </row>
    <row r="160" spans="1:50" x14ac:dyDescent="0.25">
      <c r="A160" s="3"/>
      <c r="B160" s="4"/>
      <c r="C160" s="4"/>
      <c r="D160" s="4"/>
      <c r="E160" s="4"/>
      <c r="F160" s="4"/>
      <c r="G160" s="4"/>
      <c r="H160" s="4"/>
      <c r="I160" s="5" t="s">
        <v>58</v>
      </c>
      <c r="J160" s="6" t="s">
        <v>58</v>
      </c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7">
        <v>0</v>
      </c>
      <c r="AJ160" s="7">
        <v>0</v>
      </c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8">
        <v>0</v>
      </c>
      <c r="AV160" s="9" t="s">
        <v>58</v>
      </c>
      <c r="AW160" s="9" t="s">
        <v>58</v>
      </c>
      <c r="AX160" s="9" t="s">
        <v>58</v>
      </c>
    </row>
    <row r="161" spans="1:50" x14ac:dyDescent="0.25">
      <c r="A161" s="3"/>
      <c r="B161" s="4"/>
      <c r="C161" s="4"/>
      <c r="D161" s="4"/>
      <c r="E161" s="4"/>
      <c r="F161" s="4"/>
      <c r="G161" s="4"/>
      <c r="H161" s="4"/>
      <c r="I161" s="5" t="s">
        <v>58</v>
      </c>
      <c r="J161" s="6" t="s">
        <v>58</v>
      </c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7">
        <v>0</v>
      </c>
      <c r="AJ161" s="7">
        <v>0</v>
      </c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8">
        <v>0</v>
      </c>
      <c r="AV161" s="9" t="s">
        <v>58</v>
      </c>
      <c r="AW161" s="9" t="s">
        <v>58</v>
      </c>
      <c r="AX161" s="9" t="s">
        <v>58</v>
      </c>
    </row>
    <row r="162" spans="1:50" x14ac:dyDescent="0.25">
      <c r="A162" s="3"/>
      <c r="B162" s="4"/>
      <c r="C162" s="4"/>
      <c r="D162" s="4"/>
      <c r="E162" s="4"/>
      <c r="F162" s="4"/>
      <c r="G162" s="4"/>
      <c r="H162" s="4"/>
      <c r="I162" s="5" t="s">
        <v>58</v>
      </c>
      <c r="J162" s="6" t="s">
        <v>58</v>
      </c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7">
        <v>0</v>
      </c>
      <c r="AJ162" s="7">
        <v>0</v>
      </c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8">
        <v>0</v>
      </c>
      <c r="AV162" s="9" t="s">
        <v>58</v>
      </c>
      <c r="AW162" s="9" t="s">
        <v>58</v>
      </c>
      <c r="AX162" s="9" t="s">
        <v>58</v>
      </c>
    </row>
    <row r="163" spans="1:50" x14ac:dyDescent="0.25">
      <c r="A163" s="3"/>
      <c r="B163" s="4"/>
      <c r="C163" s="4"/>
      <c r="D163" s="4"/>
      <c r="E163" s="4"/>
      <c r="F163" s="4"/>
      <c r="G163" s="4"/>
      <c r="H163" s="4"/>
      <c r="I163" s="5" t="s">
        <v>58</v>
      </c>
      <c r="J163" s="6" t="s">
        <v>58</v>
      </c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7">
        <v>0</v>
      </c>
      <c r="AJ163" s="7">
        <v>0</v>
      </c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8">
        <v>0</v>
      </c>
      <c r="AV163" s="9" t="s">
        <v>58</v>
      </c>
      <c r="AW163" s="9" t="s">
        <v>58</v>
      </c>
      <c r="AX163" s="9" t="s">
        <v>58</v>
      </c>
    </row>
    <row r="164" spans="1:50" x14ac:dyDescent="0.25">
      <c r="A164" s="3"/>
      <c r="B164" s="4"/>
      <c r="C164" s="4"/>
      <c r="D164" s="4"/>
      <c r="E164" s="4"/>
      <c r="F164" s="4"/>
      <c r="G164" s="4"/>
      <c r="H164" s="4"/>
      <c r="I164" s="5" t="s">
        <v>58</v>
      </c>
      <c r="J164" s="6" t="s">
        <v>58</v>
      </c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7">
        <v>0</v>
      </c>
      <c r="AJ164" s="7">
        <v>0</v>
      </c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8">
        <v>0</v>
      </c>
      <c r="AV164" s="9" t="s">
        <v>58</v>
      </c>
      <c r="AW164" s="9" t="s">
        <v>58</v>
      </c>
      <c r="AX164" s="9" t="s">
        <v>58</v>
      </c>
    </row>
    <row r="165" spans="1:50" x14ac:dyDescent="0.25">
      <c r="A165" s="3"/>
      <c r="B165" s="4"/>
      <c r="C165" s="4"/>
      <c r="D165" s="4"/>
      <c r="E165" s="4"/>
      <c r="F165" s="4"/>
      <c r="G165" s="4"/>
      <c r="H165" s="4"/>
      <c r="I165" s="5" t="s">
        <v>58</v>
      </c>
      <c r="J165" s="6" t="s">
        <v>58</v>
      </c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7">
        <v>0</v>
      </c>
      <c r="AJ165" s="7">
        <v>0</v>
      </c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8">
        <v>0</v>
      </c>
      <c r="AV165" s="9" t="s">
        <v>58</v>
      </c>
      <c r="AW165" s="9" t="s">
        <v>58</v>
      </c>
      <c r="AX165" s="9" t="s">
        <v>58</v>
      </c>
    </row>
    <row r="166" spans="1:50" x14ac:dyDescent="0.25">
      <c r="A166" s="3"/>
      <c r="B166" s="4"/>
      <c r="C166" s="4"/>
      <c r="D166" s="4"/>
      <c r="E166" s="4"/>
      <c r="F166" s="4"/>
      <c r="G166" s="4"/>
      <c r="H166" s="4"/>
      <c r="I166" s="5" t="s">
        <v>58</v>
      </c>
      <c r="J166" s="6" t="s">
        <v>58</v>
      </c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7">
        <v>0</v>
      </c>
      <c r="AJ166" s="7">
        <v>0</v>
      </c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8">
        <v>0</v>
      </c>
      <c r="AV166" s="9" t="s">
        <v>58</v>
      </c>
      <c r="AW166" s="9" t="s">
        <v>58</v>
      </c>
      <c r="AX166" s="9" t="s">
        <v>58</v>
      </c>
    </row>
    <row r="167" spans="1:50" x14ac:dyDescent="0.25">
      <c r="A167" s="3"/>
      <c r="B167" s="4"/>
      <c r="C167" s="4"/>
      <c r="D167" s="4"/>
      <c r="E167" s="4"/>
      <c r="F167" s="4"/>
      <c r="G167" s="4"/>
      <c r="H167" s="4"/>
      <c r="I167" s="5" t="s">
        <v>58</v>
      </c>
      <c r="J167" s="6" t="s">
        <v>58</v>
      </c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7">
        <v>0</v>
      </c>
      <c r="AJ167" s="7">
        <v>0</v>
      </c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8">
        <v>0</v>
      </c>
      <c r="AV167" s="9" t="s">
        <v>58</v>
      </c>
      <c r="AW167" s="9" t="s">
        <v>58</v>
      </c>
      <c r="AX167" s="9" t="s">
        <v>58</v>
      </c>
    </row>
    <row r="168" spans="1:50" x14ac:dyDescent="0.25">
      <c r="A168" s="3"/>
      <c r="B168" s="4"/>
      <c r="C168" s="4"/>
      <c r="D168" s="4"/>
      <c r="E168" s="4"/>
      <c r="F168" s="4"/>
      <c r="G168" s="4"/>
      <c r="H168" s="4"/>
      <c r="I168" s="5" t="s">
        <v>58</v>
      </c>
      <c r="J168" s="6" t="s">
        <v>58</v>
      </c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7">
        <v>0</v>
      </c>
      <c r="AJ168" s="7">
        <v>0</v>
      </c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8">
        <v>0</v>
      </c>
      <c r="AV168" s="9" t="s">
        <v>58</v>
      </c>
      <c r="AW168" s="9" t="s">
        <v>58</v>
      </c>
      <c r="AX168" s="9" t="s">
        <v>58</v>
      </c>
    </row>
    <row r="169" spans="1:50" x14ac:dyDescent="0.25">
      <c r="A169" s="3"/>
      <c r="B169" s="4"/>
      <c r="C169" s="4"/>
      <c r="D169" s="4"/>
      <c r="E169" s="4"/>
      <c r="F169" s="4"/>
      <c r="G169" s="4"/>
      <c r="H169" s="4"/>
      <c r="I169" s="5" t="s">
        <v>58</v>
      </c>
      <c r="J169" s="6" t="s">
        <v>58</v>
      </c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7">
        <v>0</v>
      </c>
      <c r="AJ169" s="7">
        <v>0</v>
      </c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8">
        <v>0</v>
      </c>
      <c r="AV169" s="9" t="s">
        <v>58</v>
      </c>
      <c r="AW169" s="9" t="s">
        <v>58</v>
      </c>
      <c r="AX169" s="9" t="s">
        <v>58</v>
      </c>
    </row>
    <row r="170" spans="1:50" x14ac:dyDescent="0.25">
      <c r="A170" s="3"/>
      <c r="B170" s="4"/>
      <c r="C170" s="4"/>
      <c r="D170" s="4"/>
      <c r="E170" s="4"/>
      <c r="F170" s="4"/>
      <c r="G170" s="4"/>
      <c r="H170" s="4"/>
      <c r="I170" s="5" t="s">
        <v>58</v>
      </c>
      <c r="J170" s="6" t="s">
        <v>58</v>
      </c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7">
        <v>0</v>
      </c>
      <c r="AJ170" s="7">
        <v>0</v>
      </c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8">
        <v>0</v>
      </c>
      <c r="AV170" s="9" t="s">
        <v>58</v>
      </c>
      <c r="AW170" s="9" t="s">
        <v>58</v>
      </c>
      <c r="AX170" s="9" t="s">
        <v>58</v>
      </c>
    </row>
    <row r="171" spans="1:50" x14ac:dyDescent="0.25">
      <c r="A171" s="3"/>
      <c r="B171" s="4"/>
      <c r="C171" s="4"/>
      <c r="D171" s="4"/>
      <c r="E171" s="4"/>
      <c r="F171" s="4"/>
      <c r="G171" s="4"/>
      <c r="H171" s="4"/>
      <c r="I171" s="5" t="s">
        <v>58</v>
      </c>
      <c r="J171" s="6" t="s">
        <v>58</v>
      </c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7">
        <v>0</v>
      </c>
      <c r="AJ171" s="7">
        <v>0</v>
      </c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8">
        <v>0</v>
      </c>
      <c r="AV171" s="9" t="s">
        <v>58</v>
      </c>
      <c r="AW171" s="9" t="s">
        <v>58</v>
      </c>
      <c r="AX171" s="9" t="s">
        <v>58</v>
      </c>
    </row>
    <row r="172" spans="1:50" x14ac:dyDescent="0.25">
      <c r="A172" s="3"/>
      <c r="B172" s="4"/>
      <c r="C172" s="4"/>
      <c r="D172" s="4"/>
      <c r="E172" s="4"/>
      <c r="F172" s="4"/>
      <c r="G172" s="4"/>
      <c r="H172" s="4"/>
      <c r="I172" s="5" t="s">
        <v>58</v>
      </c>
      <c r="J172" s="6" t="s">
        <v>58</v>
      </c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7">
        <v>0</v>
      </c>
      <c r="AJ172" s="7">
        <v>0</v>
      </c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8">
        <v>0</v>
      </c>
      <c r="AV172" s="9" t="s">
        <v>58</v>
      </c>
      <c r="AW172" s="9" t="s">
        <v>58</v>
      </c>
      <c r="AX172" s="9" t="s">
        <v>58</v>
      </c>
    </row>
    <row r="173" spans="1:50" x14ac:dyDescent="0.25">
      <c r="A173" s="3"/>
      <c r="B173" s="4"/>
      <c r="C173" s="4"/>
      <c r="D173" s="4"/>
      <c r="E173" s="4"/>
      <c r="F173" s="4"/>
      <c r="G173" s="4"/>
      <c r="H173" s="4"/>
      <c r="I173" s="5" t="s">
        <v>58</v>
      </c>
      <c r="J173" s="6" t="s">
        <v>58</v>
      </c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7">
        <v>0</v>
      </c>
      <c r="AJ173" s="7">
        <v>0</v>
      </c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8">
        <v>0</v>
      </c>
      <c r="AV173" s="9" t="s">
        <v>58</v>
      </c>
      <c r="AW173" s="9" t="s">
        <v>58</v>
      </c>
      <c r="AX173" s="9" t="s">
        <v>58</v>
      </c>
    </row>
    <row r="174" spans="1:50" x14ac:dyDescent="0.25">
      <c r="A174" s="3"/>
      <c r="B174" s="4"/>
      <c r="C174" s="4"/>
      <c r="D174" s="4"/>
      <c r="E174" s="4"/>
      <c r="F174" s="4"/>
      <c r="G174" s="4"/>
      <c r="H174" s="4"/>
      <c r="I174" s="5" t="s">
        <v>58</v>
      </c>
      <c r="J174" s="6" t="s">
        <v>58</v>
      </c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7">
        <v>0</v>
      </c>
      <c r="AJ174" s="7">
        <v>0</v>
      </c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8">
        <v>0</v>
      </c>
      <c r="AV174" s="9" t="s">
        <v>58</v>
      </c>
      <c r="AW174" s="9" t="s">
        <v>58</v>
      </c>
      <c r="AX174" s="9" t="s">
        <v>58</v>
      </c>
    </row>
    <row r="175" spans="1:50" x14ac:dyDescent="0.25">
      <c r="A175" s="3"/>
      <c r="B175" s="4"/>
      <c r="C175" s="4"/>
      <c r="D175" s="4"/>
      <c r="E175" s="4"/>
      <c r="F175" s="4"/>
      <c r="G175" s="4"/>
      <c r="H175" s="4"/>
      <c r="I175" s="5" t="s">
        <v>58</v>
      </c>
      <c r="J175" s="6" t="s">
        <v>58</v>
      </c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7">
        <v>0</v>
      </c>
      <c r="AJ175" s="7">
        <v>0</v>
      </c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8">
        <v>0</v>
      </c>
      <c r="AV175" s="9" t="s">
        <v>58</v>
      </c>
      <c r="AW175" s="9" t="s">
        <v>58</v>
      </c>
      <c r="AX175" s="9" t="s">
        <v>58</v>
      </c>
    </row>
    <row r="176" spans="1:50" x14ac:dyDescent="0.25">
      <c r="A176" s="3"/>
      <c r="B176" s="4"/>
      <c r="C176" s="4"/>
      <c r="D176" s="4"/>
      <c r="E176" s="4"/>
      <c r="F176" s="4"/>
      <c r="G176" s="4"/>
      <c r="H176" s="4"/>
      <c r="I176" s="5" t="s">
        <v>58</v>
      </c>
      <c r="J176" s="6" t="s">
        <v>58</v>
      </c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7">
        <v>0</v>
      </c>
      <c r="AJ176" s="7">
        <v>0</v>
      </c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8">
        <v>0</v>
      </c>
      <c r="AV176" s="9" t="s">
        <v>58</v>
      </c>
      <c r="AW176" s="9" t="s">
        <v>58</v>
      </c>
      <c r="AX176" s="9" t="s">
        <v>58</v>
      </c>
    </row>
    <row r="177" spans="1:50" x14ac:dyDescent="0.25">
      <c r="A177" s="3"/>
      <c r="B177" s="4"/>
      <c r="C177" s="4"/>
      <c r="D177" s="4"/>
      <c r="E177" s="4"/>
      <c r="F177" s="4"/>
      <c r="G177" s="4"/>
      <c r="H177" s="4"/>
      <c r="I177" s="5" t="s">
        <v>58</v>
      </c>
      <c r="J177" s="6" t="s">
        <v>58</v>
      </c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7">
        <v>0</v>
      </c>
      <c r="AJ177" s="7">
        <v>0</v>
      </c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8">
        <v>0</v>
      </c>
      <c r="AV177" s="9" t="s">
        <v>58</v>
      </c>
      <c r="AW177" s="9" t="s">
        <v>58</v>
      </c>
      <c r="AX177" s="9" t="s">
        <v>58</v>
      </c>
    </row>
    <row r="178" spans="1:50" x14ac:dyDescent="0.25">
      <c r="A178" s="3"/>
      <c r="B178" s="4"/>
      <c r="C178" s="4"/>
      <c r="D178" s="4"/>
      <c r="E178" s="4"/>
      <c r="F178" s="4"/>
      <c r="G178" s="4"/>
      <c r="H178" s="4"/>
      <c r="I178" s="5" t="s">
        <v>58</v>
      </c>
      <c r="J178" s="6" t="s">
        <v>58</v>
      </c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7">
        <v>0</v>
      </c>
      <c r="AJ178" s="7">
        <v>0</v>
      </c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8">
        <v>0</v>
      </c>
      <c r="AV178" s="9" t="s">
        <v>58</v>
      </c>
      <c r="AW178" s="9" t="s">
        <v>58</v>
      </c>
      <c r="AX178" s="9" t="s">
        <v>58</v>
      </c>
    </row>
    <row r="179" spans="1:50" x14ac:dyDescent="0.25">
      <c r="A179" s="3"/>
      <c r="B179" s="4"/>
      <c r="C179" s="4"/>
      <c r="D179" s="4"/>
      <c r="E179" s="4"/>
      <c r="F179" s="4"/>
      <c r="G179" s="4"/>
      <c r="H179" s="4"/>
      <c r="I179" s="5" t="s">
        <v>58</v>
      </c>
      <c r="J179" s="6" t="s">
        <v>58</v>
      </c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7">
        <v>0</v>
      </c>
      <c r="AJ179" s="7">
        <v>0</v>
      </c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8">
        <v>0</v>
      </c>
      <c r="AV179" s="9" t="s">
        <v>58</v>
      </c>
      <c r="AW179" s="9" t="s">
        <v>58</v>
      </c>
      <c r="AX179" s="9" t="s">
        <v>58</v>
      </c>
    </row>
    <row r="180" spans="1:50" x14ac:dyDescent="0.25">
      <c r="A180" s="3"/>
      <c r="B180" s="4"/>
      <c r="C180" s="4"/>
      <c r="D180" s="4"/>
      <c r="E180" s="4"/>
      <c r="F180" s="4"/>
      <c r="G180" s="4"/>
      <c r="H180" s="4"/>
      <c r="I180" s="5" t="s">
        <v>58</v>
      </c>
      <c r="J180" s="6" t="s">
        <v>58</v>
      </c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7">
        <v>0</v>
      </c>
      <c r="AJ180" s="7">
        <v>0</v>
      </c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8">
        <v>0</v>
      </c>
      <c r="AV180" s="9" t="s">
        <v>58</v>
      </c>
      <c r="AW180" s="9" t="s">
        <v>58</v>
      </c>
      <c r="AX180" s="9" t="s">
        <v>58</v>
      </c>
    </row>
    <row r="181" spans="1:50" x14ac:dyDescent="0.25">
      <c r="A181" s="3"/>
      <c r="B181" s="4"/>
      <c r="C181" s="4"/>
      <c r="D181" s="4"/>
      <c r="E181" s="4"/>
      <c r="F181" s="4"/>
      <c r="G181" s="4"/>
      <c r="H181" s="4"/>
      <c r="I181" s="5" t="s">
        <v>58</v>
      </c>
      <c r="J181" s="6" t="s">
        <v>58</v>
      </c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7">
        <v>0</v>
      </c>
      <c r="AJ181" s="7">
        <v>0</v>
      </c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8">
        <v>0</v>
      </c>
      <c r="AV181" s="9" t="s">
        <v>58</v>
      </c>
      <c r="AW181" s="9" t="s">
        <v>58</v>
      </c>
      <c r="AX181" s="9" t="s">
        <v>58</v>
      </c>
    </row>
    <row r="182" spans="1:50" x14ac:dyDescent="0.25">
      <c r="A182" s="3"/>
      <c r="B182" s="4"/>
      <c r="C182" s="4"/>
      <c r="D182" s="4"/>
      <c r="E182" s="4"/>
      <c r="F182" s="4"/>
      <c r="G182" s="4"/>
      <c r="H182" s="4"/>
      <c r="I182" s="5" t="s">
        <v>58</v>
      </c>
      <c r="J182" s="6" t="s">
        <v>58</v>
      </c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7">
        <v>0</v>
      </c>
      <c r="AJ182" s="7">
        <v>0</v>
      </c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8">
        <v>0</v>
      </c>
      <c r="AV182" s="9" t="s">
        <v>58</v>
      </c>
      <c r="AW182" s="9" t="s">
        <v>58</v>
      </c>
      <c r="AX182" s="9" t="s">
        <v>58</v>
      </c>
    </row>
    <row r="183" spans="1:50" x14ac:dyDescent="0.25">
      <c r="A183" s="3"/>
      <c r="B183" s="4"/>
      <c r="C183" s="4"/>
      <c r="D183" s="4"/>
      <c r="E183" s="4"/>
      <c r="F183" s="4"/>
      <c r="G183" s="4"/>
      <c r="H183" s="4"/>
      <c r="I183" s="5" t="s">
        <v>58</v>
      </c>
      <c r="J183" s="6" t="s">
        <v>58</v>
      </c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7">
        <v>0</v>
      </c>
      <c r="AJ183" s="7">
        <v>0</v>
      </c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8">
        <v>0</v>
      </c>
      <c r="AV183" s="9" t="s">
        <v>58</v>
      </c>
      <c r="AW183" s="9" t="s">
        <v>58</v>
      </c>
      <c r="AX183" s="9" t="s">
        <v>58</v>
      </c>
    </row>
    <row r="184" spans="1:50" x14ac:dyDescent="0.25">
      <c r="A184" s="3"/>
      <c r="B184" s="4"/>
      <c r="C184" s="4"/>
      <c r="D184" s="4"/>
      <c r="E184" s="4"/>
      <c r="F184" s="4"/>
      <c r="G184" s="4"/>
      <c r="H184" s="4"/>
      <c r="I184" s="5" t="s">
        <v>58</v>
      </c>
      <c r="J184" s="6" t="s">
        <v>58</v>
      </c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7">
        <v>0</v>
      </c>
      <c r="AJ184" s="7">
        <v>0</v>
      </c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8">
        <v>0</v>
      </c>
      <c r="AV184" s="9" t="s">
        <v>58</v>
      </c>
      <c r="AW184" s="9" t="s">
        <v>58</v>
      </c>
      <c r="AX184" s="9" t="s">
        <v>58</v>
      </c>
    </row>
    <row r="185" spans="1:50" x14ac:dyDescent="0.25">
      <c r="A185" s="3"/>
      <c r="B185" s="4"/>
      <c r="C185" s="4"/>
      <c r="D185" s="4"/>
      <c r="E185" s="4"/>
      <c r="F185" s="4"/>
      <c r="G185" s="4"/>
      <c r="H185" s="4"/>
      <c r="I185" s="5" t="s">
        <v>58</v>
      </c>
      <c r="J185" s="6" t="s">
        <v>58</v>
      </c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7">
        <v>0</v>
      </c>
      <c r="AJ185" s="7">
        <v>0</v>
      </c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8">
        <v>0</v>
      </c>
      <c r="AV185" s="9" t="s">
        <v>58</v>
      </c>
      <c r="AW185" s="9" t="s">
        <v>58</v>
      </c>
      <c r="AX185" s="9" t="s">
        <v>58</v>
      </c>
    </row>
    <row r="186" spans="1:50" x14ac:dyDescent="0.25">
      <c r="A186" s="3"/>
      <c r="B186" s="4"/>
      <c r="C186" s="4"/>
      <c r="D186" s="4"/>
      <c r="E186" s="4"/>
      <c r="F186" s="4"/>
      <c r="G186" s="4"/>
      <c r="H186" s="4"/>
      <c r="I186" s="5" t="s">
        <v>58</v>
      </c>
      <c r="J186" s="6" t="s">
        <v>58</v>
      </c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7">
        <v>0</v>
      </c>
      <c r="AJ186" s="7">
        <v>0</v>
      </c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8">
        <v>0</v>
      </c>
      <c r="AV186" s="9" t="s">
        <v>58</v>
      </c>
      <c r="AW186" s="9" t="s">
        <v>58</v>
      </c>
      <c r="AX186" s="9" t="s">
        <v>58</v>
      </c>
    </row>
    <row r="187" spans="1:50" x14ac:dyDescent="0.25">
      <c r="A187" s="3"/>
      <c r="B187" s="4"/>
      <c r="C187" s="4"/>
      <c r="D187" s="4"/>
      <c r="E187" s="4"/>
      <c r="F187" s="4"/>
      <c r="G187" s="4"/>
      <c r="H187" s="4"/>
      <c r="I187" s="5" t="s">
        <v>58</v>
      </c>
      <c r="J187" s="6" t="s">
        <v>58</v>
      </c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7">
        <v>0</v>
      </c>
      <c r="AJ187" s="7">
        <v>0</v>
      </c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8">
        <v>0</v>
      </c>
      <c r="AV187" s="9" t="s">
        <v>58</v>
      </c>
      <c r="AW187" s="9" t="s">
        <v>58</v>
      </c>
      <c r="AX187" s="9" t="s">
        <v>58</v>
      </c>
    </row>
    <row r="188" spans="1:50" x14ac:dyDescent="0.25">
      <c r="A188" s="3"/>
      <c r="B188" s="4"/>
      <c r="C188" s="4"/>
      <c r="D188" s="4"/>
      <c r="E188" s="4"/>
      <c r="F188" s="4"/>
      <c r="G188" s="4"/>
      <c r="H188" s="4"/>
      <c r="I188" s="5" t="s">
        <v>58</v>
      </c>
      <c r="J188" s="6" t="s">
        <v>58</v>
      </c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7">
        <v>0</v>
      </c>
      <c r="AJ188" s="7">
        <v>0</v>
      </c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8">
        <v>0</v>
      </c>
      <c r="AV188" s="9" t="s">
        <v>58</v>
      </c>
      <c r="AW188" s="9" t="s">
        <v>58</v>
      </c>
      <c r="AX188" s="9" t="s">
        <v>58</v>
      </c>
    </row>
    <row r="189" spans="1:50" x14ac:dyDescent="0.25">
      <c r="A189" s="3"/>
      <c r="B189" s="4"/>
      <c r="C189" s="4"/>
      <c r="D189" s="4"/>
      <c r="E189" s="4"/>
      <c r="F189" s="4"/>
      <c r="G189" s="4"/>
      <c r="H189" s="4"/>
      <c r="I189" s="5" t="s">
        <v>58</v>
      </c>
      <c r="J189" s="6" t="s">
        <v>58</v>
      </c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7">
        <v>0</v>
      </c>
      <c r="AJ189" s="7">
        <v>0</v>
      </c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8">
        <v>0</v>
      </c>
      <c r="AV189" s="9" t="s">
        <v>58</v>
      </c>
      <c r="AW189" s="9" t="s">
        <v>58</v>
      </c>
      <c r="AX189" s="9" t="s">
        <v>58</v>
      </c>
    </row>
    <row r="190" spans="1:50" x14ac:dyDescent="0.25">
      <c r="A190" s="3"/>
      <c r="B190" s="4"/>
      <c r="C190" s="4"/>
      <c r="D190" s="4"/>
      <c r="E190" s="4"/>
      <c r="F190" s="4"/>
      <c r="G190" s="4"/>
      <c r="H190" s="4"/>
      <c r="I190" s="5" t="s">
        <v>58</v>
      </c>
      <c r="J190" s="6" t="s">
        <v>58</v>
      </c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7">
        <v>0</v>
      </c>
      <c r="AJ190" s="7">
        <v>0</v>
      </c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8">
        <v>0</v>
      </c>
      <c r="AV190" s="9" t="s">
        <v>58</v>
      </c>
      <c r="AW190" s="9" t="s">
        <v>58</v>
      </c>
      <c r="AX190" s="9" t="s">
        <v>58</v>
      </c>
    </row>
    <row r="191" spans="1:50" x14ac:dyDescent="0.25">
      <c r="A191" s="3"/>
      <c r="B191" s="4"/>
      <c r="C191" s="4"/>
      <c r="D191" s="4"/>
      <c r="E191" s="4"/>
      <c r="F191" s="4"/>
      <c r="G191" s="4"/>
      <c r="H191" s="4"/>
      <c r="I191" s="5" t="s">
        <v>58</v>
      </c>
      <c r="J191" s="6" t="s">
        <v>58</v>
      </c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7">
        <v>0</v>
      </c>
      <c r="AJ191" s="7">
        <v>0</v>
      </c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8">
        <v>0</v>
      </c>
      <c r="AV191" s="9" t="s">
        <v>58</v>
      </c>
      <c r="AW191" s="9" t="s">
        <v>58</v>
      </c>
      <c r="AX191" s="9" t="s">
        <v>58</v>
      </c>
    </row>
    <row r="192" spans="1:50" x14ac:dyDescent="0.25">
      <c r="A192" s="3"/>
      <c r="B192" s="4"/>
      <c r="C192" s="4"/>
      <c r="D192" s="4"/>
      <c r="E192" s="4"/>
      <c r="F192" s="4"/>
      <c r="G192" s="4"/>
      <c r="H192" s="4"/>
      <c r="I192" s="5" t="s">
        <v>58</v>
      </c>
      <c r="J192" s="6" t="s">
        <v>58</v>
      </c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7">
        <v>0</v>
      </c>
      <c r="AJ192" s="7">
        <v>0</v>
      </c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8">
        <v>0</v>
      </c>
      <c r="AV192" s="9" t="s">
        <v>58</v>
      </c>
      <c r="AW192" s="9" t="s">
        <v>58</v>
      </c>
      <c r="AX192" s="9" t="s">
        <v>58</v>
      </c>
    </row>
    <row r="193" spans="1:50" x14ac:dyDescent="0.25">
      <c r="A193" s="3"/>
      <c r="B193" s="4"/>
      <c r="C193" s="4"/>
      <c r="D193" s="4"/>
      <c r="E193" s="4"/>
      <c r="F193" s="4"/>
      <c r="G193" s="4"/>
      <c r="H193" s="4"/>
      <c r="I193" s="5" t="s">
        <v>58</v>
      </c>
      <c r="J193" s="6" t="s">
        <v>58</v>
      </c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7">
        <v>0</v>
      </c>
      <c r="AJ193" s="7">
        <v>0</v>
      </c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8">
        <v>0</v>
      </c>
      <c r="AV193" s="9" t="s">
        <v>58</v>
      </c>
      <c r="AW193" s="9" t="s">
        <v>58</v>
      </c>
      <c r="AX193" s="9" t="s">
        <v>58</v>
      </c>
    </row>
    <row r="194" spans="1:50" x14ac:dyDescent="0.25">
      <c r="A194" s="3"/>
      <c r="B194" s="4"/>
      <c r="C194" s="4"/>
      <c r="D194" s="4"/>
      <c r="E194" s="4"/>
      <c r="F194" s="4"/>
      <c r="G194" s="4"/>
      <c r="H194" s="4"/>
      <c r="I194" s="5" t="s">
        <v>58</v>
      </c>
      <c r="J194" s="6" t="s">
        <v>58</v>
      </c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7">
        <v>0</v>
      </c>
      <c r="AJ194" s="7">
        <v>0</v>
      </c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8">
        <v>0</v>
      </c>
      <c r="AV194" s="9" t="s">
        <v>58</v>
      </c>
      <c r="AW194" s="9" t="s">
        <v>58</v>
      </c>
      <c r="AX194" s="9" t="s">
        <v>58</v>
      </c>
    </row>
    <row r="195" spans="1:50" x14ac:dyDescent="0.25">
      <c r="A195" s="3"/>
      <c r="B195" s="4"/>
      <c r="C195" s="4"/>
      <c r="D195" s="4"/>
      <c r="E195" s="4"/>
      <c r="F195" s="4"/>
      <c r="G195" s="4"/>
      <c r="H195" s="4"/>
      <c r="I195" s="5" t="s">
        <v>58</v>
      </c>
      <c r="J195" s="6" t="s">
        <v>58</v>
      </c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7">
        <v>0</v>
      </c>
      <c r="AJ195" s="7">
        <v>0</v>
      </c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8">
        <v>0</v>
      </c>
      <c r="AV195" s="9" t="s">
        <v>58</v>
      </c>
      <c r="AW195" s="9" t="s">
        <v>58</v>
      </c>
      <c r="AX195" s="9" t="s">
        <v>58</v>
      </c>
    </row>
    <row r="196" spans="1:50" x14ac:dyDescent="0.25">
      <c r="A196" s="3"/>
      <c r="B196" s="4"/>
      <c r="C196" s="4"/>
      <c r="D196" s="4"/>
      <c r="E196" s="4"/>
      <c r="F196" s="4"/>
      <c r="G196" s="4"/>
      <c r="H196" s="4"/>
      <c r="I196" s="5" t="s">
        <v>58</v>
      </c>
      <c r="J196" s="6" t="s">
        <v>58</v>
      </c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7">
        <v>0</v>
      </c>
      <c r="AJ196" s="7">
        <v>0</v>
      </c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8">
        <v>0</v>
      </c>
      <c r="AV196" s="9" t="s">
        <v>58</v>
      </c>
      <c r="AW196" s="9" t="s">
        <v>58</v>
      </c>
      <c r="AX196" s="9" t="s">
        <v>58</v>
      </c>
    </row>
    <row r="197" spans="1:50" x14ac:dyDescent="0.25">
      <c r="A197" s="3"/>
      <c r="B197" s="4"/>
      <c r="C197" s="4"/>
      <c r="D197" s="4"/>
      <c r="E197" s="4"/>
      <c r="F197" s="4"/>
      <c r="G197" s="4"/>
      <c r="H197" s="4"/>
      <c r="I197" s="5" t="s">
        <v>58</v>
      </c>
      <c r="J197" s="6" t="s">
        <v>58</v>
      </c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7">
        <v>0</v>
      </c>
      <c r="AJ197" s="7">
        <v>0</v>
      </c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8">
        <v>0</v>
      </c>
      <c r="AV197" s="9" t="s">
        <v>58</v>
      </c>
      <c r="AW197" s="9" t="s">
        <v>58</v>
      </c>
      <c r="AX197" s="9" t="s">
        <v>58</v>
      </c>
    </row>
    <row r="198" spans="1:50" x14ac:dyDescent="0.25">
      <c r="A198" s="3"/>
      <c r="B198" s="4"/>
      <c r="C198" s="4"/>
      <c r="D198" s="4"/>
      <c r="E198" s="4"/>
      <c r="F198" s="4"/>
      <c r="G198" s="4"/>
      <c r="H198" s="4"/>
      <c r="I198" s="5" t="s">
        <v>58</v>
      </c>
      <c r="J198" s="6" t="s">
        <v>58</v>
      </c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7">
        <v>0</v>
      </c>
      <c r="AJ198" s="7">
        <v>0</v>
      </c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8">
        <v>0</v>
      </c>
      <c r="AV198" s="9" t="s">
        <v>58</v>
      </c>
      <c r="AW198" s="9" t="s">
        <v>58</v>
      </c>
      <c r="AX198" s="9" t="s">
        <v>58</v>
      </c>
    </row>
    <row r="199" spans="1:50" x14ac:dyDescent="0.25">
      <c r="A199" s="3"/>
      <c r="B199" s="4"/>
      <c r="C199" s="4"/>
      <c r="D199" s="4"/>
      <c r="E199" s="4"/>
      <c r="F199" s="4"/>
      <c r="G199" s="4"/>
      <c r="H199" s="4"/>
      <c r="I199" s="5" t="s">
        <v>58</v>
      </c>
      <c r="J199" s="6" t="s">
        <v>58</v>
      </c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7">
        <v>0</v>
      </c>
      <c r="AJ199" s="7">
        <v>0</v>
      </c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8">
        <v>0</v>
      </c>
      <c r="AV199" s="9" t="s">
        <v>58</v>
      </c>
      <c r="AW199" s="9" t="s">
        <v>58</v>
      </c>
      <c r="AX199" s="9" t="s">
        <v>58</v>
      </c>
    </row>
    <row r="200" spans="1:50" x14ac:dyDescent="0.25">
      <c r="A200" s="3"/>
      <c r="B200" s="4"/>
      <c r="C200" s="4"/>
      <c r="D200" s="4"/>
      <c r="E200" s="4"/>
      <c r="F200" s="4"/>
      <c r="G200" s="4"/>
      <c r="H200" s="4"/>
      <c r="I200" s="5" t="s">
        <v>58</v>
      </c>
      <c r="J200" s="6" t="s">
        <v>58</v>
      </c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7">
        <v>0</v>
      </c>
      <c r="AJ200" s="7">
        <v>0</v>
      </c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8">
        <v>0</v>
      </c>
      <c r="AV200" s="9" t="s">
        <v>58</v>
      </c>
      <c r="AW200" s="9" t="s">
        <v>58</v>
      </c>
      <c r="AX200" s="9" t="s">
        <v>58</v>
      </c>
    </row>
    <row r="201" spans="1:50" x14ac:dyDescent="0.25">
      <c r="A201" s="3"/>
      <c r="B201" s="4"/>
      <c r="C201" s="4"/>
      <c r="D201" s="4"/>
      <c r="E201" s="4"/>
      <c r="F201" s="4"/>
      <c r="G201" s="4"/>
      <c r="H201" s="4"/>
      <c r="I201" s="5" t="s">
        <v>58</v>
      </c>
      <c r="J201" s="6" t="s">
        <v>58</v>
      </c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7">
        <v>0</v>
      </c>
      <c r="AJ201" s="7">
        <v>0</v>
      </c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8">
        <v>0</v>
      </c>
      <c r="AV201" s="9" t="s">
        <v>58</v>
      </c>
      <c r="AW201" s="9" t="s">
        <v>58</v>
      </c>
      <c r="AX201" s="9" t="s">
        <v>58</v>
      </c>
    </row>
    <row r="202" spans="1:50" x14ac:dyDescent="0.25">
      <c r="A202" s="3"/>
      <c r="B202" s="4"/>
      <c r="C202" s="4"/>
      <c r="D202" s="4"/>
      <c r="E202" s="4"/>
      <c r="F202" s="4"/>
      <c r="G202" s="4"/>
      <c r="H202" s="4"/>
      <c r="I202" s="5" t="s">
        <v>58</v>
      </c>
      <c r="J202" s="6" t="s">
        <v>58</v>
      </c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7">
        <v>0</v>
      </c>
      <c r="AJ202" s="7">
        <v>0</v>
      </c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8">
        <v>0</v>
      </c>
      <c r="AV202" s="9" t="s">
        <v>58</v>
      </c>
      <c r="AW202" s="9" t="s">
        <v>58</v>
      </c>
      <c r="AX202" s="9" t="s">
        <v>58</v>
      </c>
    </row>
    <row r="203" spans="1:50" x14ac:dyDescent="0.25">
      <c r="A203" s="3"/>
      <c r="B203" s="4"/>
      <c r="C203" s="4"/>
      <c r="D203" s="4"/>
      <c r="E203" s="4"/>
      <c r="F203" s="4"/>
      <c r="G203" s="4"/>
      <c r="H203" s="4"/>
      <c r="I203" s="5" t="s">
        <v>58</v>
      </c>
      <c r="J203" s="6" t="s">
        <v>58</v>
      </c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7">
        <v>0</v>
      </c>
      <c r="AJ203" s="7">
        <v>0</v>
      </c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8">
        <v>0</v>
      </c>
      <c r="AV203" s="9" t="s">
        <v>58</v>
      </c>
      <c r="AW203" s="9" t="s">
        <v>58</v>
      </c>
      <c r="AX203" s="9" t="s">
        <v>58</v>
      </c>
    </row>
    <row r="204" spans="1:50" x14ac:dyDescent="0.25">
      <c r="A204" s="3"/>
      <c r="B204" s="4"/>
      <c r="C204" s="4"/>
      <c r="D204" s="4"/>
      <c r="E204" s="4"/>
      <c r="F204" s="4"/>
      <c r="G204" s="4"/>
      <c r="H204" s="4"/>
      <c r="I204" s="5" t="s">
        <v>58</v>
      </c>
      <c r="J204" s="6" t="s">
        <v>58</v>
      </c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7">
        <v>0</v>
      </c>
      <c r="AJ204" s="7">
        <v>0</v>
      </c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8">
        <v>0</v>
      </c>
      <c r="AV204" s="9" t="s">
        <v>58</v>
      </c>
      <c r="AW204" s="9" t="s">
        <v>58</v>
      </c>
      <c r="AX204" s="9" t="s">
        <v>58</v>
      </c>
    </row>
    <row r="205" spans="1:50" x14ac:dyDescent="0.25">
      <c r="A205" s="3"/>
      <c r="B205" s="4"/>
      <c r="C205" s="4"/>
      <c r="D205" s="4"/>
      <c r="E205" s="4"/>
      <c r="F205" s="4"/>
      <c r="G205" s="4"/>
      <c r="H205" s="4"/>
      <c r="I205" s="5" t="s">
        <v>58</v>
      </c>
      <c r="J205" s="6" t="s">
        <v>58</v>
      </c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7">
        <v>0</v>
      </c>
      <c r="AJ205" s="7">
        <v>0</v>
      </c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8">
        <v>0</v>
      </c>
      <c r="AV205" s="9" t="s">
        <v>58</v>
      </c>
      <c r="AW205" s="9" t="s">
        <v>58</v>
      </c>
      <c r="AX205" s="9" t="s">
        <v>58</v>
      </c>
    </row>
    <row r="206" spans="1:50" x14ac:dyDescent="0.25">
      <c r="A206" s="3"/>
      <c r="B206" s="4"/>
      <c r="C206" s="4"/>
      <c r="D206" s="4"/>
      <c r="E206" s="4"/>
      <c r="F206" s="4"/>
      <c r="G206" s="4"/>
      <c r="H206" s="4"/>
      <c r="I206" s="5" t="s">
        <v>58</v>
      </c>
      <c r="J206" s="6" t="s">
        <v>58</v>
      </c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7">
        <v>0</v>
      </c>
      <c r="AJ206" s="7">
        <v>0</v>
      </c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8">
        <v>0</v>
      </c>
      <c r="AV206" s="9" t="s">
        <v>58</v>
      </c>
      <c r="AW206" s="9" t="s">
        <v>58</v>
      </c>
      <c r="AX206" s="9" t="s">
        <v>58</v>
      </c>
    </row>
    <row r="207" spans="1:50" x14ac:dyDescent="0.25">
      <c r="A207" s="3"/>
      <c r="B207" s="4"/>
      <c r="C207" s="4"/>
      <c r="D207" s="4"/>
      <c r="E207" s="4"/>
      <c r="F207" s="4"/>
      <c r="G207" s="4"/>
      <c r="H207" s="4"/>
      <c r="I207" s="5" t="s">
        <v>58</v>
      </c>
      <c r="J207" s="6" t="s">
        <v>58</v>
      </c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7">
        <v>0</v>
      </c>
      <c r="AJ207" s="7">
        <v>0</v>
      </c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8">
        <v>0</v>
      </c>
      <c r="AV207" s="9" t="s">
        <v>58</v>
      </c>
      <c r="AW207" s="9" t="s">
        <v>58</v>
      </c>
      <c r="AX207" s="9" t="s">
        <v>58</v>
      </c>
    </row>
    <row r="208" spans="1:50" x14ac:dyDescent="0.25">
      <c r="A208" s="3"/>
      <c r="B208" s="4"/>
      <c r="C208" s="4"/>
      <c r="D208" s="4"/>
      <c r="E208" s="4"/>
      <c r="F208" s="4"/>
      <c r="G208" s="4"/>
      <c r="H208" s="4"/>
      <c r="I208" s="5" t="s">
        <v>58</v>
      </c>
      <c r="J208" s="6" t="s">
        <v>58</v>
      </c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7">
        <v>0</v>
      </c>
      <c r="AJ208" s="7">
        <v>0</v>
      </c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8">
        <v>0</v>
      </c>
      <c r="AV208" s="9" t="s">
        <v>58</v>
      </c>
      <c r="AW208" s="9" t="s">
        <v>58</v>
      </c>
      <c r="AX208" s="9" t="s">
        <v>58</v>
      </c>
    </row>
    <row r="209" spans="1:50" x14ac:dyDescent="0.25">
      <c r="A209" s="3"/>
      <c r="B209" s="4"/>
      <c r="C209" s="4"/>
      <c r="D209" s="4"/>
      <c r="E209" s="4"/>
      <c r="F209" s="4"/>
      <c r="G209" s="4"/>
      <c r="H209" s="4"/>
      <c r="I209" s="5" t="s">
        <v>58</v>
      </c>
      <c r="J209" s="6" t="s">
        <v>58</v>
      </c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7">
        <v>0</v>
      </c>
      <c r="AJ209" s="7">
        <v>0</v>
      </c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8">
        <v>0</v>
      </c>
      <c r="AV209" s="9" t="s">
        <v>58</v>
      </c>
      <c r="AW209" s="9" t="s">
        <v>58</v>
      </c>
      <c r="AX209" s="9" t="s">
        <v>58</v>
      </c>
    </row>
    <row r="210" spans="1:50" x14ac:dyDescent="0.25">
      <c r="A210" s="3"/>
      <c r="B210" s="4"/>
      <c r="C210" s="4"/>
      <c r="D210" s="4"/>
      <c r="E210" s="4"/>
      <c r="F210" s="4"/>
      <c r="G210" s="4"/>
      <c r="H210" s="4"/>
      <c r="I210" s="5" t="s">
        <v>58</v>
      </c>
      <c r="J210" s="6" t="s">
        <v>58</v>
      </c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7">
        <v>0</v>
      </c>
      <c r="AJ210" s="7">
        <v>0</v>
      </c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8">
        <v>0</v>
      </c>
      <c r="AV210" s="9" t="s">
        <v>58</v>
      </c>
      <c r="AW210" s="9" t="s">
        <v>58</v>
      </c>
      <c r="AX210" s="9" t="s">
        <v>58</v>
      </c>
    </row>
    <row r="211" spans="1:50" x14ac:dyDescent="0.25">
      <c r="A211" s="3"/>
      <c r="B211" s="4"/>
      <c r="C211" s="4"/>
      <c r="D211" s="4"/>
      <c r="E211" s="4"/>
      <c r="F211" s="4"/>
      <c r="G211" s="4"/>
      <c r="H211" s="4"/>
      <c r="I211" s="5" t="s">
        <v>58</v>
      </c>
      <c r="J211" s="6" t="s">
        <v>58</v>
      </c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7">
        <v>0</v>
      </c>
      <c r="AJ211" s="7">
        <v>0</v>
      </c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8">
        <v>0</v>
      </c>
      <c r="AV211" s="9" t="s">
        <v>58</v>
      </c>
      <c r="AW211" s="9" t="s">
        <v>58</v>
      </c>
      <c r="AX211" s="9" t="s">
        <v>58</v>
      </c>
    </row>
    <row r="212" spans="1:50" x14ac:dyDescent="0.25">
      <c r="A212" s="3"/>
      <c r="B212" s="4"/>
      <c r="C212" s="4"/>
      <c r="D212" s="4"/>
      <c r="E212" s="4"/>
      <c r="F212" s="4"/>
      <c r="G212" s="4"/>
      <c r="H212" s="4"/>
      <c r="I212" s="5" t="s">
        <v>58</v>
      </c>
      <c r="J212" s="6" t="s">
        <v>58</v>
      </c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7">
        <v>0</v>
      </c>
      <c r="AJ212" s="7">
        <v>0</v>
      </c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8">
        <v>0</v>
      </c>
      <c r="AV212" s="9" t="s">
        <v>58</v>
      </c>
      <c r="AW212" s="9" t="s">
        <v>58</v>
      </c>
      <c r="AX212" s="9" t="s">
        <v>58</v>
      </c>
    </row>
    <row r="213" spans="1:50" x14ac:dyDescent="0.25">
      <c r="A213" s="3"/>
      <c r="B213" s="4"/>
      <c r="C213" s="4"/>
      <c r="D213" s="4"/>
      <c r="E213" s="4"/>
      <c r="F213" s="4"/>
      <c r="G213" s="4"/>
      <c r="H213" s="4"/>
      <c r="I213" s="5" t="s">
        <v>58</v>
      </c>
      <c r="J213" s="6" t="s">
        <v>58</v>
      </c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7">
        <v>0</v>
      </c>
      <c r="AJ213" s="7">
        <v>0</v>
      </c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8">
        <v>0</v>
      </c>
      <c r="AV213" s="9" t="s">
        <v>58</v>
      </c>
      <c r="AW213" s="9" t="s">
        <v>58</v>
      </c>
      <c r="AX213" s="9" t="s">
        <v>58</v>
      </c>
    </row>
    <row r="214" spans="1:50" x14ac:dyDescent="0.25">
      <c r="A214" s="3"/>
      <c r="B214" s="4"/>
      <c r="C214" s="4"/>
      <c r="D214" s="4"/>
      <c r="E214" s="4"/>
      <c r="F214" s="4"/>
      <c r="G214" s="4"/>
      <c r="H214" s="4"/>
      <c r="I214" s="5" t="s">
        <v>58</v>
      </c>
      <c r="J214" s="6" t="s">
        <v>58</v>
      </c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7">
        <v>0</v>
      </c>
      <c r="AJ214" s="7">
        <v>0</v>
      </c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8">
        <v>0</v>
      </c>
      <c r="AV214" s="9" t="s">
        <v>58</v>
      </c>
      <c r="AW214" s="9" t="s">
        <v>58</v>
      </c>
      <c r="AX214" s="9" t="s">
        <v>58</v>
      </c>
    </row>
    <row r="215" spans="1:50" x14ac:dyDescent="0.25">
      <c r="A215" s="3"/>
      <c r="B215" s="4"/>
      <c r="C215" s="4"/>
      <c r="D215" s="4"/>
      <c r="E215" s="4"/>
      <c r="F215" s="4"/>
      <c r="G215" s="4"/>
      <c r="H215" s="4"/>
      <c r="I215" s="5" t="s">
        <v>58</v>
      </c>
      <c r="J215" s="6" t="s">
        <v>58</v>
      </c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7">
        <v>0</v>
      </c>
      <c r="AJ215" s="7">
        <v>0</v>
      </c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8">
        <v>0</v>
      </c>
      <c r="AV215" s="9" t="s">
        <v>58</v>
      </c>
      <c r="AW215" s="9" t="s">
        <v>58</v>
      </c>
      <c r="AX215" s="9" t="s">
        <v>58</v>
      </c>
    </row>
    <row r="216" spans="1:50" x14ac:dyDescent="0.25">
      <c r="A216" s="3"/>
      <c r="B216" s="4"/>
      <c r="C216" s="4"/>
      <c r="D216" s="4"/>
      <c r="E216" s="4"/>
      <c r="F216" s="4"/>
      <c r="G216" s="4"/>
      <c r="H216" s="4"/>
      <c r="I216" s="5" t="s">
        <v>58</v>
      </c>
      <c r="J216" s="6" t="s">
        <v>58</v>
      </c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7">
        <v>0</v>
      </c>
      <c r="AJ216" s="7">
        <v>0</v>
      </c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8">
        <v>0</v>
      </c>
      <c r="AV216" s="9" t="s">
        <v>58</v>
      </c>
      <c r="AW216" s="9" t="s">
        <v>58</v>
      </c>
      <c r="AX216" s="9" t="s">
        <v>58</v>
      </c>
    </row>
    <row r="217" spans="1:50" x14ac:dyDescent="0.25">
      <c r="A217" s="3"/>
      <c r="B217" s="4"/>
      <c r="C217" s="4"/>
      <c r="D217" s="4"/>
      <c r="E217" s="4"/>
      <c r="F217" s="4"/>
      <c r="G217" s="4"/>
      <c r="H217" s="4"/>
      <c r="I217" s="5" t="s">
        <v>58</v>
      </c>
      <c r="J217" s="6" t="s">
        <v>58</v>
      </c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7">
        <v>0</v>
      </c>
      <c r="AJ217" s="7">
        <v>0</v>
      </c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8">
        <v>0</v>
      </c>
      <c r="AV217" s="9" t="s">
        <v>58</v>
      </c>
      <c r="AW217" s="9" t="s">
        <v>58</v>
      </c>
      <c r="AX217" s="9" t="s">
        <v>58</v>
      </c>
    </row>
    <row r="218" spans="1:50" x14ac:dyDescent="0.25">
      <c r="A218" s="3"/>
      <c r="B218" s="4"/>
      <c r="C218" s="4"/>
      <c r="D218" s="4"/>
      <c r="E218" s="4"/>
      <c r="F218" s="4"/>
      <c r="G218" s="4"/>
      <c r="H218" s="4"/>
      <c r="I218" s="5" t="s">
        <v>58</v>
      </c>
      <c r="J218" s="6" t="s">
        <v>58</v>
      </c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7">
        <v>0</v>
      </c>
      <c r="AJ218" s="7">
        <v>0</v>
      </c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8">
        <v>0</v>
      </c>
      <c r="AV218" s="9" t="s">
        <v>58</v>
      </c>
      <c r="AW218" s="9" t="s">
        <v>58</v>
      </c>
      <c r="AX218" s="9" t="s">
        <v>58</v>
      </c>
    </row>
    <row r="219" spans="1:50" x14ac:dyDescent="0.25">
      <c r="A219" s="3"/>
      <c r="B219" s="4"/>
      <c r="C219" s="4"/>
      <c r="D219" s="4"/>
      <c r="E219" s="4"/>
      <c r="F219" s="4"/>
      <c r="G219" s="4"/>
      <c r="H219" s="4"/>
      <c r="I219" s="5" t="s">
        <v>58</v>
      </c>
      <c r="J219" s="6" t="s">
        <v>58</v>
      </c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7">
        <v>0</v>
      </c>
      <c r="AJ219" s="7">
        <v>0</v>
      </c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8">
        <v>0</v>
      </c>
      <c r="AV219" s="9" t="s">
        <v>58</v>
      </c>
      <c r="AW219" s="9" t="s">
        <v>58</v>
      </c>
      <c r="AX219" s="9" t="s">
        <v>58</v>
      </c>
    </row>
    <row r="220" spans="1:50" x14ac:dyDescent="0.25">
      <c r="A220" s="3"/>
      <c r="B220" s="4"/>
      <c r="C220" s="4"/>
      <c r="D220" s="4"/>
      <c r="E220" s="4"/>
      <c r="F220" s="4"/>
      <c r="G220" s="4"/>
      <c r="H220" s="4"/>
      <c r="I220" s="5" t="s">
        <v>58</v>
      </c>
      <c r="J220" s="6" t="s">
        <v>58</v>
      </c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7">
        <v>0</v>
      </c>
      <c r="AJ220" s="7">
        <v>0</v>
      </c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8">
        <v>0</v>
      </c>
      <c r="AV220" s="9" t="s">
        <v>58</v>
      </c>
      <c r="AW220" s="9" t="s">
        <v>58</v>
      </c>
      <c r="AX220" s="9" t="s">
        <v>58</v>
      </c>
    </row>
    <row r="221" spans="1:50" x14ac:dyDescent="0.25">
      <c r="A221" s="3"/>
      <c r="B221" s="4"/>
      <c r="C221" s="4"/>
      <c r="D221" s="4"/>
      <c r="E221" s="4"/>
      <c r="F221" s="4"/>
      <c r="G221" s="4"/>
      <c r="H221" s="4"/>
      <c r="I221" s="5" t="s">
        <v>58</v>
      </c>
      <c r="J221" s="6" t="s">
        <v>58</v>
      </c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7">
        <v>0</v>
      </c>
      <c r="AJ221" s="7">
        <v>0</v>
      </c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8">
        <v>0</v>
      </c>
      <c r="AV221" s="9" t="s">
        <v>58</v>
      </c>
      <c r="AW221" s="9" t="s">
        <v>58</v>
      </c>
      <c r="AX221" s="9" t="s">
        <v>58</v>
      </c>
    </row>
    <row r="222" spans="1:50" x14ac:dyDescent="0.25">
      <c r="A222" s="3"/>
      <c r="B222" s="4"/>
      <c r="C222" s="4"/>
      <c r="D222" s="4"/>
      <c r="E222" s="4"/>
      <c r="F222" s="4"/>
      <c r="G222" s="4"/>
      <c r="H222" s="4"/>
      <c r="I222" s="5" t="s">
        <v>58</v>
      </c>
      <c r="J222" s="6" t="s">
        <v>58</v>
      </c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7">
        <v>0</v>
      </c>
      <c r="AJ222" s="7">
        <v>0</v>
      </c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8">
        <v>0</v>
      </c>
      <c r="AV222" s="9" t="s">
        <v>58</v>
      </c>
      <c r="AW222" s="9" t="s">
        <v>58</v>
      </c>
      <c r="AX222" s="9" t="s">
        <v>58</v>
      </c>
    </row>
    <row r="223" spans="1:50" x14ac:dyDescent="0.25">
      <c r="A223" s="3"/>
      <c r="B223" s="4"/>
      <c r="C223" s="4"/>
      <c r="D223" s="4"/>
      <c r="E223" s="4"/>
      <c r="F223" s="4"/>
      <c r="G223" s="4"/>
      <c r="H223" s="4"/>
      <c r="I223" s="5" t="s">
        <v>58</v>
      </c>
      <c r="J223" s="6" t="s">
        <v>58</v>
      </c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7">
        <v>0</v>
      </c>
      <c r="AJ223" s="7">
        <v>0</v>
      </c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8">
        <v>0</v>
      </c>
      <c r="AV223" s="9" t="s">
        <v>58</v>
      </c>
      <c r="AW223" s="9" t="s">
        <v>58</v>
      </c>
      <c r="AX223" s="9" t="s">
        <v>58</v>
      </c>
    </row>
    <row r="224" spans="1:50" x14ac:dyDescent="0.25">
      <c r="A224" s="3"/>
      <c r="B224" s="4"/>
      <c r="C224" s="4"/>
      <c r="D224" s="4"/>
      <c r="E224" s="4"/>
      <c r="F224" s="4"/>
      <c r="G224" s="4"/>
      <c r="H224" s="4"/>
      <c r="I224" s="5" t="s">
        <v>58</v>
      </c>
      <c r="J224" s="6" t="s">
        <v>58</v>
      </c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7">
        <v>0</v>
      </c>
      <c r="AJ224" s="7">
        <v>0</v>
      </c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8">
        <v>0</v>
      </c>
      <c r="AV224" s="9" t="s">
        <v>58</v>
      </c>
      <c r="AW224" s="9" t="s">
        <v>58</v>
      </c>
      <c r="AX224" s="9" t="s">
        <v>58</v>
      </c>
    </row>
    <row r="225" spans="1:50" x14ac:dyDescent="0.25">
      <c r="A225" s="3"/>
      <c r="B225" s="4"/>
      <c r="C225" s="4"/>
      <c r="D225" s="4"/>
      <c r="E225" s="4"/>
      <c r="F225" s="4"/>
      <c r="G225" s="4"/>
      <c r="H225" s="4"/>
      <c r="I225" s="5" t="s">
        <v>58</v>
      </c>
      <c r="J225" s="6" t="s">
        <v>58</v>
      </c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7">
        <v>0</v>
      </c>
      <c r="AJ225" s="7">
        <v>0</v>
      </c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8">
        <v>0</v>
      </c>
      <c r="AV225" s="9" t="s">
        <v>58</v>
      </c>
      <c r="AW225" s="9" t="s">
        <v>58</v>
      </c>
      <c r="AX225" s="9" t="s">
        <v>58</v>
      </c>
    </row>
    <row r="226" spans="1:50" x14ac:dyDescent="0.25">
      <c r="A226" s="3"/>
      <c r="B226" s="4"/>
      <c r="C226" s="4"/>
      <c r="D226" s="4"/>
      <c r="E226" s="4"/>
      <c r="F226" s="4"/>
      <c r="G226" s="4"/>
      <c r="H226" s="4"/>
      <c r="I226" s="5" t="s">
        <v>58</v>
      </c>
      <c r="J226" s="6" t="s">
        <v>58</v>
      </c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7">
        <v>0</v>
      </c>
      <c r="AJ226" s="7">
        <v>0</v>
      </c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8">
        <v>0</v>
      </c>
      <c r="AV226" s="9" t="s">
        <v>58</v>
      </c>
      <c r="AW226" s="9" t="s">
        <v>58</v>
      </c>
      <c r="AX226" s="9" t="s">
        <v>58</v>
      </c>
    </row>
    <row r="227" spans="1:50" x14ac:dyDescent="0.25">
      <c r="A227" s="3"/>
      <c r="B227" s="4"/>
      <c r="C227" s="4"/>
      <c r="D227" s="4"/>
      <c r="E227" s="4"/>
      <c r="F227" s="4"/>
      <c r="G227" s="4"/>
      <c r="H227" s="4"/>
      <c r="I227" s="5" t="s">
        <v>58</v>
      </c>
      <c r="J227" s="6" t="s">
        <v>58</v>
      </c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7">
        <v>0</v>
      </c>
      <c r="AJ227" s="7">
        <v>0</v>
      </c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8">
        <v>0</v>
      </c>
      <c r="AV227" s="9" t="s">
        <v>58</v>
      </c>
      <c r="AW227" s="9" t="s">
        <v>58</v>
      </c>
      <c r="AX227" s="9" t="s">
        <v>58</v>
      </c>
    </row>
    <row r="228" spans="1:50" x14ac:dyDescent="0.25">
      <c r="A228" s="3"/>
      <c r="B228" s="4"/>
      <c r="C228" s="4"/>
      <c r="D228" s="4"/>
      <c r="E228" s="4"/>
      <c r="F228" s="4"/>
      <c r="G228" s="4"/>
      <c r="H228" s="4"/>
      <c r="I228" s="5" t="s">
        <v>58</v>
      </c>
      <c r="J228" s="6" t="s">
        <v>58</v>
      </c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7">
        <v>0</v>
      </c>
      <c r="AJ228" s="7">
        <v>0</v>
      </c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8">
        <v>0</v>
      </c>
      <c r="AV228" s="9" t="s">
        <v>58</v>
      </c>
      <c r="AW228" s="9" t="s">
        <v>58</v>
      </c>
      <c r="AX228" s="9" t="s">
        <v>58</v>
      </c>
    </row>
    <row r="229" spans="1:50" x14ac:dyDescent="0.25">
      <c r="A229" s="3"/>
      <c r="B229" s="4"/>
      <c r="C229" s="4"/>
      <c r="D229" s="4"/>
      <c r="E229" s="4"/>
      <c r="F229" s="4"/>
      <c r="G229" s="4"/>
      <c r="H229" s="4"/>
      <c r="I229" s="5" t="s">
        <v>58</v>
      </c>
      <c r="J229" s="6" t="s">
        <v>58</v>
      </c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7">
        <v>0</v>
      </c>
      <c r="AJ229" s="7">
        <v>0</v>
      </c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8">
        <v>0</v>
      </c>
      <c r="AV229" s="9" t="s">
        <v>58</v>
      </c>
      <c r="AW229" s="9" t="s">
        <v>58</v>
      </c>
      <c r="AX229" s="9" t="s">
        <v>58</v>
      </c>
    </row>
    <row r="230" spans="1:50" x14ac:dyDescent="0.25">
      <c r="A230" s="3"/>
      <c r="B230" s="4"/>
      <c r="C230" s="4"/>
      <c r="D230" s="4"/>
      <c r="E230" s="4"/>
      <c r="F230" s="4"/>
      <c r="G230" s="4"/>
      <c r="H230" s="4"/>
      <c r="I230" s="5" t="s">
        <v>58</v>
      </c>
      <c r="J230" s="6" t="s">
        <v>58</v>
      </c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7">
        <v>0</v>
      </c>
      <c r="AJ230" s="7">
        <v>0</v>
      </c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8">
        <v>0</v>
      </c>
      <c r="AV230" s="9" t="s">
        <v>58</v>
      </c>
      <c r="AW230" s="9" t="s">
        <v>58</v>
      </c>
      <c r="AX230" s="9" t="s">
        <v>58</v>
      </c>
    </row>
    <row r="231" spans="1:50" x14ac:dyDescent="0.25">
      <c r="A231" s="3"/>
      <c r="B231" s="4"/>
      <c r="C231" s="4"/>
      <c r="D231" s="4"/>
      <c r="E231" s="4"/>
      <c r="F231" s="4"/>
      <c r="G231" s="4"/>
      <c r="H231" s="4"/>
      <c r="I231" s="5" t="s">
        <v>58</v>
      </c>
      <c r="J231" s="6" t="s">
        <v>58</v>
      </c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7">
        <v>0</v>
      </c>
      <c r="AJ231" s="7">
        <v>0</v>
      </c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8">
        <v>0</v>
      </c>
      <c r="AV231" s="9" t="s">
        <v>58</v>
      </c>
      <c r="AW231" s="9" t="s">
        <v>58</v>
      </c>
      <c r="AX231" s="9" t="s">
        <v>58</v>
      </c>
    </row>
    <row r="232" spans="1:50" x14ac:dyDescent="0.25">
      <c r="A232" s="3"/>
      <c r="B232" s="4"/>
      <c r="C232" s="4"/>
      <c r="D232" s="4"/>
      <c r="E232" s="4"/>
      <c r="F232" s="4"/>
      <c r="G232" s="4"/>
      <c r="H232" s="4"/>
      <c r="I232" s="5" t="s">
        <v>58</v>
      </c>
      <c r="J232" s="6" t="s">
        <v>58</v>
      </c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7">
        <v>0</v>
      </c>
      <c r="AJ232" s="7">
        <v>0</v>
      </c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8">
        <v>0</v>
      </c>
      <c r="AV232" s="9" t="s">
        <v>58</v>
      </c>
      <c r="AW232" s="9" t="s">
        <v>58</v>
      </c>
      <c r="AX232" s="9" t="s">
        <v>58</v>
      </c>
    </row>
    <row r="233" spans="1:50" x14ac:dyDescent="0.25">
      <c r="A233" s="3"/>
      <c r="B233" s="4"/>
      <c r="C233" s="4"/>
      <c r="D233" s="4"/>
      <c r="E233" s="4"/>
      <c r="F233" s="4"/>
      <c r="G233" s="4"/>
      <c r="H233" s="4"/>
      <c r="I233" s="5" t="s">
        <v>58</v>
      </c>
      <c r="J233" s="6" t="s">
        <v>58</v>
      </c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7">
        <v>0</v>
      </c>
      <c r="AJ233" s="7">
        <v>0</v>
      </c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8">
        <v>0</v>
      </c>
      <c r="AV233" s="9" t="s">
        <v>58</v>
      </c>
      <c r="AW233" s="9" t="s">
        <v>58</v>
      </c>
      <c r="AX233" s="9" t="s">
        <v>58</v>
      </c>
    </row>
    <row r="234" spans="1:50" x14ac:dyDescent="0.25">
      <c r="A234" s="3"/>
      <c r="B234" s="4"/>
      <c r="C234" s="4"/>
      <c r="D234" s="4"/>
      <c r="E234" s="4"/>
      <c r="F234" s="4"/>
      <c r="G234" s="4"/>
      <c r="H234" s="4"/>
      <c r="I234" s="5" t="s">
        <v>58</v>
      </c>
      <c r="J234" s="6" t="s">
        <v>58</v>
      </c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7">
        <v>0</v>
      </c>
      <c r="AJ234" s="7">
        <v>0</v>
      </c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8">
        <v>0</v>
      </c>
      <c r="AV234" s="9" t="s">
        <v>58</v>
      </c>
      <c r="AW234" s="9" t="s">
        <v>58</v>
      </c>
      <c r="AX234" s="9" t="s">
        <v>58</v>
      </c>
    </row>
    <row r="235" spans="1:50" x14ac:dyDescent="0.25">
      <c r="A235" s="3"/>
      <c r="B235" s="4"/>
      <c r="C235" s="4"/>
      <c r="D235" s="4"/>
      <c r="E235" s="4"/>
      <c r="F235" s="4"/>
      <c r="G235" s="4"/>
      <c r="H235" s="4"/>
      <c r="I235" s="5" t="s">
        <v>58</v>
      </c>
      <c r="J235" s="6" t="s">
        <v>58</v>
      </c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7">
        <v>0</v>
      </c>
      <c r="AJ235" s="7">
        <v>0</v>
      </c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8">
        <v>0</v>
      </c>
      <c r="AV235" s="9" t="s">
        <v>58</v>
      </c>
      <c r="AW235" s="9" t="s">
        <v>58</v>
      </c>
      <c r="AX235" s="9" t="s">
        <v>58</v>
      </c>
    </row>
    <row r="236" spans="1:50" x14ac:dyDescent="0.25">
      <c r="A236" s="3"/>
      <c r="B236" s="4"/>
      <c r="C236" s="4"/>
      <c r="D236" s="4"/>
      <c r="E236" s="4"/>
      <c r="F236" s="4"/>
      <c r="G236" s="4"/>
      <c r="H236" s="4"/>
      <c r="I236" s="5" t="s">
        <v>58</v>
      </c>
      <c r="J236" s="6" t="s">
        <v>58</v>
      </c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7">
        <v>0</v>
      </c>
      <c r="AJ236" s="7">
        <v>0</v>
      </c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8">
        <v>0</v>
      </c>
      <c r="AV236" s="9" t="s">
        <v>58</v>
      </c>
      <c r="AW236" s="9" t="s">
        <v>58</v>
      </c>
      <c r="AX236" s="9" t="s">
        <v>58</v>
      </c>
    </row>
    <row r="237" spans="1:50" x14ac:dyDescent="0.25">
      <c r="A237" s="3"/>
      <c r="B237" s="4"/>
      <c r="C237" s="4"/>
      <c r="D237" s="4"/>
      <c r="E237" s="4"/>
      <c r="F237" s="4"/>
      <c r="G237" s="4"/>
      <c r="H237" s="4"/>
      <c r="I237" s="5" t="s">
        <v>58</v>
      </c>
      <c r="J237" s="6" t="s">
        <v>58</v>
      </c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7">
        <v>0</v>
      </c>
      <c r="AJ237" s="7">
        <v>0</v>
      </c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8">
        <v>0</v>
      </c>
      <c r="AV237" s="9" t="s">
        <v>58</v>
      </c>
      <c r="AW237" s="9" t="s">
        <v>58</v>
      </c>
      <c r="AX237" s="9" t="s">
        <v>58</v>
      </c>
    </row>
    <row r="238" spans="1:50" x14ac:dyDescent="0.25">
      <c r="A238" s="3"/>
      <c r="B238" s="4"/>
      <c r="C238" s="4"/>
      <c r="D238" s="4"/>
      <c r="E238" s="4"/>
      <c r="F238" s="4"/>
      <c r="G238" s="4"/>
      <c r="H238" s="4"/>
      <c r="I238" s="5" t="s">
        <v>58</v>
      </c>
      <c r="J238" s="6" t="s">
        <v>58</v>
      </c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7">
        <v>0</v>
      </c>
      <c r="AJ238" s="7">
        <v>0</v>
      </c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8">
        <v>0</v>
      </c>
      <c r="AV238" s="9" t="s">
        <v>58</v>
      </c>
      <c r="AW238" s="9" t="s">
        <v>58</v>
      </c>
      <c r="AX238" s="9" t="s">
        <v>58</v>
      </c>
    </row>
    <row r="239" spans="1:50" x14ac:dyDescent="0.25">
      <c r="A239" s="3"/>
      <c r="B239" s="4"/>
      <c r="C239" s="4"/>
      <c r="D239" s="4"/>
      <c r="E239" s="4"/>
      <c r="F239" s="4"/>
      <c r="G239" s="4"/>
      <c r="H239" s="4"/>
      <c r="I239" s="5" t="str">
        <f t="shared" ref="I239:I258" si="0">IF(H239="","",H239*G239)</f>
        <v/>
      </c>
      <c r="J239" s="6" t="str">
        <f t="shared" ref="J239:J257" si="1">IFERROR(I239/H239,"")</f>
        <v/>
      </c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7">
        <f t="shared" ref="AO239:AO258" si="2">(O239+R239+S239+V239+X239+Z239+AB239+AD239+AF239+AH239+AJ239+AL239)</f>
        <v>0</v>
      </c>
      <c r="AP239" s="7">
        <f t="shared" ref="AP239:AP258" si="3">(P239+Q239+T239+U239+W239+Y239+AA239+AC239+AE239+AG239+AI239+AK239+AM239+AN239)</f>
        <v>0</v>
      </c>
      <c r="AQ239" s="4"/>
      <c r="AR239" s="4"/>
      <c r="AS239" s="4"/>
      <c r="AT239" s="4"/>
      <c r="AU239" s="8">
        <f t="shared" ref="AU239:AU258" si="4">SUM(AR239:AT239)</f>
        <v>0</v>
      </c>
      <c r="AV239" s="9" t="str">
        <f>IFERROR(#REF!*'[1]Paramètres commerciaux'!$C$5+#REF!*'[1]Paramètres commerciaux'!$C$4+(#REF!*'[1]Paramètres commerciaux'!$C$2)/'[1]Trame de calcul'!#REF!+A239*'[1]Paramètres commerciaux'!$C$2+B239*'[1]Paramètres commerciaux'!$C$2+(AC239*'[1]Paramètres commerciaux'!$C$2)/'[1]Trame de calcul'!#REF!+AD239*'[1]Paramètres commerciaux'!$C$2+(AE239*'[1]Paramètres commerciaux'!$C$2)/'[1]Trame de calcul'!#REF!+AF239*'[1]Paramètres commerciaux'!$C$2+AG239*'[1]Paramètres commerciaux'!$C$2+AH239*'[1]Paramètres commerciaux'!$C$3+AI239*'[1]Paramètres commerciaux'!$C$3+AK239*'[1]Paramètres commerciaux'!$C$2+IF(AL239='[1]Liste de choix'!$A$4,('[1]Tps prépa fixe'!$B$2*'[1]Paramètres commerciaux'!$C$2)/#REF!,IF('[1]Trame de calcul'!AR239='[1]Liste de choix'!$A$3,('[1]Tps prépa fixe'!$B$3*'[1]Paramètres commerciaux'!$C$2)/#REF!,0))+IF(AM239&lt;&gt;"",(('[1]Tps prépa fixe'!$B$4*'[1]Paramètres commerciaux'!$C$2)*AN239)/'[1]Trame de calcul'!#REF!,0)+((AM239*'[1]Paramètres commerciaux'!$C$2)+IF('[1]Trame de calcul'!AU239='[1]Liste de choix'!$C$4,'[1]Liste de choix'!$D$4*'[1]Paramètres commerciaux'!$C$2,0))*'[1]Trame de calcul'!AT239,"")</f>
        <v/>
      </c>
      <c r="AW239" s="9" t="str">
        <f>IFERROR(#REF!+#REF!+(#REF!*'[1]Paramètres commerciaux'!$C$1)/'[1]Trame de calcul'!#REF!+#REF!*'[1]Paramètres commerciaux'!$C$1+A239*'[1]Paramètres commerciaux'!$C$1+(AB239*'[1]Paramètres commerciaux'!$C$1)/#REF!+AC239*'[1]Paramètres commerciaux'!$C$1+(AD239*'[1]Paramètres commerciaux'!$C$1)/'[1]Trame de calcul'!#REF!+AE239*'[1]Paramètres commerciaux'!$C$1+AF239*'[1]Paramètres commerciaux'!$C$1+AG239+AH239+AJ239*'[1]Paramètres commerciaux'!$C$1+IF(AK239='[1]Liste de choix'!$A$4,('[1]Tps prépa fixe'!$B$2*'[1]Paramètres commerciaux'!$C$1)/#REF!,IF('[1]Trame de calcul'!AQ239='[1]Liste de choix'!$A$3,('[1]Tps prépa fixe'!$B$3*'[1]Paramètres commerciaux'!$C$1)/#REF!,0))+IF(AL239&lt;&gt;"",(('[1]Tps prépa fixe'!$B$4*'[1]Paramètres commerciaux'!$C$1)*AM239)/'[1]Trame de calcul'!#REF!,0)+((AL239*'[1]Paramètres commerciaux'!$C$1)+IF('[1]Trame de calcul'!AT239='[1]Liste de choix'!$C$4,'[1]Liste de choix'!$D$4*'[1]Paramètres commerciaux'!$C$1,0))*'[1]Trame de calcul'!AS239,"")</f>
        <v/>
      </c>
      <c r="AX239" s="9" t="str">
        <f t="shared" ref="AX239" si="5">IFERROR(AW239+(AI239/#REF!),"")</f>
        <v/>
      </c>
    </row>
    <row r="240" spans="1:50" x14ac:dyDescent="0.25">
      <c r="A240" s="3"/>
      <c r="B240" s="4"/>
      <c r="C240" s="4"/>
      <c r="D240" s="4"/>
      <c r="E240" s="4"/>
      <c r="F240" s="4"/>
      <c r="G240" s="4"/>
      <c r="H240" s="4"/>
      <c r="I240" s="5" t="str">
        <f t="shared" si="0"/>
        <v/>
      </c>
      <c r="J240" s="6" t="str">
        <f t="shared" si="1"/>
        <v/>
      </c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7">
        <f t="shared" si="2"/>
        <v>0</v>
      </c>
      <c r="AP240" s="7">
        <f t="shared" si="3"/>
        <v>0</v>
      </c>
      <c r="AQ240" s="4"/>
      <c r="AR240" s="4"/>
      <c r="AS240" s="4"/>
      <c r="AT240" s="4"/>
      <c r="AU240" s="8">
        <f t="shared" si="4"/>
        <v>0</v>
      </c>
      <c r="AV240" s="9" t="str">
        <f>IFERROR(#REF!*'[1]Paramètres commerciaux'!$C$5+#REF!*'[1]Paramètres commerciaux'!$C$4+(#REF!*'[1]Paramètres commerciaux'!$C$2)/'[1]Trame de calcul'!#REF!+A240*'[1]Paramètres commerciaux'!$C$2+B240*'[1]Paramètres commerciaux'!$C$2+(AC240*'[1]Paramètres commerciaux'!$C$2)/'[1]Trame de calcul'!#REF!+AD240*'[1]Paramètres commerciaux'!$C$2+(AE240*'[1]Paramètres commerciaux'!$C$2)/'[1]Trame de calcul'!#REF!+AF240*'[1]Paramètres commerciaux'!$C$2+AG240*'[1]Paramètres commerciaux'!$C$2+AH240*'[1]Paramètres commerciaux'!$C$3+AI240*'[1]Paramètres commerciaux'!$C$3+AK240*'[1]Paramètres commerciaux'!$C$2+IF(AL240='[1]Liste de choix'!$A$4,('[1]Tps prépa fixe'!$B$2*'[1]Paramètres commerciaux'!$C$2)/#REF!,IF('[1]Trame de calcul'!AR240='[1]Liste de choix'!$A$3,('[1]Tps prépa fixe'!$B$3*'[1]Paramètres commerciaux'!$C$2)/#REF!,0))+IF(AM240&lt;&gt;"",(('[1]Tps prépa fixe'!$B$4*'[1]Paramètres commerciaux'!$C$2)*AN240)/'[1]Trame de calcul'!#REF!,0)+((AM240*'[1]Paramètres commerciaux'!$C$2)+IF('[1]Trame de calcul'!AU240='[1]Liste de choix'!$C$4,'[1]Liste de choix'!$D$4*'[1]Paramètres commerciaux'!$C$2,0))*'[1]Trame de calcul'!AT240,"")</f>
        <v/>
      </c>
      <c r="AW240" s="9" t="str">
        <f>IFERROR(#REF!+#REF!+(#REF!*'[1]Paramètres commerciaux'!$C$1)/'[1]Trame de calcul'!#REF!+#REF!*'[1]Paramètres commerciaux'!$C$1+A240*'[1]Paramètres commerciaux'!$C$1+(AB240*'[1]Paramètres commerciaux'!$C$1)/#REF!+AC240*'[1]Paramètres commerciaux'!$C$1+(AD240*'[1]Paramètres commerciaux'!$C$1)/'[1]Trame de calcul'!#REF!+AE240*'[1]Paramètres commerciaux'!$C$1+AF240*'[1]Paramètres commerciaux'!$C$1+AG240+AH240+AJ240*'[1]Paramètres commerciaux'!$C$1+IF(AK240='[1]Liste de choix'!$A$4,('[1]Tps prépa fixe'!$B$2*'[1]Paramètres commerciaux'!$C$1)/#REF!,IF('[1]Trame de calcul'!AQ240='[1]Liste de choix'!$A$3,('[1]Tps prépa fixe'!$B$3*'[1]Paramètres commerciaux'!$C$1)/#REF!,0))+IF(AL240&lt;&gt;"",(('[1]Tps prépa fixe'!$B$4*'[1]Paramètres commerciaux'!$C$1)*AM240)/'[1]Trame de calcul'!#REF!,0)+((AL240*'[1]Paramètres commerciaux'!$C$1)+IF('[1]Trame de calcul'!AT240='[1]Liste de choix'!$C$4,'[1]Liste de choix'!$D$4*'[1]Paramètres commerciaux'!$C$1,0))*'[1]Trame de calcul'!AS240,"")</f>
        <v/>
      </c>
      <c r="AX240" s="9" t="str">
        <f t="shared" ref="AX240" si="6">IFERROR(AW240+(AI240/#REF!),"")</f>
        <v/>
      </c>
    </row>
    <row r="241" spans="1:50" x14ac:dyDescent="0.25">
      <c r="A241" s="3"/>
      <c r="B241" s="4"/>
      <c r="C241" s="4"/>
      <c r="D241" s="4"/>
      <c r="E241" s="4"/>
      <c r="F241" s="4"/>
      <c r="G241" s="4"/>
      <c r="H241" s="4"/>
      <c r="I241" s="5" t="str">
        <f t="shared" si="0"/>
        <v/>
      </c>
      <c r="J241" s="6" t="str">
        <f t="shared" si="1"/>
        <v/>
      </c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7">
        <f t="shared" si="2"/>
        <v>0</v>
      </c>
      <c r="AP241" s="7">
        <f t="shared" si="3"/>
        <v>0</v>
      </c>
      <c r="AQ241" s="4"/>
      <c r="AR241" s="4"/>
      <c r="AS241" s="4"/>
      <c r="AT241" s="4"/>
      <c r="AU241" s="8">
        <f t="shared" si="4"/>
        <v>0</v>
      </c>
      <c r="AV241" s="9" t="str">
        <f>IFERROR(#REF!*'[1]Paramètres commerciaux'!$C$5+#REF!*'[1]Paramètres commerciaux'!$C$4+(#REF!*'[1]Paramètres commerciaux'!$C$2)/'[1]Trame de calcul'!#REF!+A241*'[1]Paramètres commerciaux'!$C$2+B241*'[1]Paramètres commerciaux'!$C$2+(AC241*'[1]Paramètres commerciaux'!$C$2)/'[1]Trame de calcul'!#REF!+AD241*'[1]Paramètres commerciaux'!$C$2+(AE241*'[1]Paramètres commerciaux'!$C$2)/'[1]Trame de calcul'!#REF!+AF241*'[1]Paramètres commerciaux'!$C$2+AG241*'[1]Paramètres commerciaux'!$C$2+AH241*'[1]Paramètres commerciaux'!$C$3+AI241*'[1]Paramètres commerciaux'!$C$3+AK241*'[1]Paramètres commerciaux'!$C$2+IF(AL241='[1]Liste de choix'!$A$4,('[1]Tps prépa fixe'!$B$2*'[1]Paramètres commerciaux'!$C$2)/#REF!,IF('[1]Trame de calcul'!AR241='[1]Liste de choix'!$A$3,('[1]Tps prépa fixe'!$B$3*'[1]Paramètres commerciaux'!$C$2)/#REF!,0))+IF(AM241&lt;&gt;"",(('[1]Tps prépa fixe'!$B$4*'[1]Paramètres commerciaux'!$C$2)*AN241)/'[1]Trame de calcul'!#REF!,0)+((AM241*'[1]Paramètres commerciaux'!$C$2)+IF('[1]Trame de calcul'!AU241='[1]Liste de choix'!$C$4,'[1]Liste de choix'!$D$4*'[1]Paramètres commerciaux'!$C$2,0))*'[1]Trame de calcul'!AT241,"")</f>
        <v/>
      </c>
      <c r="AW241" s="9" t="str">
        <f>IFERROR(#REF!+#REF!+(#REF!*'[1]Paramètres commerciaux'!$C$1)/'[1]Trame de calcul'!#REF!+#REF!*'[1]Paramètres commerciaux'!$C$1+A241*'[1]Paramètres commerciaux'!$C$1+(AB241*'[1]Paramètres commerciaux'!$C$1)/#REF!+AC241*'[1]Paramètres commerciaux'!$C$1+(AD241*'[1]Paramètres commerciaux'!$C$1)/'[1]Trame de calcul'!#REF!+AE241*'[1]Paramètres commerciaux'!$C$1+AF241*'[1]Paramètres commerciaux'!$C$1+AG241+AH241+AJ241*'[1]Paramètres commerciaux'!$C$1+IF(AK241='[1]Liste de choix'!$A$4,('[1]Tps prépa fixe'!$B$2*'[1]Paramètres commerciaux'!$C$1)/#REF!,IF('[1]Trame de calcul'!AQ241='[1]Liste de choix'!$A$3,('[1]Tps prépa fixe'!$B$3*'[1]Paramètres commerciaux'!$C$1)/#REF!,0))+IF(AL241&lt;&gt;"",(('[1]Tps prépa fixe'!$B$4*'[1]Paramètres commerciaux'!$C$1)*AM241)/'[1]Trame de calcul'!#REF!,0)+((AL241*'[1]Paramètres commerciaux'!$C$1)+IF('[1]Trame de calcul'!AT241='[1]Liste de choix'!$C$4,'[1]Liste de choix'!$D$4*'[1]Paramètres commerciaux'!$C$1,0))*'[1]Trame de calcul'!AS241,"")</f>
        <v/>
      </c>
      <c r="AX241" s="9" t="str">
        <f t="shared" ref="AX241" si="7">IFERROR(AW241+(AI241/#REF!),"")</f>
        <v/>
      </c>
    </row>
    <row r="242" spans="1:50" x14ac:dyDescent="0.25">
      <c r="A242" s="3"/>
      <c r="B242" s="4"/>
      <c r="C242" s="4"/>
      <c r="D242" s="4"/>
      <c r="E242" s="4"/>
      <c r="F242" s="4"/>
      <c r="G242" s="4"/>
      <c r="H242" s="4"/>
      <c r="I242" s="5" t="str">
        <f t="shared" si="0"/>
        <v/>
      </c>
      <c r="J242" s="6" t="str">
        <f t="shared" si="1"/>
        <v/>
      </c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7">
        <f t="shared" si="2"/>
        <v>0</v>
      </c>
      <c r="AP242" s="7">
        <f t="shared" si="3"/>
        <v>0</v>
      </c>
      <c r="AQ242" s="4"/>
      <c r="AR242" s="4"/>
      <c r="AS242" s="4"/>
      <c r="AT242" s="4"/>
      <c r="AU242" s="8">
        <f t="shared" si="4"/>
        <v>0</v>
      </c>
      <c r="AV242" s="9" t="str">
        <f>IFERROR(#REF!*'[1]Paramètres commerciaux'!$C$5+#REF!*'[1]Paramètres commerciaux'!$C$4+(#REF!*'[1]Paramètres commerciaux'!$C$2)/'[1]Trame de calcul'!#REF!+A242*'[1]Paramètres commerciaux'!$C$2+B242*'[1]Paramètres commerciaux'!$C$2+(AC242*'[1]Paramètres commerciaux'!$C$2)/'[1]Trame de calcul'!#REF!+AD242*'[1]Paramètres commerciaux'!$C$2+(AE242*'[1]Paramètres commerciaux'!$C$2)/'[1]Trame de calcul'!#REF!+AF242*'[1]Paramètres commerciaux'!$C$2+AG242*'[1]Paramètres commerciaux'!$C$2+AH242*'[1]Paramètres commerciaux'!$C$3+AI242*'[1]Paramètres commerciaux'!$C$3+AK242*'[1]Paramètres commerciaux'!$C$2+IF(AL242='[1]Liste de choix'!$A$4,('[1]Tps prépa fixe'!$B$2*'[1]Paramètres commerciaux'!$C$2)/#REF!,IF('[1]Trame de calcul'!AR242='[1]Liste de choix'!$A$3,('[1]Tps prépa fixe'!$B$3*'[1]Paramètres commerciaux'!$C$2)/#REF!,0))+IF(AM242&lt;&gt;"",(('[1]Tps prépa fixe'!$B$4*'[1]Paramètres commerciaux'!$C$2)*AN242)/'[1]Trame de calcul'!#REF!,0)+((AM242*'[1]Paramètres commerciaux'!$C$2)+IF('[1]Trame de calcul'!AU242='[1]Liste de choix'!$C$4,'[1]Liste de choix'!$D$4*'[1]Paramètres commerciaux'!$C$2,0))*'[1]Trame de calcul'!AT242,"")</f>
        <v/>
      </c>
      <c r="AW242" s="9" t="str">
        <f>IFERROR(#REF!+#REF!+(#REF!*'[1]Paramètres commerciaux'!$C$1)/'[1]Trame de calcul'!#REF!+#REF!*'[1]Paramètres commerciaux'!$C$1+A242*'[1]Paramètres commerciaux'!$C$1+(AB242*'[1]Paramètres commerciaux'!$C$1)/#REF!+AC242*'[1]Paramètres commerciaux'!$C$1+(AD242*'[1]Paramètres commerciaux'!$C$1)/'[1]Trame de calcul'!#REF!+AE242*'[1]Paramètres commerciaux'!$C$1+AF242*'[1]Paramètres commerciaux'!$C$1+AG242+AH242+AJ242*'[1]Paramètres commerciaux'!$C$1+IF(AK242='[1]Liste de choix'!$A$4,('[1]Tps prépa fixe'!$B$2*'[1]Paramètres commerciaux'!$C$1)/#REF!,IF('[1]Trame de calcul'!AQ242='[1]Liste de choix'!$A$3,('[1]Tps prépa fixe'!$B$3*'[1]Paramètres commerciaux'!$C$1)/#REF!,0))+IF(AL242&lt;&gt;"",(('[1]Tps prépa fixe'!$B$4*'[1]Paramètres commerciaux'!$C$1)*AM242)/'[1]Trame de calcul'!#REF!,0)+((AL242*'[1]Paramètres commerciaux'!$C$1)+IF('[1]Trame de calcul'!AT242='[1]Liste de choix'!$C$4,'[1]Liste de choix'!$D$4*'[1]Paramètres commerciaux'!$C$1,0))*'[1]Trame de calcul'!AS242,"")</f>
        <v/>
      </c>
      <c r="AX242" s="9" t="str">
        <f t="shared" ref="AX242" si="8">IFERROR(AW242+(AI242/#REF!),"")</f>
        <v/>
      </c>
    </row>
    <row r="243" spans="1:50" x14ac:dyDescent="0.25">
      <c r="A243" s="3"/>
      <c r="B243" s="4"/>
      <c r="C243" s="4"/>
      <c r="D243" s="4"/>
      <c r="E243" s="4"/>
      <c r="F243" s="4"/>
      <c r="G243" s="4"/>
      <c r="H243" s="4"/>
      <c r="I243" s="5" t="str">
        <f t="shared" si="0"/>
        <v/>
      </c>
      <c r="J243" s="6" t="str">
        <f t="shared" si="1"/>
        <v/>
      </c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7">
        <f t="shared" si="2"/>
        <v>0</v>
      </c>
      <c r="AP243" s="7">
        <f t="shared" si="3"/>
        <v>0</v>
      </c>
      <c r="AQ243" s="4"/>
      <c r="AR243" s="4"/>
      <c r="AS243" s="4"/>
      <c r="AT243" s="4"/>
      <c r="AU243" s="8">
        <f t="shared" si="4"/>
        <v>0</v>
      </c>
      <c r="AV243" s="9" t="str">
        <f>IFERROR(#REF!*'[1]Paramètres commerciaux'!$C$5+#REF!*'[1]Paramètres commerciaux'!$C$4+(#REF!*'[1]Paramètres commerciaux'!$C$2)/'[1]Trame de calcul'!#REF!+A243*'[1]Paramètres commerciaux'!$C$2+B243*'[1]Paramètres commerciaux'!$C$2+(AC243*'[1]Paramètres commerciaux'!$C$2)/'[1]Trame de calcul'!#REF!+AD243*'[1]Paramètres commerciaux'!$C$2+(AE243*'[1]Paramètres commerciaux'!$C$2)/'[1]Trame de calcul'!#REF!+AF243*'[1]Paramètres commerciaux'!$C$2+AG243*'[1]Paramètres commerciaux'!$C$2+AH243*'[1]Paramètres commerciaux'!$C$3+AI243*'[1]Paramètres commerciaux'!$C$3+AK243*'[1]Paramètres commerciaux'!$C$2+IF(AL243='[1]Liste de choix'!$A$4,('[1]Tps prépa fixe'!$B$2*'[1]Paramètres commerciaux'!$C$2)/#REF!,IF('[1]Trame de calcul'!AR243='[1]Liste de choix'!$A$3,('[1]Tps prépa fixe'!$B$3*'[1]Paramètres commerciaux'!$C$2)/#REF!,0))+IF(AM243&lt;&gt;"",(('[1]Tps prépa fixe'!$B$4*'[1]Paramètres commerciaux'!$C$2)*AN243)/'[1]Trame de calcul'!#REF!,0)+((AM243*'[1]Paramètres commerciaux'!$C$2)+IF('[1]Trame de calcul'!AU243='[1]Liste de choix'!$C$4,'[1]Liste de choix'!$D$4*'[1]Paramètres commerciaux'!$C$2,0))*'[1]Trame de calcul'!AT243,"")</f>
        <v/>
      </c>
      <c r="AW243" s="9" t="str">
        <f>IFERROR(#REF!+#REF!+(#REF!*'[1]Paramètres commerciaux'!$C$1)/'[1]Trame de calcul'!#REF!+#REF!*'[1]Paramètres commerciaux'!$C$1+A243*'[1]Paramètres commerciaux'!$C$1+(AB243*'[1]Paramètres commerciaux'!$C$1)/#REF!+AC243*'[1]Paramètres commerciaux'!$C$1+(AD243*'[1]Paramètres commerciaux'!$C$1)/'[1]Trame de calcul'!#REF!+AE243*'[1]Paramètres commerciaux'!$C$1+AF243*'[1]Paramètres commerciaux'!$C$1+AG243+AH243+AJ243*'[1]Paramètres commerciaux'!$C$1+IF(AK243='[1]Liste de choix'!$A$4,('[1]Tps prépa fixe'!$B$2*'[1]Paramètres commerciaux'!$C$1)/#REF!,IF('[1]Trame de calcul'!AQ243='[1]Liste de choix'!$A$3,('[1]Tps prépa fixe'!$B$3*'[1]Paramètres commerciaux'!$C$1)/#REF!,0))+IF(AL243&lt;&gt;"",(('[1]Tps prépa fixe'!$B$4*'[1]Paramètres commerciaux'!$C$1)*AM243)/'[1]Trame de calcul'!#REF!,0)+((AL243*'[1]Paramètres commerciaux'!$C$1)+IF('[1]Trame de calcul'!AT243='[1]Liste de choix'!$C$4,'[1]Liste de choix'!$D$4*'[1]Paramètres commerciaux'!$C$1,0))*'[1]Trame de calcul'!AS243,"")</f>
        <v/>
      </c>
      <c r="AX243" s="9" t="str">
        <f t="shared" ref="AX243" si="9">IFERROR(AW243+(AI243/#REF!),"")</f>
        <v/>
      </c>
    </row>
    <row r="244" spans="1:50" x14ac:dyDescent="0.25">
      <c r="A244" s="3"/>
      <c r="B244" s="4"/>
      <c r="C244" s="4"/>
      <c r="D244" s="4"/>
      <c r="E244" s="4"/>
      <c r="F244" s="4"/>
      <c r="G244" s="4"/>
      <c r="H244" s="4"/>
      <c r="I244" s="5" t="str">
        <f t="shared" si="0"/>
        <v/>
      </c>
      <c r="J244" s="6" t="str">
        <f t="shared" si="1"/>
        <v/>
      </c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7">
        <f t="shared" si="2"/>
        <v>0</v>
      </c>
      <c r="AP244" s="7">
        <f t="shared" si="3"/>
        <v>0</v>
      </c>
      <c r="AQ244" s="4"/>
      <c r="AR244" s="4"/>
      <c r="AS244" s="4"/>
      <c r="AT244" s="4"/>
      <c r="AU244" s="8">
        <f t="shared" si="4"/>
        <v>0</v>
      </c>
      <c r="AV244" s="9" t="str">
        <f>IFERROR(#REF!*'[1]Paramètres commerciaux'!$C$5+#REF!*'[1]Paramètres commerciaux'!$C$4+(#REF!*'[1]Paramètres commerciaux'!$C$2)/'[1]Trame de calcul'!#REF!+A244*'[1]Paramètres commerciaux'!$C$2+B244*'[1]Paramètres commerciaux'!$C$2+(AC244*'[1]Paramètres commerciaux'!$C$2)/'[1]Trame de calcul'!#REF!+AD244*'[1]Paramètres commerciaux'!$C$2+(AE244*'[1]Paramètres commerciaux'!$C$2)/'[1]Trame de calcul'!#REF!+AF244*'[1]Paramètres commerciaux'!$C$2+AG244*'[1]Paramètres commerciaux'!$C$2+AH244*'[1]Paramètres commerciaux'!$C$3+AI244*'[1]Paramètres commerciaux'!$C$3+AK244*'[1]Paramètres commerciaux'!$C$2+IF(AL244='[1]Liste de choix'!$A$4,('[1]Tps prépa fixe'!$B$2*'[1]Paramètres commerciaux'!$C$2)/#REF!,IF('[1]Trame de calcul'!AR244='[1]Liste de choix'!$A$3,('[1]Tps prépa fixe'!$B$3*'[1]Paramètres commerciaux'!$C$2)/#REF!,0))+IF(AM244&lt;&gt;"",(('[1]Tps prépa fixe'!$B$4*'[1]Paramètres commerciaux'!$C$2)*AN244)/'[1]Trame de calcul'!#REF!,0)+((AM244*'[1]Paramètres commerciaux'!$C$2)+IF('[1]Trame de calcul'!AU244='[1]Liste de choix'!$C$4,'[1]Liste de choix'!$D$4*'[1]Paramètres commerciaux'!$C$2,0))*'[1]Trame de calcul'!AT244,"")</f>
        <v/>
      </c>
      <c r="AW244" s="9" t="str">
        <f>IFERROR(#REF!+#REF!+(#REF!*'[1]Paramètres commerciaux'!$C$1)/'[1]Trame de calcul'!#REF!+#REF!*'[1]Paramètres commerciaux'!$C$1+A244*'[1]Paramètres commerciaux'!$C$1+(AB244*'[1]Paramètres commerciaux'!$C$1)/#REF!+AC244*'[1]Paramètres commerciaux'!$C$1+(AD244*'[1]Paramètres commerciaux'!$C$1)/'[1]Trame de calcul'!#REF!+AE244*'[1]Paramètres commerciaux'!$C$1+AF244*'[1]Paramètres commerciaux'!$C$1+AG244+AH244+AJ244*'[1]Paramètres commerciaux'!$C$1+IF(AK244='[1]Liste de choix'!$A$4,('[1]Tps prépa fixe'!$B$2*'[1]Paramètres commerciaux'!$C$1)/#REF!,IF('[1]Trame de calcul'!AQ244='[1]Liste de choix'!$A$3,('[1]Tps prépa fixe'!$B$3*'[1]Paramètres commerciaux'!$C$1)/#REF!,0))+IF(AL244&lt;&gt;"",(('[1]Tps prépa fixe'!$B$4*'[1]Paramètres commerciaux'!$C$1)*AM244)/'[1]Trame de calcul'!#REF!,0)+((AL244*'[1]Paramètres commerciaux'!$C$1)+IF('[1]Trame de calcul'!AT244='[1]Liste de choix'!$C$4,'[1]Liste de choix'!$D$4*'[1]Paramètres commerciaux'!$C$1,0))*'[1]Trame de calcul'!AS244,"")</f>
        <v/>
      </c>
      <c r="AX244" s="9" t="str">
        <f t="shared" ref="AX244" si="10">IFERROR(AW244+(AI244/#REF!),"")</f>
        <v/>
      </c>
    </row>
    <row r="245" spans="1:50" x14ac:dyDescent="0.25">
      <c r="A245" s="3"/>
      <c r="B245" s="4"/>
      <c r="C245" s="4"/>
      <c r="D245" s="4"/>
      <c r="E245" s="4"/>
      <c r="F245" s="4"/>
      <c r="G245" s="4"/>
      <c r="H245" s="4"/>
      <c r="I245" s="5" t="str">
        <f t="shared" si="0"/>
        <v/>
      </c>
      <c r="J245" s="6" t="str">
        <f t="shared" si="1"/>
        <v/>
      </c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7">
        <f t="shared" si="2"/>
        <v>0</v>
      </c>
      <c r="AP245" s="7">
        <f t="shared" si="3"/>
        <v>0</v>
      </c>
      <c r="AQ245" s="4"/>
      <c r="AR245" s="4"/>
      <c r="AS245" s="4"/>
      <c r="AT245" s="4"/>
      <c r="AU245" s="8">
        <f t="shared" si="4"/>
        <v>0</v>
      </c>
      <c r="AV245" s="9" t="str">
        <f>IFERROR(#REF!*'[1]Paramètres commerciaux'!$C$5+#REF!*'[1]Paramètres commerciaux'!$C$4+(#REF!*'[1]Paramètres commerciaux'!$C$2)/'[1]Trame de calcul'!#REF!+A245*'[1]Paramètres commerciaux'!$C$2+B245*'[1]Paramètres commerciaux'!$C$2+(AC245*'[1]Paramètres commerciaux'!$C$2)/'[1]Trame de calcul'!#REF!+AD245*'[1]Paramètres commerciaux'!$C$2+(AE245*'[1]Paramètres commerciaux'!$C$2)/'[1]Trame de calcul'!#REF!+AF245*'[1]Paramètres commerciaux'!$C$2+AG245*'[1]Paramètres commerciaux'!$C$2+AH245*'[1]Paramètres commerciaux'!$C$3+AI245*'[1]Paramètres commerciaux'!$C$3+AK245*'[1]Paramètres commerciaux'!$C$2+IF(AL245='[1]Liste de choix'!$A$4,('[1]Tps prépa fixe'!$B$2*'[1]Paramètres commerciaux'!$C$2)/#REF!,IF('[1]Trame de calcul'!AR245='[1]Liste de choix'!$A$3,('[1]Tps prépa fixe'!$B$3*'[1]Paramètres commerciaux'!$C$2)/#REF!,0))+IF(AM245&lt;&gt;"",(('[1]Tps prépa fixe'!$B$4*'[1]Paramètres commerciaux'!$C$2)*AN245)/'[1]Trame de calcul'!#REF!,0)+((AM245*'[1]Paramètres commerciaux'!$C$2)+IF('[1]Trame de calcul'!AU245='[1]Liste de choix'!$C$4,'[1]Liste de choix'!$D$4*'[1]Paramètres commerciaux'!$C$2,0))*'[1]Trame de calcul'!AT245,"")</f>
        <v/>
      </c>
      <c r="AW245" s="9" t="str">
        <f>IFERROR(#REF!+#REF!+(#REF!*'[1]Paramètres commerciaux'!$C$1)/'[1]Trame de calcul'!#REF!+#REF!*'[1]Paramètres commerciaux'!$C$1+A245*'[1]Paramètres commerciaux'!$C$1+(AB245*'[1]Paramètres commerciaux'!$C$1)/#REF!+AC245*'[1]Paramètres commerciaux'!$C$1+(AD245*'[1]Paramètres commerciaux'!$C$1)/'[1]Trame de calcul'!#REF!+AE245*'[1]Paramètres commerciaux'!$C$1+AF245*'[1]Paramètres commerciaux'!$C$1+AG245+AH245+AJ245*'[1]Paramètres commerciaux'!$C$1+IF(AK245='[1]Liste de choix'!$A$4,('[1]Tps prépa fixe'!$B$2*'[1]Paramètres commerciaux'!$C$1)/#REF!,IF('[1]Trame de calcul'!AQ245='[1]Liste de choix'!$A$3,('[1]Tps prépa fixe'!$B$3*'[1]Paramètres commerciaux'!$C$1)/#REF!,0))+IF(AL245&lt;&gt;"",(('[1]Tps prépa fixe'!$B$4*'[1]Paramètres commerciaux'!$C$1)*AM245)/'[1]Trame de calcul'!#REF!,0)+((AL245*'[1]Paramètres commerciaux'!$C$1)+IF('[1]Trame de calcul'!AT245='[1]Liste de choix'!$C$4,'[1]Liste de choix'!$D$4*'[1]Paramètres commerciaux'!$C$1,0))*'[1]Trame de calcul'!AS245,"")</f>
        <v/>
      </c>
      <c r="AX245" s="9" t="str">
        <f t="shared" ref="AX245" si="11">IFERROR(AW245+(AI245/#REF!),"")</f>
        <v/>
      </c>
    </row>
    <row r="246" spans="1:50" x14ac:dyDescent="0.25">
      <c r="A246" s="3"/>
      <c r="B246" s="4"/>
      <c r="C246" s="4"/>
      <c r="D246" s="4"/>
      <c r="E246" s="4"/>
      <c r="F246" s="4"/>
      <c r="G246" s="4"/>
      <c r="H246" s="4"/>
      <c r="I246" s="5" t="str">
        <f t="shared" si="0"/>
        <v/>
      </c>
      <c r="J246" s="6" t="str">
        <f t="shared" si="1"/>
        <v/>
      </c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7">
        <f t="shared" si="2"/>
        <v>0</v>
      </c>
      <c r="AP246" s="7">
        <f t="shared" si="3"/>
        <v>0</v>
      </c>
      <c r="AQ246" s="4"/>
      <c r="AR246" s="4"/>
      <c r="AS246" s="4"/>
      <c r="AT246" s="4"/>
      <c r="AU246" s="8">
        <f t="shared" si="4"/>
        <v>0</v>
      </c>
      <c r="AV246" s="9" t="str">
        <f>IFERROR(#REF!*'[1]Paramètres commerciaux'!$C$5+#REF!*'[1]Paramètres commerciaux'!$C$4+(#REF!*'[1]Paramètres commerciaux'!$C$2)/'[1]Trame de calcul'!#REF!+A246*'[1]Paramètres commerciaux'!$C$2+B246*'[1]Paramètres commerciaux'!$C$2+(AC246*'[1]Paramètres commerciaux'!$C$2)/'[1]Trame de calcul'!#REF!+AD246*'[1]Paramètres commerciaux'!$C$2+(AE246*'[1]Paramètres commerciaux'!$C$2)/'[1]Trame de calcul'!#REF!+AF246*'[1]Paramètres commerciaux'!$C$2+AG246*'[1]Paramètres commerciaux'!$C$2+AH246*'[1]Paramètres commerciaux'!$C$3+AI246*'[1]Paramètres commerciaux'!$C$3+AK246*'[1]Paramètres commerciaux'!$C$2+IF(AL246='[1]Liste de choix'!$A$4,('[1]Tps prépa fixe'!$B$2*'[1]Paramètres commerciaux'!$C$2)/#REF!,IF('[1]Trame de calcul'!AR246='[1]Liste de choix'!$A$3,('[1]Tps prépa fixe'!$B$3*'[1]Paramètres commerciaux'!$C$2)/#REF!,0))+IF(AM246&lt;&gt;"",(('[1]Tps prépa fixe'!$B$4*'[1]Paramètres commerciaux'!$C$2)*AN246)/'[1]Trame de calcul'!#REF!,0)+((AM246*'[1]Paramètres commerciaux'!$C$2)+IF('[1]Trame de calcul'!AU246='[1]Liste de choix'!$C$4,'[1]Liste de choix'!$D$4*'[1]Paramètres commerciaux'!$C$2,0))*'[1]Trame de calcul'!AT246,"")</f>
        <v/>
      </c>
      <c r="AW246" s="9" t="str">
        <f>IFERROR(#REF!+#REF!+(#REF!*'[1]Paramètres commerciaux'!$C$1)/'[1]Trame de calcul'!#REF!+#REF!*'[1]Paramètres commerciaux'!$C$1+A246*'[1]Paramètres commerciaux'!$C$1+(AB246*'[1]Paramètres commerciaux'!$C$1)/#REF!+AC246*'[1]Paramètres commerciaux'!$C$1+(AD246*'[1]Paramètres commerciaux'!$C$1)/'[1]Trame de calcul'!#REF!+AE246*'[1]Paramètres commerciaux'!$C$1+AF246*'[1]Paramètres commerciaux'!$C$1+AG246+AH246+AJ246*'[1]Paramètres commerciaux'!$C$1+IF(AK246='[1]Liste de choix'!$A$4,('[1]Tps prépa fixe'!$B$2*'[1]Paramètres commerciaux'!$C$1)/#REF!,IF('[1]Trame de calcul'!AQ246='[1]Liste de choix'!$A$3,('[1]Tps prépa fixe'!$B$3*'[1]Paramètres commerciaux'!$C$1)/#REF!,0))+IF(AL246&lt;&gt;"",(('[1]Tps prépa fixe'!$B$4*'[1]Paramètres commerciaux'!$C$1)*AM246)/'[1]Trame de calcul'!#REF!,0)+((AL246*'[1]Paramètres commerciaux'!$C$1)+IF('[1]Trame de calcul'!AT246='[1]Liste de choix'!$C$4,'[1]Liste de choix'!$D$4*'[1]Paramètres commerciaux'!$C$1,0))*'[1]Trame de calcul'!AS246,"")</f>
        <v/>
      </c>
      <c r="AX246" s="9" t="str">
        <f t="shared" ref="AX246" si="12">IFERROR(AW246+(AI246/#REF!),"")</f>
        <v/>
      </c>
    </row>
    <row r="247" spans="1:50" x14ac:dyDescent="0.25">
      <c r="A247" s="3"/>
      <c r="B247" s="4"/>
      <c r="C247" s="4"/>
      <c r="D247" s="4"/>
      <c r="E247" s="4"/>
      <c r="F247" s="4"/>
      <c r="G247" s="4"/>
      <c r="H247" s="4"/>
      <c r="I247" s="5" t="str">
        <f t="shared" si="0"/>
        <v/>
      </c>
      <c r="J247" s="6" t="str">
        <f t="shared" si="1"/>
        <v/>
      </c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7">
        <f t="shared" si="2"/>
        <v>0</v>
      </c>
      <c r="AP247" s="7">
        <f t="shared" si="3"/>
        <v>0</v>
      </c>
      <c r="AQ247" s="4"/>
      <c r="AR247" s="4"/>
      <c r="AS247" s="4"/>
      <c r="AT247" s="4"/>
      <c r="AU247" s="8">
        <f t="shared" si="4"/>
        <v>0</v>
      </c>
      <c r="AV247" s="9" t="str">
        <f>IFERROR(#REF!*'[1]Paramètres commerciaux'!$C$5+#REF!*'[1]Paramètres commerciaux'!$C$4+(#REF!*'[1]Paramètres commerciaux'!$C$2)/'[1]Trame de calcul'!#REF!+A247*'[1]Paramètres commerciaux'!$C$2+B247*'[1]Paramètres commerciaux'!$C$2+(AC247*'[1]Paramètres commerciaux'!$C$2)/'[1]Trame de calcul'!#REF!+AD247*'[1]Paramètres commerciaux'!$C$2+(AE247*'[1]Paramètres commerciaux'!$C$2)/'[1]Trame de calcul'!#REF!+AF247*'[1]Paramètres commerciaux'!$C$2+AG247*'[1]Paramètres commerciaux'!$C$2+AH247*'[1]Paramètres commerciaux'!$C$3+AI247*'[1]Paramètres commerciaux'!$C$3+AK247*'[1]Paramètres commerciaux'!$C$2+IF(AL247='[1]Liste de choix'!$A$4,('[1]Tps prépa fixe'!$B$2*'[1]Paramètres commerciaux'!$C$2)/#REF!,IF('[1]Trame de calcul'!AR247='[1]Liste de choix'!$A$3,('[1]Tps prépa fixe'!$B$3*'[1]Paramètres commerciaux'!$C$2)/#REF!,0))+IF(AM247&lt;&gt;"",(('[1]Tps prépa fixe'!$B$4*'[1]Paramètres commerciaux'!$C$2)*AN247)/'[1]Trame de calcul'!#REF!,0)+((AM247*'[1]Paramètres commerciaux'!$C$2)+IF('[1]Trame de calcul'!AU247='[1]Liste de choix'!$C$4,'[1]Liste de choix'!$D$4*'[1]Paramètres commerciaux'!$C$2,0))*'[1]Trame de calcul'!AT247,"")</f>
        <v/>
      </c>
      <c r="AW247" s="9" t="str">
        <f>IFERROR(#REF!+#REF!+(#REF!*'[1]Paramètres commerciaux'!$C$1)/'[1]Trame de calcul'!#REF!+#REF!*'[1]Paramètres commerciaux'!$C$1+A247*'[1]Paramètres commerciaux'!$C$1+(AB247*'[1]Paramètres commerciaux'!$C$1)/#REF!+AC247*'[1]Paramètres commerciaux'!$C$1+(AD247*'[1]Paramètres commerciaux'!$C$1)/'[1]Trame de calcul'!#REF!+AE247*'[1]Paramètres commerciaux'!$C$1+AF247*'[1]Paramètres commerciaux'!$C$1+AG247+AH247+AJ247*'[1]Paramètres commerciaux'!$C$1+IF(AK247='[1]Liste de choix'!$A$4,('[1]Tps prépa fixe'!$B$2*'[1]Paramètres commerciaux'!$C$1)/#REF!,IF('[1]Trame de calcul'!AQ247='[1]Liste de choix'!$A$3,('[1]Tps prépa fixe'!$B$3*'[1]Paramètres commerciaux'!$C$1)/#REF!,0))+IF(AL247&lt;&gt;"",(('[1]Tps prépa fixe'!$B$4*'[1]Paramètres commerciaux'!$C$1)*AM247)/'[1]Trame de calcul'!#REF!,0)+((AL247*'[1]Paramètres commerciaux'!$C$1)+IF('[1]Trame de calcul'!AT247='[1]Liste de choix'!$C$4,'[1]Liste de choix'!$D$4*'[1]Paramètres commerciaux'!$C$1,0))*'[1]Trame de calcul'!AS247,"")</f>
        <v/>
      </c>
      <c r="AX247" s="9" t="str">
        <f t="shared" ref="AX247" si="13">IFERROR(AW247+(AI247/#REF!),"")</f>
        <v/>
      </c>
    </row>
    <row r="248" spans="1:50" x14ac:dyDescent="0.25">
      <c r="A248" s="3"/>
      <c r="B248" s="4"/>
      <c r="C248" s="4"/>
      <c r="D248" s="4"/>
      <c r="E248" s="4"/>
      <c r="F248" s="4"/>
      <c r="G248" s="4"/>
      <c r="H248" s="4"/>
      <c r="I248" s="5" t="str">
        <f t="shared" si="0"/>
        <v/>
      </c>
      <c r="J248" s="6" t="str">
        <f t="shared" si="1"/>
        <v/>
      </c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7">
        <f t="shared" si="2"/>
        <v>0</v>
      </c>
      <c r="AP248" s="7">
        <f t="shared" si="3"/>
        <v>0</v>
      </c>
      <c r="AQ248" s="4"/>
      <c r="AR248" s="4"/>
      <c r="AS248" s="4"/>
      <c r="AT248" s="4"/>
      <c r="AU248" s="8">
        <f t="shared" si="4"/>
        <v>0</v>
      </c>
      <c r="AV248" s="9" t="str">
        <f>IFERROR(#REF!*'[1]Paramètres commerciaux'!$C$5+#REF!*'[1]Paramètres commerciaux'!$C$4+(#REF!*'[1]Paramètres commerciaux'!$C$2)/'[1]Trame de calcul'!#REF!+A248*'[1]Paramètres commerciaux'!$C$2+B248*'[1]Paramètres commerciaux'!$C$2+(AC248*'[1]Paramètres commerciaux'!$C$2)/'[1]Trame de calcul'!#REF!+AD248*'[1]Paramètres commerciaux'!$C$2+(AE248*'[1]Paramètres commerciaux'!$C$2)/'[1]Trame de calcul'!#REF!+AF248*'[1]Paramètres commerciaux'!$C$2+AG248*'[1]Paramètres commerciaux'!$C$2+AH248*'[1]Paramètres commerciaux'!$C$3+AI248*'[1]Paramètres commerciaux'!$C$3+AK248*'[1]Paramètres commerciaux'!$C$2+IF(AL248='[1]Liste de choix'!$A$4,('[1]Tps prépa fixe'!$B$2*'[1]Paramètres commerciaux'!$C$2)/#REF!,IF('[1]Trame de calcul'!AR248='[1]Liste de choix'!$A$3,('[1]Tps prépa fixe'!$B$3*'[1]Paramètres commerciaux'!$C$2)/#REF!,0))+IF(AM248&lt;&gt;"",(('[1]Tps prépa fixe'!$B$4*'[1]Paramètres commerciaux'!$C$2)*AN248)/'[1]Trame de calcul'!#REF!,0)+((AM248*'[1]Paramètres commerciaux'!$C$2)+IF('[1]Trame de calcul'!AU248='[1]Liste de choix'!$C$4,'[1]Liste de choix'!$D$4*'[1]Paramètres commerciaux'!$C$2,0))*'[1]Trame de calcul'!AT248,"")</f>
        <v/>
      </c>
      <c r="AW248" s="9" t="str">
        <f>IFERROR(#REF!+#REF!+(#REF!*'[1]Paramètres commerciaux'!$C$1)/'[1]Trame de calcul'!#REF!+#REF!*'[1]Paramètres commerciaux'!$C$1+A248*'[1]Paramètres commerciaux'!$C$1+(AB248*'[1]Paramètres commerciaux'!$C$1)/#REF!+AC248*'[1]Paramètres commerciaux'!$C$1+(AD248*'[1]Paramètres commerciaux'!$C$1)/'[1]Trame de calcul'!#REF!+AE248*'[1]Paramètres commerciaux'!$C$1+AF248*'[1]Paramètres commerciaux'!$C$1+AG248+AH248+AJ248*'[1]Paramètres commerciaux'!$C$1+IF(AK248='[1]Liste de choix'!$A$4,('[1]Tps prépa fixe'!$B$2*'[1]Paramètres commerciaux'!$C$1)/#REF!,IF('[1]Trame de calcul'!AQ248='[1]Liste de choix'!$A$3,('[1]Tps prépa fixe'!$B$3*'[1]Paramètres commerciaux'!$C$1)/#REF!,0))+IF(AL248&lt;&gt;"",(('[1]Tps prépa fixe'!$B$4*'[1]Paramètres commerciaux'!$C$1)*AM248)/'[1]Trame de calcul'!#REF!,0)+((AL248*'[1]Paramètres commerciaux'!$C$1)+IF('[1]Trame de calcul'!AT248='[1]Liste de choix'!$C$4,'[1]Liste de choix'!$D$4*'[1]Paramètres commerciaux'!$C$1,0))*'[1]Trame de calcul'!AS248,"")</f>
        <v/>
      </c>
      <c r="AX248" s="9" t="str">
        <f t="shared" ref="AX248" si="14">IFERROR(AW248+(AI248/#REF!),"")</f>
        <v/>
      </c>
    </row>
    <row r="249" spans="1:50" x14ac:dyDescent="0.25">
      <c r="A249" s="3"/>
      <c r="B249" s="4"/>
      <c r="C249" s="4"/>
      <c r="D249" s="4"/>
      <c r="E249" s="4"/>
      <c r="F249" s="4"/>
      <c r="G249" s="4"/>
      <c r="H249" s="4"/>
      <c r="I249" s="5" t="str">
        <f t="shared" si="0"/>
        <v/>
      </c>
      <c r="J249" s="6" t="str">
        <f t="shared" si="1"/>
        <v/>
      </c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7">
        <f t="shared" si="2"/>
        <v>0</v>
      </c>
      <c r="AP249" s="7">
        <f t="shared" si="3"/>
        <v>0</v>
      </c>
      <c r="AQ249" s="4"/>
      <c r="AR249" s="4"/>
      <c r="AS249" s="4"/>
      <c r="AT249" s="4"/>
      <c r="AU249" s="8">
        <f t="shared" si="4"/>
        <v>0</v>
      </c>
      <c r="AV249" s="9" t="str">
        <f>IFERROR(#REF!*'[1]Paramètres commerciaux'!$C$5+#REF!*'[1]Paramètres commerciaux'!$C$4+(#REF!*'[1]Paramètres commerciaux'!$C$2)/'[1]Trame de calcul'!#REF!+A249*'[1]Paramètres commerciaux'!$C$2+B249*'[1]Paramètres commerciaux'!$C$2+(AC249*'[1]Paramètres commerciaux'!$C$2)/'[1]Trame de calcul'!#REF!+AD249*'[1]Paramètres commerciaux'!$C$2+(AE249*'[1]Paramètres commerciaux'!$C$2)/'[1]Trame de calcul'!#REF!+AF249*'[1]Paramètres commerciaux'!$C$2+AG249*'[1]Paramètres commerciaux'!$C$2+AH249*'[1]Paramètres commerciaux'!$C$3+AI249*'[1]Paramètres commerciaux'!$C$3+AK249*'[1]Paramètres commerciaux'!$C$2+IF(AL249='[1]Liste de choix'!$A$4,('[1]Tps prépa fixe'!$B$2*'[1]Paramètres commerciaux'!$C$2)/#REF!,IF('[1]Trame de calcul'!AR249='[1]Liste de choix'!$A$3,('[1]Tps prépa fixe'!$B$3*'[1]Paramètres commerciaux'!$C$2)/#REF!,0))+IF(AM249&lt;&gt;"",(('[1]Tps prépa fixe'!$B$4*'[1]Paramètres commerciaux'!$C$2)*AN249)/'[1]Trame de calcul'!#REF!,0)+((AM249*'[1]Paramètres commerciaux'!$C$2)+IF('[1]Trame de calcul'!AU249='[1]Liste de choix'!$C$4,'[1]Liste de choix'!$D$4*'[1]Paramètres commerciaux'!$C$2,0))*'[1]Trame de calcul'!AT249,"")</f>
        <v/>
      </c>
      <c r="AW249" s="9" t="str">
        <f>IFERROR(#REF!+#REF!+(#REF!*'[1]Paramètres commerciaux'!$C$1)/'[1]Trame de calcul'!#REF!+#REF!*'[1]Paramètres commerciaux'!$C$1+A249*'[1]Paramètres commerciaux'!$C$1+(AB249*'[1]Paramètres commerciaux'!$C$1)/#REF!+AC249*'[1]Paramètres commerciaux'!$C$1+(AD249*'[1]Paramètres commerciaux'!$C$1)/'[1]Trame de calcul'!#REF!+AE249*'[1]Paramètres commerciaux'!$C$1+AF249*'[1]Paramètres commerciaux'!$C$1+AG249+AH249+AJ249*'[1]Paramètres commerciaux'!$C$1+IF(AK249='[1]Liste de choix'!$A$4,('[1]Tps prépa fixe'!$B$2*'[1]Paramètres commerciaux'!$C$1)/#REF!,IF('[1]Trame de calcul'!AQ249='[1]Liste de choix'!$A$3,('[1]Tps prépa fixe'!$B$3*'[1]Paramètres commerciaux'!$C$1)/#REF!,0))+IF(AL249&lt;&gt;"",(('[1]Tps prépa fixe'!$B$4*'[1]Paramètres commerciaux'!$C$1)*AM249)/'[1]Trame de calcul'!#REF!,0)+((AL249*'[1]Paramètres commerciaux'!$C$1)+IF('[1]Trame de calcul'!AT249='[1]Liste de choix'!$C$4,'[1]Liste de choix'!$D$4*'[1]Paramètres commerciaux'!$C$1,0))*'[1]Trame de calcul'!AS249,"")</f>
        <v/>
      </c>
      <c r="AX249" s="9" t="str">
        <f t="shared" ref="AX249" si="15">IFERROR(AW249+(AI249/#REF!),"")</f>
        <v/>
      </c>
    </row>
    <row r="250" spans="1:50" x14ac:dyDescent="0.25">
      <c r="A250" s="3"/>
      <c r="B250" s="4"/>
      <c r="C250" s="4"/>
      <c r="D250" s="4"/>
      <c r="E250" s="4"/>
      <c r="F250" s="4"/>
      <c r="G250" s="4"/>
      <c r="H250" s="4"/>
      <c r="I250" s="5" t="str">
        <f t="shared" si="0"/>
        <v/>
      </c>
      <c r="J250" s="6" t="str">
        <f t="shared" si="1"/>
        <v/>
      </c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7">
        <f t="shared" si="2"/>
        <v>0</v>
      </c>
      <c r="AP250" s="7">
        <f t="shared" si="3"/>
        <v>0</v>
      </c>
      <c r="AQ250" s="4"/>
      <c r="AR250" s="4"/>
      <c r="AS250" s="4"/>
      <c r="AT250" s="4"/>
      <c r="AU250" s="8">
        <f t="shared" si="4"/>
        <v>0</v>
      </c>
      <c r="AV250" s="9" t="str">
        <f>IFERROR(#REF!*'[1]Paramètres commerciaux'!$C$5+#REF!*'[1]Paramètres commerciaux'!$C$4+(#REF!*'[1]Paramètres commerciaux'!$C$2)/'[1]Trame de calcul'!#REF!+A250*'[1]Paramètres commerciaux'!$C$2+B250*'[1]Paramètres commerciaux'!$C$2+(AC250*'[1]Paramètres commerciaux'!$C$2)/'[1]Trame de calcul'!#REF!+AD250*'[1]Paramètres commerciaux'!$C$2+(AE250*'[1]Paramètres commerciaux'!$C$2)/'[1]Trame de calcul'!#REF!+AF250*'[1]Paramètres commerciaux'!$C$2+AG250*'[1]Paramètres commerciaux'!$C$2+AH250*'[1]Paramètres commerciaux'!$C$3+AI250*'[1]Paramètres commerciaux'!$C$3+AK250*'[1]Paramètres commerciaux'!$C$2+IF(AL250='[1]Liste de choix'!$A$4,('[1]Tps prépa fixe'!$B$2*'[1]Paramètres commerciaux'!$C$2)/#REF!,IF('[1]Trame de calcul'!AR250='[1]Liste de choix'!$A$3,('[1]Tps prépa fixe'!$B$3*'[1]Paramètres commerciaux'!$C$2)/#REF!,0))+IF(AM250&lt;&gt;"",(('[1]Tps prépa fixe'!$B$4*'[1]Paramètres commerciaux'!$C$2)*AN250)/'[1]Trame de calcul'!#REF!,0)+((AM250*'[1]Paramètres commerciaux'!$C$2)+IF('[1]Trame de calcul'!AU250='[1]Liste de choix'!$C$4,'[1]Liste de choix'!$D$4*'[1]Paramètres commerciaux'!$C$2,0))*'[1]Trame de calcul'!AT250,"")</f>
        <v/>
      </c>
      <c r="AW250" s="9" t="str">
        <f>IFERROR(#REF!+#REF!+(#REF!*'[1]Paramètres commerciaux'!$C$1)/'[1]Trame de calcul'!#REF!+#REF!*'[1]Paramètres commerciaux'!$C$1+A250*'[1]Paramètres commerciaux'!$C$1+(AB250*'[1]Paramètres commerciaux'!$C$1)/#REF!+AC250*'[1]Paramètres commerciaux'!$C$1+(AD250*'[1]Paramètres commerciaux'!$C$1)/'[1]Trame de calcul'!#REF!+AE250*'[1]Paramètres commerciaux'!$C$1+AF250*'[1]Paramètres commerciaux'!$C$1+AG250+AH250+AJ250*'[1]Paramètres commerciaux'!$C$1+IF(AK250='[1]Liste de choix'!$A$4,('[1]Tps prépa fixe'!$B$2*'[1]Paramètres commerciaux'!$C$1)/#REF!,IF('[1]Trame de calcul'!AQ250='[1]Liste de choix'!$A$3,('[1]Tps prépa fixe'!$B$3*'[1]Paramètres commerciaux'!$C$1)/#REF!,0))+IF(AL250&lt;&gt;"",(('[1]Tps prépa fixe'!$B$4*'[1]Paramètres commerciaux'!$C$1)*AM250)/'[1]Trame de calcul'!#REF!,0)+((AL250*'[1]Paramètres commerciaux'!$C$1)+IF('[1]Trame de calcul'!AT250='[1]Liste de choix'!$C$4,'[1]Liste de choix'!$D$4*'[1]Paramètres commerciaux'!$C$1,0))*'[1]Trame de calcul'!AS250,"")</f>
        <v/>
      </c>
      <c r="AX250" s="9" t="str">
        <f t="shared" ref="AX250" si="16">IFERROR(AW250+(AI250/#REF!),"")</f>
        <v/>
      </c>
    </row>
    <row r="251" spans="1:50" x14ac:dyDescent="0.25">
      <c r="A251" s="3"/>
      <c r="B251" s="4"/>
      <c r="C251" s="4"/>
      <c r="D251" s="4"/>
      <c r="E251" s="4"/>
      <c r="F251" s="4"/>
      <c r="G251" s="4"/>
      <c r="H251" s="4"/>
      <c r="I251" s="5" t="str">
        <f t="shared" si="0"/>
        <v/>
      </c>
      <c r="J251" s="6" t="str">
        <f t="shared" si="1"/>
        <v/>
      </c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7">
        <f t="shared" si="2"/>
        <v>0</v>
      </c>
      <c r="AP251" s="7">
        <f t="shared" si="3"/>
        <v>0</v>
      </c>
      <c r="AQ251" s="4"/>
      <c r="AR251" s="4"/>
      <c r="AS251" s="4"/>
      <c r="AT251" s="4"/>
      <c r="AU251" s="8">
        <f t="shared" si="4"/>
        <v>0</v>
      </c>
      <c r="AV251" s="9" t="str">
        <f>IFERROR(#REF!*'[1]Paramètres commerciaux'!$C$5+#REF!*'[1]Paramètres commerciaux'!$C$4+(#REF!*'[1]Paramètres commerciaux'!$C$2)/'[1]Trame de calcul'!#REF!+A251*'[1]Paramètres commerciaux'!$C$2+B251*'[1]Paramètres commerciaux'!$C$2+(AC251*'[1]Paramètres commerciaux'!$C$2)/'[1]Trame de calcul'!#REF!+AD251*'[1]Paramètres commerciaux'!$C$2+(AE251*'[1]Paramètres commerciaux'!$C$2)/'[1]Trame de calcul'!#REF!+AF251*'[1]Paramètres commerciaux'!$C$2+AG251*'[1]Paramètres commerciaux'!$C$2+AH251*'[1]Paramètres commerciaux'!$C$3+AI251*'[1]Paramètres commerciaux'!$C$3+AK251*'[1]Paramètres commerciaux'!$C$2+IF(AL251='[1]Liste de choix'!$A$4,('[1]Tps prépa fixe'!$B$2*'[1]Paramètres commerciaux'!$C$2)/#REF!,IF('[1]Trame de calcul'!AR251='[1]Liste de choix'!$A$3,('[1]Tps prépa fixe'!$B$3*'[1]Paramètres commerciaux'!$C$2)/#REF!,0))+IF(AM251&lt;&gt;"",(('[1]Tps prépa fixe'!$B$4*'[1]Paramètres commerciaux'!$C$2)*AN251)/'[1]Trame de calcul'!#REF!,0)+((AM251*'[1]Paramètres commerciaux'!$C$2)+IF('[1]Trame de calcul'!AU251='[1]Liste de choix'!$C$4,'[1]Liste de choix'!$D$4*'[1]Paramètres commerciaux'!$C$2,0))*'[1]Trame de calcul'!AT251,"")</f>
        <v/>
      </c>
      <c r="AW251" s="9" t="str">
        <f>IFERROR(#REF!+#REF!+(#REF!*'[1]Paramètres commerciaux'!$C$1)/'[1]Trame de calcul'!#REF!+#REF!*'[1]Paramètres commerciaux'!$C$1+A251*'[1]Paramètres commerciaux'!$C$1+(AB251*'[1]Paramètres commerciaux'!$C$1)/#REF!+AC251*'[1]Paramètres commerciaux'!$C$1+(AD251*'[1]Paramètres commerciaux'!$C$1)/'[1]Trame de calcul'!#REF!+AE251*'[1]Paramètres commerciaux'!$C$1+AF251*'[1]Paramètres commerciaux'!$C$1+AG251+AH251+AJ251*'[1]Paramètres commerciaux'!$C$1+IF(AK251='[1]Liste de choix'!$A$4,('[1]Tps prépa fixe'!$B$2*'[1]Paramètres commerciaux'!$C$1)/#REF!,IF('[1]Trame de calcul'!AQ251='[1]Liste de choix'!$A$3,('[1]Tps prépa fixe'!$B$3*'[1]Paramètres commerciaux'!$C$1)/#REF!,0))+IF(AL251&lt;&gt;"",(('[1]Tps prépa fixe'!$B$4*'[1]Paramètres commerciaux'!$C$1)*AM251)/'[1]Trame de calcul'!#REF!,0)+((AL251*'[1]Paramètres commerciaux'!$C$1)+IF('[1]Trame de calcul'!AT251='[1]Liste de choix'!$C$4,'[1]Liste de choix'!$D$4*'[1]Paramètres commerciaux'!$C$1,0))*'[1]Trame de calcul'!AS251,"")</f>
        <v/>
      </c>
      <c r="AX251" s="9" t="str">
        <f t="shared" ref="AX251" si="17">IFERROR(AW251+(AI251/#REF!),"")</f>
        <v/>
      </c>
    </row>
    <row r="252" spans="1:50" x14ac:dyDescent="0.25">
      <c r="A252" s="3"/>
      <c r="B252" s="4"/>
      <c r="C252" s="4"/>
      <c r="D252" s="4"/>
      <c r="E252" s="4"/>
      <c r="F252" s="4"/>
      <c r="G252" s="4"/>
      <c r="H252" s="4"/>
      <c r="I252" s="5" t="str">
        <f t="shared" si="0"/>
        <v/>
      </c>
      <c r="J252" s="6" t="str">
        <f t="shared" si="1"/>
        <v/>
      </c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7">
        <f t="shared" si="2"/>
        <v>0</v>
      </c>
      <c r="AP252" s="7">
        <f t="shared" si="3"/>
        <v>0</v>
      </c>
      <c r="AQ252" s="4"/>
      <c r="AR252" s="4"/>
      <c r="AS252" s="4"/>
      <c r="AT252" s="4"/>
      <c r="AU252" s="8">
        <f t="shared" si="4"/>
        <v>0</v>
      </c>
      <c r="AV252" s="9" t="str">
        <f>IFERROR(#REF!*'[1]Paramètres commerciaux'!$C$5+#REF!*'[1]Paramètres commerciaux'!$C$4+(#REF!*'[1]Paramètres commerciaux'!$C$2)/'[1]Trame de calcul'!#REF!+A252*'[1]Paramètres commerciaux'!$C$2+B252*'[1]Paramètres commerciaux'!$C$2+(AC252*'[1]Paramètres commerciaux'!$C$2)/'[1]Trame de calcul'!#REF!+AD252*'[1]Paramètres commerciaux'!$C$2+(AE252*'[1]Paramètres commerciaux'!$C$2)/'[1]Trame de calcul'!#REF!+AF252*'[1]Paramètres commerciaux'!$C$2+AG252*'[1]Paramètres commerciaux'!$C$2+AH252*'[1]Paramètres commerciaux'!$C$3+AI252*'[1]Paramètres commerciaux'!$C$3+AK252*'[1]Paramètres commerciaux'!$C$2+IF(AL252='[1]Liste de choix'!$A$4,('[1]Tps prépa fixe'!$B$2*'[1]Paramètres commerciaux'!$C$2)/#REF!,IF('[1]Trame de calcul'!AR252='[1]Liste de choix'!$A$3,('[1]Tps prépa fixe'!$B$3*'[1]Paramètres commerciaux'!$C$2)/#REF!,0))+IF(AM252&lt;&gt;"",(('[1]Tps prépa fixe'!$B$4*'[1]Paramètres commerciaux'!$C$2)*AN252)/'[1]Trame de calcul'!#REF!,0)+((AM252*'[1]Paramètres commerciaux'!$C$2)+IF('[1]Trame de calcul'!AU252='[1]Liste de choix'!$C$4,'[1]Liste de choix'!$D$4*'[1]Paramètres commerciaux'!$C$2,0))*'[1]Trame de calcul'!AT252,"")</f>
        <v/>
      </c>
      <c r="AW252" s="9" t="str">
        <f>IFERROR(#REF!+#REF!+(#REF!*'[1]Paramètres commerciaux'!$C$1)/'[1]Trame de calcul'!#REF!+#REF!*'[1]Paramètres commerciaux'!$C$1+A252*'[1]Paramètres commerciaux'!$C$1+(AB252*'[1]Paramètres commerciaux'!$C$1)/#REF!+AC252*'[1]Paramètres commerciaux'!$C$1+(AD252*'[1]Paramètres commerciaux'!$C$1)/'[1]Trame de calcul'!#REF!+AE252*'[1]Paramètres commerciaux'!$C$1+AF252*'[1]Paramètres commerciaux'!$C$1+AG252+AH252+AJ252*'[1]Paramètres commerciaux'!$C$1+IF(AK252='[1]Liste de choix'!$A$4,('[1]Tps prépa fixe'!$B$2*'[1]Paramètres commerciaux'!$C$1)/#REF!,IF('[1]Trame de calcul'!AQ252='[1]Liste de choix'!$A$3,('[1]Tps prépa fixe'!$B$3*'[1]Paramètres commerciaux'!$C$1)/#REF!,0))+IF(AL252&lt;&gt;"",(('[1]Tps prépa fixe'!$B$4*'[1]Paramètres commerciaux'!$C$1)*AM252)/'[1]Trame de calcul'!#REF!,0)+((AL252*'[1]Paramètres commerciaux'!$C$1)+IF('[1]Trame de calcul'!AT252='[1]Liste de choix'!$C$4,'[1]Liste de choix'!$D$4*'[1]Paramètres commerciaux'!$C$1,0))*'[1]Trame de calcul'!AS252,"")</f>
        <v/>
      </c>
      <c r="AX252" s="9" t="str">
        <f t="shared" ref="AX252" si="18">IFERROR(AW252+(AI252/#REF!),"")</f>
        <v/>
      </c>
    </row>
    <row r="253" spans="1:50" x14ac:dyDescent="0.25">
      <c r="A253" s="3"/>
      <c r="B253" s="4"/>
      <c r="C253" s="4"/>
      <c r="D253" s="4"/>
      <c r="E253" s="4"/>
      <c r="F253" s="4"/>
      <c r="G253" s="4"/>
      <c r="H253" s="4"/>
      <c r="I253" s="5" t="str">
        <f t="shared" si="0"/>
        <v/>
      </c>
      <c r="J253" s="6" t="str">
        <f t="shared" si="1"/>
        <v/>
      </c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7">
        <f t="shared" si="2"/>
        <v>0</v>
      </c>
      <c r="AP253" s="7">
        <f t="shared" si="3"/>
        <v>0</v>
      </c>
      <c r="AQ253" s="4"/>
      <c r="AR253" s="4"/>
      <c r="AS253" s="4"/>
      <c r="AT253" s="4"/>
      <c r="AU253" s="8">
        <f t="shared" si="4"/>
        <v>0</v>
      </c>
      <c r="AV253" s="9" t="str">
        <f>IFERROR(#REF!*'[1]Paramètres commerciaux'!$C$5+#REF!*'[1]Paramètres commerciaux'!$C$4+(#REF!*'[1]Paramètres commerciaux'!$C$2)/'[1]Trame de calcul'!#REF!+A253*'[1]Paramètres commerciaux'!$C$2+B253*'[1]Paramètres commerciaux'!$C$2+(AC253*'[1]Paramètres commerciaux'!$C$2)/'[1]Trame de calcul'!#REF!+AD253*'[1]Paramètres commerciaux'!$C$2+(AE253*'[1]Paramètres commerciaux'!$C$2)/'[1]Trame de calcul'!#REF!+AF253*'[1]Paramètres commerciaux'!$C$2+AG253*'[1]Paramètres commerciaux'!$C$2+AH253*'[1]Paramètres commerciaux'!$C$3+AI253*'[1]Paramètres commerciaux'!$C$3+AK253*'[1]Paramètres commerciaux'!$C$2+IF(AL253='[1]Liste de choix'!$A$4,('[1]Tps prépa fixe'!$B$2*'[1]Paramètres commerciaux'!$C$2)/#REF!,IF('[1]Trame de calcul'!AR253='[1]Liste de choix'!$A$3,('[1]Tps prépa fixe'!$B$3*'[1]Paramètres commerciaux'!$C$2)/#REF!,0))+IF(AM253&lt;&gt;"",(('[1]Tps prépa fixe'!$B$4*'[1]Paramètres commerciaux'!$C$2)*AN253)/'[1]Trame de calcul'!#REF!,0)+((AM253*'[1]Paramètres commerciaux'!$C$2)+IF('[1]Trame de calcul'!AU253='[1]Liste de choix'!$C$4,'[1]Liste de choix'!$D$4*'[1]Paramètres commerciaux'!$C$2,0))*'[1]Trame de calcul'!AT253,"")</f>
        <v/>
      </c>
      <c r="AW253" s="9" t="str">
        <f>IFERROR(#REF!+#REF!+(#REF!*'[1]Paramètres commerciaux'!$C$1)/'[1]Trame de calcul'!#REF!+#REF!*'[1]Paramètres commerciaux'!$C$1+A253*'[1]Paramètres commerciaux'!$C$1+(AB253*'[1]Paramètres commerciaux'!$C$1)/#REF!+AC253*'[1]Paramètres commerciaux'!$C$1+(AD253*'[1]Paramètres commerciaux'!$C$1)/'[1]Trame de calcul'!#REF!+AE253*'[1]Paramètres commerciaux'!$C$1+AF253*'[1]Paramètres commerciaux'!$C$1+AG253+AH253+AJ253*'[1]Paramètres commerciaux'!$C$1+IF(AK253='[1]Liste de choix'!$A$4,('[1]Tps prépa fixe'!$B$2*'[1]Paramètres commerciaux'!$C$1)/#REF!,IF('[1]Trame de calcul'!AQ253='[1]Liste de choix'!$A$3,('[1]Tps prépa fixe'!$B$3*'[1]Paramètres commerciaux'!$C$1)/#REF!,0))+IF(AL253&lt;&gt;"",(('[1]Tps prépa fixe'!$B$4*'[1]Paramètres commerciaux'!$C$1)*AM253)/'[1]Trame de calcul'!#REF!,0)+((AL253*'[1]Paramètres commerciaux'!$C$1)+IF('[1]Trame de calcul'!AT253='[1]Liste de choix'!$C$4,'[1]Liste de choix'!$D$4*'[1]Paramètres commerciaux'!$C$1,0))*'[1]Trame de calcul'!AS253,"")</f>
        <v/>
      </c>
      <c r="AX253" s="9" t="str">
        <f t="shared" ref="AX253" si="19">IFERROR(AW253+(AI253/#REF!),"")</f>
        <v/>
      </c>
    </row>
    <row r="254" spans="1:50" x14ac:dyDescent="0.25">
      <c r="A254" s="3"/>
      <c r="B254" s="4"/>
      <c r="C254" s="4"/>
      <c r="D254" s="4"/>
      <c r="E254" s="4"/>
      <c r="F254" s="4"/>
      <c r="G254" s="4"/>
      <c r="H254" s="4"/>
      <c r="I254" s="5" t="str">
        <f t="shared" si="0"/>
        <v/>
      </c>
      <c r="J254" s="6" t="str">
        <f t="shared" si="1"/>
        <v/>
      </c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7">
        <f t="shared" si="2"/>
        <v>0</v>
      </c>
      <c r="AP254" s="7">
        <f t="shared" si="3"/>
        <v>0</v>
      </c>
      <c r="AQ254" s="4"/>
      <c r="AR254" s="4"/>
      <c r="AS254" s="4"/>
      <c r="AT254" s="4"/>
      <c r="AU254" s="8">
        <f t="shared" si="4"/>
        <v>0</v>
      </c>
      <c r="AV254" s="9" t="str">
        <f>IFERROR(#REF!*'[1]Paramètres commerciaux'!$C$5+#REF!*'[1]Paramètres commerciaux'!$C$4+(#REF!*'[1]Paramètres commerciaux'!$C$2)/'[1]Trame de calcul'!#REF!+A254*'[1]Paramètres commerciaux'!$C$2+B254*'[1]Paramètres commerciaux'!$C$2+(AC254*'[1]Paramètres commerciaux'!$C$2)/'[1]Trame de calcul'!#REF!+AD254*'[1]Paramètres commerciaux'!$C$2+(AE254*'[1]Paramètres commerciaux'!$C$2)/'[1]Trame de calcul'!#REF!+AF254*'[1]Paramètres commerciaux'!$C$2+AG254*'[1]Paramètres commerciaux'!$C$2+AH254*'[1]Paramètres commerciaux'!$C$3+AI254*'[1]Paramètres commerciaux'!$C$3+AK254*'[1]Paramètres commerciaux'!$C$2+IF(AL254='[1]Liste de choix'!$A$4,('[1]Tps prépa fixe'!$B$2*'[1]Paramètres commerciaux'!$C$2)/#REF!,IF('[1]Trame de calcul'!AR254='[1]Liste de choix'!$A$3,('[1]Tps prépa fixe'!$B$3*'[1]Paramètres commerciaux'!$C$2)/#REF!,0))+IF(AM254&lt;&gt;"",(('[1]Tps prépa fixe'!$B$4*'[1]Paramètres commerciaux'!$C$2)*AN254)/'[1]Trame de calcul'!#REF!,0)+((AM254*'[1]Paramètres commerciaux'!$C$2)+IF('[1]Trame de calcul'!AU254='[1]Liste de choix'!$C$4,'[1]Liste de choix'!$D$4*'[1]Paramètres commerciaux'!$C$2,0))*'[1]Trame de calcul'!AT254,"")</f>
        <v/>
      </c>
      <c r="AW254" s="9" t="str">
        <f>IFERROR(#REF!+#REF!+(#REF!*'[1]Paramètres commerciaux'!$C$1)/'[1]Trame de calcul'!#REF!+#REF!*'[1]Paramètres commerciaux'!$C$1+A254*'[1]Paramètres commerciaux'!$C$1+(AB254*'[1]Paramètres commerciaux'!$C$1)/#REF!+AC254*'[1]Paramètres commerciaux'!$C$1+(AD254*'[1]Paramètres commerciaux'!$C$1)/'[1]Trame de calcul'!#REF!+AE254*'[1]Paramètres commerciaux'!$C$1+AF254*'[1]Paramètres commerciaux'!$C$1+AG254+AH254+AJ254*'[1]Paramètres commerciaux'!$C$1+IF(AK254='[1]Liste de choix'!$A$4,('[1]Tps prépa fixe'!$B$2*'[1]Paramètres commerciaux'!$C$1)/#REF!,IF('[1]Trame de calcul'!AQ254='[1]Liste de choix'!$A$3,('[1]Tps prépa fixe'!$B$3*'[1]Paramètres commerciaux'!$C$1)/#REF!,0))+IF(AL254&lt;&gt;"",(('[1]Tps prépa fixe'!$B$4*'[1]Paramètres commerciaux'!$C$1)*AM254)/'[1]Trame de calcul'!#REF!,0)+((AL254*'[1]Paramètres commerciaux'!$C$1)+IF('[1]Trame de calcul'!AT254='[1]Liste de choix'!$C$4,'[1]Liste de choix'!$D$4*'[1]Paramètres commerciaux'!$C$1,0))*'[1]Trame de calcul'!AS254,"")</f>
        <v/>
      </c>
      <c r="AX254" s="9" t="str">
        <f t="shared" ref="AX254" si="20">IFERROR(AW254+(AI254/#REF!),"")</f>
        <v/>
      </c>
    </row>
    <row r="255" spans="1:50" x14ac:dyDescent="0.25">
      <c r="A255" s="3"/>
      <c r="B255" s="4"/>
      <c r="C255" s="4"/>
      <c r="D255" s="4"/>
      <c r="E255" s="4"/>
      <c r="F255" s="4"/>
      <c r="G255" s="4"/>
      <c r="H255" s="4"/>
      <c r="I255" s="5" t="str">
        <f t="shared" si="0"/>
        <v/>
      </c>
      <c r="J255" s="6" t="str">
        <f t="shared" si="1"/>
        <v/>
      </c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7">
        <f t="shared" si="2"/>
        <v>0</v>
      </c>
      <c r="AP255" s="7">
        <f t="shared" si="3"/>
        <v>0</v>
      </c>
      <c r="AQ255" s="4"/>
      <c r="AR255" s="4"/>
      <c r="AS255" s="4"/>
      <c r="AT255" s="4"/>
      <c r="AU255" s="8">
        <f t="shared" si="4"/>
        <v>0</v>
      </c>
      <c r="AV255" s="9" t="str">
        <f>IFERROR(#REF!*'[1]Paramètres commerciaux'!$C$5+#REF!*'[1]Paramètres commerciaux'!$C$4+(#REF!*'[1]Paramètres commerciaux'!$C$2)/'[1]Trame de calcul'!#REF!+A255*'[1]Paramètres commerciaux'!$C$2+B255*'[1]Paramètres commerciaux'!$C$2+(AC255*'[1]Paramètres commerciaux'!$C$2)/'[1]Trame de calcul'!#REF!+AD255*'[1]Paramètres commerciaux'!$C$2+(AE255*'[1]Paramètres commerciaux'!$C$2)/'[1]Trame de calcul'!#REF!+AF255*'[1]Paramètres commerciaux'!$C$2+AG255*'[1]Paramètres commerciaux'!$C$2+AH255*'[1]Paramètres commerciaux'!$C$3+AI255*'[1]Paramètres commerciaux'!$C$3+AK255*'[1]Paramètres commerciaux'!$C$2+IF(AL255='[1]Liste de choix'!$A$4,('[1]Tps prépa fixe'!$B$2*'[1]Paramètres commerciaux'!$C$2)/#REF!,IF('[1]Trame de calcul'!AR255='[1]Liste de choix'!$A$3,('[1]Tps prépa fixe'!$B$3*'[1]Paramètres commerciaux'!$C$2)/#REF!,0))+IF(AM255&lt;&gt;"",(('[1]Tps prépa fixe'!$B$4*'[1]Paramètres commerciaux'!$C$2)*AN255)/'[1]Trame de calcul'!#REF!,0)+((AM255*'[1]Paramètres commerciaux'!$C$2)+IF('[1]Trame de calcul'!AU255='[1]Liste de choix'!$C$4,'[1]Liste de choix'!$D$4*'[1]Paramètres commerciaux'!$C$2,0))*'[1]Trame de calcul'!AT255,"")</f>
        <v/>
      </c>
      <c r="AW255" s="9" t="str">
        <f>IFERROR(#REF!+#REF!+(#REF!*'[1]Paramètres commerciaux'!$C$1)/'[1]Trame de calcul'!#REF!+#REF!*'[1]Paramètres commerciaux'!$C$1+A255*'[1]Paramètres commerciaux'!$C$1+(AB255*'[1]Paramètres commerciaux'!$C$1)/#REF!+AC255*'[1]Paramètres commerciaux'!$C$1+(AD255*'[1]Paramètres commerciaux'!$C$1)/'[1]Trame de calcul'!#REF!+AE255*'[1]Paramètres commerciaux'!$C$1+AF255*'[1]Paramètres commerciaux'!$C$1+AG255+AH255+AJ255*'[1]Paramètres commerciaux'!$C$1+IF(AK255='[1]Liste de choix'!$A$4,('[1]Tps prépa fixe'!$B$2*'[1]Paramètres commerciaux'!$C$1)/#REF!,IF('[1]Trame de calcul'!AQ255='[1]Liste de choix'!$A$3,('[1]Tps prépa fixe'!$B$3*'[1]Paramètres commerciaux'!$C$1)/#REF!,0))+IF(AL255&lt;&gt;"",(('[1]Tps prépa fixe'!$B$4*'[1]Paramètres commerciaux'!$C$1)*AM255)/'[1]Trame de calcul'!#REF!,0)+((AL255*'[1]Paramètres commerciaux'!$C$1)+IF('[1]Trame de calcul'!AT255='[1]Liste de choix'!$C$4,'[1]Liste de choix'!$D$4*'[1]Paramètres commerciaux'!$C$1,0))*'[1]Trame de calcul'!AS255,"")</f>
        <v/>
      </c>
      <c r="AX255" s="9" t="str">
        <f t="shared" ref="AX255" si="21">IFERROR(AW255+(AI255/#REF!),"")</f>
        <v/>
      </c>
    </row>
    <row r="256" spans="1:50" x14ac:dyDescent="0.25">
      <c r="A256" s="3"/>
      <c r="B256" s="4"/>
      <c r="C256" s="4"/>
      <c r="D256" s="4"/>
      <c r="E256" s="4"/>
      <c r="F256" s="4"/>
      <c r="G256" s="4"/>
      <c r="H256" s="4"/>
      <c r="I256" s="5" t="str">
        <f t="shared" si="0"/>
        <v/>
      </c>
      <c r="J256" s="6" t="str">
        <f t="shared" si="1"/>
        <v/>
      </c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7">
        <f t="shared" si="2"/>
        <v>0</v>
      </c>
      <c r="AP256" s="7">
        <f t="shared" si="3"/>
        <v>0</v>
      </c>
      <c r="AQ256" s="4"/>
      <c r="AR256" s="4"/>
      <c r="AS256" s="4"/>
      <c r="AT256" s="4"/>
      <c r="AU256" s="8">
        <f t="shared" si="4"/>
        <v>0</v>
      </c>
      <c r="AV256" s="9" t="str">
        <f>IFERROR(#REF!*'[1]Paramètres commerciaux'!$C$5+#REF!*'[1]Paramètres commerciaux'!$C$4+(#REF!*'[1]Paramètres commerciaux'!$C$2)/'[1]Trame de calcul'!#REF!+A256*'[1]Paramètres commerciaux'!$C$2+B256*'[1]Paramètres commerciaux'!$C$2+(AC256*'[1]Paramètres commerciaux'!$C$2)/'[1]Trame de calcul'!#REF!+AD256*'[1]Paramètres commerciaux'!$C$2+(AE256*'[1]Paramètres commerciaux'!$C$2)/'[1]Trame de calcul'!#REF!+AF256*'[1]Paramètres commerciaux'!$C$2+AG256*'[1]Paramètres commerciaux'!$C$2+AH256*'[1]Paramètres commerciaux'!$C$3+AI256*'[1]Paramètres commerciaux'!$C$3+AK256*'[1]Paramètres commerciaux'!$C$2+IF(AL256='[1]Liste de choix'!$A$4,('[1]Tps prépa fixe'!$B$2*'[1]Paramètres commerciaux'!$C$2)/#REF!,IF('[1]Trame de calcul'!AR256='[1]Liste de choix'!$A$3,('[1]Tps prépa fixe'!$B$3*'[1]Paramètres commerciaux'!$C$2)/#REF!,0))+IF(AM256&lt;&gt;"",(('[1]Tps prépa fixe'!$B$4*'[1]Paramètres commerciaux'!$C$2)*AN256)/'[1]Trame de calcul'!#REF!,0)+((AM256*'[1]Paramètres commerciaux'!$C$2)+IF('[1]Trame de calcul'!AU256='[1]Liste de choix'!$C$4,'[1]Liste de choix'!$D$4*'[1]Paramètres commerciaux'!$C$2,0))*'[1]Trame de calcul'!AT256,"")</f>
        <v/>
      </c>
      <c r="AW256" s="9" t="str">
        <f>IFERROR(#REF!+#REF!+(#REF!*'[1]Paramètres commerciaux'!$C$1)/'[1]Trame de calcul'!#REF!+#REF!*'[1]Paramètres commerciaux'!$C$1+A256*'[1]Paramètres commerciaux'!$C$1+(AB256*'[1]Paramètres commerciaux'!$C$1)/#REF!+AC256*'[1]Paramètres commerciaux'!$C$1+(AD256*'[1]Paramètres commerciaux'!$C$1)/'[1]Trame de calcul'!#REF!+AE256*'[1]Paramètres commerciaux'!$C$1+AF256*'[1]Paramètres commerciaux'!$C$1+AG256+AH256+AJ256*'[1]Paramètres commerciaux'!$C$1+IF(AK256='[1]Liste de choix'!$A$4,('[1]Tps prépa fixe'!$B$2*'[1]Paramètres commerciaux'!$C$1)/#REF!,IF('[1]Trame de calcul'!AQ256='[1]Liste de choix'!$A$3,('[1]Tps prépa fixe'!$B$3*'[1]Paramètres commerciaux'!$C$1)/#REF!,0))+IF(AL256&lt;&gt;"",(('[1]Tps prépa fixe'!$B$4*'[1]Paramètres commerciaux'!$C$1)*AM256)/'[1]Trame de calcul'!#REF!,0)+((AL256*'[1]Paramètres commerciaux'!$C$1)+IF('[1]Trame de calcul'!AT256='[1]Liste de choix'!$C$4,'[1]Liste de choix'!$D$4*'[1]Paramètres commerciaux'!$C$1,0))*'[1]Trame de calcul'!AS256,"")</f>
        <v/>
      </c>
      <c r="AX256" s="9" t="str">
        <f t="shared" ref="AX256" si="22">IFERROR(AW256+(AI256/#REF!),"")</f>
        <v/>
      </c>
    </row>
    <row r="257" spans="1:50" x14ac:dyDescent="0.25">
      <c r="A257" s="3"/>
      <c r="B257" s="4"/>
      <c r="C257" s="4"/>
      <c r="D257" s="4"/>
      <c r="E257" s="4"/>
      <c r="F257" s="4"/>
      <c r="G257" s="4"/>
      <c r="H257" s="4"/>
      <c r="I257" s="5" t="str">
        <f t="shared" si="0"/>
        <v/>
      </c>
      <c r="J257" s="6" t="str">
        <f t="shared" si="1"/>
        <v/>
      </c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7">
        <f t="shared" si="2"/>
        <v>0</v>
      </c>
      <c r="AP257" s="7">
        <f t="shared" si="3"/>
        <v>0</v>
      </c>
      <c r="AQ257" s="4"/>
      <c r="AR257" s="4"/>
      <c r="AS257" s="4"/>
      <c r="AT257" s="4"/>
      <c r="AU257" s="8">
        <f t="shared" si="4"/>
        <v>0</v>
      </c>
      <c r="AV257" s="9" t="str">
        <f>IFERROR(#REF!*'[1]Paramètres commerciaux'!$C$5+#REF!*'[1]Paramètres commerciaux'!$C$4+(#REF!*'[1]Paramètres commerciaux'!$C$2)/'[1]Trame de calcul'!#REF!+A257*'[1]Paramètres commerciaux'!$C$2+B257*'[1]Paramètres commerciaux'!$C$2+(AC257*'[1]Paramètres commerciaux'!$C$2)/'[1]Trame de calcul'!#REF!+AD257*'[1]Paramètres commerciaux'!$C$2+(AE257*'[1]Paramètres commerciaux'!$C$2)/'[1]Trame de calcul'!#REF!+AF257*'[1]Paramètres commerciaux'!$C$2+AG257*'[1]Paramètres commerciaux'!$C$2+AH257*'[1]Paramètres commerciaux'!$C$3+AI257*'[1]Paramètres commerciaux'!$C$3+AK257*'[1]Paramètres commerciaux'!$C$2+IF(AL257='[1]Liste de choix'!$A$4,('[1]Tps prépa fixe'!$B$2*'[1]Paramètres commerciaux'!$C$2)/#REF!,IF('[1]Trame de calcul'!AR257='[1]Liste de choix'!$A$3,('[1]Tps prépa fixe'!$B$3*'[1]Paramètres commerciaux'!$C$2)/#REF!,0))+IF(AM257&lt;&gt;"",(('[1]Tps prépa fixe'!$B$4*'[1]Paramètres commerciaux'!$C$2)*AN257)/'[1]Trame de calcul'!#REF!,0)+((AM257*'[1]Paramètres commerciaux'!$C$2)+IF('[1]Trame de calcul'!AU257='[1]Liste de choix'!$C$4,'[1]Liste de choix'!$D$4*'[1]Paramètres commerciaux'!$C$2,0))*'[1]Trame de calcul'!AT257,"")</f>
        <v/>
      </c>
      <c r="AW257" s="9" t="str">
        <f>IFERROR(#REF!+#REF!+(#REF!*'[1]Paramètres commerciaux'!$C$1)/'[1]Trame de calcul'!#REF!+#REF!*'[1]Paramètres commerciaux'!$C$1+A257*'[1]Paramètres commerciaux'!$C$1+(AB257*'[1]Paramètres commerciaux'!$C$1)/#REF!+AC257*'[1]Paramètres commerciaux'!$C$1+(AD257*'[1]Paramètres commerciaux'!$C$1)/'[1]Trame de calcul'!#REF!+AE257*'[1]Paramètres commerciaux'!$C$1+AF257*'[1]Paramètres commerciaux'!$C$1+AG257+AH257+AJ257*'[1]Paramètres commerciaux'!$C$1+IF(AK257='[1]Liste de choix'!$A$4,('[1]Tps prépa fixe'!$B$2*'[1]Paramètres commerciaux'!$C$1)/#REF!,IF('[1]Trame de calcul'!AQ257='[1]Liste de choix'!$A$3,('[1]Tps prépa fixe'!$B$3*'[1]Paramètres commerciaux'!$C$1)/#REF!,0))+IF(AL257&lt;&gt;"",(('[1]Tps prépa fixe'!$B$4*'[1]Paramètres commerciaux'!$C$1)*AM257)/'[1]Trame de calcul'!#REF!,0)+((AL257*'[1]Paramètres commerciaux'!$C$1)+IF('[1]Trame de calcul'!AT257='[1]Liste de choix'!$C$4,'[1]Liste de choix'!$D$4*'[1]Paramètres commerciaux'!$C$1,0))*'[1]Trame de calcul'!AS257,"")</f>
        <v/>
      </c>
      <c r="AX257" s="9" t="str">
        <f t="shared" ref="AX257" si="23">IFERROR(AW257+(AI257/#REF!),"")</f>
        <v/>
      </c>
    </row>
    <row r="258" spans="1:50" x14ac:dyDescent="0.25">
      <c r="A258" s="3"/>
      <c r="B258" s="4"/>
      <c r="C258" s="4"/>
      <c r="D258" s="4"/>
      <c r="E258" s="4"/>
      <c r="F258" s="4"/>
      <c r="G258" s="4"/>
      <c r="H258" s="4"/>
      <c r="I258" s="5" t="str">
        <f t="shared" si="0"/>
        <v/>
      </c>
      <c r="J258" s="6" t="str">
        <f t="shared" ref="J258:J321" si="24">IFERROR(I258/H258,"")</f>
        <v/>
      </c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7">
        <f t="shared" si="2"/>
        <v>0</v>
      </c>
      <c r="AP258" s="7">
        <f t="shared" si="3"/>
        <v>0</v>
      </c>
      <c r="AQ258" s="4"/>
      <c r="AR258" s="4"/>
      <c r="AS258" s="4"/>
      <c r="AT258" s="4"/>
      <c r="AU258" s="8">
        <f t="shared" si="4"/>
        <v>0</v>
      </c>
      <c r="AV258" s="9" t="str">
        <f>IFERROR(#REF!*'[1]Paramètres commerciaux'!$C$5+#REF!*'[1]Paramètres commerciaux'!$C$4+(#REF!*'[1]Paramètres commerciaux'!$C$2)/'[1]Trame de calcul'!#REF!+A258*'[1]Paramètres commerciaux'!$C$2+B258*'[1]Paramètres commerciaux'!$C$2+(AC258*'[1]Paramètres commerciaux'!$C$2)/'[1]Trame de calcul'!#REF!+AD258*'[1]Paramètres commerciaux'!$C$2+(AE258*'[1]Paramètres commerciaux'!$C$2)/'[1]Trame de calcul'!#REF!+AF258*'[1]Paramètres commerciaux'!$C$2+AG258*'[1]Paramètres commerciaux'!$C$2+AH258*'[1]Paramètres commerciaux'!$C$3+AI258*'[1]Paramètres commerciaux'!$C$3+AK258*'[1]Paramètres commerciaux'!$C$2+IF(AL258='[1]Liste de choix'!$A$4,('[1]Tps prépa fixe'!$B$2*'[1]Paramètres commerciaux'!$C$2)/#REF!,IF('[1]Trame de calcul'!AR258='[1]Liste de choix'!$A$3,('[1]Tps prépa fixe'!$B$3*'[1]Paramètres commerciaux'!$C$2)/#REF!,0))+IF(AM258&lt;&gt;"",(('[1]Tps prépa fixe'!$B$4*'[1]Paramètres commerciaux'!$C$2)*AN258)/'[1]Trame de calcul'!#REF!,0)+((AM258*'[1]Paramètres commerciaux'!$C$2)+IF('[1]Trame de calcul'!AU258='[1]Liste de choix'!$C$4,'[1]Liste de choix'!$D$4*'[1]Paramètres commerciaux'!$C$2,0))*'[1]Trame de calcul'!AT258,"")</f>
        <v/>
      </c>
      <c r="AW258" s="9" t="str">
        <f>IFERROR(#REF!+#REF!+(#REF!*'[1]Paramètres commerciaux'!$C$1)/'[1]Trame de calcul'!#REF!+#REF!*'[1]Paramètres commerciaux'!$C$1+A258*'[1]Paramètres commerciaux'!$C$1+(AB258*'[1]Paramètres commerciaux'!$C$1)/#REF!+AC258*'[1]Paramètres commerciaux'!$C$1+(AD258*'[1]Paramètres commerciaux'!$C$1)/'[1]Trame de calcul'!#REF!+AE258*'[1]Paramètres commerciaux'!$C$1+AF258*'[1]Paramètres commerciaux'!$C$1+AG258+AH258+AJ258*'[1]Paramètres commerciaux'!$C$1+IF(AK258='[1]Liste de choix'!$A$4,('[1]Tps prépa fixe'!$B$2*'[1]Paramètres commerciaux'!$C$1)/#REF!,IF('[1]Trame de calcul'!AQ258='[1]Liste de choix'!$A$3,('[1]Tps prépa fixe'!$B$3*'[1]Paramètres commerciaux'!$C$1)/#REF!,0))+IF(AL258&lt;&gt;"",(('[1]Tps prépa fixe'!$B$4*'[1]Paramètres commerciaux'!$C$1)*AM258)/'[1]Trame de calcul'!#REF!,0)+((AL258*'[1]Paramètres commerciaux'!$C$1)+IF('[1]Trame de calcul'!AT258='[1]Liste de choix'!$C$4,'[1]Liste de choix'!$D$4*'[1]Paramètres commerciaux'!$C$1,0))*'[1]Trame de calcul'!AS258,"")</f>
        <v/>
      </c>
      <c r="AX258" s="9" t="str">
        <f t="shared" ref="AX258" si="25">IFERROR(AW258+(AI258/#REF!),"")</f>
        <v/>
      </c>
    </row>
    <row r="259" spans="1:50" x14ac:dyDescent="0.25">
      <c r="A259" s="3"/>
      <c r="B259" s="4"/>
      <c r="C259" s="4"/>
      <c r="D259" s="4"/>
      <c r="E259" s="4"/>
      <c r="F259" s="4"/>
      <c r="G259" s="4"/>
      <c r="H259" s="4"/>
      <c r="I259" s="5" t="str">
        <f t="shared" ref="I259:I322" si="26">IF(H259="","",H259*G259)</f>
        <v/>
      </c>
      <c r="J259" s="6" t="str">
        <f t="shared" si="24"/>
        <v/>
      </c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7">
        <f t="shared" ref="AO259:AO322" si="27">(O259+R259+S259+V259+X259+Z259+AB259+AD259+AF259+AH259+AJ259+AL259)</f>
        <v>0</v>
      </c>
      <c r="AP259" s="7">
        <f t="shared" ref="AP259:AP322" si="28">(P259+Q259+T259+U259+W259+Y259+AA259+AC259+AE259+AG259+AI259+AK259+AM259+AN259)</f>
        <v>0</v>
      </c>
      <c r="AQ259" s="4"/>
      <c r="AR259" s="4"/>
      <c r="AS259" s="4"/>
      <c r="AT259" s="4"/>
      <c r="AU259" s="8">
        <f t="shared" ref="AU259:AU322" si="29">SUM(AR259:AT259)</f>
        <v>0</v>
      </c>
      <c r="AV259" s="9" t="str">
        <f>IFERROR(#REF!*'[1]Paramètres commerciaux'!$C$5+#REF!*'[1]Paramètres commerciaux'!$C$4+(#REF!*'[1]Paramètres commerciaux'!$C$2)/'[1]Trame de calcul'!#REF!+A259*'[1]Paramètres commerciaux'!$C$2+B259*'[1]Paramètres commerciaux'!$C$2+(AC259*'[1]Paramètres commerciaux'!$C$2)/'[1]Trame de calcul'!#REF!+AD259*'[1]Paramètres commerciaux'!$C$2+(AE259*'[1]Paramètres commerciaux'!$C$2)/'[1]Trame de calcul'!#REF!+AF259*'[1]Paramètres commerciaux'!$C$2+AG259*'[1]Paramètres commerciaux'!$C$2+AH259*'[1]Paramètres commerciaux'!$C$3+AI259*'[1]Paramètres commerciaux'!$C$3+AK259*'[1]Paramètres commerciaux'!$C$2+IF(AL259='[1]Liste de choix'!$A$4,('[1]Tps prépa fixe'!$B$2*'[1]Paramètres commerciaux'!$C$2)/#REF!,IF('[1]Trame de calcul'!AR259='[1]Liste de choix'!$A$3,('[1]Tps prépa fixe'!$B$3*'[1]Paramètres commerciaux'!$C$2)/#REF!,0))+IF(AM259&lt;&gt;"",(('[1]Tps prépa fixe'!$B$4*'[1]Paramètres commerciaux'!$C$2)*AN259)/'[1]Trame de calcul'!#REF!,0)+((AM259*'[1]Paramètres commerciaux'!$C$2)+IF('[1]Trame de calcul'!AU259='[1]Liste de choix'!$C$4,'[1]Liste de choix'!$D$4*'[1]Paramètres commerciaux'!$C$2,0))*'[1]Trame de calcul'!AT259,"")</f>
        <v/>
      </c>
      <c r="AW259" s="9" t="str">
        <f>IFERROR(#REF!+#REF!+(#REF!*'[1]Paramètres commerciaux'!$C$1)/'[1]Trame de calcul'!#REF!+#REF!*'[1]Paramètres commerciaux'!$C$1+A259*'[1]Paramètres commerciaux'!$C$1+(AB259*'[1]Paramètres commerciaux'!$C$1)/#REF!+AC259*'[1]Paramètres commerciaux'!$C$1+(AD259*'[1]Paramètres commerciaux'!$C$1)/'[1]Trame de calcul'!#REF!+AE259*'[1]Paramètres commerciaux'!$C$1+AF259*'[1]Paramètres commerciaux'!$C$1+AG259+AH259+AJ259*'[1]Paramètres commerciaux'!$C$1+IF(AK259='[1]Liste de choix'!$A$4,('[1]Tps prépa fixe'!$B$2*'[1]Paramètres commerciaux'!$C$1)/#REF!,IF('[1]Trame de calcul'!AQ259='[1]Liste de choix'!$A$3,('[1]Tps prépa fixe'!$B$3*'[1]Paramètres commerciaux'!$C$1)/#REF!,0))+IF(AL259&lt;&gt;"",(('[1]Tps prépa fixe'!$B$4*'[1]Paramètres commerciaux'!$C$1)*AM259)/'[1]Trame de calcul'!#REF!,0)+((AL259*'[1]Paramètres commerciaux'!$C$1)+IF('[1]Trame de calcul'!AT259='[1]Liste de choix'!$C$4,'[1]Liste de choix'!$D$4*'[1]Paramètres commerciaux'!$C$1,0))*'[1]Trame de calcul'!AS259,"")</f>
        <v/>
      </c>
      <c r="AX259" s="9" t="str">
        <f t="shared" ref="AX259" si="30">IFERROR(AW259+(AI259/#REF!),"")</f>
        <v/>
      </c>
    </row>
    <row r="260" spans="1:50" x14ac:dyDescent="0.25">
      <c r="A260" s="3"/>
      <c r="B260" s="4"/>
      <c r="C260" s="4"/>
      <c r="D260" s="4"/>
      <c r="E260" s="4"/>
      <c r="F260" s="4"/>
      <c r="G260" s="4"/>
      <c r="H260" s="4"/>
      <c r="I260" s="5" t="str">
        <f t="shared" si="26"/>
        <v/>
      </c>
      <c r="J260" s="6" t="str">
        <f t="shared" si="24"/>
        <v/>
      </c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7">
        <f t="shared" si="27"/>
        <v>0</v>
      </c>
      <c r="AP260" s="7">
        <f t="shared" si="28"/>
        <v>0</v>
      </c>
      <c r="AQ260" s="4"/>
      <c r="AR260" s="4"/>
      <c r="AS260" s="4"/>
      <c r="AT260" s="4"/>
      <c r="AU260" s="8">
        <f t="shared" si="29"/>
        <v>0</v>
      </c>
      <c r="AV260" s="9" t="str">
        <f>IFERROR(#REF!*'[1]Paramètres commerciaux'!$C$5+#REF!*'[1]Paramètres commerciaux'!$C$4+(#REF!*'[1]Paramètres commerciaux'!$C$2)/'[1]Trame de calcul'!#REF!+A260*'[1]Paramètres commerciaux'!$C$2+B260*'[1]Paramètres commerciaux'!$C$2+(AC260*'[1]Paramètres commerciaux'!$C$2)/'[1]Trame de calcul'!#REF!+AD260*'[1]Paramètres commerciaux'!$C$2+(AE260*'[1]Paramètres commerciaux'!$C$2)/'[1]Trame de calcul'!#REF!+AF260*'[1]Paramètres commerciaux'!$C$2+AG260*'[1]Paramètres commerciaux'!$C$2+AH260*'[1]Paramètres commerciaux'!$C$3+AI260*'[1]Paramètres commerciaux'!$C$3+AK260*'[1]Paramètres commerciaux'!$C$2+IF(AL260='[1]Liste de choix'!$A$4,('[1]Tps prépa fixe'!$B$2*'[1]Paramètres commerciaux'!$C$2)/#REF!,IF('[1]Trame de calcul'!AR260='[1]Liste de choix'!$A$3,('[1]Tps prépa fixe'!$B$3*'[1]Paramètres commerciaux'!$C$2)/#REF!,0))+IF(AM260&lt;&gt;"",(('[1]Tps prépa fixe'!$B$4*'[1]Paramètres commerciaux'!$C$2)*AN260)/'[1]Trame de calcul'!#REF!,0)+((AM260*'[1]Paramètres commerciaux'!$C$2)+IF('[1]Trame de calcul'!AU260='[1]Liste de choix'!$C$4,'[1]Liste de choix'!$D$4*'[1]Paramètres commerciaux'!$C$2,0))*'[1]Trame de calcul'!AT260,"")</f>
        <v/>
      </c>
      <c r="AW260" s="9" t="str">
        <f>IFERROR(#REF!+#REF!+(#REF!*'[1]Paramètres commerciaux'!$C$1)/'[1]Trame de calcul'!#REF!+#REF!*'[1]Paramètres commerciaux'!$C$1+A260*'[1]Paramètres commerciaux'!$C$1+(AB260*'[1]Paramètres commerciaux'!$C$1)/#REF!+AC260*'[1]Paramètres commerciaux'!$C$1+(AD260*'[1]Paramètres commerciaux'!$C$1)/'[1]Trame de calcul'!#REF!+AE260*'[1]Paramètres commerciaux'!$C$1+AF260*'[1]Paramètres commerciaux'!$C$1+AG260+AH260+AJ260*'[1]Paramètres commerciaux'!$C$1+IF(AK260='[1]Liste de choix'!$A$4,('[1]Tps prépa fixe'!$B$2*'[1]Paramètres commerciaux'!$C$1)/#REF!,IF('[1]Trame de calcul'!AQ260='[1]Liste de choix'!$A$3,('[1]Tps prépa fixe'!$B$3*'[1]Paramètres commerciaux'!$C$1)/#REF!,0))+IF(AL260&lt;&gt;"",(('[1]Tps prépa fixe'!$B$4*'[1]Paramètres commerciaux'!$C$1)*AM260)/'[1]Trame de calcul'!#REF!,0)+((AL260*'[1]Paramètres commerciaux'!$C$1)+IF('[1]Trame de calcul'!AT260='[1]Liste de choix'!$C$4,'[1]Liste de choix'!$D$4*'[1]Paramètres commerciaux'!$C$1,0))*'[1]Trame de calcul'!AS260,"")</f>
        <v/>
      </c>
      <c r="AX260" s="9" t="str">
        <f t="shared" ref="AX260" si="31">IFERROR(AW260+(AI260/#REF!),"")</f>
        <v/>
      </c>
    </row>
    <row r="261" spans="1:50" x14ac:dyDescent="0.25">
      <c r="A261" s="3"/>
      <c r="B261" s="4"/>
      <c r="C261" s="4"/>
      <c r="D261" s="4"/>
      <c r="E261" s="4"/>
      <c r="F261" s="4"/>
      <c r="G261" s="4"/>
      <c r="H261" s="4"/>
      <c r="I261" s="5" t="str">
        <f t="shared" si="26"/>
        <v/>
      </c>
      <c r="J261" s="6" t="str">
        <f t="shared" si="24"/>
        <v/>
      </c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7">
        <f t="shared" si="27"/>
        <v>0</v>
      </c>
      <c r="AP261" s="7">
        <f t="shared" si="28"/>
        <v>0</v>
      </c>
      <c r="AQ261" s="4"/>
      <c r="AR261" s="4"/>
      <c r="AS261" s="4"/>
      <c r="AT261" s="4"/>
      <c r="AU261" s="8">
        <f t="shared" si="29"/>
        <v>0</v>
      </c>
      <c r="AV261" s="9" t="str">
        <f>IFERROR(#REF!*'[1]Paramètres commerciaux'!$C$5+#REF!*'[1]Paramètres commerciaux'!$C$4+(#REF!*'[1]Paramètres commerciaux'!$C$2)/'[1]Trame de calcul'!#REF!+A261*'[1]Paramètres commerciaux'!$C$2+B261*'[1]Paramètres commerciaux'!$C$2+(AC261*'[1]Paramètres commerciaux'!$C$2)/'[1]Trame de calcul'!#REF!+AD261*'[1]Paramètres commerciaux'!$C$2+(AE261*'[1]Paramètres commerciaux'!$C$2)/'[1]Trame de calcul'!#REF!+AF261*'[1]Paramètres commerciaux'!$C$2+AG261*'[1]Paramètres commerciaux'!$C$2+AH261*'[1]Paramètres commerciaux'!$C$3+AI261*'[1]Paramètres commerciaux'!$C$3+AK261*'[1]Paramètres commerciaux'!$C$2+IF(AL261='[1]Liste de choix'!$A$4,('[1]Tps prépa fixe'!$B$2*'[1]Paramètres commerciaux'!$C$2)/#REF!,IF('[1]Trame de calcul'!AR261='[1]Liste de choix'!$A$3,('[1]Tps prépa fixe'!$B$3*'[1]Paramètres commerciaux'!$C$2)/#REF!,0))+IF(AM261&lt;&gt;"",(('[1]Tps prépa fixe'!$B$4*'[1]Paramètres commerciaux'!$C$2)*AN261)/'[1]Trame de calcul'!#REF!,0)+((AM261*'[1]Paramètres commerciaux'!$C$2)+IF('[1]Trame de calcul'!AU261='[1]Liste de choix'!$C$4,'[1]Liste de choix'!$D$4*'[1]Paramètres commerciaux'!$C$2,0))*'[1]Trame de calcul'!AT261,"")</f>
        <v/>
      </c>
      <c r="AW261" s="9" t="str">
        <f>IFERROR(#REF!+#REF!+(#REF!*'[1]Paramètres commerciaux'!$C$1)/'[1]Trame de calcul'!#REF!+#REF!*'[1]Paramètres commerciaux'!$C$1+A261*'[1]Paramètres commerciaux'!$C$1+(AB261*'[1]Paramètres commerciaux'!$C$1)/#REF!+AC261*'[1]Paramètres commerciaux'!$C$1+(AD261*'[1]Paramètres commerciaux'!$C$1)/'[1]Trame de calcul'!#REF!+AE261*'[1]Paramètres commerciaux'!$C$1+AF261*'[1]Paramètres commerciaux'!$C$1+AG261+AH261+AJ261*'[1]Paramètres commerciaux'!$C$1+IF(AK261='[1]Liste de choix'!$A$4,('[1]Tps prépa fixe'!$B$2*'[1]Paramètres commerciaux'!$C$1)/#REF!,IF('[1]Trame de calcul'!AQ261='[1]Liste de choix'!$A$3,('[1]Tps prépa fixe'!$B$3*'[1]Paramètres commerciaux'!$C$1)/#REF!,0))+IF(AL261&lt;&gt;"",(('[1]Tps prépa fixe'!$B$4*'[1]Paramètres commerciaux'!$C$1)*AM261)/'[1]Trame de calcul'!#REF!,0)+((AL261*'[1]Paramètres commerciaux'!$C$1)+IF('[1]Trame de calcul'!AT261='[1]Liste de choix'!$C$4,'[1]Liste de choix'!$D$4*'[1]Paramètres commerciaux'!$C$1,0))*'[1]Trame de calcul'!AS261,"")</f>
        <v/>
      </c>
      <c r="AX261" s="9" t="str">
        <f t="shared" ref="AX261" si="32">IFERROR(AW261+(AI261/#REF!),"")</f>
        <v/>
      </c>
    </row>
    <row r="262" spans="1:50" x14ac:dyDescent="0.25">
      <c r="A262" s="3"/>
      <c r="B262" s="4"/>
      <c r="C262" s="4"/>
      <c r="D262" s="4"/>
      <c r="E262" s="4"/>
      <c r="F262" s="4"/>
      <c r="G262" s="4"/>
      <c r="H262" s="4"/>
      <c r="I262" s="5" t="str">
        <f t="shared" si="26"/>
        <v/>
      </c>
      <c r="J262" s="6" t="str">
        <f t="shared" si="24"/>
        <v/>
      </c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7">
        <f t="shared" si="27"/>
        <v>0</v>
      </c>
      <c r="AP262" s="7">
        <f t="shared" si="28"/>
        <v>0</v>
      </c>
      <c r="AQ262" s="4"/>
      <c r="AR262" s="4"/>
      <c r="AS262" s="4"/>
      <c r="AT262" s="4"/>
      <c r="AU262" s="8">
        <f t="shared" si="29"/>
        <v>0</v>
      </c>
      <c r="AV262" s="9" t="str">
        <f>IFERROR(#REF!*'[1]Paramètres commerciaux'!$C$5+#REF!*'[1]Paramètres commerciaux'!$C$4+(#REF!*'[1]Paramètres commerciaux'!$C$2)/'[1]Trame de calcul'!#REF!+A262*'[1]Paramètres commerciaux'!$C$2+B262*'[1]Paramètres commerciaux'!$C$2+(AC262*'[1]Paramètres commerciaux'!$C$2)/'[1]Trame de calcul'!#REF!+AD262*'[1]Paramètres commerciaux'!$C$2+(AE262*'[1]Paramètres commerciaux'!$C$2)/'[1]Trame de calcul'!#REF!+AF262*'[1]Paramètres commerciaux'!$C$2+AG262*'[1]Paramètres commerciaux'!$C$2+AH262*'[1]Paramètres commerciaux'!$C$3+AI262*'[1]Paramètres commerciaux'!$C$3+AK262*'[1]Paramètres commerciaux'!$C$2+IF(AL262='[1]Liste de choix'!$A$4,('[1]Tps prépa fixe'!$B$2*'[1]Paramètres commerciaux'!$C$2)/#REF!,IF('[1]Trame de calcul'!AR262='[1]Liste de choix'!$A$3,('[1]Tps prépa fixe'!$B$3*'[1]Paramètres commerciaux'!$C$2)/#REF!,0))+IF(AM262&lt;&gt;"",(('[1]Tps prépa fixe'!$B$4*'[1]Paramètres commerciaux'!$C$2)*AN262)/'[1]Trame de calcul'!#REF!,0)+((AM262*'[1]Paramètres commerciaux'!$C$2)+IF('[1]Trame de calcul'!AU262='[1]Liste de choix'!$C$4,'[1]Liste de choix'!$D$4*'[1]Paramètres commerciaux'!$C$2,0))*'[1]Trame de calcul'!AT262,"")</f>
        <v/>
      </c>
      <c r="AW262" s="9" t="str">
        <f>IFERROR(#REF!+#REF!+(#REF!*'[1]Paramètres commerciaux'!$C$1)/'[1]Trame de calcul'!#REF!+#REF!*'[1]Paramètres commerciaux'!$C$1+A262*'[1]Paramètres commerciaux'!$C$1+(AB262*'[1]Paramètres commerciaux'!$C$1)/#REF!+AC262*'[1]Paramètres commerciaux'!$C$1+(AD262*'[1]Paramètres commerciaux'!$C$1)/'[1]Trame de calcul'!#REF!+AE262*'[1]Paramètres commerciaux'!$C$1+AF262*'[1]Paramètres commerciaux'!$C$1+AG262+AH262+AJ262*'[1]Paramètres commerciaux'!$C$1+IF(AK262='[1]Liste de choix'!$A$4,('[1]Tps prépa fixe'!$B$2*'[1]Paramètres commerciaux'!$C$1)/#REF!,IF('[1]Trame de calcul'!AQ262='[1]Liste de choix'!$A$3,('[1]Tps prépa fixe'!$B$3*'[1]Paramètres commerciaux'!$C$1)/#REF!,0))+IF(AL262&lt;&gt;"",(('[1]Tps prépa fixe'!$B$4*'[1]Paramètres commerciaux'!$C$1)*AM262)/'[1]Trame de calcul'!#REF!,0)+((AL262*'[1]Paramètres commerciaux'!$C$1)+IF('[1]Trame de calcul'!AT262='[1]Liste de choix'!$C$4,'[1]Liste de choix'!$D$4*'[1]Paramètres commerciaux'!$C$1,0))*'[1]Trame de calcul'!AS262,"")</f>
        <v/>
      </c>
      <c r="AX262" s="9" t="str">
        <f t="shared" ref="AX262" si="33">IFERROR(AW262+(AI262/#REF!),"")</f>
        <v/>
      </c>
    </row>
    <row r="263" spans="1:50" x14ac:dyDescent="0.25">
      <c r="A263" s="3"/>
      <c r="B263" s="4"/>
      <c r="C263" s="4"/>
      <c r="D263" s="4"/>
      <c r="E263" s="4"/>
      <c r="F263" s="4"/>
      <c r="G263" s="4"/>
      <c r="H263" s="4"/>
      <c r="I263" s="5" t="str">
        <f t="shared" si="26"/>
        <v/>
      </c>
      <c r="J263" s="6" t="str">
        <f t="shared" si="24"/>
        <v/>
      </c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7">
        <f t="shared" si="27"/>
        <v>0</v>
      </c>
      <c r="AP263" s="7">
        <f t="shared" si="28"/>
        <v>0</v>
      </c>
      <c r="AQ263" s="4"/>
      <c r="AR263" s="4"/>
      <c r="AS263" s="4"/>
      <c r="AT263" s="4"/>
      <c r="AU263" s="8">
        <f t="shared" si="29"/>
        <v>0</v>
      </c>
      <c r="AV263" s="9" t="str">
        <f>IFERROR(#REF!*'[1]Paramètres commerciaux'!$C$5+#REF!*'[1]Paramètres commerciaux'!$C$4+(#REF!*'[1]Paramètres commerciaux'!$C$2)/'[1]Trame de calcul'!#REF!+A263*'[1]Paramètres commerciaux'!$C$2+B263*'[1]Paramètres commerciaux'!$C$2+(AC263*'[1]Paramètres commerciaux'!$C$2)/'[1]Trame de calcul'!#REF!+AD263*'[1]Paramètres commerciaux'!$C$2+(AE263*'[1]Paramètres commerciaux'!$C$2)/'[1]Trame de calcul'!#REF!+AF263*'[1]Paramètres commerciaux'!$C$2+AG263*'[1]Paramètres commerciaux'!$C$2+AH263*'[1]Paramètres commerciaux'!$C$3+AI263*'[1]Paramètres commerciaux'!$C$3+AK263*'[1]Paramètres commerciaux'!$C$2+IF(AL263='[1]Liste de choix'!$A$4,('[1]Tps prépa fixe'!$B$2*'[1]Paramètres commerciaux'!$C$2)/#REF!,IF('[1]Trame de calcul'!AR263='[1]Liste de choix'!$A$3,('[1]Tps prépa fixe'!$B$3*'[1]Paramètres commerciaux'!$C$2)/#REF!,0))+IF(AM263&lt;&gt;"",(('[1]Tps prépa fixe'!$B$4*'[1]Paramètres commerciaux'!$C$2)*AN263)/'[1]Trame de calcul'!#REF!,0)+((AM263*'[1]Paramètres commerciaux'!$C$2)+IF('[1]Trame de calcul'!AU263='[1]Liste de choix'!$C$4,'[1]Liste de choix'!$D$4*'[1]Paramètres commerciaux'!$C$2,0))*'[1]Trame de calcul'!AT263,"")</f>
        <v/>
      </c>
      <c r="AW263" s="9" t="str">
        <f>IFERROR(#REF!+#REF!+(#REF!*'[1]Paramètres commerciaux'!$C$1)/'[1]Trame de calcul'!#REF!+#REF!*'[1]Paramètres commerciaux'!$C$1+A263*'[1]Paramètres commerciaux'!$C$1+(AB263*'[1]Paramètres commerciaux'!$C$1)/#REF!+AC263*'[1]Paramètres commerciaux'!$C$1+(AD263*'[1]Paramètres commerciaux'!$C$1)/'[1]Trame de calcul'!#REF!+AE263*'[1]Paramètres commerciaux'!$C$1+AF263*'[1]Paramètres commerciaux'!$C$1+AG263+AH263+AJ263*'[1]Paramètres commerciaux'!$C$1+IF(AK263='[1]Liste de choix'!$A$4,('[1]Tps prépa fixe'!$B$2*'[1]Paramètres commerciaux'!$C$1)/#REF!,IF('[1]Trame de calcul'!AQ263='[1]Liste de choix'!$A$3,('[1]Tps prépa fixe'!$B$3*'[1]Paramètres commerciaux'!$C$1)/#REF!,0))+IF(AL263&lt;&gt;"",(('[1]Tps prépa fixe'!$B$4*'[1]Paramètres commerciaux'!$C$1)*AM263)/'[1]Trame de calcul'!#REF!,0)+((AL263*'[1]Paramètres commerciaux'!$C$1)+IF('[1]Trame de calcul'!AT263='[1]Liste de choix'!$C$4,'[1]Liste de choix'!$D$4*'[1]Paramètres commerciaux'!$C$1,0))*'[1]Trame de calcul'!AS263,"")</f>
        <v/>
      </c>
      <c r="AX263" s="9" t="str">
        <f t="shared" ref="AX263" si="34">IFERROR(AW263+(AI263/#REF!),"")</f>
        <v/>
      </c>
    </row>
    <row r="264" spans="1:50" x14ac:dyDescent="0.25">
      <c r="A264" s="3"/>
      <c r="B264" s="4"/>
      <c r="C264" s="4"/>
      <c r="D264" s="4"/>
      <c r="E264" s="4"/>
      <c r="F264" s="4"/>
      <c r="G264" s="4"/>
      <c r="H264" s="4"/>
      <c r="I264" s="5" t="str">
        <f t="shared" si="26"/>
        <v/>
      </c>
      <c r="J264" s="6" t="str">
        <f t="shared" si="24"/>
        <v/>
      </c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7">
        <f t="shared" si="27"/>
        <v>0</v>
      </c>
      <c r="AP264" s="7">
        <f t="shared" si="28"/>
        <v>0</v>
      </c>
      <c r="AQ264" s="4"/>
      <c r="AR264" s="4"/>
      <c r="AS264" s="4"/>
      <c r="AT264" s="4"/>
      <c r="AU264" s="8">
        <f t="shared" si="29"/>
        <v>0</v>
      </c>
      <c r="AV264" s="9" t="str">
        <f>IFERROR(#REF!*'[1]Paramètres commerciaux'!$C$5+#REF!*'[1]Paramètres commerciaux'!$C$4+(#REF!*'[1]Paramètres commerciaux'!$C$2)/'[1]Trame de calcul'!#REF!+A264*'[1]Paramètres commerciaux'!$C$2+B264*'[1]Paramètres commerciaux'!$C$2+(AC264*'[1]Paramètres commerciaux'!$C$2)/'[1]Trame de calcul'!#REF!+AD264*'[1]Paramètres commerciaux'!$C$2+(AE264*'[1]Paramètres commerciaux'!$C$2)/'[1]Trame de calcul'!#REF!+AF264*'[1]Paramètres commerciaux'!$C$2+AG264*'[1]Paramètres commerciaux'!$C$2+AH264*'[1]Paramètres commerciaux'!$C$3+AI264*'[1]Paramètres commerciaux'!$C$3+AK264*'[1]Paramètres commerciaux'!$C$2+IF(AL264='[1]Liste de choix'!$A$4,('[1]Tps prépa fixe'!$B$2*'[1]Paramètres commerciaux'!$C$2)/#REF!,IF('[1]Trame de calcul'!AR264='[1]Liste de choix'!$A$3,('[1]Tps prépa fixe'!$B$3*'[1]Paramètres commerciaux'!$C$2)/#REF!,0))+IF(AM264&lt;&gt;"",(('[1]Tps prépa fixe'!$B$4*'[1]Paramètres commerciaux'!$C$2)*AN264)/'[1]Trame de calcul'!#REF!,0)+((AM264*'[1]Paramètres commerciaux'!$C$2)+IF('[1]Trame de calcul'!AU264='[1]Liste de choix'!$C$4,'[1]Liste de choix'!$D$4*'[1]Paramètres commerciaux'!$C$2,0))*'[1]Trame de calcul'!AT264,"")</f>
        <v/>
      </c>
      <c r="AW264" s="9" t="str">
        <f>IFERROR(#REF!+#REF!+(#REF!*'[1]Paramètres commerciaux'!$C$1)/'[1]Trame de calcul'!#REF!+#REF!*'[1]Paramètres commerciaux'!$C$1+A264*'[1]Paramètres commerciaux'!$C$1+(AB264*'[1]Paramètres commerciaux'!$C$1)/#REF!+AC264*'[1]Paramètres commerciaux'!$C$1+(AD264*'[1]Paramètres commerciaux'!$C$1)/'[1]Trame de calcul'!#REF!+AE264*'[1]Paramètres commerciaux'!$C$1+AF264*'[1]Paramètres commerciaux'!$C$1+AG264+AH264+AJ264*'[1]Paramètres commerciaux'!$C$1+IF(AK264='[1]Liste de choix'!$A$4,('[1]Tps prépa fixe'!$B$2*'[1]Paramètres commerciaux'!$C$1)/#REF!,IF('[1]Trame de calcul'!AQ264='[1]Liste de choix'!$A$3,('[1]Tps prépa fixe'!$B$3*'[1]Paramètres commerciaux'!$C$1)/#REF!,0))+IF(AL264&lt;&gt;"",(('[1]Tps prépa fixe'!$B$4*'[1]Paramètres commerciaux'!$C$1)*AM264)/'[1]Trame de calcul'!#REF!,0)+((AL264*'[1]Paramètres commerciaux'!$C$1)+IF('[1]Trame de calcul'!AT264='[1]Liste de choix'!$C$4,'[1]Liste de choix'!$D$4*'[1]Paramètres commerciaux'!$C$1,0))*'[1]Trame de calcul'!AS264,"")</f>
        <v/>
      </c>
      <c r="AX264" s="9" t="str">
        <f t="shared" ref="AX264" si="35">IFERROR(AW264+(AI264/#REF!),"")</f>
        <v/>
      </c>
    </row>
    <row r="265" spans="1:50" x14ac:dyDescent="0.25">
      <c r="A265" s="3"/>
      <c r="B265" s="4"/>
      <c r="C265" s="4"/>
      <c r="D265" s="4"/>
      <c r="E265" s="4"/>
      <c r="F265" s="4"/>
      <c r="G265" s="4"/>
      <c r="H265" s="4"/>
      <c r="I265" s="5" t="str">
        <f t="shared" si="26"/>
        <v/>
      </c>
      <c r="J265" s="6" t="str">
        <f t="shared" si="24"/>
        <v/>
      </c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7">
        <f t="shared" si="27"/>
        <v>0</v>
      </c>
      <c r="AP265" s="7">
        <f t="shared" si="28"/>
        <v>0</v>
      </c>
      <c r="AQ265" s="4"/>
      <c r="AR265" s="4"/>
      <c r="AS265" s="4"/>
      <c r="AT265" s="4"/>
      <c r="AU265" s="8">
        <f t="shared" si="29"/>
        <v>0</v>
      </c>
      <c r="AV265" s="9" t="str">
        <f>IFERROR(#REF!*'[1]Paramètres commerciaux'!$C$5+#REF!*'[1]Paramètres commerciaux'!$C$4+(#REF!*'[1]Paramètres commerciaux'!$C$2)/'[1]Trame de calcul'!#REF!+A265*'[1]Paramètres commerciaux'!$C$2+B265*'[1]Paramètres commerciaux'!$C$2+(AC265*'[1]Paramètres commerciaux'!$C$2)/'[1]Trame de calcul'!#REF!+AD265*'[1]Paramètres commerciaux'!$C$2+(AE265*'[1]Paramètres commerciaux'!$C$2)/'[1]Trame de calcul'!#REF!+AF265*'[1]Paramètres commerciaux'!$C$2+AG265*'[1]Paramètres commerciaux'!$C$2+AH265*'[1]Paramètres commerciaux'!$C$3+AI265*'[1]Paramètres commerciaux'!$C$3+AK265*'[1]Paramètres commerciaux'!$C$2+IF(AL265='[1]Liste de choix'!$A$4,('[1]Tps prépa fixe'!$B$2*'[1]Paramètres commerciaux'!$C$2)/#REF!,IF('[1]Trame de calcul'!AR265='[1]Liste de choix'!$A$3,('[1]Tps prépa fixe'!$B$3*'[1]Paramètres commerciaux'!$C$2)/#REF!,0))+IF(AM265&lt;&gt;"",(('[1]Tps prépa fixe'!$B$4*'[1]Paramètres commerciaux'!$C$2)*AN265)/'[1]Trame de calcul'!#REF!,0)+((AM265*'[1]Paramètres commerciaux'!$C$2)+IF('[1]Trame de calcul'!AU265='[1]Liste de choix'!$C$4,'[1]Liste de choix'!$D$4*'[1]Paramètres commerciaux'!$C$2,0))*'[1]Trame de calcul'!AT265,"")</f>
        <v/>
      </c>
      <c r="AW265" s="9" t="str">
        <f>IFERROR(#REF!+#REF!+(#REF!*'[1]Paramètres commerciaux'!$C$1)/'[1]Trame de calcul'!#REF!+#REF!*'[1]Paramètres commerciaux'!$C$1+A265*'[1]Paramètres commerciaux'!$C$1+(AB265*'[1]Paramètres commerciaux'!$C$1)/#REF!+AC265*'[1]Paramètres commerciaux'!$C$1+(AD265*'[1]Paramètres commerciaux'!$C$1)/'[1]Trame de calcul'!#REF!+AE265*'[1]Paramètres commerciaux'!$C$1+AF265*'[1]Paramètres commerciaux'!$C$1+AG265+AH265+AJ265*'[1]Paramètres commerciaux'!$C$1+IF(AK265='[1]Liste de choix'!$A$4,('[1]Tps prépa fixe'!$B$2*'[1]Paramètres commerciaux'!$C$1)/#REF!,IF('[1]Trame de calcul'!AQ265='[1]Liste de choix'!$A$3,('[1]Tps prépa fixe'!$B$3*'[1]Paramètres commerciaux'!$C$1)/#REF!,0))+IF(AL265&lt;&gt;"",(('[1]Tps prépa fixe'!$B$4*'[1]Paramètres commerciaux'!$C$1)*AM265)/'[1]Trame de calcul'!#REF!,0)+((AL265*'[1]Paramètres commerciaux'!$C$1)+IF('[1]Trame de calcul'!AT265='[1]Liste de choix'!$C$4,'[1]Liste de choix'!$D$4*'[1]Paramètres commerciaux'!$C$1,0))*'[1]Trame de calcul'!AS265,"")</f>
        <v/>
      </c>
      <c r="AX265" s="9" t="str">
        <f t="shared" ref="AX265" si="36">IFERROR(AW265+(AI265/#REF!),"")</f>
        <v/>
      </c>
    </row>
    <row r="266" spans="1:50" x14ac:dyDescent="0.25">
      <c r="A266" s="3"/>
      <c r="B266" s="4"/>
      <c r="C266" s="4"/>
      <c r="D266" s="4"/>
      <c r="E266" s="4"/>
      <c r="F266" s="4"/>
      <c r="G266" s="4"/>
      <c r="H266" s="4"/>
      <c r="I266" s="5" t="str">
        <f t="shared" si="26"/>
        <v/>
      </c>
      <c r="J266" s="6" t="str">
        <f t="shared" si="24"/>
        <v/>
      </c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7">
        <f t="shared" si="27"/>
        <v>0</v>
      </c>
      <c r="AP266" s="7">
        <f t="shared" si="28"/>
        <v>0</v>
      </c>
      <c r="AQ266" s="4"/>
      <c r="AR266" s="4"/>
      <c r="AS266" s="4"/>
      <c r="AT266" s="4"/>
      <c r="AU266" s="8">
        <f t="shared" si="29"/>
        <v>0</v>
      </c>
      <c r="AV266" s="9" t="str">
        <f>IFERROR(#REF!*'[1]Paramètres commerciaux'!$C$5+#REF!*'[1]Paramètres commerciaux'!$C$4+(#REF!*'[1]Paramètres commerciaux'!$C$2)/'[1]Trame de calcul'!#REF!+A266*'[1]Paramètres commerciaux'!$C$2+B266*'[1]Paramètres commerciaux'!$C$2+(AC266*'[1]Paramètres commerciaux'!$C$2)/'[1]Trame de calcul'!#REF!+AD266*'[1]Paramètres commerciaux'!$C$2+(AE266*'[1]Paramètres commerciaux'!$C$2)/'[1]Trame de calcul'!#REF!+AF266*'[1]Paramètres commerciaux'!$C$2+AG266*'[1]Paramètres commerciaux'!$C$2+AH266*'[1]Paramètres commerciaux'!$C$3+AI266*'[1]Paramètres commerciaux'!$C$3+AK266*'[1]Paramètres commerciaux'!$C$2+IF(AL266='[1]Liste de choix'!$A$4,('[1]Tps prépa fixe'!$B$2*'[1]Paramètres commerciaux'!$C$2)/#REF!,IF('[1]Trame de calcul'!AR266='[1]Liste de choix'!$A$3,('[1]Tps prépa fixe'!$B$3*'[1]Paramètres commerciaux'!$C$2)/#REF!,0))+IF(AM266&lt;&gt;"",(('[1]Tps prépa fixe'!$B$4*'[1]Paramètres commerciaux'!$C$2)*AN266)/'[1]Trame de calcul'!#REF!,0)+((AM266*'[1]Paramètres commerciaux'!$C$2)+IF('[1]Trame de calcul'!AU266='[1]Liste de choix'!$C$4,'[1]Liste de choix'!$D$4*'[1]Paramètres commerciaux'!$C$2,0))*'[1]Trame de calcul'!AT266,"")</f>
        <v/>
      </c>
      <c r="AW266" s="9" t="str">
        <f>IFERROR(#REF!+#REF!+(#REF!*'[1]Paramètres commerciaux'!$C$1)/'[1]Trame de calcul'!#REF!+#REF!*'[1]Paramètres commerciaux'!$C$1+A266*'[1]Paramètres commerciaux'!$C$1+(AB266*'[1]Paramètres commerciaux'!$C$1)/#REF!+AC266*'[1]Paramètres commerciaux'!$C$1+(AD266*'[1]Paramètres commerciaux'!$C$1)/'[1]Trame de calcul'!#REF!+AE266*'[1]Paramètres commerciaux'!$C$1+AF266*'[1]Paramètres commerciaux'!$C$1+AG266+AH266+AJ266*'[1]Paramètres commerciaux'!$C$1+IF(AK266='[1]Liste de choix'!$A$4,('[1]Tps prépa fixe'!$B$2*'[1]Paramètres commerciaux'!$C$1)/#REF!,IF('[1]Trame de calcul'!AQ266='[1]Liste de choix'!$A$3,('[1]Tps prépa fixe'!$B$3*'[1]Paramètres commerciaux'!$C$1)/#REF!,0))+IF(AL266&lt;&gt;"",(('[1]Tps prépa fixe'!$B$4*'[1]Paramètres commerciaux'!$C$1)*AM266)/'[1]Trame de calcul'!#REF!,0)+((AL266*'[1]Paramètres commerciaux'!$C$1)+IF('[1]Trame de calcul'!AT266='[1]Liste de choix'!$C$4,'[1]Liste de choix'!$D$4*'[1]Paramètres commerciaux'!$C$1,0))*'[1]Trame de calcul'!AS266,"")</f>
        <v/>
      </c>
      <c r="AX266" s="9" t="str">
        <f t="shared" ref="AX266" si="37">IFERROR(AW266+(AI266/#REF!),"")</f>
        <v/>
      </c>
    </row>
    <row r="267" spans="1:50" x14ac:dyDescent="0.25">
      <c r="A267" s="3"/>
      <c r="B267" s="4"/>
      <c r="C267" s="4"/>
      <c r="D267" s="4"/>
      <c r="E267" s="4"/>
      <c r="F267" s="4"/>
      <c r="G267" s="4"/>
      <c r="H267" s="4"/>
      <c r="I267" s="5" t="str">
        <f t="shared" si="26"/>
        <v/>
      </c>
      <c r="J267" s="6" t="str">
        <f t="shared" si="24"/>
        <v/>
      </c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7">
        <f t="shared" si="27"/>
        <v>0</v>
      </c>
      <c r="AP267" s="7">
        <f t="shared" si="28"/>
        <v>0</v>
      </c>
      <c r="AQ267" s="4"/>
      <c r="AR267" s="4"/>
      <c r="AS267" s="4"/>
      <c r="AT267" s="4"/>
      <c r="AU267" s="8">
        <f t="shared" si="29"/>
        <v>0</v>
      </c>
      <c r="AV267" s="9" t="str">
        <f>IFERROR(#REF!*'[1]Paramètres commerciaux'!$C$5+#REF!*'[1]Paramètres commerciaux'!$C$4+(#REF!*'[1]Paramètres commerciaux'!$C$2)/'[1]Trame de calcul'!#REF!+A267*'[1]Paramètres commerciaux'!$C$2+B267*'[1]Paramètres commerciaux'!$C$2+(AC267*'[1]Paramètres commerciaux'!$C$2)/'[1]Trame de calcul'!#REF!+AD267*'[1]Paramètres commerciaux'!$C$2+(AE267*'[1]Paramètres commerciaux'!$C$2)/'[1]Trame de calcul'!#REF!+AF267*'[1]Paramètres commerciaux'!$C$2+AG267*'[1]Paramètres commerciaux'!$C$2+AH267*'[1]Paramètres commerciaux'!$C$3+AI267*'[1]Paramètres commerciaux'!$C$3+AK267*'[1]Paramètres commerciaux'!$C$2+IF(AL267='[1]Liste de choix'!$A$4,('[1]Tps prépa fixe'!$B$2*'[1]Paramètres commerciaux'!$C$2)/#REF!,IF('[1]Trame de calcul'!AR267='[1]Liste de choix'!$A$3,('[1]Tps prépa fixe'!$B$3*'[1]Paramètres commerciaux'!$C$2)/#REF!,0))+IF(AM267&lt;&gt;"",(('[1]Tps prépa fixe'!$B$4*'[1]Paramètres commerciaux'!$C$2)*AN267)/'[1]Trame de calcul'!#REF!,0)+((AM267*'[1]Paramètres commerciaux'!$C$2)+IF('[1]Trame de calcul'!AU267='[1]Liste de choix'!$C$4,'[1]Liste de choix'!$D$4*'[1]Paramètres commerciaux'!$C$2,0))*'[1]Trame de calcul'!AT267,"")</f>
        <v/>
      </c>
      <c r="AW267" s="9" t="str">
        <f>IFERROR(#REF!+#REF!+(#REF!*'[1]Paramètres commerciaux'!$C$1)/'[1]Trame de calcul'!#REF!+#REF!*'[1]Paramètres commerciaux'!$C$1+A267*'[1]Paramètres commerciaux'!$C$1+(AB267*'[1]Paramètres commerciaux'!$C$1)/#REF!+AC267*'[1]Paramètres commerciaux'!$C$1+(AD267*'[1]Paramètres commerciaux'!$C$1)/'[1]Trame de calcul'!#REF!+AE267*'[1]Paramètres commerciaux'!$C$1+AF267*'[1]Paramètres commerciaux'!$C$1+AG267+AH267+AJ267*'[1]Paramètres commerciaux'!$C$1+IF(AK267='[1]Liste de choix'!$A$4,('[1]Tps prépa fixe'!$B$2*'[1]Paramètres commerciaux'!$C$1)/#REF!,IF('[1]Trame de calcul'!AQ267='[1]Liste de choix'!$A$3,('[1]Tps prépa fixe'!$B$3*'[1]Paramètres commerciaux'!$C$1)/#REF!,0))+IF(AL267&lt;&gt;"",(('[1]Tps prépa fixe'!$B$4*'[1]Paramètres commerciaux'!$C$1)*AM267)/'[1]Trame de calcul'!#REF!,0)+((AL267*'[1]Paramètres commerciaux'!$C$1)+IF('[1]Trame de calcul'!AT267='[1]Liste de choix'!$C$4,'[1]Liste de choix'!$D$4*'[1]Paramètres commerciaux'!$C$1,0))*'[1]Trame de calcul'!AS267,"")</f>
        <v/>
      </c>
      <c r="AX267" s="9" t="str">
        <f t="shared" ref="AX267" si="38">IFERROR(AW267+(AI267/#REF!),"")</f>
        <v/>
      </c>
    </row>
    <row r="268" spans="1:50" x14ac:dyDescent="0.25">
      <c r="A268" s="3"/>
      <c r="B268" s="4"/>
      <c r="C268" s="4"/>
      <c r="D268" s="4"/>
      <c r="E268" s="4"/>
      <c r="F268" s="4"/>
      <c r="G268" s="4"/>
      <c r="H268" s="4"/>
      <c r="I268" s="5" t="str">
        <f t="shared" si="26"/>
        <v/>
      </c>
      <c r="J268" s="6" t="str">
        <f t="shared" si="24"/>
        <v/>
      </c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7">
        <f t="shared" si="27"/>
        <v>0</v>
      </c>
      <c r="AP268" s="7">
        <f t="shared" si="28"/>
        <v>0</v>
      </c>
      <c r="AQ268" s="4"/>
      <c r="AR268" s="4"/>
      <c r="AS268" s="4"/>
      <c r="AT268" s="4"/>
      <c r="AU268" s="8">
        <f t="shared" si="29"/>
        <v>0</v>
      </c>
      <c r="AV268" s="9" t="str">
        <f>IFERROR(#REF!*'[1]Paramètres commerciaux'!$C$5+#REF!*'[1]Paramètres commerciaux'!$C$4+(#REF!*'[1]Paramètres commerciaux'!$C$2)/'[1]Trame de calcul'!#REF!+A268*'[1]Paramètres commerciaux'!$C$2+B268*'[1]Paramètres commerciaux'!$C$2+(AC268*'[1]Paramètres commerciaux'!$C$2)/'[1]Trame de calcul'!#REF!+AD268*'[1]Paramètres commerciaux'!$C$2+(AE268*'[1]Paramètres commerciaux'!$C$2)/'[1]Trame de calcul'!#REF!+AF268*'[1]Paramètres commerciaux'!$C$2+AG268*'[1]Paramètres commerciaux'!$C$2+AH268*'[1]Paramètres commerciaux'!$C$3+AI268*'[1]Paramètres commerciaux'!$C$3+AK268*'[1]Paramètres commerciaux'!$C$2+IF(AL268='[1]Liste de choix'!$A$4,('[1]Tps prépa fixe'!$B$2*'[1]Paramètres commerciaux'!$C$2)/#REF!,IF('[1]Trame de calcul'!AR268='[1]Liste de choix'!$A$3,('[1]Tps prépa fixe'!$B$3*'[1]Paramètres commerciaux'!$C$2)/#REF!,0))+IF(AM268&lt;&gt;"",(('[1]Tps prépa fixe'!$B$4*'[1]Paramètres commerciaux'!$C$2)*AN268)/'[1]Trame de calcul'!#REF!,0)+((AM268*'[1]Paramètres commerciaux'!$C$2)+IF('[1]Trame de calcul'!AU268='[1]Liste de choix'!$C$4,'[1]Liste de choix'!$D$4*'[1]Paramètres commerciaux'!$C$2,0))*'[1]Trame de calcul'!AT268,"")</f>
        <v/>
      </c>
      <c r="AW268" s="9" t="str">
        <f>IFERROR(#REF!+#REF!+(#REF!*'[1]Paramètres commerciaux'!$C$1)/'[1]Trame de calcul'!#REF!+#REF!*'[1]Paramètres commerciaux'!$C$1+A268*'[1]Paramètres commerciaux'!$C$1+(AB268*'[1]Paramètres commerciaux'!$C$1)/#REF!+AC268*'[1]Paramètres commerciaux'!$C$1+(AD268*'[1]Paramètres commerciaux'!$C$1)/'[1]Trame de calcul'!#REF!+AE268*'[1]Paramètres commerciaux'!$C$1+AF268*'[1]Paramètres commerciaux'!$C$1+AG268+AH268+AJ268*'[1]Paramètres commerciaux'!$C$1+IF(AK268='[1]Liste de choix'!$A$4,('[1]Tps prépa fixe'!$B$2*'[1]Paramètres commerciaux'!$C$1)/#REF!,IF('[1]Trame de calcul'!AQ268='[1]Liste de choix'!$A$3,('[1]Tps prépa fixe'!$B$3*'[1]Paramètres commerciaux'!$C$1)/#REF!,0))+IF(AL268&lt;&gt;"",(('[1]Tps prépa fixe'!$B$4*'[1]Paramètres commerciaux'!$C$1)*AM268)/'[1]Trame de calcul'!#REF!,0)+((AL268*'[1]Paramètres commerciaux'!$C$1)+IF('[1]Trame de calcul'!AT268='[1]Liste de choix'!$C$4,'[1]Liste de choix'!$D$4*'[1]Paramètres commerciaux'!$C$1,0))*'[1]Trame de calcul'!AS268,"")</f>
        <v/>
      </c>
      <c r="AX268" s="9" t="str">
        <f t="shared" ref="AX268" si="39">IFERROR(AW268+(AI268/#REF!),"")</f>
        <v/>
      </c>
    </row>
    <row r="269" spans="1:50" x14ac:dyDescent="0.25">
      <c r="A269" s="3"/>
      <c r="B269" s="4"/>
      <c r="C269" s="4"/>
      <c r="D269" s="4"/>
      <c r="E269" s="4"/>
      <c r="F269" s="4"/>
      <c r="G269" s="4"/>
      <c r="H269" s="4"/>
      <c r="I269" s="5" t="str">
        <f t="shared" si="26"/>
        <v/>
      </c>
      <c r="J269" s="6" t="str">
        <f t="shared" si="24"/>
        <v/>
      </c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7">
        <f t="shared" si="27"/>
        <v>0</v>
      </c>
      <c r="AP269" s="7">
        <f t="shared" si="28"/>
        <v>0</v>
      </c>
      <c r="AQ269" s="4"/>
      <c r="AR269" s="4"/>
      <c r="AS269" s="4"/>
      <c r="AT269" s="4"/>
      <c r="AU269" s="8">
        <f t="shared" si="29"/>
        <v>0</v>
      </c>
      <c r="AV269" s="9" t="str">
        <f>IFERROR(#REF!*'[1]Paramètres commerciaux'!$C$5+#REF!*'[1]Paramètres commerciaux'!$C$4+(#REF!*'[1]Paramètres commerciaux'!$C$2)/'[1]Trame de calcul'!#REF!+A269*'[1]Paramètres commerciaux'!$C$2+B269*'[1]Paramètres commerciaux'!$C$2+(AC269*'[1]Paramètres commerciaux'!$C$2)/'[1]Trame de calcul'!#REF!+AD269*'[1]Paramètres commerciaux'!$C$2+(AE269*'[1]Paramètres commerciaux'!$C$2)/'[1]Trame de calcul'!#REF!+AF269*'[1]Paramètres commerciaux'!$C$2+AG269*'[1]Paramètres commerciaux'!$C$2+AH269*'[1]Paramètres commerciaux'!$C$3+AI269*'[1]Paramètres commerciaux'!$C$3+AK269*'[1]Paramètres commerciaux'!$C$2+IF(AL269='[1]Liste de choix'!$A$4,('[1]Tps prépa fixe'!$B$2*'[1]Paramètres commerciaux'!$C$2)/#REF!,IF('[1]Trame de calcul'!AR269='[1]Liste de choix'!$A$3,('[1]Tps prépa fixe'!$B$3*'[1]Paramètres commerciaux'!$C$2)/#REF!,0))+IF(AM269&lt;&gt;"",(('[1]Tps prépa fixe'!$B$4*'[1]Paramètres commerciaux'!$C$2)*AN269)/'[1]Trame de calcul'!#REF!,0)+((AM269*'[1]Paramètres commerciaux'!$C$2)+IF('[1]Trame de calcul'!AU269='[1]Liste de choix'!$C$4,'[1]Liste de choix'!$D$4*'[1]Paramètres commerciaux'!$C$2,0))*'[1]Trame de calcul'!AT269,"")</f>
        <v/>
      </c>
      <c r="AW269" s="9" t="str">
        <f>IFERROR(#REF!+#REF!+(#REF!*'[1]Paramètres commerciaux'!$C$1)/'[1]Trame de calcul'!#REF!+#REF!*'[1]Paramètres commerciaux'!$C$1+A269*'[1]Paramètres commerciaux'!$C$1+(AB269*'[1]Paramètres commerciaux'!$C$1)/#REF!+AC269*'[1]Paramètres commerciaux'!$C$1+(AD269*'[1]Paramètres commerciaux'!$C$1)/'[1]Trame de calcul'!#REF!+AE269*'[1]Paramètres commerciaux'!$C$1+AF269*'[1]Paramètres commerciaux'!$C$1+AG269+AH269+AJ269*'[1]Paramètres commerciaux'!$C$1+IF(AK269='[1]Liste de choix'!$A$4,('[1]Tps prépa fixe'!$B$2*'[1]Paramètres commerciaux'!$C$1)/#REF!,IF('[1]Trame de calcul'!AQ269='[1]Liste de choix'!$A$3,('[1]Tps prépa fixe'!$B$3*'[1]Paramètres commerciaux'!$C$1)/#REF!,0))+IF(AL269&lt;&gt;"",(('[1]Tps prépa fixe'!$B$4*'[1]Paramètres commerciaux'!$C$1)*AM269)/'[1]Trame de calcul'!#REF!,0)+((AL269*'[1]Paramètres commerciaux'!$C$1)+IF('[1]Trame de calcul'!AT269='[1]Liste de choix'!$C$4,'[1]Liste de choix'!$D$4*'[1]Paramètres commerciaux'!$C$1,0))*'[1]Trame de calcul'!AS269,"")</f>
        <v/>
      </c>
      <c r="AX269" s="9" t="str">
        <f t="shared" ref="AX269" si="40">IFERROR(AW269+(AI269/#REF!),"")</f>
        <v/>
      </c>
    </row>
    <row r="270" spans="1:50" x14ac:dyDescent="0.25">
      <c r="A270" s="3"/>
      <c r="B270" s="4"/>
      <c r="C270" s="4"/>
      <c r="D270" s="4"/>
      <c r="E270" s="4"/>
      <c r="F270" s="4"/>
      <c r="G270" s="4"/>
      <c r="H270" s="4"/>
      <c r="I270" s="5" t="str">
        <f t="shared" si="26"/>
        <v/>
      </c>
      <c r="J270" s="6" t="str">
        <f t="shared" si="24"/>
        <v/>
      </c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7">
        <f t="shared" si="27"/>
        <v>0</v>
      </c>
      <c r="AP270" s="7">
        <f t="shared" si="28"/>
        <v>0</v>
      </c>
      <c r="AQ270" s="4"/>
      <c r="AR270" s="4"/>
      <c r="AS270" s="4"/>
      <c r="AT270" s="4"/>
      <c r="AU270" s="8">
        <f t="shared" si="29"/>
        <v>0</v>
      </c>
      <c r="AV270" s="9" t="str">
        <f>IFERROR(#REF!*'[1]Paramètres commerciaux'!$C$5+#REF!*'[1]Paramètres commerciaux'!$C$4+(#REF!*'[1]Paramètres commerciaux'!$C$2)/'[1]Trame de calcul'!#REF!+A270*'[1]Paramètres commerciaux'!$C$2+B270*'[1]Paramètres commerciaux'!$C$2+(AC270*'[1]Paramètres commerciaux'!$C$2)/'[1]Trame de calcul'!#REF!+AD270*'[1]Paramètres commerciaux'!$C$2+(AE270*'[1]Paramètres commerciaux'!$C$2)/'[1]Trame de calcul'!#REF!+AF270*'[1]Paramètres commerciaux'!$C$2+AG270*'[1]Paramètres commerciaux'!$C$2+AH270*'[1]Paramètres commerciaux'!$C$3+AI270*'[1]Paramètres commerciaux'!$C$3+AK270*'[1]Paramètres commerciaux'!$C$2+IF(AL270='[1]Liste de choix'!$A$4,('[1]Tps prépa fixe'!$B$2*'[1]Paramètres commerciaux'!$C$2)/#REF!,IF('[1]Trame de calcul'!AR270='[1]Liste de choix'!$A$3,('[1]Tps prépa fixe'!$B$3*'[1]Paramètres commerciaux'!$C$2)/#REF!,0))+IF(AM270&lt;&gt;"",(('[1]Tps prépa fixe'!$B$4*'[1]Paramètres commerciaux'!$C$2)*AN270)/'[1]Trame de calcul'!#REF!,0)+((AM270*'[1]Paramètres commerciaux'!$C$2)+IF('[1]Trame de calcul'!AU270='[1]Liste de choix'!$C$4,'[1]Liste de choix'!$D$4*'[1]Paramètres commerciaux'!$C$2,0))*'[1]Trame de calcul'!AT270,"")</f>
        <v/>
      </c>
      <c r="AW270" s="9" t="str">
        <f>IFERROR(#REF!+#REF!+(#REF!*'[1]Paramètres commerciaux'!$C$1)/'[1]Trame de calcul'!#REF!+#REF!*'[1]Paramètres commerciaux'!$C$1+A270*'[1]Paramètres commerciaux'!$C$1+(AB270*'[1]Paramètres commerciaux'!$C$1)/#REF!+AC270*'[1]Paramètres commerciaux'!$C$1+(AD270*'[1]Paramètres commerciaux'!$C$1)/'[1]Trame de calcul'!#REF!+AE270*'[1]Paramètres commerciaux'!$C$1+AF270*'[1]Paramètres commerciaux'!$C$1+AG270+AH270+AJ270*'[1]Paramètres commerciaux'!$C$1+IF(AK270='[1]Liste de choix'!$A$4,('[1]Tps prépa fixe'!$B$2*'[1]Paramètres commerciaux'!$C$1)/#REF!,IF('[1]Trame de calcul'!AQ270='[1]Liste de choix'!$A$3,('[1]Tps prépa fixe'!$B$3*'[1]Paramètres commerciaux'!$C$1)/#REF!,0))+IF(AL270&lt;&gt;"",(('[1]Tps prépa fixe'!$B$4*'[1]Paramètres commerciaux'!$C$1)*AM270)/'[1]Trame de calcul'!#REF!,0)+((AL270*'[1]Paramètres commerciaux'!$C$1)+IF('[1]Trame de calcul'!AT270='[1]Liste de choix'!$C$4,'[1]Liste de choix'!$D$4*'[1]Paramètres commerciaux'!$C$1,0))*'[1]Trame de calcul'!AS270,"")</f>
        <v/>
      </c>
      <c r="AX270" s="9" t="str">
        <f t="shared" ref="AX270" si="41">IFERROR(AW270+(AI270/#REF!),"")</f>
        <v/>
      </c>
    </row>
    <row r="271" spans="1:50" x14ac:dyDescent="0.25">
      <c r="A271" s="3"/>
      <c r="B271" s="4"/>
      <c r="C271" s="4"/>
      <c r="D271" s="4"/>
      <c r="E271" s="4"/>
      <c r="F271" s="4"/>
      <c r="G271" s="4"/>
      <c r="H271" s="4"/>
      <c r="I271" s="5" t="str">
        <f t="shared" si="26"/>
        <v/>
      </c>
      <c r="J271" s="6" t="str">
        <f t="shared" si="24"/>
        <v/>
      </c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7">
        <f t="shared" si="27"/>
        <v>0</v>
      </c>
      <c r="AP271" s="7">
        <f t="shared" si="28"/>
        <v>0</v>
      </c>
      <c r="AQ271" s="4"/>
      <c r="AR271" s="4"/>
      <c r="AS271" s="4"/>
      <c r="AT271" s="4"/>
      <c r="AU271" s="8">
        <f t="shared" si="29"/>
        <v>0</v>
      </c>
      <c r="AV271" s="9" t="str">
        <f>IFERROR(#REF!*'[1]Paramètres commerciaux'!$C$5+#REF!*'[1]Paramètres commerciaux'!$C$4+(#REF!*'[1]Paramètres commerciaux'!$C$2)/'[1]Trame de calcul'!#REF!+A271*'[1]Paramètres commerciaux'!$C$2+B271*'[1]Paramètres commerciaux'!$C$2+(AC271*'[1]Paramètres commerciaux'!$C$2)/'[1]Trame de calcul'!#REF!+AD271*'[1]Paramètres commerciaux'!$C$2+(AE271*'[1]Paramètres commerciaux'!$C$2)/'[1]Trame de calcul'!#REF!+AF271*'[1]Paramètres commerciaux'!$C$2+AG271*'[1]Paramètres commerciaux'!$C$2+AH271*'[1]Paramètres commerciaux'!$C$3+AI271*'[1]Paramètres commerciaux'!$C$3+AK271*'[1]Paramètres commerciaux'!$C$2+IF(AL271='[1]Liste de choix'!$A$4,('[1]Tps prépa fixe'!$B$2*'[1]Paramètres commerciaux'!$C$2)/#REF!,IF('[1]Trame de calcul'!AR271='[1]Liste de choix'!$A$3,('[1]Tps prépa fixe'!$B$3*'[1]Paramètres commerciaux'!$C$2)/#REF!,0))+IF(AM271&lt;&gt;"",(('[1]Tps prépa fixe'!$B$4*'[1]Paramètres commerciaux'!$C$2)*AN271)/'[1]Trame de calcul'!#REF!,0)+((AM271*'[1]Paramètres commerciaux'!$C$2)+IF('[1]Trame de calcul'!AU271='[1]Liste de choix'!$C$4,'[1]Liste de choix'!$D$4*'[1]Paramètres commerciaux'!$C$2,0))*'[1]Trame de calcul'!AT271,"")</f>
        <v/>
      </c>
      <c r="AW271" s="9" t="str">
        <f>IFERROR(#REF!+#REF!+(#REF!*'[1]Paramètres commerciaux'!$C$1)/'[1]Trame de calcul'!#REF!+#REF!*'[1]Paramètres commerciaux'!$C$1+A271*'[1]Paramètres commerciaux'!$C$1+(AB271*'[1]Paramètres commerciaux'!$C$1)/#REF!+AC271*'[1]Paramètres commerciaux'!$C$1+(AD271*'[1]Paramètres commerciaux'!$C$1)/'[1]Trame de calcul'!#REF!+AE271*'[1]Paramètres commerciaux'!$C$1+AF271*'[1]Paramètres commerciaux'!$C$1+AG271+AH271+AJ271*'[1]Paramètres commerciaux'!$C$1+IF(AK271='[1]Liste de choix'!$A$4,('[1]Tps prépa fixe'!$B$2*'[1]Paramètres commerciaux'!$C$1)/#REF!,IF('[1]Trame de calcul'!AQ271='[1]Liste de choix'!$A$3,('[1]Tps prépa fixe'!$B$3*'[1]Paramètres commerciaux'!$C$1)/#REF!,0))+IF(AL271&lt;&gt;"",(('[1]Tps prépa fixe'!$B$4*'[1]Paramètres commerciaux'!$C$1)*AM271)/'[1]Trame de calcul'!#REF!,0)+((AL271*'[1]Paramètres commerciaux'!$C$1)+IF('[1]Trame de calcul'!AT271='[1]Liste de choix'!$C$4,'[1]Liste de choix'!$D$4*'[1]Paramètres commerciaux'!$C$1,0))*'[1]Trame de calcul'!AS271,"")</f>
        <v/>
      </c>
      <c r="AX271" s="9" t="str">
        <f t="shared" ref="AX271" si="42">IFERROR(AW271+(AI271/#REF!),"")</f>
        <v/>
      </c>
    </row>
    <row r="272" spans="1:50" x14ac:dyDescent="0.25">
      <c r="A272" s="3"/>
      <c r="B272" s="4"/>
      <c r="C272" s="4"/>
      <c r="D272" s="4"/>
      <c r="E272" s="4"/>
      <c r="F272" s="4"/>
      <c r="G272" s="4"/>
      <c r="H272" s="4"/>
      <c r="I272" s="5" t="str">
        <f t="shared" si="26"/>
        <v/>
      </c>
      <c r="J272" s="6" t="str">
        <f t="shared" si="24"/>
        <v/>
      </c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7">
        <f t="shared" si="27"/>
        <v>0</v>
      </c>
      <c r="AP272" s="7">
        <f t="shared" si="28"/>
        <v>0</v>
      </c>
      <c r="AQ272" s="4"/>
      <c r="AR272" s="4"/>
      <c r="AS272" s="4"/>
      <c r="AT272" s="4"/>
      <c r="AU272" s="8">
        <f t="shared" si="29"/>
        <v>0</v>
      </c>
      <c r="AV272" s="9" t="str">
        <f>IFERROR(#REF!*'[1]Paramètres commerciaux'!$C$5+#REF!*'[1]Paramètres commerciaux'!$C$4+(#REF!*'[1]Paramètres commerciaux'!$C$2)/'[1]Trame de calcul'!#REF!+A272*'[1]Paramètres commerciaux'!$C$2+B272*'[1]Paramètres commerciaux'!$C$2+(AC272*'[1]Paramètres commerciaux'!$C$2)/'[1]Trame de calcul'!#REF!+AD272*'[1]Paramètres commerciaux'!$C$2+(AE272*'[1]Paramètres commerciaux'!$C$2)/'[1]Trame de calcul'!#REF!+AF272*'[1]Paramètres commerciaux'!$C$2+AG272*'[1]Paramètres commerciaux'!$C$2+AH272*'[1]Paramètres commerciaux'!$C$3+AI272*'[1]Paramètres commerciaux'!$C$3+AK272*'[1]Paramètres commerciaux'!$C$2+IF(AL272='[1]Liste de choix'!$A$4,('[1]Tps prépa fixe'!$B$2*'[1]Paramètres commerciaux'!$C$2)/#REF!,IF('[1]Trame de calcul'!AR272='[1]Liste de choix'!$A$3,('[1]Tps prépa fixe'!$B$3*'[1]Paramètres commerciaux'!$C$2)/#REF!,0))+IF(AM272&lt;&gt;"",(('[1]Tps prépa fixe'!$B$4*'[1]Paramètres commerciaux'!$C$2)*AN272)/'[1]Trame de calcul'!#REF!,0)+((AM272*'[1]Paramètres commerciaux'!$C$2)+IF('[1]Trame de calcul'!AU272='[1]Liste de choix'!$C$4,'[1]Liste de choix'!$D$4*'[1]Paramètres commerciaux'!$C$2,0))*'[1]Trame de calcul'!AT272,"")</f>
        <v/>
      </c>
      <c r="AW272" s="9" t="str">
        <f>IFERROR(#REF!+#REF!+(#REF!*'[1]Paramètres commerciaux'!$C$1)/'[1]Trame de calcul'!#REF!+#REF!*'[1]Paramètres commerciaux'!$C$1+A272*'[1]Paramètres commerciaux'!$C$1+(AB272*'[1]Paramètres commerciaux'!$C$1)/#REF!+AC272*'[1]Paramètres commerciaux'!$C$1+(AD272*'[1]Paramètres commerciaux'!$C$1)/'[1]Trame de calcul'!#REF!+AE272*'[1]Paramètres commerciaux'!$C$1+AF272*'[1]Paramètres commerciaux'!$C$1+AG272+AH272+AJ272*'[1]Paramètres commerciaux'!$C$1+IF(AK272='[1]Liste de choix'!$A$4,('[1]Tps prépa fixe'!$B$2*'[1]Paramètres commerciaux'!$C$1)/#REF!,IF('[1]Trame de calcul'!AQ272='[1]Liste de choix'!$A$3,('[1]Tps prépa fixe'!$B$3*'[1]Paramètres commerciaux'!$C$1)/#REF!,0))+IF(AL272&lt;&gt;"",(('[1]Tps prépa fixe'!$B$4*'[1]Paramètres commerciaux'!$C$1)*AM272)/'[1]Trame de calcul'!#REF!,0)+((AL272*'[1]Paramètres commerciaux'!$C$1)+IF('[1]Trame de calcul'!AT272='[1]Liste de choix'!$C$4,'[1]Liste de choix'!$D$4*'[1]Paramètres commerciaux'!$C$1,0))*'[1]Trame de calcul'!AS272,"")</f>
        <v/>
      </c>
      <c r="AX272" s="9" t="str">
        <f t="shared" ref="AX272" si="43">IFERROR(AW272+(AI272/#REF!),"")</f>
        <v/>
      </c>
    </row>
    <row r="273" spans="1:50" x14ac:dyDescent="0.25">
      <c r="A273" s="3"/>
      <c r="B273" s="4"/>
      <c r="C273" s="4"/>
      <c r="D273" s="4"/>
      <c r="E273" s="4"/>
      <c r="F273" s="4"/>
      <c r="G273" s="4"/>
      <c r="H273" s="4"/>
      <c r="I273" s="5" t="str">
        <f t="shared" si="26"/>
        <v/>
      </c>
      <c r="J273" s="6" t="str">
        <f t="shared" si="24"/>
        <v/>
      </c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7">
        <f t="shared" si="27"/>
        <v>0</v>
      </c>
      <c r="AP273" s="7">
        <f t="shared" si="28"/>
        <v>0</v>
      </c>
      <c r="AQ273" s="4"/>
      <c r="AR273" s="4"/>
      <c r="AS273" s="4"/>
      <c r="AT273" s="4"/>
      <c r="AU273" s="8">
        <f t="shared" si="29"/>
        <v>0</v>
      </c>
      <c r="AV273" s="9" t="str">
        <f>IFERROR(#REF!*'[1]Paramètres commerciaux'!$C$5+#REF!*'[1]Paramètres commerciaux'!$C$4+(#REF!*'[1]Paramètres commerciaux'!$C$2)/'[1]Trame de calcul'!#REF!+A273*'[1]Paramètres commerciaux'!$C$2+B273*'[1]Paramètres commerciaux'!$C$2+(AC273*'[1]Paramètres commerciaux'!$C$2)/'[1]Trame de calcul'!#REF!+AD273*'[1]Paramètres commerciaux'!$C$2+(AE273*'[1]Paramètres commerciaux'!$C$2)/'[1]Trame de calcul'!#REF!+AF273*'[1]Paramètres commerciaux'!$C$2+AG273*'[1]Paramètres commerciaux'!$C$2+AH273*'[1]Paramètres commerciaux'!$C$3+AI273*'[1]Paramètres commerciaux'!$C$3+AK273*'[1]Paramètres commerciaux'!$C$2+IF(AL273='[1]Liste de choix'!$A$4,('[1]Tps prépa fixe'!$B$2*'[1]Paramètres commerciaux'!$C$2)/#REF!,IF('[1]Trame de calcul'!AR273='[1]Liste de choix'!$A$3,('[1]Tps prépa fixe'!$B$3*'[1]Paramètres commerciaux'!$C$2)/#REF!,0))+IF(AM273&lt;&gt;"",(('[1]Tps prépa fixe'!$B$4*'[1]Paramètres commerciaux'!$C$2)*AN273)/'[1]Trame de calcul'!#REF!,0)+((AM273*'[1]Paramètres commerciaux'!$C$2)+IF('[1]Trame de calcul'!AU273='[1]Liste de choix'!$C$4,'[1]Liste de choix'!$D$4*'[1]Paramètres commerciaux'!$C$2,0))*'[1]Trame de calcul'!AT273,"")</f>
        <v/>
      </c>
      <c r="AW273" s="9" t="str">
        <f>IFERROR(#REF!+#REF!+(#REF!*'[1]Paramètres commerciaux'!$C$1)/'[1]Trame de calcul'!#REF!+#REF!*'[1]Paramètres commerciaux'!$C$1+A273*'[1]Paramètres commerciaux'!$C$1+(AB273*'[1]Paramètres commerciaux'!$C$1)/#REF!+AC273*'[1]Paramètres commerciaux'!$C$1+(AD273*'[1]Paramètres commerciaux'!$C$1)/'[1]Trame de calcul'!#REF!+AE273*'[1]Paramètres commerciaux'!$C$1+AF273*'[1]Paramètres commerciaux'!$C$1+AG273+AH273+AJ273*'[1]Paramètres commerciaux'!$C$1+IF(AK273='[1]Liste de choix'!$A$4,('[1]Tps prépa fixe'!$B$2*'[1]Paramètres commerciaux'!$C$1)/#REF!,IF('[1]Trame de calcul'!AQ273='[1]Liste de choix'!$A$3,('[1]Tps prépa fixe'!$B$3*'[1]Paramètres commerciaux'!$C$1)/#REF!,0))+IF(AL273&lt;&gt;"",(('[1]Tps prépa fixe'!$B$4*'[1]Paramètres commerciaux'!$C$1)*AM273)/'[1]Trame de calcul'!#REF!,0)+((AL273*'[1]Paramètres commerciaux'!$C$1)+IF('[1]Trame de calcul'!AT273='[1]Liste de choix'!$C$4,'[1]Liste de choix'!$D$4*'[1]Paramètres commerciaux'!$C$1,0))*'[1]Trame de calcul'!AS273,"")</f>
        <v/>
      </c>
      <c r="AX273" s="9" t="str">
        <f t="shared" ref="AX273" si="44">IFERROR(AW273+(AI273/#REF!),"")</f>
        <v/>
      </c>
    </row>
    <row r="274" spans="1:50" x14ac:dyDescent="0.25">
      <c r="A274" s="3"/>
      <c r="B274" s="4"/>
      <c r="C274" s="4"/>
      <c r="D274" s="4"/>
      <c r="E274" s="4"/>
      <c r="F274" s="4"/>
      <c r="G274" s="4"/>
      <c r="H274" s="4"/>
      <c r="I274" s="5" t="str">
        <f t="shared" si="26"/>
        <v/>
      </c>
      <c r="J274" s="6" t="str">
        <f t="shared" si="24"/>
        <v/>
      </c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7">
        <f t="shared" si="27"/>
        <v>0</v>
      </c>
      <c r="AP274" s="7">
        <f t="shared" si="28"/>
        <v>0</v>
      </c>
      <c r="AQ274" s="4"/>
      <c r="AR274" s="4"/>
      <c r="AS274" s="4"/>
      <c r="AT274" s="4"/>
      <c r="AU274" s="8">
        <f t="shared" si="29"/>
        <v>0</v>
      </c>
      <c r="AV274" s="9" t="str">
        <f>IFERROR(#REF!*'[1]Paramètres commerciaux'!$C$5+#REF!*'[1]Paramètres commerciaux'!$C$4+(#REF!*'[1]Paramètres commerciaux'!$C$2)/'[1]Trame de calcul'!#REF!+A274*'[1]Paramètres commerciaux'!$C$2+B274*'[1]Paramètres commerciaux'!$C$2+(AC274*'[1]Paramètres commerciaux'!$C$2)/'[1]Trame de calcul'!#REF!+AD274*'[1]Paramètres commerciaux'!$C$2+(AE274*'[1]Paramètres commerciaux'!$C$2)/'[1]Trame de calcul'!#REF!+AF274*'[1]Paramètres commerciaux'!$C$2+AG274*'[1]Paramètres commerciaux'!$C$2+AH274*'[1]Paramètres commerciaux'!$C$3+AI274*'[1]Paramètres commerciaux'!$C$3+AK274*'[1]Paramètres commerciaux'!$C$2+IF(AL274='[1]Liste de choix'!$A$4,('[1]Tps prépa fixe'!$B$2*'[1]Paramètres commerciaux'!$C$2)/#REF!,IF('[1]Trame de calcul'!AR274='[1]Liste de choix'!$A$3,('[1]Tps prépa fixe'!$B$3*'[1]Paramètres commerciaux'!$C$2)/#REF!,0))+IF(AM274&lt;&gt;"",(('[1]Tps prépa fixe'!$B$4*'[1]Paramètres commerciaux'!$C$2)*AN274)/'[1]Trame de calcul'!#REF!,0)+((AM274*'[1]Paramètres commerciaux'!$C$2)+IF('[1]Trame de calcul'!AU274='[1]Liste de choix'!$C$4,'[1]Liste de choix'!$D$4*'[1]Paramètres commerciaux'!$C$2,0))*'[1]Trame de calcul'!AT274,"")</f>
        <v/>
      </c>
      <c r="AW274" s="9" t="str">
        <f>IFERROR(#REF!+#REF!+(#REF!*'[1]Paramètres commerciaux'!$C$1)/'[1]Trame de calcul'!#REF!+#REF!*'[1]Paramètres commerciaux'!$C$1+A274*'[1]Paramètres commerciaux'!$C$1+(AB274*'[1]Paramètres commerciaux'!$C$1)/#REF!+AC274*'[1]Paramètres commerciaux'!$C$1+(AD274*'[1]Paramètres commerciaux'!$C$1)/'[1]Trame de calcul'!#REF!+AE274*'[1]Paramètres commerciaux'!$C$1+AF274*'[1]Paramètres commerciaux'!$C$1+AG274+AH274+AJ274*'[1]Paramètres commerciaux'!$C$1+IF(AK274='[1]Liste de choix'!$A$4,('[1]Tps prépa fixe'!$B$2*'[1]Paramètres commerciaux'!$C$1)/#REF!,IF('[1]Trame de calcul'!AQ274='[1]Liste de choix'!$A$3,('[1]Tps prépa fixe'!$B$3*'[1]Paramètres commerciaux'!$C$1)/#REF!,0))+IF(AL274&lt;&gt;"",(('[1]Tps prépa fixe'!$B$4*'[1]Paramètres commerciaux'!$C$1)*AM274)/'[1]Trame de calcul'!#REF!,0)+((AL274*'[1]Paramètres commerciaux'!$C$1)+IF('[1]Trame de calcul'!AT274='[1]Liste de choix'!$C$4,'[1]Liste de choix'!$D$4*'[1]Paramètres commerciaux'!$C$1,0))*'[1]Trame de calcul'!AS274,"")</f>
        <v/>
      </c>
      <c r="AX274" s="9" t="str">
        <f t="shared" ref="AX274" si="45">IFERROR(AW274+(AI274/#REF!),"")</f>
        <v/>
      </c>
    </row>
    <row r="275" spans="1:50" x14ac:dyDescent="0.25">
      <c r="A275" s="3"/>
      <c r="B275" s="4"/>
      <c r="C275" s="4"/>
      <c r="D275" s="4"/>
      <c r="E275" s="4"/>
      <c r="F275" s="4"/>
      <c r="G275" s="4"/>
      <c r="H275" s="4"/>
      <c r="I275" s="5" t="str">
        <f t="shared" si="26"/>
        <v/>
      </c>
      <c r="J275" s="6" t="str">
        <f t="shared" si="24"/>
        <v/>
      </c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7">
        <f t="shared" si="27"/>
        <v>0</v>
      </c>
      <c r="AP275" s="7">
        <f t="shared" si="28"/>
        <v>0</v>
      </c>
      <c r="AQ275" s="4"/>
      <c r="AR275" s="4"/>
      <c r="AS275" s="4"/>
      <c r="AT275" s="4"/>
      <c r="AU275" s="8">
        <f t="shared" si="29"/>
        <v>0</v>
      </c>
      <c r="AV275" s="9" t="str">
        <f>IFERROR(#REF!*'[1]Paramètres commerciaux'!$C$5+#REF!*'[1]Paramètres commerciaux'!$C$4+(#REF!*'[1]Paramètres commerciaux'!$C$2)/'[1]Trame de calcul'!#REF!+A275*'[1]Paramètres commerciaux'!$C$2+B275*'[1]Paramètres commerciaux'!$C$2+(AC275*'[1]Paramètres commerciaux'!$C$2)/'[1]Trame de calcul'!#REF!+AD275*'[1]Paramètres commerciaux'!$C$2+(AE275*'[1]Paramètres commerciaux'!$C$2)/'[1]Trame de calcul'!#REF!+AF275*'[1]Paramètres commerciaux'!$C$2+AG275*'[1]Paramètres commerciaux'!$C$2+AH275*'[1]Paramètres commerciaux'!$C$3+AI275*'[1]Paramètres commerciaux'!$C$3+AK275*'[1]Paramètres commerciaux'!$C$2+IF(AL275='[1]Liste de choix'!$A$4,('[1]Tps prépa fixe'!$B$2*'[1]Paramètres commerciaux'!$C$2)/#REF!,IF('[1]Trame de calcul'!AR275='[1]Liste de choix'!$A$3,('[1]Tps prépa fixe'!$B$3*'[1]Paramètres commerciaux'!$C$2)/#REF!,0))+IF(AM275&lt;&gt;"",(('[1]Tps prépa fixe'!$B$4*'[1]Paramètres commerciaux'!$C$2)*AN275)/'[1]Trame de calcul'!#REF!,0)+((AM275*'[1]Paramètres commerciaux'!$C$2)+IF('[1]Trame de calcul'!AU275='[1]Liste de choix'!$C$4,'[1]Liste de choix'!$D$4*'[1]Paramètres commerciaux'!$C$2,0))*'[1]Trame de calcul'!AT275,"")</f>
        <v/>
      </c>
      <c r="AW275" s="9" t="str">
        <f>IFERROR(#REF!+#REF!+(#REF!*'[1]Paramètres commerciaux'!$C$1)/'[1]Trame de calcul'!#REF!+#REF!*'[1]Paramètres commerciaux'!$C$1+A275*'[1]Paramètres commerciaux'!$C$1+(AB275*'[1]Paramètres commerciaux'!$C$1)/#REF!+AC275*'[1]Paramètres commerciaux'!$C$1+(AD275*'[1]Paramètres commerciaux'!$C$1)/'[1]Trame de calcul'!#REF!+AE275*'[1]Paramètres commerciaux'!$C$1+AF275*'[1]Paramètres commerciaux'!$C$1+AG275+AH275+AJ275*'[1]Paramètres commerciaux'!$C$1+IF(AK275='[1]Liste de choix'!$A$4,('[1]Tps prépa fixe'!$B$2*'[1]Paramètres commerciaux'!$C$1)/#REF!,IF('[1]Trame de calcul'!AQ275='[1]Liste de choix'!$A$3,('[1]Tps prépa fixe'!$B$3*'[1]Paramètres commerciaux'!$C$1)/#REF!,0))+IF(AL275&lt;&gt;"",(('[1]Tps prépa fixe'!$B$4*'[1]Paramètres commerciaux'!$C$1)*AM275)/'[1]Trame de calcul'!#REF!,0)+((AL275*'[1]Paramètres commerciaux'!$C$1)+IF('[1]Trame de calcul'!AT275='[1]Liste de choix'!$C$4,'[1]Liste de choix'!$D$4*'[1]Paramètres commerciaux'!$C$1,0))*'[1]Trame de calcul'!AS275,"")</f>
        <v/>
      </c>
      <c r="AX275" s="9" t="str">
        <f t="shared" ref="AX275" si="46">IFERROR(AW275+(AI275/#REF!),"")</f>
        <v/>
      </c>
    </row>
    <row r="276" spans="1:50" x14ac:dyDescent="0.25">
      <c r="A276" s="3"/>
      <c r="B276" s="4"/>
      <c r="C276" s="4"/>
      <c r="D276" s="4"/>
      <c r="E276" s="4"/>
      <c r="F276" s="4"/>
      <c r="G276" s="4"/>
      <c r="H276" s="4"/>
      <c r="I276" s="5" t="str">
        <f t="shared" si="26"/>
        <v/>
      </c>
      <c r="J276" s="6" t="str">
        <f t="shared" si="24"/>
        <v/>
      </c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7">
        <f t="shared" si="27"/>
        <v>0</v>
      </c>
      <c r="AP276" s="7">
        <f t="shared" si="28"/>
        <v>0</v>
      </c>
      <c r="AQ276" s="4"/>
      <c r="AR276" s="4"/>
      <c r="AS276" s="4"/>
      <c r="AT276" s="4"/>
      <c r="AU276" s="8">
        <f t="shared" si="29"/>
        <v>0</v>
      </c>
      <c r="AV276" s="9" t="str">
        <f>IFERROR(#REF!*'[1]Paramètres commerciaux'!$C$5+#REF!*'[1]Paramètres commerciaux'!$C$4+(#REF!*'[1]Paramètres commerciaux'!$C$2)/'[1]Trame de calcul'!#REF!+A276*'[1]Paramètres commerciaux'!$C$2+B276*'[1]Paramètres commerciaux'!$C$2+(AC276*'[1]Paramètres commerciaux'!$C$2)/'[1]Trame de calcul'!#REF!+AD276*'[1]Paramètres commerciaux'!$C$2+(AE276*'[1]Paramètres commerciaux'!$C$2)/'[1]Trame de calcul'!#REF!+AF276*'[1]Paramètres commerciaux'!$C$2+AG276*'[1]Paramètres commerciaux'!$C$2+AH276*'[1]Paramètres commerciaux'!$C$3+AI276*'[1]Paramètres commerciaux'!$C$3+AK276*'[1]Paramètres commerciaux'!$C$2+IF(AL276='[1]Liste de choix'!$A$4,('[1]Tps prépa fixe'!$B$2*'[1]Paramètres commerciaux'!$C$2)/#REF!,IF('[1]Trame de calcul'!AR276='[1]Liste de choix'!$A$3,('[1]Tps prépa fixe'!$B$3*'[1]Paramètres commerciaux'!$C$2)/#REF!,0))+IF(AM276&lt;&gt;"",(('[1]Tps prépa fixe'!$B$4*'[1]Paramètres commerciaux'!$C$2)*AN276)/'[1]Trame de calcul'!#REF!,0)+((AM276*'[1]Paramètres commerciaux'!$C$2)+IF('[1]Trame de calcul'!AU276='[1]Liste de choix'!$C$4,'[1]Liste de choix'!$D$4*'[1]Paramètres commerciaux'!$C$2,0))*'[1]Trame de calcul'!AT276,"")</f>
        <v/>
      </c>
      <c r="AW276" s="9" t="str">
        <f>IFERROR(#REF!+#REF!+(#REF!*'[1]Paramètres commerciaux'!$C$1)/'[1]Trame de calcul'!#REF!+#REF!*'[1]Paramètres commerciaux'!$C$1+A276*'[1]Paramètres commerciaux'!$C$1+(AB276*'[1]Paramètres commerciaux'!$C$1)/#REF!+AC276*'[1]Paramètres commerciaux'!$C$1+(AD276*'[1]Paramètres commerciaux'!$C$1)/'[1]Trame de calcul'!#REF!+AE276*'[1]Paramètres commerciaux'!$C$1+AF276*'[1]Paramètres commerciaux'!$C$1+AG276+AH276+AJ276*'[1]Paramètres commerciaux'!$C$1+IF(AK276='[1]Liste de choix'!$A$4,('[1]Tps prépa fixe'!$B$2*'[1]Paramètres commerciaux'!$C$1)/#REF!,IF('[1]Trame de calcul'!AQ276='[1]Liste de choix'!$A$3,('[1]Tps prépa fixe'!$B$3*'[1]Paramètres commerciaux'!$C$1)/#REF!,0))+IF(AL276&lt;&gt;"",(('[1]Tps prépa fixe'!$B$4*'[1]Paramètres commerciaux'!$C$1)*AM276)/'[1]Trame de calcul'!#REF!,0)+((AL276*'[1]Paramètres commerciaux'!$C$1)+IF('[1]Trame de calcul'!AT276='[1]Liste de choix'!$C$4,'[1]Liste de choix'!$D$4*'[1]Paramètres commerciaux'!$C$1,0))*'[1]Trame de calcul'!AS276,"")</f>
        <v/>
      </c>
      <c r="AX276" s="9" t="str">
        <f t="shared" ref="AX276" si="47">IFERROR(AW276+(AI276/#REF!),"")</f>
        <v/>
      </c>
    </row>
    <row r="277" spans="1:50" x14ac:dyDescent="0.25">
      <c r="A277" s="3"/>
      <c r="B277" s="4"/>
      <c r="C277" s="4"/>
      <c r="D277" s="4"/>
      <c r="E277" s="4"/>
      <c r="F277" s="4"/>
      <c r="G277" s="4"/>
      <c r="H277" s="4"/>
      <c r="I277" s="5" t="str">
        <f t="shared" si="26"/>
        <v/>
      </c>
      <c r="J277" s="6" t="str">
        <f t="shared" si="24"/>
        <v/>
      </c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7">
        <f t="shared" si="27"/>
        <v>0</v>
      </c>
      <c r="AP277" s="7">
        <f t="shared" si="28"/>
        <v>0</v>
      </c>
      <c r="AQ277" s="4"/>
      <c r="AR277" s="4"/>
      <c r="AS277" s="4"/>
      <c r="AT277" s="4"/>
      <c r="AU277" s="8">
        <f t="shared" si="29"/>
        <v>0</v>
      </c>
      <c r="AV277" s="9" t="str">
        <f>IFERROR(#REF!*'[1]Paramètres commerciaux'!$C$5+#REF!*'[1]Paramètres commerciaux'!$C$4+(#REF!*'[1]Paramètres commerciaux'!$C$2)/'[1]Trame de calcul'!#REF!+A277*'[1]Paramètres commerciaux'!$C$2+B277*'[1]Paramètres commerciaux'!$C$2+(AC277*'[1]Paramètres commerciaux'!$C$2)/'[1]Trame de calcul'!#REF!+AD277*'[1]Paramètres commerciaux'!$C$2+(AE277*'[1]Paramètres commerciaux'!$C$2)/'[1]Trame de calcul'!#REF!+AF277*'[1]Paramètres commerciaux'!$C$2+AG277*'[1]Paramètres commerciaux'!$C$2+AH277*'[1]Paramètres commerciaux'!$C$3+AI277*'[1]Paramètres commerciaux'!$C$3+AK277*'[1]Paramètres commerciaux'!$C$2+IF(AL277='[1]Liste de choix'!$A$4,('[1]Tps prépa fixe'!$B$2*'[1]Paramètres commerciaux'!$C$2)/#REF!,IF('[1]Trame de calcul'!AR277='[1]Liste de choix'!$A$3,('[1]Tps prépa fixe'!$B$3*'[1]Paramètres commerciaux'!$C$2)/#REF!,0))+IF(AM277&lt;&gt;"",(('[1]Tps prépa fixe'!$B$4*'[1]Paramètres commerciaux'!$C$2)*AN277)/'[1]Trame de calcul'!#REF!,0)+((AM277*'[1]Paramètres commerciaux'!$C$2)+IF('[1]Trame de calcul'!AU277='[1]Liste de choix'!$C$4,'[1]Liste de choix'!$D$4*'[1]Paramètres commerciaux'!$C$2,0))*'[1]Trame de calcul'!AT277,"")</f>
        <v/>
      </c>
      <c r="AW277" s="9" t="str">
        <f>IFERROR(#REF!+#REF!+(#REF!*'[1]Paramètres commerciaux'!$C$1)/'[1]Trame de calcul'!#REF!+#REF!*'[1]Paramètres commerciaux'!$C$1+A277*'[1]Paramètres commerciaux'!$C$1+(AB277*'[1]Paramètres commerciaux'!$C$1)/#REF!+AC277*'[1]Paramètres commerciaux'!$C$1+(AD277*'[1]Paramètres commerciaux'!$C$1)/'[1]Trame de calcul'!#REF!+AE277*'[1]Paramètres commerciaux'!$C$1+AF277*'[1]Paramètres commerciaux'!$C$1+AG277+AH277+AJ277*'[1]Paramètres commerciaux'!$C$1+IF(AK277='[1]Liste de choix'!$A$4,('[1]Tps prépa fixe'!$B$2*'[1]Paramètres commerciaux'!$C$1)/#REF!,IF('[1]Trame de calcul'!AQ277='[1]Liste de choix'!$A$3,('[1]Tps prépa fixe'!$B$3*'[1]Paramètres commerciaux'!$C$1)/#REF!,0))+IF(AL277&lt;&gt;"",(('[1]Tps prépa fixe'!$B$4*'[1]Paramètres commerciaux'!$C$1)*AM277)/'[1]Trame de calcul'!#REF!,0)+((AL277*'[1]Paramètres commerciaux'!$C$1)+IF('[1]Trame de calcul'!AT277='[1]Liste de choix'!$C$4,'[1]Liste de choix'!$D$4*'[1]Paramètres commerciaux'!$C$1,0))*'[1]Trame de calcul'!AS277,"")</f>
        <v/>
      </c>
      <c r="AX277" s="9" t="str">
        <f t="shared" ref="AX277" si="48">IFERROR(AW277+(AI277/#REF!),"")</f>
        <v/>
      </c>
    </row>
    <row r="278" spans="1:50" x14ac:dyDescent="0.25">
      <c r="A278" s="3"/>
      <c r="B278" s="4"/>
      <c r="C278" s="4"/>
      <c r="D278" s="4"/>
      <c r="E278" s="4"/>
      <c r="F278" s="4"/>
      <c r="G278" s="4"/>
      <c r="H278" s="4"/>
      <c r="I278" s="5" t="str">
        <f t="shared" si="26"/>
        <v/>
      </c>
      <c r="J278" s="6" t="str">
        <f t="shared" si="24"/>
        <v/>
      </c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7">
        <f t="shared" si="27"/>
        <v>0</v>
      </c>
      <c r="AP278" s="7">
        <f t="shared" si="28"/>
        <v>0</v>
      </c>
      <c r="AQ278" s="4"/>
      <c r="AR278" s="4"/>
      <c r="AS278" s="4"/>
      <c r="AT278" s="4"/>
      <c r="AU278" s="8">
        <f t="shared" si="29"/>
        <v>0</v>
      </c>
      <c r="AV278" s="9" t="str">
        <f>IFERROR(#REF!*'[1]Paramètres commerciaux'!$C$5+#REF!*'[1]Paramètres commerciaux'!$C$4+(#REF!*'[1]Paramètres commerciaux'!$C$2)/'[1]Trame de calcul'!#REF!+A278*'[1]Paramètres commerciaux'!$C$2+B278*'[1]Paramètres commerciaux'!$C$2+(AC278*'[1]Paramètres commerciaux'!$C$2)/'[1]Trame de calcul'!#REF!+AD278*'[1]Paramètres commerciaux'!$C$2+(AE278*'[1]Paramètres commerciaux'!$C$2)/'[1]Trame de calcul'!#REF!+AF278*'[1]Paramètres commerciaux'!$C$2+AG278*'[1]Paramètres commerciaux'!$C$2+AH278*'[1]Paramètres commerciaux'!$C$3+AI278*'[1]Paramètres commerciaux'!$C$3+AK278*'[1]Paramètres commerciaux'!$C$2+IF(AL278='[1]Liste de choix'!$A$4,('[1]Tps prépa fixe'!$B$2*'[1]Paramètres commerciaux'!$C$2)/#REF!,IF('[1]Trame de calcul'!AR278='[1]Liste de choix'!$A$3,('[1]Tps prépa fixe'!$B$3*'[1]Paramètres commerciaux'!$C$2)/#REF!,0))+IF(AM278&lt;&gt;"",(('[1]Tps prépa fixe'!$B$4*'[1]Paramètres commerciaux'!$C$2)*AN278)/'[1]Trame de calcul'!#REF!,0)+((AM278*'[1]Paramètres commerciaux'!$C$2)+IF('[1]Trame de calcul'!AU278='[1]Liste de choix'!$C$4,'[1]Liste de choix'!$D$4*'[1]Paramètres commerciaux'!$C$2,0))*'[1]Trame de calcul'!AT278,"")</f>
        <v/>
      </c>
      <c r="AW278" s="9" t="str">
        <f>IFERROR(#REF!+#REF!+(#REF!*'[1]Paramètres commerciaux'!$C$1)/'[1]Trame de calcul'!#REF!+#REF!*'[1]Paramètres commerciaux'!$C$1+A278*'[1]Paramètres commerciaux'!$C$1+(AB278*'[1]Paramètres commerciaux'!$C$1)/#REF!+AC278*'[1]Paramètres commerciaux'!$C$1+(AD278*'[1]Paramètres commerciaux'!$C$1)/'[1]Trame de calcul'!#REF!+AE278*'[1]Paramètres commerciaux'!$C$1+AF278*'[1]Paramètres commerciaux'!$C$1+AG278+AH278+AJ278*'[1]Paramètres commerciaux'!$C$1+IF(AK278='[1]Liste de choix'!$A$4,('[1]Tps prépa fixe'!$B$2*'[1]Paramètres commerciaux'!$C$1)/#REF!,IF('[1]Trame de calcul'!AQ278='[1]Liste de choix'!$A$3,('[1]Tps prépa fixe'!$B$3*'[1]Paramètres commerciaux'!$C$1)/#REF!,0))+IF(AL278&lt;&gt;"",(('[1]Tps prépa fixe'!$B$4*'[1]Paramètres commerciaux'!$C$1)*AM278)/'[1]Trame de calcul'!#REF!,0)+((AL278*'[1]Paramètres commerciaux'!$C$1)+IF('[1]Trame de calcul'!AT278='[1]Liste de choix'!$C$4,'[1]Liste de choix'!$D$4*'[1]Paramètres commerciaux'!$C$1,0))*'[1]Trame de calcul'!AS278,"")</f>
        <v/>
      </c>
      <c r="AX278" s="9" t="str">
        <f t="shared" ref="AX278" si="49">IFERROR(AW278+(AI278/#REF!),"")</f>
        <v/>
      </c>
    </row>
    <row r="279" spans="1:50" x14ac:dyDescent="0.25">
      <c r="A279" s="3"/>
      <c r="B279" s="4"/>
      <c r="C279" s="4"/>
      <c r="D279" s="4"/>
      <c r="E279" s="4"/>
      <c r="F279" s="4"/>
      <c r="G279" s="4"/>
      <c r="H279" s="4"/>
      <c r="I279" s="5" t="str">
        <f t="shared" si="26"/>
        <v/>
      </c>
      <c r="J279" s="6" t="str">
        <f t="shared" si="24"/>
        <v/>
      </c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7">
        <f t="shared" si="27"/>
        <v>0</v>
      </c>
      <c r="AP279" s="7">
        <f t="shared" si="28"/>
        <v>0</v>
      </c>
      <c r="AQ279" s="4"/>
      <c r="AR279" s="4"/>
      <c r="AS279" s="4"/>
      <c r="AT279" s="4"/>
      <c r="AU279" s="8">
        <f t="shared" si="29"/>
        <v>0</v>
      </c>
      <c r="AV279" s="9" t="str">
        <f>IFERROR(#REF!*'[1]Paramètres commerciaux'!$C$5+#REF!*'[1]Paramètres commerciaux'!$C$4+(#REF!*'[1]Paramètres commerciaux'!$C$2)/'[1]Trame de calcul'!#REF!+A279*'[1]Paramètres commerciaux'!$C$2+B279*'[1]Paramètres commerciaux'!$C$2+(AC279*'[1]Paramètres commerciaux'!$C$2)/'[1]Trame de calcul'!#REF!+AD279*'[1]Paramètres commerciaux'!$C$2+(AE279*'[1]Paramètres commerciaux'!$C$2)/'[1]Trame de calcul'!#REF!+AF279*'[1]Paramètres commerciaux'!$C$2+AG279*'[1]Paramètres commerciaux'!$C$2+AH279*'[1]Paramètres commerciaux'!$C$3+AI279*'[1]Paramètres commerciaux'!$C$3+AK279*'[1]Paramètres commerciaux'!$C$2+IF(AL279='[1]Liste de choix'!$A$4,('[1]Tps prépa fixe'!$B$2*'[1]Paramètres commerciaux'!$C$2)/#REF!,IF('[1]Trame de calcul'!AR279='[1]Liste de choix'!$A$3,('[1]Tps prépa fixe'!$B$3*'[1]Paramètres commerciaux'!$C$2)/#REF!,0))+IF(AM279&lt;&gt;"",(('[1]Tps prépa fixe'!$B$4*'[1]Paramètres commerciaux'!$C$2)*AN279)/'[1]Trame de calcul'!#REF!,0)+((AM279*'[1]Paramètres commerciaux'!$C$2)+IF('[1]Trame de calcul'!AU279='[1]Liste de choix'!$C$4,'[1]Liste de choix'!$D$4*'[1]Paramètres commerciaux'!$C$2,0))*'[1]Trame de calcul'!AT279,"")</f>
        <v/>
      </c>
      <c r="AW279" s="9" t="str">
        <f>IFERROR(#REF!+#REF!+(#REF!*'[1]Paramètres commerciaux'!$C$1)/'[1]Trame de calcul'!#REF!+#REF!*'[1]Paramètres commerciaux'!$C$1+A279*'[1]Paramètres commerciaux'!$C$1+(AB279*'[1]Paramètres commerciaux'!$C$1)/#REF!+AC279*'[1]Paramètres commerciaux'!$C$1+(AD279*'[1]Paramètres commerciaux'!$C$1)/'[1]Trame de calcul'!#REF!+AE279*'[1]Paramètres commerciaux'!$C$1+AF279*'[1]Paramètres commerciaux'!$C$1+AG279+AH279+AJ279*'[1]Paramètres commerciaux'!$C$1+IF(AK279='[1]Liste de choix'!$A$4,('[1]Tps prépa fixe'!$B$2*'[1]Paramètres commerciaux'!$C$1)/#REF!,IF('[1]Trame de calcul'!AQ279='[1]Liste de choix'!$A$3,('[1]Tps prépa fixe'!$B$3*'[1]Paramètres commerciaux'!$C$1)/#REF!,0))+IF(AL279&lt;&gt;"",(('[1]Tps prépa fixe'!$B$4*'[1]Paramètres commerciaux'!$C$1)*AM279)/'[1]Trame de calcul'!#REF!,0)+((AL279*'[1]Paramètres commerciaux'!$C$1)+IF('[1]Trame de calcul'!AT279='[1]Liste de choix'!$C$4,'[1]Liste de choix'!$D$4*'[1]Paramètres commerciaux'!$C$1,0))*'[1]Trame de calcul'!AS279,"")</f>
        <v/>
      </c>
      <c r="AX279" s="9" t="str">
        <f t="shared" ref="AX279" si="50">IFERROR(AW279+(AI279/#REF!),"")</f>
        <v/>
      </c>
    </row>
    <row r="280" spans="1:50" x14ac:dyDescent="0.25">
      <c r="A280" s="3"/>
      <c r="B280" s="4"/>
      <c r="C280" s="4"/>
      <c r="D280" s="4"/>
      <c r="E280" s="4"/>
      <c r="F280" s="4"/>
      <c r="G280" s="4"/>
      <c r="H280" s="4"/>
      <c r="I280" s="5" t="str">
        <f t="shared" si="26"/>
        <v/>
      </c>
      <c r="J280" s="6" t="str">
        <f t="shared" si="24"/>
        <v/>
      </c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7">
        <f t="shared" si="27"/>
        <v>0</v>
      </c>
      <c r="AP280" s="7">
        <f t="shared" si="28"/>
        <v>0</v>
      </c>
      <c r="AQ280" s="4"/>
      <c r="AR280" s="4"/>
      <c r="AS280" s="4"/>
      <c r="AT280" s="4"/>
      <c r="AU280" s="8">
        <f t="shared" si="29"/>
        <v>0</v>
      </c>
      <c r="AV280" s="9" t="str">
        <f>IFERROR(#REF!*'[1]Paramètres commerciaux'!$C$5+#REF!*'[1]Paramètres commerciaux'!$C$4+(#REF!*'[1]Paramètres commerciaux'!$C$2)/'[1]Trame de calcul'!#REF!+A280*'[1]Paramètres commerciaux'!$C$2+B280*'[1]Paramètres commerciaux'!$C$2+(AC280*'[1]Paramètres commerciaux'!$C$2)/'[1]Trame de calcul'!#REF!+AD280*'[1]Paramètres commerciaux'!$C$2+(AE280*'[1]Paramètres commerciaux'!$C$2)/'[1]Trame de calcul'!#REF!+AF280*'[1]Paramètres commerciaux'!$C$2+AG280*'[1]Paramètres commerciaux'!$C$2+AH280*'[1]Paramètres commerciaux'!$C$3+AI280*'[1]Paramètres commerciaux'!$C$3+AK280*'[1]Paramètres commerciaux'!$C$2+IF(AL280='[1]Liste de choix'!$A$4,('[1]Tps prépa fixe'!$B$2*'[1]Paramètres commerciaux'!$C$2)/#REF!,IF('[1]Trame de calcul'!AR280='[1]Liste de choix'!$A$3,('[1]Tps prépa fixe'!$B$3*'[1]Paramètres commerciaux'!$C$2)/#REF!,0))+IF(AM280&lt;&gt;"",(('[1]Tps prépa fixe'!$B$4*'[1]Paramètres commerciaux'!$C$2)*AN280)/'[1]Trame de calcul'!#REF!,0)+((AM280*'[1]Paramètres commerciaux'!$C$2)+IF('[1]Trame de calcul'!AU280='[1]Liste de choix'!$C$4,'[1]Liste de choix'!$D$4*'[1]Paramètres commerciaux'!$C$2,0))*'[1]Trame de calcul'!AT280,"")</f>
        <v/>
      </c>
      <c r="AW280" s="9" t="str">
        <f>IFERROR(#REF!+#REF!+(#REF!*'[1]Paramètres commerciaux'!$C$1)/'[1]Trame de calcul'!#REF!+#REF!*'[1]Paramètres commerciaux'!$C$1+A280*'[1]Paramètres commerciaux'!$C$1+(AB280*'[1]Paramètres commerciaux'!$C$1)/#REF!+AC280*'[1]Paramètres commerciaux'!$C$1+(AD280*'[1]Paramètres commerciaux'!$C$1)/'[1]Trame de calcul'!#REF!+AE280*'[1]Paramètres commerciaux'!$C$1+AF280*'[1]Paramètres commerciaux'!$C$1+AG280+AH280+AJ280*'[1]Paramètres commerciaux'!$C$1+IF(AK280='[1]Liste de choix'!$A$4,('[1]Tps prépa fixe'!$B$2*'[1]Paramètres commerciaux'!$C$1)/#REF!,IF('[1]Trame de calcul'!AQ280='[1]Liste de choix'!$A$3,('[1]Tps prépa fixe'!$B$3*'[1]Paramètres commerciaux'!$C$1)/#REF!,0))+IF(AL280&lt;&gt;"",(('[1]Tps prépa fixe'!$B$4*'[1]Paramètres commerciaux'!$C$1)*AM280)/'[1]Trame de calcul'!#REF!,0)+((AL280*'[1]Paramètres commerciaux'!$C$1)+IF('[1]Trame de calcul'!AT280='[1]Liste de choix'!$C$4,'[1]Liste de choix'!$D$4*'[1]Paramètres commerciaux'!$C$1,0))*'[1]Trame de calcul'!AS280,"")</f>
        <v/>
      </c>
      <c r="AX280" s="9" t="str">
        <f t="shared" ref="AX280" si="51">IFERROR(AW280+(AI280/#REF!),"")</f>
        <v/>
      </c>
    </row>
    <row r="281" spans="1:50" x14ac:dyDescent="0.25">
      <c r="A281" s="3"/>
      <c r="B281" s="4"/>
      <c r="C281" s="4"/>
      <c r="D281" s="4"/>
      <c r="E281" s="4"/>
      <c r="F281" s="4"/>
      <c r="G281" s="4"/>
      <c r="H281" s="4"/>
      <c r="I281" s="5" t="str">
        <f t="shared" si="26"/>
        <v/>
      </c>
      <c r="J281" s="6" t="str">
        <f t="shared" si="24"/>
        <v/>
      </c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7">
        <f t="shared" si="27"/>
        <v>0</v>
      </c>
      <c r="AP281" s="7">
        <f t="shared" si="28"/>
        <v>0</v>
      </c>
      <c r="AQ281" s="4"/>
      <c r="AR281" s="4"/>
      <c r="AS281" s="4"/>
      <c r="AT281" s="4"/>
      <c r="AU281" s="8">
        <f t="shared" si="29"/>
        <v>0</v>
      </c>
      <c r="AV281" s="9" t="str">
        <f>IFERROR(#REF!*'[1]Paramètres commerciaux'!$C$5+#REF!*'[1]Paramètres commerciaux'!$C$4+(#REF!*'[1]Paramètres commerciaux'!$C$2)/'[1]Trame de calcul'!#REF!+A281*'[1]Paramètres commerciaux'!$C$2+B281*'[1]Paramètres commerciaux'!$C$2+(AC281*'[1]Paramètres commerciaux'!$C$2)/'[1]Trame de calcul'!#REF!+AD281*'[1]Paramètres commerciaux'!$C$2+(AE281*'[1]Paramètres commerciaux'!$C$2)/'[1]Trame de calcul'!#REF!+AF281*'[1]Paramètres commerciaux'!$C$2+AG281*'[1]Paramètres commerciaux'!$C$2+AH281*'[1]Paramètres commerciaux'!$C$3+AI281*'[1]Paramètres commerciaux'!$C$3+AK281*'[1]Paramètres commerciaux'!$C$2+IF(AL281='[1]Liste de choix'!$A$4,('[1]Tps prépa fixe'!$B$2*'[1]Paramètres commerciaux'!$C$2)/#REF!,IF('[1]Trame de calcul'!AR281='[1]Liste de choix'!$A$3,('[1]Tps prépa fixe'!$B$3*'[1]Paramètres commerciaux'!$C$2)/#REF!,0))+IF(AM281&lt;&gt;"",(('[1]Tps prépa fixe'!$B$4*'[1]Paramètres commerciaux'!$C$2)*AN281)/'[1]Trame de calcul'!#REF!,0)+((AM281*'[1]Paramètres commerciaux'!$C$2)+IF('[1]Trame de calcul'!AU281='[1]Liste de choix'!$C$4,'[1]Liste de choix'!$D$4*'[1]Paramètres commerciaux'!$C$2,0))*'[1]Trame de calcul'!AT281,"")</f>
        <v/>
      </c>
      <c r="AW281" s="9" t="str">
        <f>IFERROR(#REF!+#REF!+(#REF!*'[1]Paramètres commerciaux'!$C$1)/'[1]Trame de calcul'!#REF!+#REF!*'[1]Paramètres commerciaux'!$C$1+A281*'[1]Paramètres commerciaux'!$C$1+(AB281*'[1]Paramètres commerciaux'!$C$1)/#REF!+AC281*'[1]Paramètres commerciaux'!$C$1+(AD281*'[1]Paramètres commerciaux'!$C$1)/'[1]Trame de calcul'!#REF!+AE281*'[1]Paramètres commerciaux'!$C$1+AF281*'[1]Paramètres commerciaux'!$C$1+AG281+AH281+AJ281*'[1]Paramètres commerciaux'!$C$1+IF(AK281='[1]Liste de choix'!$A$4,('[1]Tps prépa fixe'!$B$2*'[1]Paramètres commerciaux'!$C$1)/#REF!,IF('[1]Trame de calcul'!AQ281='[1]Liste de choix'!$A$3,('[1]Tps prépa fixe'!$B$3*'[1]Paramètres commerciaux'!$C$1)/#REF!,0))+IF(AL281&lt;&gt;"",(('[1]Tps prépa fixe'!$B$4*'[1]Paramètres commerciaux'!$C$1)*AM281)/'[1]Trame de calcul'!#REF!,0)+((AL281*'[1]Paramètres commerciaux'!$C$1)+IF('[1]Trame de calcul'!AT281='[1]Liste de choix'!$C$4,'[1]Liste de choix'!$D$4*'[1]Paramètres commerciaux'!$C$1,0))*'[1]Trame de calcul'!AS281,"")</f>
        <v/>
      </c>
      <c r="AX281" s="9" t="str">
        <f t="shared" ref="AX281" si="52">IFERROR(AW281+(AI281/#REF!),"")</f>
        <v/>
      </c>
    </row>
    <row r="282" spans="1:50" x14ac:dyDescent="0.25">
      <c r="A282" s="3"/>
      <c r="B282" s="4"/>
      <c r="C282" s="4"/>
      <c r="D282" s="4"/>
      <c r="E282" s="4"/>
      <c r="F282" s="4"/>
      <c r="G282" s="4"/>
      <c r="H282" s="4"/>
      <c r="I282" s="5" t="str">
        <f t="shared" si="26"/>
        <v/>
      </c>
      <c r="J282" s="6" t="str">
        <f t="shared" si="24"/>
        <v/>
      </c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7">
        <f t="shared" si="27"/>
        <v>0</v>
      </c>
      <c r="AP282" s="7">
        <f t="shared" si="28"/>
        <v>0</v>
      </c>
      <c r="AQ282" s="4"/>
      <c r="AR282" s="4"/>
      <c r="AS282" s="4"/>
      <c r="AT282" s="4"/>
      <c r="AU282" s="8">
        <f t="shared" si="29"/>
        <v>0</v>
      </c>
      <c r="AV282" s="9" t="str">
        <f>IFERROR(#REF!*'[1]Paramètres commerciaux'!$C$5+#REF!*'[1]Paramètres commerciaux'!$C$4+(#REF!*'[1]Paramètres commerciaux'!$C$2)/'[1]Trame de calcul'!#REF!+A282*'[1]Paramètres commerciaux'!$C$2+B282*'[1]Paramètres commerciaux'!$C$2+(AC282*'[1]Paramètres commerciaux'!$C$2)/'[1]Trame de calcul'!#REF!+AD282*'[1]Paramètres commerciaux'!$C$2+(AE282*'[1]Paramètres commerciaux'!$C$2)/'[1]Trame de calcul'!#REF!+AF282*'[1]Paramètres commerciaux'!$C$2+AG282*'[1]Paramètres commerciaux'!$C$2+AH282*'[1]Paramètres commerciaux'!$C$3+AI282*'[1]Paramètres commerciaux'!$C$3+AK282*'[1]Paramètres commerciaux'!$C$2+IF(AL282='[1]Liste de choix'!$A$4,('[1]Tps prépa fixe'!$B$2*'[1]Paramètres commerciaux'!$C$2)/#REF!,IF('[1]Trame de calcul'!AR282='[1]Liste de choix'!$A$3,('[1]Tps prépa fixe'!$B$3*'[1]Paramètres commerciaux'!$C$2)/#REF!,0))+IF(AM282&lt;&gt;"",(('[1]Tps prépa fixe'!$B$4*'[1]Paramètres commerciaux'!$C$2)*AN282)/'[1]Trame de calcul'!#REF!,0)+((AM282*'[1]Paramètres commerciaux'!$C$2)+IF('[1]Trame de calcul'!AU282='[1]Liste de choix'!$C$4,'[1]Liste de choix'!$D$4*'[1]Paramètres commerciaux'!$C$2,0))*'[1]Trame de calcul'!AT282,"")</f>
        <v/>
      </c>
      <c r="AW282" s="9" t="str">
        <f>IFERROR(#REF!+#REF!+(#REF!*'[1]Paramètres commerciaux'!$C$1)/'[1]Trame de calcul'!#REF!+#REF!*'[1]Paramètres commerciaux'!$C$1+A282*'[1]Paramètres commerciaux'!$C$1+(AB282*'[1]Paramètres commerciaux'!$C$1)/#REF!+AC282*'[1]Paramètres commerciaux'!$C$1+(AD282*'[1]Paramètres commerciaux'!$C$1)/'[1]Trame de calcul'!#REF!+AE282*'[1]Paramètres commerciaux'!$C$1+AF282*'[1]Paramètres commerciaux'!$C$1+AG282+AH282+AJ282*'[1]Paramètres commerciaux'!$C$1+IF(AK282='[1]Liste de choix'!$A$4,('[1]Tps prépa fixe'!$B$2*'[1]Paramètres commerciaux'!$C$1)/#REF!,IF('[1]Trame de calcul'!AQ282='[1]Liste de choix'!$A$3,('[1]Tps prépa fixe'!$B$3*'[1]Paramètres commerciaux'!$C$1)/#REF!,0))+IF(AL282&lt;&gt;"",(('[1]Tps prépa fixe'!$B$4*'[1]Paramètres commerciaux'!$C$1)*AM282)/'[1]Trame de calcul'!#REF!,0)+((AL282*'[1]Paramètres commerciaux'!$C$1)+IF('[1]Trame de calcul'!AT282='[1]Liste de choix'!$C$4,'[1]Liste de choix'!$D$4*'[1]Paramètres commerciaux'!$C$1,0))*'[1]Trame de calcul'!AS282,"")</f>
        <v/>
      </c>
      <c r="AX282" s="9" t="str">
        <f t="shared" ref="AX282" si="53">IFERROR(AW282+(AI282/#REF!),"")</f>
        <v/>
      </c>
    </row>
    <row r="283" spans="1:50" x14ac:dyDescent="0.25">
      <c r="A283" s="3"/>
      <c r="B283" s="4"/>
      <c r="C283" s="4"/>
      <c r="D283" s="4"/>
      <c r="E283" s="4"/>
      <c r="F283" s="4"/>
      <c r="G283" s="4"/>
      <c r="H283" s="4"/>
      <c r="I283" s="5" t="str">
        <f t="shared" si="26"/>
        <v/>
      </c>
      <c r="J283" s="6" t="str">
        <f t="shared" si="24"/>
        <v/>
      </c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7">
        <f t="shared" si="27"/>
        <v>0</v>
      </c>
      <c r="AP283" s="7">
        <f t="shared" si="28"/>
        <v>0</v>
      </c>
      <c r="AQ283" s="4"/>
      <c r="AR283" s="4"/>
      <c r="AS283" s="4"/>
      <c r="AT283" s="4"/>
      <c r="AU283" s="8">
        <f t="shared" si="29"/>
        <v>0</v>
      </c>
      <c r="AV283" s="9" t="str">
        <f>IFERROR(#REF!*'[1]Paramètres commerciaux'!$C$5+#REF!*'[1]Paramètres commerciaux'!$C$4+(#REF!*'[1]Paramètres commerciaux'!$C$2)/'[1]Trame de calcul'!#REF!+A283*'[1]Paramètres commerciaux'!$C$2+B283*'[1]Paramètres commerciaux'!$C$2+(AC283*'[1]Paramètres commerciaux'!$C$2)/'[1]Trame de calcul'!#REF!+AD283*'[1]Paramètres commerciaux'!$C$2+(AE283*'[1]Paramètres commerciaux'!$C$2)/'[1]Trame de calcul'!#REF!+AF283*'[1]Paramètres commerciaux'!$C$2+AG283*'[1]Paramètres commerciaux'!$C$2+AH283*'[1]Paramètres commerciaux'!$C$3+AI283*'[1]Paramètres commerciaux'!$C$3+AK283*'[1]Paramètres commerciaux'!$C$2+IF(AL283='[1]Liste de choix'!$A$4,('[1]Tps prépa fixe'!$B$2*'[1]Paramètres commerciaux'!$C$2)/#REF!,IF('[1]Trame de calcul'!AR283='[1]Liste de choix'!$A$3,('[1]Tps prépa fixe'!$B$3*'[1]Paramètres commerciaux'!$C$2)/#REF!,0))+IF(AM283&lt;&gt;"",(('[1]Tps prépa fixe'!$B$4*'[1]Paramètres commerciaux'!$C$2)*AN283)/'[1]Trame de calcul'!#REF!,0)+((AM283*'[1]Paramètres commerciaux'!$C$2)+IF('[1]Trame de calcul'!AU283='[1]Liste de choix'!$C$4,'[1]Liste de choix'!$D$4*'[1]Paramètres commerciaux'!$C$2,0))*'[1]Trame de calcul'!AT283,"")</f>
        <v/>
      </c>
      <c r="AW283" s="9" t="str">
        <f>IFERROR(#REF!+#REF!+(#REF!*'[1]Paramètres commerciaux'!$C$1)/'[1]Trame de calcul'!#REF!+#REF!*'[1]Paramètres commerciaux'!$C$1+A283*'[1]Paramètres commerciaux'!$C$1+(AB283*'[1]Paramètres commerciaux'!$C$1)/#REF!+AC283*'[1]Paramètres commerciaux'!$C$1+(AD283*'[1]Paramètres commerciaux'!$C$1)/'[1]Trame de calcul'!#REF!+AE283*'[1]Paramètres commerciaux'!$C$1+AF283*'[1]Paramètres commerciaux'!$C$1+AG283+AH283+AJ283*'[1]Paramètres commerciaux'!$C$1+IF(AK283='[1]Liste de choix'!$A$4,('[1]Tps prépa fixe'!$B$2*'[1]Paramètres commerciaux'!$C$1)/#REF!,IF('[1]Trame de calcul'!AQ283='[1]Liste de choix'!$A$3,('[1]Tps prépa fixe'!$B$3*'[1]Paramètres commerciaux'!$C$1)/#REF!,0))+IF(AL283&lt;&gt;"",(('[1]Tps prépa fixe'!$B$4*'[1]Paramètres commerciaux'!$C$1)*AM283)/'[1]Trame de calcul'!#REF!,0)+((AL283*'[1]Paramètres commerciaux'!$C$1)+IF('[1]Trame de calcul'!AT283='[1]Liste de choix'!$C$4,'[1]Liste de choix'!$D$4*'[1]Paramètres commerciaux'!$C$1,0))*'[1]Trame de calcul'!AS283,"")</f>
        <v/>
      </c>
      <c r="AX283" s="9" t="str">
        <f t="shared" ref="AX283" si="54">IFERROR(AW283+(AI283/#REF!),"")</f>
        <v/>
      </c>
    </row>
    <row r="284" spans="1:50" x14ac:dyDescent="0.25">
      <c r="A284" s="3"/>
      <c r="B284" s="4"/>
      <c r="C284" s="4"/>
      <c r="D284" s="4"/>
      <c r="E284" s="4"/>
      <c r="F284" s="4"/>
      <c r="G284" s="4"/>
      <c r="H284" s="4"/>
      <c r="I284" s="5" t="str">
        <f t="shared" si="26"/>
        <v/>
      </c>
      <c r="J284" s="6" t="str">
        <f t="shared" si="24"/>
        <v/>
      </c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7">
        <f t="shared" si="27"/>
        <v>0</v>
      </c>
      <c r="AP284" s="7">
        <f t="shared" si="28"/>
        <v>0</v>
      </c>
      <c r="AQ284" s="4"/>
      <c r="AR284" s="4"/>
      <c r="AS284" s="4"/>
      <c r="AT284" s="4"/>
      <c r="AU284" s="8">
        <f t="shared" si="29"/>
        <v>0</v>
      </c>
      <c r="AV284" s="9" t="str">
        <f>IFERROR(#REF!*'[1]Paramètres commerciaux'!$C$5+#REF!*'[1]Paramètres commerciaux'!$C$4+(#REF!*'[1]Paramètres commerciaux'!$C$2)/'[1]Trame de calcul'!#REF!+A284*'[1]Paramètres commerciaux'!$C$2+B284*'[1]Paramètres commerciaux'!$C$2+(AC284*'[1]Paramètres commerciaux'!$C$2)/'[1]Trame de calcul'!#REF!+AD284*'[1]Paramètres commerciaux'!$C$2+(AE284*'[1]Paramètres commerciaux'!$C$2)/'[1]Trame de calcul'!#REF!+AF284*'[1]Paramètres commerciaux'!$C$2+AG284*'[1]Paramètres commerciaux'!$C$2+AH284*'[1]Paramètres commerciaux'!$C$3+AI284*'[1]Paramètres commerciaux'!$C$3+AK284*'[1]Paramètres commerciaux'!$C$2+IF(AL284='[1]Liste de choix'!$A$4,('[1]Tps prépa fixe'!$B$2*'[1]Paramètres commerciaux'!$C$2)/#REF!,IF('[1]Trame de calcul'!AR284='[1]Liste de choix'!$A$3,('[1]Tps prépa fixe'!$B$3*'[1]Paramètres commerciaux'!$C$2)/#REF!,0))+IF(AM284&lt;&gt;"",(('[1]Tps prépa fixe'!$B$4*'[1]Paramètres commerciaux'!$C$2)*AN284)/'[1]Trame de calcul'!#REF!,0)+((AM284*'[1]Paramètres commerciaux'!$C$2)+IF('[1]Trame de calcul'!AU284='[1]Liste de choix'!$C$4,'[1]Liste de choix'!$D$4*'[1]Paramètres commerciaux'!$C$2,0))*'[1]Trame de calcul'!AT284,"")</f>
        <v/>
      </c>
      <c r="AW284" s="9" t="str">
        <f>IFERROR(#REF!+#REF!+(#REF!*'[1]Paramètres commerciaux'!$C$1)/'[1]Trame de calcul'!#REF!+#REF!*'[1]Paramètres commerciaux'!$C$1+A284*'[1]Paramètres commerciaux'!$C$1+(AB284*'[1]Paramètres commerciaux'!$C$1)/#REF!+AC284*'[1]Paramètres commerciaux'!$C$1+(AD284*'[1]Paramètres commerciaux'!$C$1)/'[1]Trame de calcul'!#REF!+AE284*'[1]Paramètres commerciaux'!$C$1+AF284*'[1]Paramètres commerciaux'!$C$1+AG284+AH284+AJ284*'[1]Paramètres commerciaux'!$C$1+IF(AK284='[1]Liste de choix'!$A$4,('[1]Tps prépa fixe'!$B$2*'[1]Paramètres commerciaux'!$C$1)/#REF!,IF('[1]Trame de calcul'!AQ284='[1]Liste de choix'!$A$3,('[1]Tps prépa fixe'!$B$3*'[1]Paramètres commerciaux'!$C$1)/#REF!,0))+IF(AL284&lt;&gt;"",(('[1]Tps prépa fixe'!$B$4*'[1]Paramètres commerciaux'!$C$1)*AM284)/'[1]Trame de calcul'!#REF!,0)+((AL284*'[1]Paramètres commerciaux'!$C$1)+IF('[1]Trame de calcul'!AT284='[1]Liste de choix'!$C$4,'[1]Liste de choix'!$D$4*'[1]Paramètres commerciaux'!$C$1,0))*'[1]Trame de calcul'!AS284,"")</f>
        <v/>
      </c>
      <c r="AX284" s="9" t="str">
        <f t="shared" ref="AX284" si="55">IFERROR(AW284+(AI284/#REF!),"")</f>
        <v/>
      </c>
    </row>
    <row r="285" spans="1:50" x14ac:dyDescent="0.25">
      <c r="A285" s="3"/>
      <c r="B285" s="4"/>
      <c r="C285" s="4"/>
      <c r="D285" s="4"/>
      <c r="E285" s="4"/>
      <c r="F285" s="4"/>
      <c r="G285" s="4"/>
      <c r="H285" s="4"/>
      <c r="I285" s="5" t="str">
        <f t="shared" si="26"/>
        <v/>
      </c>
      <c r="J285" s="6" t="str">
        <f t="shared" si="24"/>
        <v/>
      </c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7">
        <f t="shared" si="27"/>
        <v>0</v>
      </c>
      <c r="AP285" s="7">
        <f t="shared" si="28"/>
        <v>0</v>
      </c>
      <c r="AQ285" s="4"/>
      <c r="AR285" s="4"/>
      <c r="AS285" s="4"/>
      <c r="AT285" s="4"/>
      <c r="AU285" s="8">
        <f t="shared" si="29"/>
        <v>0</v>
      </c>
      <c r="AV285" s="9" t="str">
        <f>IFERROR(#REF!*'[1]Paramètres commerciaux'!$C$5+#REF!*'[1]Paramètres commerciaux'!$C$4+(#REF!*'[1]Paramètres commerciaux'!$C$2)/'[1]Trame de calcul'!#REF!+A285*'[1]Paramètres commerciaux'!$C$2+B285*'[1]Paramètres commerciaux'!$C$2+(AC285*'[1]Paramètres commerciaux'!$C$2)/'[1]Trame de calcul'!#REF!+AD285*'[1]Paramètres commerciaux'!$C$2+(AE285*'[1]Paramètres commerciaux'!$C$2)/'[1]Trame de calcul'!#REF!+AF285*'[1]Paramètres commerciaux'!$C$2+AG285*'[1]Paramètres commerciaux'!$C$2+AH285*'[1]Paramètres commerciaux'!$C$3+AI285*'[1]Paramètres commerciaux'!$C$3+AK285*'[1]Paramètres commerciaux'!$C$2+IF(AL285='[1]Liste de choix'!$A$4,('[1]Tps prépa fixe'!$B$2*'[1]Paramètres commerciaux'!$C$2)/#REF!,IF('[1]Trame de calcul'!AR285='[1]Liste de choix'!$A$3,('[1]Tps prépa fixe'!$B$3*'[1]Paramètres commerciaux'!$C$2)/#REF!,0))+IF(AM285&lt;&gt;"",(('[1]Tps prépa fixe'!$B$4*'[1]Paramètres commerciaux'!$C$2)*AN285)/'[1]Trame de calcul'!#REF!,0)+((AM285*'[1]Paramètres commerciaux'!$C$2)+IF('[1]Trame de calcul'!AU285='[1]Liste de choix'!$C$4,'[1]Liste de choix'!$D$4*'[1]Paramètres commerciaux'!$C$2,0))*'[1]Trame de calcul'!AT285,"")</f>
        <v/>
      </c>
      <c r="AW285" s="9" t="str">
        <f>IFERROR(#REF!+#REF!+(#REF!*'[1]Paramètres commerciaux'!$C$1)/'[1]Trame de calcul'!#REF!+#REF!*'[1]Paramètres commerciaux'!$C$1+A285*'[1]Paramètres commerciaux'!$C$1+(AB285*'[1]Paramètres commerciaux'!$C$1)/#REF!+AC285*'[1]Paramètres commerciaux'!$C$1+(AD285*'[1]Paramètres commerciaux'!$C$1)/'[1]Trame de calcul'!#REF!+AE285*'[1]Paramètres commerciaux'!$C$1+AF285*'[1]Paramètres commerciaux'!$C$1+AG285+AH285+AJ285*'[1]Paramètres commerciaux'!$C$1+IF(AK285='[1]Liste de choix'!$A$4,('[1]Tps prépa fixe'!$B$2*'[1]Paramètres commerciaux'!$C$1)/#REF!,IF('[1]Trame de calcul'!AQ285='[1]Liste de choix'!$A$3,('[1]Tps prépa fixe'!$B$3*'[1]Paramètres commerciaux'!$C$1)/#REF!,0))+IF(AL285&lt;&gt;"",(('[1]Tps prépa fixe'!$B$4*'[1]Paramètres commerciaux'!$C$1)*AM285)/'[1]Trame de calcul'!#REF!,0)+((AL285*'[1]Paramètres commerciaux'!$C$1)+IF('[1]Trame de calcul'!AT285='[1]Liste de choix'!$C$4,'[1]Liste de choix'!$D$4*'[1]Paramètres commerciaux'!$C$1,0))*'[1]Trame de calcul'!AS285,"")</f>
        <v/>
      </c>
      <c r="AX285" s="9" t="str">
        <f t="shared" ref="AX285" si="56">IFERROR(AW285+(AI285/#REF!),"")</f>
        <v/>
      </c>
    </row>
    <row r="286" spans="1:50" x14ac:dyDescent="0.25">
      <c r="A286" s="3"/>
      <c r="B286" s="4"/>
      <c r="C286" s="4"/>
      <c r="D286" s="4"/>
      <c r="E286" s="4"/>
      <c r="F286" s="4"/>
      <c r="G286" s="4"/>
      <c r="H286" s="4"/>
      <c r="I286" s="5" t="str">
        <f t="shared" si="26"/>
        <v/>
      </c>
      <c r="J286" s="6" t="str">
        <f t="shared" si="24"/>
        <v/>
      </c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7">
        <f t="shared" si="27"/>
        <v>0</v>
      </c>
      <c r="AP286" s="7">
        <f t="shared" si="28"/>
        <v>0</v>
      </c>
      <c r="AQ286" s="4"/>
      <c r="AR286" s="4"/>
      <c r="AS286" s="4"/>
      <c r="AT286" s="4"/>
      <c r="AU286" s="8">
        <f t="shared" si="29"/>
        <v>0</v>
      </c>
      <c r="AV286" s="9" t="str">
        <f>IFERROR(#REF!*'[1]Paramètres commerciaux'!$C$5+#REF!*'[1]Paramètres commerciaux'!$C$4+(#REF!*'[1]Paramètres commerciaux'!$C$2)/'[1]Trame de calcul'!#REF!+A286*'[1]Paramètres commerciaux'!$C$2+B286*'[1]Paramètres commerciaux'!$C$2+(AC286*'[1]Paramètres commerciaux'!$C$2)/'[1]Trame de calcul'!#REF!+AD286*'[1]Paramètres commerciaux'!$C$2+(AE286*'[1]Paramètres commerciaux'!$C$2)/'[1]Trame de calcul'!#REF!+AF286*'[1]Paramètres commerciaux'!$C$2+AG286*'[1]Paramètres commerciaux'!$C$2+AH286*'[1]Paramètres commerciaux'!$C$3+AI286*'[1]Paramètres commerciaux'!$C$3+AK286*'[1]Paramètres commerciaux'!$C$2+IF(AL286='[1]Liste de choix'!$A$4,('[1]Tps prépa fixe'!$B$2*'[1]Paramètres commerciaux'!$C$2)/#REF!,IF('[1]Trame de calcul'!AR286='[1]Liste de choix'!$A$3,('[1]Tps prépa fixe'!$B$3*'[1]Paramètres commerciaux'!$C$2)/#REF!,0))+IF(AM286&lt;&gt;"",(('[1]Tps prépa fixe'!$B$4*'[1]Paramètres commerciaux'!$C$2)*AN286)/'[1]Trame de calcul'!#REF!,0)+((AM286*'[1]Paramètres commerciaux'!$C$2)+IF('[1]Trame de calcul'!AU286='[1]Liste de choix'!$C$4,'[1]Liste de choix'!$D$4*'[1]Paramètres commerciaux'!$C$2,0))*'[1]Trame de calcul'!AT286,"")</f>
        <v/>
      </c>
      <c r="AW286" s="9" t="str">
        <f>IFERROR(#REF!+#REF!+(#REF!*'[1]Paramètres commerciaux'!$C$1)/'[1]Trame de calcul'!#REF!+#REF!*'[1]Paramètres commerciaux'!$C$1+A286*'[1]Paramètres commerciaux'!$C$1+(AB286*'[1]Paramètres commerciaux'!$C$1)/#REF!+AC286*'[1]Paramètres commerciaux'!$C$1+(AD286*'[1]Paramètres commerciaux'!$C$1)/'[1]Trame de calcul'!#REF!+AE286*'[1]Paramètres commerciaux'!$C$1+AF286*'[1]Paramètres commerciaux'!$C$1+AG286+AH286+AJ286*'[1]Paramètres commerciaux'!$C$1+IF(AK286='[1]Liste de choix'!$A$4,('[1]Tps prépa fixe'!$B$2*'[1]Paramètres commerciaux'!$C$1)/#REF!,IF('[1]Trame de calcul'!AQ286='[1]Liste de choix'!$A$3,('[1]Tps prépa fixe'!$B$3*'[1]Paramètres commerciaux'!$C$1)/#REF!,0))+IF(AL286&lt;&gt;"",(('[1]Tps prépa fixe'!$B$4*'[1]Paramètres commerciaux'!$C$1)*AM286)/'[1]Trame de calcul'!#REF!,0)+((AL286*'[1]Paramètres commerciaux'!$C$1)+IF('[1]Trame de calcul'!AT286='[1]Liste de choix'!$C$4,'[1]Liste de choix'!$D$4*'[1]Paramètres commerciaux'!$C$1,0))*'[1]Trame de calcul'!AS286,"")</f>
        <v/>
      </c>
      <c r="AX286" s="9" t="str">
        <f t="shared" ref="AX286" si="57">IFERROR(AW286+(AI286/#REF!),"")</f>
        <v/>
      </c>
    </row>
    <row r="287" spans="1:50" x14ac:dyDescent="0.25">
      <c r="A287" s="3"/>
      <c r="B287" s="4"/>
      <c r="C287" s="4"/>
      <c r="D287" s="4"/>
      <c r="E287" s="4"/>
      <c r="F287" s="4"/>
      <c r="G287" s="4"/>
      <c r="H287" s="4"/>
      <c r="I287" s="5" t="str">
        <f t="shared" si="26"/>
        <v/>
      </c>
      <c r="J287" s="6" t="str">
        <f t="shared" si="24"/>
        <v/>
      </c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7">
        <f t="shared" si="27"/>
        <v>0</v>
      </c>
      <c r="AP287" s="7">
        <f t="shared" si="28"/>
        <v>0</v>
      </c>
      <c r="AQ287" s="4"/>
      <c r="AR287" s="4"/>
      <c r="AS287" s="4"/>
      <c r="AT287" s="4"/>
      <c r="AU287" s="8">
        <f t="shared" si="29"/>
        <v>0</v>
      </c>
      <c r="AV287" s="9" t="str">
        <f>IFERROR(#REF!*'[1]Paramètres commerciaux'!$C$5+#REF!*'[1]Paramètres commerciaux'!$C$4+(#REF!*'[1]Paramètres commerciaux'!$C$2)/'[1]Trame de calcul'!#REF!+A287*'[1]Paramètres commerciaux'!$C$2+B287*'[1]Paramètres commerciaux'!$C$2+(AC287*'[1]Paramètres commerciaux'!$C$2)/'[1]Trame de calcul'!#REF!+AD287*'[1]Paramètres commerciaux'!$C$2+(AE287*'[1]Paramètres commerciaux'!$C$2)/'[1]Trame de calcul'!#REF!+AF287*'[1]Paramètres commerciaux'!$C$2+AG287*'[1]Paramètres commerciaux'!$C$2+AH287*'[1]Paramètres commerciaux'!$C$3+AI287*'[1]Paramètres commerciaux'!$C$3+AK287*'[1]Paramètres commerciaux'!$C$2+IF(AL287='[1]Liste de choix'!$A$4,('[1]Tps prépa fixe'!$B$2*'[1]Paramètres commerciaux'!$C$2)/#REF!,IF('[1]Trame de calcul'!AR287='[1]Liste de choix'!$A$3,('[1]Tps prépa fixe'!$B$3*'[1]Paramètres commerciaux'!$C$2)/#REF!,0))+IF(AM287&lt;&gt;"",(('[1]Tps prépa fixe'!$B$4*'[1]Paramètres commerciaux'!$C$2)*AN287)/'[1]Trame de calcul'!#REF!,0)+((AM287*'[1]Paramètres commerciaux'!$C$2)+IF('[1]Trame de calcul'!AU287='[1]Liste de choix'!$C$4,'[1]Liste de choix'!$D$4*'[1]Paramètres commerciaux'!$C$2,0))*'[1]Trame de calcul'!AT287,"")</f>
        <v/>
      </c>
      <c r="AW287" s="9" t="str">
        <f>IFERROR(#REF!+#REF!+(#REF!*'[1]Paramètres commerciaux'!$C$1)/'[1]Trame de calcul'!#REF!+#REF!*'[1]Paramètres commerciaux'!$C$1+A287*'[1]Paramètres commerciaux'!$C$1+(AB287*'[1]Paramètres commerciaux'!$C$1)/#REF!+AC287*'[1]Paramètres commerciaux'!$C$1+(AD287*'[1]Paramètres commerciaux'!$C$1)/'[1]Trame de calcul'!#REF!+AE287*'[1]Paramètres commerciaux'!$C$1+AF287*'[1]Paramètres commerciaux'!$C$1+AG287+AH287+AJ287*'[1]Paramètres commerciaux'!$C$1+IF(AK287='[1]Liste de choix'!$A$4,('[1]Tps prépa fixe'!$B$2*'[1]Paramètres commerciaux'!$C$1)/#REF!,IF('[1]Trame de calcul'!AQ287='[1]Liste de choix'!$A$3,('[1]Tps prépa fixe'!$B$3*'[1]Paramètres commerciaux'!$C$1)/#REF!,0))+IF(AL287&lt;&gt;"",(('[1]Tps prépa fixe'!$B$4*'[1]Paramètres commerciaux'!$C$1)*AM287)/'[1]Trame de calcul'!#REF!,0)+((AL287*'[1]Paramètres commerciaux'!$C$1)+IF('[1]Trame de calcul'!AT287='[1]Liste de choix'!$C$4,'[1]Liste de choix'!$D$4*'[1]Paramètres commerciaux'!$C$1,0))*'[1]Trame de calcul'!AS287,"")</f>
        <v/>
      </c>
      <c r="AX287" s="9" t="str">
        <f t="shared" ref="AX287" si="58">IFERROR(AW287+(AI287/#REF!),"")</f>
        <v/>
      </c>
    </row>
    <row r="288" spans="1:50" x14ac:dyDescent="0.25">
      <c r="A288" s="3"/>
      <c r="B288" s="4"/>
      <c r="C288" s="4"/>
      <c r="D288" s="4"/>
      <c r="E288" s="4"/>
      <c r="F288" s="4"/>
      <c r="G288" s="4"/>
      <c r="H288" s="4"/>
      <c r="I288" s="5" t="str">
        <f t="shared" si="26"/>
        <v/>
      </c>
      <c r="J288" s="6" t="str">
        <f t="shared" si="24"/>
        <v/>
      </c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7">
        <f t="shared" si="27"/>
        <v>0</v>
      </c>
      <c r="AP288" s="7">
        <f t="shared" si="28"/>
        <v>0</v>
      </c>
      <c r="AQ288" s="4"/>
      <c r="AR288" s="4"/>
      <c r="AS288" s="4"/>
      <c r="AT288" s="4"/>
      <c r="AU288" s="8">
        <f t="shared" si="29"/>
        <v>0</v>
      </c>
      <c r="AV288" s="9" t="str">
        <f>IFERROR(#REF!*'[1]Paramètres commerciaux'!$C$5+#REF!*'[1]Paramètres commerciaux'!$C$4+(#REF!*'[1]Paramètres commerciaux'!$C$2)/'[1]Trame de calcul'!#REF!+A288*'[1]Paramètres commerciaux'!$C$2+B288*'[1]Paramètres commerciaux'!$C$2+(AC288*'[1]Paramètres commerciaux'!$C$2)/'[1]Trame de calcul'!#REF!+AD288*'[1]Paramètres commerciaux'!$C$2+(AE288*'[1]Paramètres commerciaux'!$C$2)/'[1]Trame de calcul'!#REF!+AF288*'[1]Paramètres commerciaux'!$C$2+AG288*'[1]Paramètres commerciaux'!$C$2+AH288*'[1]Paramètres commerciaux'!$C$3+AI288*'[1]Paramètres commerciaux'!$C$3+AK288*'[1]Paramètres commerciaux'!$C$2+IF(AL288='[1]Liste de choix'!$A$4,('[1]Tps prépa fixe'!$B$2*'[1]Paramètres commerciaux'!$C$2)/#REF!,IF('[1]Trame de calcul'!AR288='[1]Liste de choix'!$A$3,('[1]Tps prépa fixe'!$B$3*'[1]Paramètres commerciaux'!$C$2)/#REF!,0))+IF(AM288&lt;&gt;"",(('[1]Tps prépa fixe'!$B$4*'[1]Paramètres commerciaux'!$C$2)*AN288)/'[1]Trame de calcul'!#REF!,0)+((AM288*'[1]Paramètres commerciaux'!$C$2)+IF('[1]Trame de calcul'!AU288='[1]Liste de choix'!$C$4,'[1]Liste de choix'!$D$4*'[1]Paramètres commerciaux'!$C$2,0))*'[1]Trame de calcul'!AT288,"")</f>
        <v/>
      </c>
      <c r="AW288" s="9" t="str">
        <f>IFERROR(#REF!+#REF!+(#REF!*'[1]Paramètres commerciaux'!$C$1)/'[1]Trame de calcul'!#REF!+#REF!*'[1]Paramètres commerciaux'!$C$1+A288*'[1]Paramètres commerciaux'!$C$1+(AB288*'[1]Paramètres commerciaux'!$C$1)/#REF!+AC288*'[1]Paramètres commerciaux'!$C$1+(AD288*'[1]Paramètres commerciaux'!$C$1)/'[1]Trame de calcul'!#REF!+AE288*'[1]Paramètres commerciaux'!$C$1+AF288*'[1]Paramètres commerciaux'!$C$1+AG288+AH288+AJ288*'[1]Paramètres commerciaux'!$C$1+IF(AK288='[1]Liste de choix'!$A$4,('[1]Tps prépa fixe'!$B$2*'[1]Paramètres commerciaux'!$C$1)/#REF!,IF('[1]Trame de calcul'!AQ288='[1]Liste de choix'!$A$3,('[1]Tps prépa fixe'!$B$3*'[1]Paramètres commerciaux'!$C$1)/#REF!,0))+IF(AL288&lt;&gt;"",(('[1]Tps prépa fixe'!$B$4*'[1]Paramètres commerciaux'!$C$1)*AM288)/'[1]Trame de calcul'!#REF!,0)+((AL288*'[1]Paramètres commerciaux'!$C$1)+IF('[1]Trame de calcul'!AT288='[1]Liste de choix'!$C$4,'[1]Liste de choix'!$D$4*'[1]Paramètres commerciaux'!$C$1,0))*'[1]Trame de calcul'!AS288,"")</f>
        <v/>
      </c>
      <c r="AX288" s="9" t="str">
        <f t="shared" ref="AX288" si="59">IFERROR(AW288+(AI288/#REF!),"")</f>
        <v/>
      </c>
    </row>
    <row r="289" spans="1:50" x14ac:dyDescent="0.25">
      <c r="A289" s="3"/>
      <c r="B289" s="4"/>
      <c r="C289" s="4"/>
      <c r="D289" s="4"/>
      <c r="E289" s="4"/>
      <c r="F289" s="4"/>
      <c r="G289" s="4"/>
      <c r="H289" s="4"/>
      <c r="I289" s="5" t="str">
        <f t="shared" si="26"/>
        <v/>
      </c>
      <c r="J289" s="6" t="str">
        <f t="shared" si="24"/>
        <v/>
      </c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7">
        <f t="shared" si="27"/>
        <v>0</v>
      </c>
      <c r="AP289" s="7">
        <f t="shared" si="28"/>
        <v>0</v>
      </c>
      <c r="AQ289" s="4"/>
      <c r="AR289" s="4"/>
      <c r="AS289" s="4"/>
      <c r="AT289" s="4"/>
      <c r="AU289" s="8">
        <f t="shared" si="29"/>
        <v>0</v>
      </c>
      <c r="AV289" s="9" t="str">
        <f>IFERROR(#REF!*'[1]Paramètres commerciaux'!$C$5+#REF!*'[1]Paramètres commerciaux'!$C$4+(#REF!*'[1]Paramètres commerciaux'!$C$2)/'[1]Trame de calcul'!#REF!+A289*'[1]Paramètres commerciaux'!$C$2+B289*'[1]Paramètres commerciaux'!$C$2+(AC289*'[1]Paramètres commerciaux'!$C$2)/'[1]Trame de calcul'!#REF!+AD289*'[1]Paramètres commerciaux'!$C$2+(AE289*'[1]Paramètres commerciaux'!$C$2)/'[1]Trame de calcul'!#REF!+AF289*'[1]Paramètres commerciaux'!$C$2+AG289*'[1]Paramètres commerciaux'!$C$2+AH289*'[1]Paramètres commerciaux'!$C$3+AI289*'[1]Paramètres commerciaux'!$C$3+AK289*'[1]Paramètres commerciaux'!$C$2+IF(AL289='[1]Liste de choix'!$A$4,('[1]Tps prépa fixe'!$B$2*'[1]Paramètres commerciaux'!$C$2)/#REF!,IF('[1]Trame de calcul'!AR289='[1]Liste de choix'!$A$3,('[1]Tps prépa fixe'!$B$3*'[1]Paramètres commerciaux'!$C$2)/#REF!,0))+IF(AM289&lt;&gt;"",(('[1]Tps prépa fixe'!$B$4*'[1]Paramètres commerciaux'!$C$2)*AN289)/'[1]Trame de calcul'!#REF!,0)+((AM289*'[1]Paramètres commerciaux'!$C$2)+IF('[1]Trame de calcul'!AU289='[1]Liste de choix'!$C$4,'[1]Liste de choix'!$D$4*'[1]Paramètres commerciaux'!$C$2,0))*'[1]Trame de calcul'!AT289,"")</f>
        <v/>
      </c>
      <c r="AW289" s="9" t="str">
        <f>IFERROR(#REF!+#REF!+(#REF!*'[1]Paramètres commerciaux'!$C$1)/'[1]Trame de calcul'!#REF!+#REF!*'[1]Paramètres commerciaux'!$C$1+A289*'[1]Paramètres commerciaux'!$C$1+(AB289*'[1]Paramètres commerciaux'!$C$1)/#REF!+AC289*'[1]Paramètres commerciaux'!$C$1+(AD289*'[1]Paramètres commerciaux'!$C$1)/'[1]Trame de calcul'!#REF!+AE289*'[1]Paramètres commerciaux'!$C$1+AF289*'[1]Paramètres commerciaux'!$C$1+AG289+AH289+AJ289*'[1]Paramètres commerciaux'!$C$1+IF(AK289='[1]Liste de choix'!$A$4,('[1]Tps prépa fixe'!$B$2*'[1]Paramètres commerciaux'!$C$1)/#REF!,IF('[1]Trame de calcul'!AQ289='[1]Liste de choix'!$A$3,('[1]Tps prépa fixe'!$B$3*'[1]Paramètres commerciaux'!$C$1)/#REF!,0))+IF(AL289&lt;&gt;"",(('[1]Tps prépa fixe'!$B$4*'[1]Paramètres commerciaux'!$C$1)*AM289)/'[1]Trame de calcul'!#REF!,0)+((AL289*'[1]Paramètres commerciaux'!$C$1)+IF('[1]Trame de calcul'!AT289='[1]Liste de choix'!$C$4,'[1]Liste de choix'!$D$4*'[1]Paramètres commerciaux'!$C$1,0))*'[1]Trame de calcul'!AS289,"")</f>
        <v/>
      </c>
      <c r="AX289" s="9" t="str">
        <f t="shared" ref="AX289" si="60">IFERROR(AW289+(AI289/#REF!),"")</f>
        <v/>
      </c>
    </row>
    <row r="290" spans="1:50" x14ac:dyDescent="0.25">
      <c r="A290" s="3"/>
      <c r="B290" s="4"/>
      <c r="C290" s="4"/>
      <c r="D290" s="4"/>
      <c r="E290" s="4"/>
      <c r="F290" s="4"/>
      <c r="G290" s="4"/>
      <c r="H290" s="4"/>
      <c r="I290" s="5" t="str">
        <f t="shared" si="26"/>
        <v/>
      </c>
      <c r="J290" s="6" t="str">
        <f t="shared" si="24"/>
        <v/>
      </c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7">
        <f t="shared" si="27"/>
        <v>0</v>
      </c>
      <c r="AP290" s="7">
        <f t="shared" si="28"/>
        <v>0</v>
      </c>
      <c r="AQ290" s="4"/>
      <c r="AR290" s="4"/>
      <c r="AS290" s="4"/>
      <c r="AT290" s="4"/>
      <c r="AU290" s="8">
        <f t="shared" si="29"/>
        <v>0</v>
      </c>
      <c r="AV290" s="9" t="str">
        <f>IFERROR(#REF!*'[1]Paramètres commerciaux'!$C$5+#REF!*'[1]Paramètres commerciaux'!$C$4+(#REF!*'[1]Paramètres commerciaux'!$C$2)/'[1]Trame de calcul'!#REF!+A290*'[1]Paramètres commerciaux'!$C$2+B290*'[1]Paramètres commerciaux'!$C$2+(AC290*'[1]Paramètres commerciaux'!$C$2)/'[1]Trame de calcul'!#REF!+AD290*'[1]Paramètres commerciaux'!$C$2+(AE290*'[1]Paramètres commerciaux'!$C$2)/'[1]Trame de calcul'!#REF!+AF290*'[1]Paramètres commerciaux'!$C$2+AG290*'[1]Paramètres commerciaux'!$C$2+AH290*'[1]Paramètres commerciaux'!$C$3+AI290*'[1]Paramètres commerciaux'!$C$3+AK290*'[1]Paramètres commerciaux'!$C$2+IF(AL290='[1]Liste de choix'!$A$4,('[1]Tps prépa fixe'!$B$2*'[1]Paramètres commerciaux'!$C$2)/#REF!,IF('[1]Trame de calcul'!AR290='[1]Liste de choix'!$A$3,('[1]Tps prépa fixe'!$B$3*'[1]Paramètres commerciaux'!$C$2)/#REF!,0))+IF(AM290&lt;&gt;"",(('[1]Tps prépa fixe'!$B$4*'[1]Paramètres commerciaux'!$C$2)*AN290)/'[1]Trame de calcul'!#REF!,0)+((AM290*'[1]Paramètres commerciaux'!$C$2)+IF('[1]Trame de calcul'!AU290='[1]Liste de choix'!$C$4,'[1]Liste de choix'!$D$4*'[1]Paramètres commerciaux'!$C$2,0))*'[1]Trame de calcul'!AT290,"")</f>
        <v/>
      </c>
      <c r="AW290" s="9" t="str">
        <f>IFERROR(#REF!+#REF!+(#REF!*'[1]Paramètres commerciaux'!$C$1)/'[1]Trame de calcul'!#REF!+#REF!*'[1]Paramètres commerciaux'!$C$1+A290*'[1]Paramètres commerciaux'!$C$1+(AB290*'[1]Paramètres commerciaux'!$C$1)/#REF!+AC290*'[1]Paramètres commerciaux'!$C$1+(AD290*'[1]Paramètres commerciaux'!$C$1)/'[1]Trame de calcul'!#REF!+AE290*'[1]Paramètres commerciaux'!$C$1+AF290*'[1]Paramètres commerciaux'!$C$1+AG290+AH290+AJ290*'[1]Paramètres commerciaux'!$C$1+IF(AK290='[1]Liste de choix'!$A$4,('[1]Tps prépa fixe'!$B$2*'[1]Paramètres commerciaux'!$C$1)/#REF!,IF('[1]Trame de calcul'!AQ290='[1]Liste de choix'!$A$3,('[1]Tps prépa fixe'!$B$3*'[1]Paramètres commerciaux'!$C$1)/#REF!,0))+IF(AL290&lt;&gt;"",(('[1]Tps prépa fixe'!$B$4*'[1]Paramètres commerciaux'!$C$1)*AM290)/'[1]Trame de calcul'!#REF!,0)+((AL290*'[1]Paramètres commerciaux'!$C$1)+IF('[1]Trame de calcul'!AT290='[1]Liste de choix'!$C$4,'[1]Liste de choix'!$D$4*'[1]Paramètres commerciaux'!$C$1,0))*'[1]Trame de calcul'!AS290,"")</f>
        <v/>
      </c>
      <c r="AX290" s="9" t="str">
        <f t="shared" ref="AX290" si="61">IFERROR(AW290+(AI290/#REF!),"")</f>
        <v/>
      </c>
    </row>
    <row r="291" spans="1:50" x14ac:dyDescent="0.25">
      <c r="A291" s="3"/>
      <c r="B291" s="4"/>
      <c r="C291" s="4"/>
      <c r="D291" s="4"/>
      <c r="E291" s="4"/>
      <c r="F291" s="4"/>
      <c r="G291" s="4"/>
      <c r="H291" s="4"/>
      <c r="I291" s="5" t="str">
        <f t="shared" si="26"/>
        <v/>
      </c>
      <c r="J291" s="6" t="str">
        <f t="shared" si="24"/>
        <v/>
      </c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7">
        <f t="shared" si="27"/>
        <v>0</v>
      </c>
      <c r="AP291" s="7">
        <f t="shared" si="28"/>
        <v>0</v>
      </c>
      <c r="AQ291" s="4"/>
      <c r="AR291" s="4"/>
      <c r="AS291" s="4"/>
      <c r="AT291" s="4"/>
      <c r="AU291" s="8">
        <f t="shared" si="29"/>
        <v>0</v>
      </c>
      <c r="AV291" s="9" t="str">
        <f>IFERROR(#REF!*'[1]Paramètres commerciaux'!$C$5+#REF!*'[1]Paramètres commerciaux'!$C$4+(#REF!*'[1]Paramètres commerciaux'!$C$2)/'[1]Trame de calcul'!#REF!+A291*'[1]Paramètres commerciaux'!$C$2+B291*'[1]Paramètres commerciaux'!$C$2+(AC291*'[1]Paramètres commerciaux'!$C$2)/'[1]Trame de calcul'!#REF!+AD291*'[1]Paramètres commerciaux'!$C$2+(AE291*'[1]Paramètres commerciaux'!$C$2)/'[1]Trame de calcul'!#REF!+AF291*'[1]Paramètres commerciaux'!$C$2+AG291*'[1]Paramètres commerciaux'!$C$2+AH291*'[1]Paramètres commerciaux'!$C$3+AI291*'[1]Paramètres commerciaux'!$C$3+AK291*'[1]Paramètres commerciaux'!$C$2+IF(AL291='[1]Liste de choix'!$A$4,('[1]Tps prépa fixe'!$B$2*'[1]Paramètres commerciaux'!$C$2)/#REF!,IF('[1]Trame de calcul'!AR291='[1]Liste de choix'!$A$3,('[1]Tps prépa fixe'!$B$3*'[1]Paramètres commerciaux'!$C$2)/#REF!,0))+IF(AM291&lt;&gt;"",(('[1]Tps prépa fixe'!$B$4*'[1]Paramètres commerciaux'!$C$2)*AN291)/'[1]Trame de calcul'!#REF!,0)+((AM291*'[1]Paramètres commerciaux'!$C$2)+IF('[1]Trame de calcul'!AU291='[1]Liste de choix'!$C$4,'[1]Liste de choix'!$D$4*'[1]Paramètres commerciaux'!$C$2,0))*'[1]Trame de calcul'!AT291,"")</f>
        <v/>
      </c>
      <c r="AW291" s="9" t="str">
        <f>IFERROR(#REF!+#REF!+(#REF!*'[1]Paramètres commerciaux'!$C$1)/'[1]Trame de calcul'!#REF!+#REF!*'[1]Paramètres commerciaux'!$C$1+A291*'[1]Paramètres commerciaux'!$C$1+(AB291*'[1]Paramètres commerciaux'!$C$1)/#REF!+AC291*'[1]Paramètres commerciaux'!$C$1+(AD291*'[1]Paramètres commerciaux'!$C$1)/'[1]Trame de calcul'!#REF!+AE291*'[1]Paramètres commerciaux'!$C$1+AF291*'[1]Paramètres commerciaux'!$C$1+AG291+AH291+AJ291*'[1]Paramètres commerciaux'!$C$1+IF(AK291='[1]Liste de choix'!$A$4,('[1]Tps prépa fixe'!$B$2*'[1]Paramètres commerciaux'!$C$1)/#REF!,IF('[1]Trame de calcul'!AQ291='[1]Liste de choix'!$A$3,('[1]Tps prépa fixe'!$B$3*'[1]Paramètres commerciaux'!$C$1)/#REF!,0))+IF(AL291&lt;&gt;"",(('[1]Tps prépa fixe'!$B$4*'[1]Paramètres commerciaux'!$C$1)*AM291)/'[1]Trame de calcul'!#REF!,0)+((AL291*'[1]Paramètres commerciaux'!$C$1)+IF('[1]Trame de calcul'!AT291='[1]Liste de choix'!$C$4,'[1]Liste de choix'!$D$4*'[1]Paramètres commerciaux'!$C$1,0))*'[1]Trame de calcul'!AS291,"")</f>
        <v/>
      </c>
      <c r="AX291" s="9" t="str">
        <f t="shared" ref="AX291" si="62">IFERROR(AW291+(AI291/#REF!),"")</f>
        <v/>
      </c>
    </row>
    <row r="292" spans="1:50" x14ac:dyDescent="0.25">
      <c r="A292" s="3"/>
      <c r="B292" s="4"/>
      <c r="C292" s="4"/>
      <c r="D292" s="4"/>
      <c r="E292" s="4"/>
      <c r="F292" s="4"/>
      <c r="G292" s="4"/>
      <c r="H292" s="4"/>
      <c r="I292" s="5" t="str">
        <f t="shared" si="26"/>
        <v/>
      </c>
      <c r="J292" s="6" t="str">
        <f t="shared" si="24"/>
        <v/>
      </c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7">
        <f t="shared" si="27"/>
        <v>0</v>
      </c>
      <c r="AP292" s="7">
        <f t="shared" si="28"/>
        <v>0</v>
      </c>
      <c r="AQ292" s="4"/>
      <c r="AR292" s="4"/>
      <c r="AS292" s="4"/>
      <c r="AT292" s="4"/>
      <c r="AU292" s="8">
        <f t="shared" si="29"/>
        <v>0</v>
      </c>
      <c r="AV292" s="9" t="str">
        <f>IFERROR(#REF!*'[1]Paramètres commerciaux'!$C$5+#REF!*'[1]Paramètres commerciaux'!$C$4+(#REF!*'[1]Paramètres commerciaux'!$C$2)/'[1]Trame de calcul'!#REF!+A292*'[1]Paramètres commerciaux'!$C$2+B292*'[1]Paramètres commerciaux'!$C$2+(AC292*'[1]Paramètres commerciaux'!$C$2)/'[1]Trame de calcul'!#REF!+AD292*'[1]Paramètres commerciaux'!$C$2+(AE292*'[1]Paramètres commerciaux'!$C$2)/'[1]Trame de calcul'!#REF!+AF292*'[1]Paramètres commerciaux'!$C$2+AG292*'[1]Paramètres commerciaux'!$C$2+AH292*'[1]Paramètres commerciaux'!$C$3+AI292*'[1]Paramètres commerciaux'!$C$3+AK292*'[1]Paramètres commerciaux'!$C$2+IF(AL292='[1]Liste de choix'!$A$4,('[1]Tps prépa fixe'!$B$2*'[1]Paramètres commerciaux'!$C$2)/#REF!,IF('[1]Trame de calcul'!AR292='[1]Liste de choix'!$A$3,('[1]Tps prépa fixe'!$B$3*'[1]Paramètres commerciaux'!$C$2)/#REF!,0))+IF(AM292&lt;&gt;"",(('[1]Tps prépa fixe'!$B$4*'[1]Paramètres commerciaux'!$C$2)*AN292)/'[1]Trame de calcul'!#REF!,0)+((AM292*'[1]Paramètres commerciaux'!$C$2)+IF('[1]Trame de calcul'!AU292='[1]Liste de choix'!$C$4,'[1]Liste de choix'!$D$4*'[1]Paramètres commerciaux'!$C$2,0))*'[1]Trame de calcul'!AT292,"")</f>
        <v/>
      </c>
      <c r="AW292" s="9" t="str">
        <f>IFERROR(#REF!+#REF!+(#REF!*'[1]Paramètres commerciaux'!$C$1)/'[1]Trame de calcul'!#REF!+#REF!*'[1]Paramètres commerciaux'!$C$1+A292*'[1]Paramètres commerciaux'!$C$1+(AB292*'[1]Paramètres commerciaux'!$C$1)/#REF!+AC292*'[1]Paramètres commerciaux'!$C$1+(AD292*'[1]Paramètres commerciaux'!$C$1)/'[1]Trame de calcul'!#REF!+AE292*'[1]Paramètres commerciaux'!$C$1+AF292*'[1]Paramètres commerciaux'!$C$1+AG292+AH292+AJ292*'[1]Paramètres commerciaux'!$C$1+IF(AK292='[1]Liste de choix'!$A$4,('[1]Tps prépa fixe'!$B$2*'[1]Paramètres commerciaux'!$C$1)/#REF!,IF('[1]Trame de calcul'!AQ292='[1]Liste de choix'!$A$3,('[1]Tps prépa fixe'!$B$3*'[1]Paramètres commerciaux'!$C$1)/#REF!,0))+IF(AL292&lt;&gt;"",(('[1]Tps prépa fixe'!$B$4*'[1]Paramètres commerciaux'!$C$1)*AM292)/'[1]Trame de calcul'!#REF!,0)+((AL292*'[1]Paramètres commerciaux'!$C$1)+IF('[1]Trame de calcul'!AT292='[1]Liste de choix'!$C$4,'[1]Liste de choix'!$D$4*'[1]Paramètres commerciaux'!$C$1,0))*'[1]Trame de calcul'!AS292,"")</f>
        <v/>
      </c>
      <c r="AX292" s="9" t="str">
        <f t="shared" ref="AX292" si="63">IFERROR(AW292+(AI292/#REF!),"")</f>
        <v/>
      </c>
    </row>
    <row r="293" spans="1:50" x14ac:dyDescent="0.25">
      <c r="A293" s="3"/>
      <c r="B293" s="4"/>
      <c r="C293" s="4"/>
      <c r="D293" s="4"/>
      <c r="E293" s="4"/>
      <c r="F293" s="4"/>
      <c r="G293" s="4"/>
      <c r="H293" s="4"/>
      <c r="I293" s="5" t="str">
        <f t="shared" si="26"/>
        <v/>
      </c>
      <c r="J293" s="6" t="str">
        <f t="shared" si="24"/>
        <v/>
      </c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7">
        <f t="shared" si="27"/>
        <v>0</v>
      </c>
      <c r="AP293" s="7">
        <f t="shared" si="28"/>
        <v>0</v>
      </c>
      <c r="AQ293" s="4"/>
      <c r="AR293" s="4"/>
      <c r="AS293" s="4"/>
      <c r="AT293" s="4"/>
      <c r="AU293" s="8">
        <f t="shared" si="29"/>
        <v>0</v>
      </c>
      <c r="AV293" s="9" t="str">
        <f>IFERROR(#REF!*'[1]Paramètres commerciaux'!$C$5+#REF!*'[1]Paramètres commerciaux'!$C$4+(#REF!*'[1]Paramètres commerciaux'!$C$2)/'[1]Trame de calcul'!#REF!+A293*'[1]Paramètres commerciaux'!$C$2+B293*'[1]Paramètres commerciaux'!$C$2+(AC293*'[1]Paramètres commerciaux'!$C$2)/'[1]Trame de calcul'!#REF!+AD293*'[1]Paramètres commerciaux'!$C$2+(AE293*'[1]Paramètres commerciaux'!$C$2)/'[1]Trame de calcul'!#REF!+AF293*'[1]Paramètres commerciaux'!$C$2+AG293*'[1]Paramètres commerciaux'!$C$2+AH293*'[1]Paramètres commerciaux'!$C$3+AI293*'[1]Paramètres commerciaux'!$C$3+AK293*'[1]Paramètres commerciaux'!$C$2+IF(AL293='[1]Liste de choix'!$A$4,('[1]Tps prépa fixe'!$B$2*'[1]Paramètres commerciaux'!$C$2)/#REF!,IF('[1]Trame de calcul'!AR293='[1]Liste de choix'!$A$3,('[1]Tps prépa fixe'!$B$3*'[1]Paramètres commerciaux'!$C$2)/#REF!,0))+IF(AM293&lt;&gt;"",(('[1]Tps prépa fixe'!$B$4*'[1]Paramètres commerciaux'!$C$2)*AN293)/'[1]Trame de calcul'!#REF!,0)+((AM293*'[1]Paramètres commerciaux'!$C$2)+IF('[1]Trame de calcul'!AU293='[1]Liste de choix'!$C$4,'[1]Liste de choix'!$D$4*'[1]Paramètres commerciaux'!$C$2,0))*'[1]Trame de calcul'!AT293,"")</f>
        <v/>
      </c>
      <c r="AW293" s="9" t="str">
        <f>IFERROR(#REF!+#REF!+(#REF!*'[1]Paramètres commerciaux'!$C$1)/'[1]Trame de calcul'!#REF!+#REF!*'[1]Paramètres commerciaux'!$C$1+A293*'[1]Paramètres commerciaux'!$C$1+(AB293*'[1]Paramètres commerciaux'!$C$1)/#REF!+AC293*'[1]Paramètres commerciaux'!$C$1+(AD293*'[1]Paramètres commerciaux'!$C$1)/'[1]Trame de calcul'!#REF!+AE293*'[1]Paramètres commerciaux'!$C$1+AF293*'[1]Paramètres commerciaux'!$C$1+AG293+AH293+AJ293*'[1]Paramètres commerciaux'!$C$1+IF(AK293='[1]Liste de choix'!$A$4,('[1]Tps prépa fixe'!$B$2*'[1]Paramètres commerciaux'!$C$1)/#REF!,IF('[1]Trame de calcul'!AQ293='[1]Liste de choix'!$A$3,('[1]Tps prépa fixe'!$B$3*'[1]Paramètres commerciaux'!$C$1)/#REF!,0))+IF(AL293&lt;&gt;"",(('[1]Tps prépa fixe'!$B$4*'[1]Paramètres commerciaux'!$C$1)*AM293)/'[1]Trame de calcul'!#REF!,0)+((AL293*'[1]Paramètres commerciaux'!$C$1)+IF('[1]Trame de calcul'!AT293='[1]Liste de choix'!$C$4,'[1]Liste de choix'!$D$4*'[1]Paramètres commerciaux'!$C$1,0))*'[1]Trame de calcul'!AS293,"")</f>
        <v/>
      </c>
      <c r="AX293" s="9" t="str">
        <f t="shared" ref="AX293" si="64">IFERROR(AW293+(AI293/#REF!),"")</f>
        <v/>
      </c>
    </row>
    <row r="294" spans="1:50" x14ac:dyDescent="0.25">
      <c r="A294" s="3"/>
      <c r="B294" s="4"/>
      <c r="C294" s="4"/>
      <c r="D294" s="4"/>
      <c r="E294" s="4"/>
      <c r="F294" s="4"/>
      <c r="G294" s="4"/>
      <c r="H294" s="4"/>
      <c r="I294" s="5" t="str">
        <f t="shared" si="26"/>
        <v/>
      </c>
      <c r="J294" s="6" t="str">
        <f t="shared" si="24"/>
        <v/>
      </c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7">
        <f t="shared" si="27"/>
        <v>0</v>
      </c>
      <c r="AP294" s="7">
        <f t="shared" si="28"/>
        <v>0</v>
      </c>
      <c r="AQ294" s="4"/>
      <c r="AR294" s="4"/>
      <c r="AS294" s="4"/>
      <c r="AT294" s="4"/>
      <c r="AU294" s="8">
        <f t="shared" si="29"/>
        <v>0</v>
      </c>
      <c r="AV294" s="9" t="str">
        <f>IFERROR(#REF!*'[1]Paramètres commerciaux'!$C$5+#REF!*'[1]Paramètres commerciaux'!$C$4+(#REF!*'[1]Paramètres commerciaux'!$C$2)/'[1]Trame de calcul'!#REF!+A294*'[1]Paramètres commerciaux'!$C$2+B294*'[1]Paramètres commerciaux'!$C$2+(AC294*'[1]Paramètres commerciaux'!$C$2)/'[1]Trame de calcul'!#REF!+AD294*'[1]Paramètres commerciaux'!$C$2+(AE294*'[1]Paramètres commerciaux'!$C$2)/'[1]Trame de calcul'!#REF!+AF294*'[1]Paramètres commerciaux'!$C$2+AG294*'[1]Paramètres commerciaux'!$C$2+AH294*'[1]Paramètres commerciaux'!$C$3+AI294*'[1]Paramètres commerciaux'!$C$3+AK294*'[1]Paramètres commerciaux'!$C$2+IF(AL294='[1]Liste de choix'!$A$4,('[1]Tps prépa fixe'!$B$2*'[1]Paramètres commerciaux'!$C$2)/#REF!,IF('[1]Trame de calcul'!AR294='[1]Liste de choix'!$A$3,('[1]Tps prépa fixe'!$B$3*'[1]Paramètres commerciaux'!$C$2)/#REF!,0))+IF(AM294&lt;&gt;"",(('[1]Tps prépa fixe'!$B$4*'[1]Paramètres commerciaux'!$C$2)*AN294)/'[1]Trame de calcul'!#REF!,0)+((AM294*'[1]Paramètres commerciaux'!$C$2)+IF('[1]Trame de calcul'!AU294='[1]Liste de choix'!$C$4,'[1]Liste de choix'!$D$4*'[1]Paramètres commerciaux'!$C$2,0))*'[1]Trame de calcul'!AT294,"")</f>
        <v/>
      </c>
      <c r="AW294" s="9" t="str">
        <f>IFERROR(#REF!+#REF!+(#REF!*'[1]Paramètres commerciaux'!$C$1)/'[1]Trame de calcul'!#REF!+#REF!*'[1]Paramètres commerciaux'!$C$1+A294*'[1]Paramètres commerciaux'!$C$1+(AB294*'[1]Paramètres commerciaux'!$C$1)/#REF!+AC294*'[1]Paramètres commerciaux'!$C$1+(AD294*'[1]Paramètres commerciaux'!$C$1)/'[1]Trame de calcul'!#REF!+AE294*'[1]Paramètres commerciaux'!$C$1+AF294*'[1]Paramètres commerciaux'!$C$1+AG294+AH294+AJ294*'[1]Paramètres commerciaux'!$C$1+IF(AK294='[1]Liste de choix'!$A$4,('[1]Tps prépa fixe'!$B$2*'[1]Paramètres commerciaux'!$C$1)/#REF!,IF('[1]Trame de calcul'!AQ294='[1]Liste de choix'!$A$3,('[1]Tps prépa fixe'!$B$3*'[1]Paramètres commerciaux'!$C$1)/#REF!,0))+IF(AL294&lt;&gt;"",(('[1]Tps prépa fixe'!$B$4*'[1]Paramètres commerciaux'!$C$1)*AM294)/'[1]Trame de calcul'!#REF!,0)+((AL294*'[1]Paramètres commerciaux'!$C$1)+IF('[1]Trame de calcul'!AT294='[1]Liste de choix'!$C$4,'[1]Liste de choix'!$D$4*'[1]Paramètres commerciaux'!$C$1,0))*'[1]Trame de calcul'!AS294,"")</f>
        <v/>
      </c>
      <c r="AX294" s="9" t="str">
        <f t="shared" ref="AX294" si="65">IFERROR(AW294+(AI294/#REF!),"")</f>
        <v/>
      </c>
    </row>
    <row r="295" spans="1:50" x14ac:dyDescent="0.25">
      <c r="A295" s="3"/>
      <c r="B295" s="4"/>
      <c r="C295" s="4"/>
      <c r="D295" s="4"/>
      <c r="E295" s="4"/>
      <c r="F295" s="4"/>
      <c r="G295" s="4"/>
      <c r="H295" s="4"/>
      <c r="I295" s="5" t="str">
        <f t="shared" si="26"/>
        <v/>
      </c>
      <c r="J295" s="6" t="str">
        <f t="shared" si="24"/>
        <v/>
      </c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7">
        <f t="shared" si="27"/>
        <v>0</v>
      </c>
      <c r="AP295" s="7">
        <f t="shared" si="28"/>
        <v>0</v>
      </c>
      <c r="AQ295" s="4"/>
      <c r="AR295" s="4"/>
      <c r="AS295" s="4"/>
      <c r="AT295" s="4"/>
      <c r="AU295" s="8">
        <f t="shared" si="29"/>
        <v>0</v>
      </c>
      <c r="AV295" s="9" t="str">
        <f>IFERROR(#REF!*'[1]Paramètres commerciaux'!$C$5+#REF!*'[1]Paramètres commerciaux'!$C$4+(#REF!*'[1]Paramètres commerciaux'!$C$2)/'[1]Trame de calcul'!#REF!+A295*'[1]Paramètres commerciaux'!$C$2+B295*'[1]Paramètres commerciaux'!$C$2+(AC295*'[1]Paramètres commerciaux'!$C$2)/'[1]Trame de calcul'!#REF!+AD295*'[1]Paramètres commerciaux'!$C$2+(AE295*'[1]Paramètres commerciaux'!$C$2)/'[1]Trame de calcul'!#REF!+AF295*'[1]Paramètres commerciaux'!$C$2+AG295*'[1]Paramètres commerciaux'!$C$2+AH295*'[1]Paramètres commerciaux'!$C$3+AI295*'[1]Paramètres commerciaux'!$C$3+AK295*'[1]Paramètres commerciaux'!$C$2+IF(AL295='[1]Liste de choix'!$A$4,('[1]Tps prépa fixe'!$B$2*'[1]Paramètres commerciaux'!$C$2)/#REF!,IF('[1]Trame de calcul'!AR295='[1]Liste de choix'!$A$3,('[1]Tps prépa fixe'!$B$3*'[1]Paramètres commerciaux'!$C$2)/#REF!,0))+IF(AM295&lt;&gt;"",(('[1]Tps prépa fixe'!$B$4*'[1]Paramètres commerciaux'!$C$2)*AN295)/'[1]Trame de calcul'!#REF!,0)+((AM295*'[1]Paramètres commerciaux'!$C$2)+IF('[1]Trame de calcul'!AU295='[1]Liste de choix'!$C$4,'[1]Liste de choix'!$D$4*'[1]Paramètres commerciaux'!$C$2,0))*'[1]Trame de calcul'!AT295,"")</f>
        <v/>
      </c>
      <c r="AW295" s="9" t="str">
        <f>IFERROR(#REF!+#REF!+(#REF!*'[1]Paramètres commerciaux'!$C$1)/'[1]Trame de calcul'!#REF!+#REF!*'[1]Paramètres commerciaux'!$C$1+A295*'[1]Paramètres commerciaux'!$C$1+(AB295*'[1]Paramètres commerciaux'!$C$1)/#REF!+AC295*'[1]Paramètres commerciaux'!$C$1+(AD295*'[1]Paramètres commerciaux'!$C$1)/'[1]Trame de calcul'!#REF!+AE295*'[1]Paramètres commerciaux'!$C$1+AF295*'[1]Paramètres commerciaux'!$C$1+AG295+AH295+AJ295*'[1]Paramètres commerciaux'!$C$1+IF(AK295='[1]Liste de choix'!$A$4,('[1]Tps prépa fixe'!$B$2*'[1]Paramètres commerciaux'!$C$1)/#REF!,IF('[1]Trame de calcul'!AQ295='[1]Liste de choix'!$A$3,('[1]Tps prépa fixe'!$B$3*'[1]Paramètres commerciaux'!$C$1)/#REF!,0))+IF(AL295&lt;&gt;"",(('[1]Tps prépa fixe'!$B$4*'[1]Paramètres commerciaux'!$C$1)*AM295)/'[1]Trame de calcul'!#REF!,0)+((AL295*'[1]Paramètres commerciaux'!$C$1)+IF('[1]Trame de calcul'!AT295='[1]Liste de choix'!$C$4,'[1]Liste de choix'!$D$4*'[1]Paramètres commerciaux'!$C$1,0))*'[1]Trame de calcul'!AS295,"")</f>
        <v/>
      </c>
      <c r="AX295" s="9" t="str">
        <f t="shared" ref="AX295" si="66">IFERROR(AW295+(AI295/#REF!),"")</f>
        <v/>
      </c>
    </row>
    <row r="296" spans="1:50" x14ac:dyDescent="0.25">
      <c r="A296" s="3"/>
      <c r="B296" s="4"/>
      <c r="C296" s="4"/>
      <c r="D296" s="4"/>
      <c r="E296" s="4"/>
      <c r="F296" s="4"/>
      <c r="G296" s="4"/>
      <c r="H296" s="4"/>
      <c r="I296" s="5" t="str">
        <f t="shared" si="26"/>
        <v/>
      </c>
      <c r="J296" s="6" t="str">
        <f t="shared" si="24"/>
        <v/>
      </c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7">
        <f t="shared" si="27"/>
        <v>0</v>
      </c>
      <c r="AP296" s="7">
        <f t="shared" si="28"/>
        <v>0</v>
      </c>
      <c r="AQ296" s="4"/>
      <c r="AR296" s="4"/>
      <c r="AS296" s="4"/>
      <c r="AT296" s="4"/>
      <c r="AU296" s="8">
        <f t="shared" si="29"/>
        <v>0</v>
      </c>
      <c r="AV296" s="9" t="str">
        <f>IFERROR(#REF!*'[1]Paramètres commerciaux'!$C$5+#REF!*'[1]Paramètres commerciaux'!$C$4+(#REF!*'[1]Paramètres commerciaux'!$C$2)/'[1]Trame de calcul'!#REF!+A296*'[1]Paramètres commerciaux'!$C$2+B296*'[1]Paramètres commerciaux'!$C$2+(AC296*'[1]Paramètres commerciaux'!$C$2)/'[1]Trame de calcul'!#REF!+AD296*'[1]Paramètres commerciaux'!$C$2+(AE296*'[1]Paramètres commerciaux'!$C$2)/'[1]Trame de calcul'!#REF!+AF296*'[1]Paramètres commerciaux'!$C$2+AG296*'[1]Paramètres commerciaux'!$C$2+AH296*'[1]Paramètres commerciaux'!$C$3+AI296*'[1]Paramètres commerciaux'!$C$3+AK296*'[1]Paramètres commerciaux'!$C$2+IF(AL296='[1]Liste de choix'!$A$4,('[1]Tps prépa fixe'!$B$2*'[1]Paramètres commerciaux'!$C$2)/#REF!,IF('[1]Trame de calcul'!AR296='[1]Liste de choix'!$A$3,('[1]Tps prépa fixe'!$B$3*'[1]Paramètres commerciaux'!$C$2)/#REF!,0))+IF(AM296&lt;&gt;"",(('[1]Tps prépa fixe'!$B$4*'[1]Paramètres commerciaux'!$C$2)*AN296)/'[1]Trame de calcul'!#REF!,0)+((AM296*'[1]Paramètres commerciaux'!$C$2)+IF('[1]Trame de calcul'!AU296='[1]Liste de choix'!$C$4,'[1]Liste de choix'!$D$4*'[1]Paramètres commerciaux'!$C$2,0))*'[1]Trame de calcul'!AT296,"")</f>
        <v/>
      </c>
      <c r="AW296" s="9" t="str">
        <f>IFERROR(#REF!+#REF!+(#REF!*'[1]Paramètres commerciaux'!$C$1)/'[1]Trame de calcul'!#REF!+#REF!*'[1]Paramètres commerciaux'!$C$1+A296*'[1]Paramètres commerciaux'!$C$1+(AB296*'[1]Paramètres commerciaux'!$C$1)/#REF!+AC296*'[1]Paramètres commerciaux'!$C$1+(AD296*'[1]Paramètres commerciaux'!$C$1)/'[1]Trame de calcul'!#REF!+AE296*'[1]Paramètres commerciaux'!$C$1+AF296*'[1]Paramètres commerciaux'!$C$1+AG296+AH296+AJ296*'[1]Paramètres commerciaux'!$C$1+IF(AK296='[1]Liste de choix'!$A$4,('[1]Tps prépa fixe'!$B$2*'[1]Paramètres commerciaux'!$C$1)/#REF!,IF('[1]Trame de calcul'!AQ296='[1]Liste de choix'!$A$3,('[1]Tps prépa fixe'!$B$3*'[1]Paramètres commerciaux'!$C$1)/#REF!,0))+IF(AL296&lt;&gt;"",(('[1]Tps prépa fixe'!$B$4*'[1]Paramètres commerciaux'!$C$1)*AM296)/'[1]Trame de calcul'!#REF!,0)+((AL296*'[1]Paramètres commerciaux'!$C$1)+IF('[1]Trame de calcul'!AT296='[1]Liste de choix'!$C$4,'[1]Liste de choix'!$D$4*'[1]Paramètres commerciaux'!$C$1,0))*'[1]Trame de calcul'!AS296,"")</f>
        <v/>
      </c>
      <c r="AX296" s="9" t="str">
        <f t="shared" ref="AX296" si="67">IFERROR(AW296+(AI296/#REF!),"")</f>
        <v/>
      </c>
    </row>
    <row r="297" spans="1:50" x14ac:dyDescent="0.25">
      <c r="A297" s="3"/>
      <c r="B297" s="4"/>
      <c r="C297" s="4"/>
      <c r="D297" s="4"/>
      <c r="E297" s="4"/>
      <c r="F297" s="4"/>
      <c r="G297" s="4"/>
      <c r="H297" s="4"/>
      <c r="I297" s="5" t="str">
        <f t="shared" si="26"/>
        <v/>
      </c>
      <c r="J297" s="6" t="str">
        <f t="shared" si="24"/>
        <v/>
      </c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7">
        <f t="shared" si="27"/>
        <v>0</v>
      </c>
      <c r="AP297" s="7">
        <f t="shared" si="28"/>
        <v>0</v>
      </c>
      <c r="AQ297" s="4"/>
      <c r="AR297" s="4"/>
      <c r="AS297" s="4"/>
      <c r="AT297" s="4"/>
      <c r="AU297" s="8">
        <f t="shared" si="29"/>
        <v>0</v>
      </c>
      <c r="AV297" s="9" t="str">
        <f>IFERROR(#REF!*'[1]Paramètres commerciaux'!$C$5+#REF!*'[1]Paramètres commerciaux'!$C$4+(#REF!*'[1]Paramètres commerciaux'!$C$2)/'[1]Trame de calcul'!#REF!+A297*'[1]Paramètres commerciaux'!$C$2+B297*'[1]Paramètres commerciaux'!$C$2+(AC297*'[1]Paramètres commerciaux'!$C$2)/'[1]Trame de calcul'!#REF!+AD297*'[1]Paramètres commerciaux'!$C$2+(AE297*'[1]Paramètres commerciaux'!$C$2)/'[1]Trame de calcul'!#REF!+AF297*'[1]Paramètres commerciaux'!$C$2+AG297*'[1]Paramètres commerciaux'!$C$2+AH297*'[1]Paramètres commerciaux'!$C$3+AI297*'[1]Paramètres commerciaux'!$C$3+AK297*'[1]Paramètres commerciaux'!$C$2+IF(AL297='[1]Liste de choix'!$A$4,('[1]Tps prépa fixe'!$B$2*'[1]Paramètres commerciaux'!$C$2)/#REF!,IF('[1]Trame de calcul'!AR297='[1]Liste de choix'!$A$3,('[1]Tps prépa fixe'!$B$3*'[1]Paramètres commerciaux'!$C$2)/#REF!,0))+IF(AM297&lt;&gt;"",(('[1]Tps prépa fixe'!$B$4*'[1]Paramètres commerciaux'!$C$2)*AN297)/'[1]Trame de calcul'!#REF!,0)+((AM297*'[1]Paramètres commerciaux'!$C$2)+IF('[1]Trame de calcul'!AU297='[1]Liste de choix'!$C$4,'[1]Liste de choix'!$D$4*'[1]Paramètres commerciaux'!$C$2,0))*'[1]Trame de calcul'!AT297,"")</f>
        <v/>
      </c>
      <c r="AW297" s="9" t="str">
        <f>IFERROR(#REF!+#REF!+(#REF!*'[1]Paramètres commerciaux'!$C$1)/'[1]Trame de calcul'!#REF!+#REF!*'[1]Paramètres commerciaux'!$C$1+A297*'[1]Paramètres commerciaux'!$C$1+(AB297*'[1]Paramètres commerciaux'!$C$1)/#REF!+AC297*'[1]Paramètres commerciaux'!$C$1+(AD297*'[1]Paramètres commerciaux'!$C$1)/'[1]Trame de calcul'!#REF!+AE297*'[1]Paramètres commerciaux'!$C$1+AF297*'[1]Paramètres commerciaux'!$C$1+AG297+AH297+AJ297*'[1]Paramètres commerciaux'!$C$1+IF(AK297='[1]Liste de choix'!$A$4,('[1]Tps prépa fixe'!$B$2*'[1]Paramètres commerciaux'!$C$1)/#REF!,IF('[1]Trame de calcul'!AQ297='[1]Liste de choix'!$A$3,('[1]Tps prépa fixe'!$B$3*'[1]Paramètres commerciaux'!$C$1)/#REF!,0))+IF(AL297&lt;&gt;"",(('[1]Tps prépa fixe'!$B$4*'[1]Paramètres commerciaux'!$C$1)*AM297)/'[1]Trame de calcul'!#REF!,0)+((AL297*'[1]Paramètres commerciaux'!$C$1)+IF('[1]Trame de calcul'!AT297='[1]Liste de choix'!$C$4,'[1]Liste de choix'!$D$4*'[1]Paramètres commerciaux'!$C$1,0))*'[1]Trame de calcul'!AS297,"")</f>
        <v/>
      </c>
      <c r="AX297" s="9" t="str">
        <f t="shared" ref="AX297" si="68">IFERROR(AW297+(AI297/#REF!),"")</f>
        <v/>
      </c>
    </row>
    <row r="298" spans="1:50" x14ac:dyDescent="0.25">
      <c r="A298" s="3"/>
      <c r="B298" s="4"/>
      <c r="C298" s="4"/>
      <c r="D298" s="4"/>
      <c r="E298" s="4"/>
      <c r="F298" s="4"/>
      <c r="G298" s="4"/>
      <c r="H298" s="4"/>
      <c r="I298" s="5" t="str">
        <f t="shared" si="26"/>
        <v/>
      </c>
      <c r="J298" s="6" t="str">
        <f t="shared" si="24"/>
        <v/>
      </c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7">
        <f t="shared" si="27"/>
        <v>0</v>
      </c>
      <c r="AP298" s="7">
        <f t="shared" si="28"/>
        <v>0</v>
      </c>
      <c r="AQ298" s="4"/>
      <c r="AR298" s="4"/>
      <c r="AS298" s="4"/>
      <c r="AT298" s="4"/>
      <c r="AU298" s="8">
        <f t="shared" si="29"/>
        <v>0</v>
      </c>
      <c r="AV298" s="9" t="str">
        <f>IFERROR(#REF!*'[1]Paramètres commerciaux'!$C$5+#REF!*'[1]Paramètres commerciaux'!$C$4+(#REF!*'[1]Paramètres commerciaux'!$C$2)/'[1]Trame de calcul'!#REF!+A298*'[1]Paramètres commerciaux'!$C$2+B298*'[1]Paramètres commerciaux'!$C$2+(AC298*'[1]Paramètres commerciaux'!$C$2)/'[1]Trame de calcul'!#REF!+AD298*'[1]Paramètres commerciaux'!$C$2+(AE298*'[1]Paramètres commerciaux'!$C$2)/'[1]Trame de calcul'!#REF!+AF298*'[1]Paramètres commerciaux'!$C$2+AG298*'[1]Paramètres commerciaux'!$C$2+AH298*'[1]Paramètres commerciaux'!$C$3+AI298*'[1]Paramètres commerciaux'!$C$3+AK298*'[1]Paramètres commerciaux'!$C$2+IF(AL298='[1]Liste de choix'!$A$4,('[1]Tps prépa fixe'!$B$2*'[1]Paramètres commerciaux'!$C$2)/#REF!,IF('[1]Trame de calcul'!AR298='[1]Liste de choix'!$A$3,('[1]Tps prépa fixe'!$B$3*'[1]Paramètres commerciaux'!$C$2)/#REF!,0))+IF(AM298&lt;&gt;"",(('[1]Tps prépa fixe'!$B$4*'[1]Paramètres commerciaux'!$C$2)*AN298)/'[1]Trame de calcul'!#REF!,0)+((AM298*'[1]Paramètres commerciaux'!$C$2)+IF('[1]Trame de calcul'!AU298='[1]Liste de choix'!$C$4,'[1]Liste de choix'!$D$4*'[1]Paramètres commerciaux'!$C$2,0))*'[1]Trame de calcul'!AT298,"")</f>
        <v/>
      </c>
      <c r="AW298" s="9" t="str">
        <f>IFERROR(#REF!+#REF!+(#REF!*'[1]Paramètres commerciaux'!$C$1)/'[1]Trame de calcul'!#REF!+#REF!*'[1]Paramètres commerciaux'!$C$1+A298*'[1]Paramètres commerciaux'!$C$1+(AB298*'[1]Paramètres commerciaux'!$C$1)/#REF!+AC298*'[1]Paramètres commerciaux'!$C$1+(AD298*'[1]Paramètres commerciaux'!$C$1)/'[1]Trame de calcul'!#REF!+AE298*'[1]Paramètres commerciaux'!$C$1+AF298*'[1]Paramètres commerciaux'!$C$1+AG298+AH298+AJ298*'[1]Paramètres commerciaux'!$C$1+IF(AK298='[1]Liste de choix'!$A$4,('[1]Tps prépa fixe'!$B$2*'[1]Paramètres commerciaux'!$C$1)/#REF!,IF('[1]Trame de calcul'!AQ298='[1]Liste de choix'!$A$3,('[1]Tps prépa fixe'!$B$3*'[1]Paramètres commerciaux'!$C$1)/#REF!,0))+IF(AL298&lt;&gt;"",(('[1]Tps prépa fixe'!$B$4*'[1]Paramètres commerciaux'!$C$1)*AM298)/'[1]Trame de calcul'!#REF!,0)+((AL298*'[1]Paramètres commerciaux'!$C$1)+IF('[1]Trame de calcul'!AT298='[1]Liste de choix'!$C$4,'[1]Liste de choix'!$D$4*'[1]Paramètres commerciaux'!$C$1,0))*'[1]Trame de calcul'!AS298,"")</f>
        <v/>
      </c>
      <c r="AX298" s="9" t="str">
        <f t="shared" ref="AX298" si="69">IFERROR(AW298+(AI298/#REF!),"")</f>
        <v/>
      </c>
    </row>
    <row r="299" spans="1:50" x14ac:dyDescent="0.25">
      <c r="A299" s="3"/>
      <c r="B299" s="4"/>
      <c r="C299" s="4"/>
      <c r="D299" s="4"/>
      <c r="E299" s="4"/>
      <c r="F299" s="4"/>
      <c r="G299" s="4"/>
      <c r="H299" s="4"/>
      <c r="I299" s="5" t="str">
        <f t="shared" si="26"/>
        <v/>
      </c>
      <c r="J299" s="6" t="str">
        <f t="shared" si="24"/>
        <v/>
      </c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7">
        <f t="shared" si="27"/>
        <v>0</v>
      </c>
      <c r="AP299" s="7">
        <f t="shared" si="28"/>
        <v>0</v>
      </c>
      <c r="AQ299" s="4"/>
      <c r="AR299" s="4"/>
      <c r="AS299" s="4"/>
      <c r="AT299" s="4"/>
      <c r="AU299" s="8">
        <f t="shared" si="29"/>
        <v>0</v>
      </c>
      <c r="AV299" s="9" t="str">
        <f>IFERROR(#REF!*'[1]Paramètres commerciaux'!$C$5+#REF!*'[1]Paramètres commerciaux'!$C$4+(#REF!*'[1]Paramètres commerciaux'!$C$2)/'[1]Trame de calcul'!#REF!+A299*'[1]Paramètres commerciaux'!$C$2+B299*'[1]Paramètres commerciaux'!$C$2+(AC299*'[1]Paramètres commerciaux'!$C$2)/'[1]Trame de calcul'!#REF!+AD299*'[1]Paramètres commerciaux'!$C$2+(AE299*'[1]Paramètres commerciaux'!$C$2)/'[1]Trame de calcul'!#REF!+AF299*'[1]Paramètres commerciaux'!$C$2+AG299*'[1]Paramètres commerciaux'!$C$2+AH299*'[1]Paramètres commerciaux'!$C$3+AI299*'[1]Paramètres commerciaux'!$C$3+AK299*'[1]Paramètres commerciaux'!$C$2+IF(AL299='[1]Liste de choix'!$A$4,('[1]Tps prépa fixe'!$B$2*'[1]Paramètres commerciaux'!$C$2)/#REF!,IF('[1]Trame de calcul'!AR299='[1]Liste de choix'!$A$3,('[1]Tps prépa fixe'!$B$3*'[1]Paramètres commerciaux'!$C$2)/#REF!,0))+IF(AM299&lt;&gt;"",(('[1]Tps prépa fixe'!$B$4*'[1]Paramètres commerciaux'!$C$2)*AN299)/'[1]Trame de calcul'!#REF!,0)+((AM299*'[1]Paramètres commerciaux'!$C$2)+IF('[1]Trame de calcul'!AU299='[1]Liste de choix'!$C$4,'[1]Liste de choix'!$D$4*'[1]Paramètres commerciaux'!$C$2,0))*'[1]Trame de calcul'!AT299,"")</f>
        <v/>
      </c>
      <c r="AW299" s="9" t="str">
        <f>IFERROR(#REF!+#REF!+(#REF!*'[1]Paramètres commerciaux'!$C$1)/'[1]Trame de calcul'!#REF!+#REF!*'[1]Paramètres commerciaux'!$C$1+A299*'[1]Paramètres commerciaux'!$C$1+(AB299*'[1]Paramètres commerciaux'!$C$1)/#REF!+AC299*'[1]Paramètres commerciaux'!$C$1+(AD299*'[1]Paramètres commerciaux'!$C$1)/'[1]Trame de calcul'!#REF!+AE299*'[1]Paramètres commerciaux'!$C$1+AF299*'[1]Paramètres commerciaux'!$C$1+AG299+AH299+AJ299*'[1]Paramètres commerciaux'!$C$1+IF(AK299='[1]Liste de choix'!$A$4,('[1]Tps prépa fixe'!$B$2*'[1]Paramètres commerciaux'!$C$1)/#REF!,IF('[1]Trame de calcul'!AQ299='[1]Liste de choix'!$A$3,('[1]Tps prépa fixe'!$B$3*'[1]Paramètres commerciaux'!$C$1)/#REF!,0))+IF(AL299&lt;&gt;"",(('[1]Tps prépa fixe'!$B$4*'[1]Paramètres commerciaux'!$C$1)*AM299)/'[1]Trame de calcul'!#REF!,0)+((AL299*'[1]Paramètres commerciaux'!$C$1)+IF('[1]Trame de calcul'!AT299='[1]Liste de choix'!$C$4,'[1]Liste de choix'!$D$4*'[1]Paramètres commerciaux'!$C$1,0))*'[1]Trame de calcul'!AS299,"")</f>
        <v/>
      </c>
      <c r="AX299" s="9" t="str">
        <f t="shared" ref="AX299" si="70">IFERROR(AW299+(AI299/#REF!),"")</f>
        <v/>
      </c>
    </row>
    <row r="300" spans="1:50" x14ac:dyDescent="0.25">
      <c r="A300" s="3"/>
      <c r="B300" s="4"/>
      <c r="C300" s="4"/>
      <c r="D300" s="4"/>
      <c r="E300" s="4"/>
      <c r="F300" s="4"/>
      <c r="G300" s="4"/>
      <c r="H300" s="4"/>
      <c r="I300" s="5" t="str">
        <f t="shared" si="26"/>
        <v/>
      </c>
      <c r="J300" s="6" t="str">
        <f t="shared" si="24"/>
        <v/>
      </c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7">
        <f t="shared" si="27"/>
        <v>0</v>
      </c>
      <c r="AP300" s="7">
        <f t="shared" si="28"/>
        <v>0</v>
      </c>
      <c r="AQ300" s="4"/>
      <c r="AR300" s="4"/>
      <c r="AS300" s="4"/>
      <c r="AT300" s="4"/>
      <c r="AU300" s="8">
        <f t="shared" si="29"/>
        <v>0</v>
      </c>
      <c r="AV300" s="9" t="str">
        <f>IFERROR(#REF!*'[1]Paramètres commerciaux'!$C$5+#REF!*'[1]Paramètres commerciaux'!$C$4+(#REF!*'[1]Paramètres commerciaux'!$C$2)/'[1]Trame de calcul'!#REF!+A300*'[1]Paramètres commerciaux'!$C$2+B300*'[1]Paramètres commerciaux'!$C$2+(AC300*'[1]Paramètres commerciaux'!$C$2)/'[1]Trame de calcul'!#REF!+AD300*'[1]Paramètres commerciaux'!$C$2+(AE300*'[1]Paramètres commerciaux'!$C$2)/'[1]Trame de calcul'!#REF!+AF300*'[1]Paramètres commerciaux'!$C$2+AG300*'[1]Paramètres commerciaux'!$C$2+AH300*'[1]Paramètres commerciaux'!$C$3+AI300*'[1]Paramètres commerciaux'!$C$3+AK300*'[1]Paramètres commerciaux'!$C$2+IF(AL300='[1]Liste de choix'!$A$4,('[1]Tps prépa fixe'!$B$2*'[1]Paramètres commerciaux'!$C$2)/#REF!,IF('[1]Trame de calcul'!AR300='[1]Liste de choix'!$A$3,('[1]Tps prépa fixe'!$B$3*'[1]Paramètres commerciaux'!$C$2)/#REF!,0))+IF(AM300&lt;&gt;"",(('[1]Tps prépa fixe'!$B$4*'[1]Paramètres commerciaux'!$C$2)*AN300)/'[1]Trame de calcul'!#REF!,0)+((AM300*'[1]Paramètres commerciaux'!$C$2)+IF('[1]Trame de calcul'!AU300='[1]Liste de choix'!$C$4,'[1]Liste de choix'!$D$4*'[1]Paramètres commerciaux'!$C$2,0))*'[1]Trame de calcul'!AT300,"")</f>
        <v/>
      </c>
      <c r="AW300" s="9" t="str">
        <f>IFERROR(#REF!+#REF!+(#REF!*'[1]Paramètres commerciaux'!$C$1)/'[1]Trame de calcul'!#REF!+#REF!*'[1]Paramètres commerciaux'!$C$1+A300*'[1]Paramètres commerciaux'!$C$1+(AB300*'[1]Paramètres commerciaux'!$C$1)/#REF!+AC300*'[1]Paramètres commerciaux'!$C$1+(AD300*'[1]Paramètres commerciaux'!$C$1)/'[1]Trame de calcul'!#REF!+AE300*'[1]Paramètres commerciaux'!$C$1+AF300*'[1]Paramètres commerciaux'!$C$1+AG300+AH300+AJ300*'[1]Paramètres commerciaux'!$C$1+IF(AK300='[1]Liste de choix'!$A$4,('[1]Tps prépa fixe'!$B$2*'[1]Paramètres commerciaux'!$C$1)/#REF!,IF('[1]Trame de calcul'!AQ300='[1]Liste de choix'!$A$3,('[1]Tps prépa fixe'!$B$3*'[1]Paramètres commerciaux'!$C$1)/#REF!,0))+IF(AL300&lt;&gt;"",(('[1]Tps prépa fixe'!$B$4*'[1]Paramètres commerciaux'!$C$1)*AM300)/'[1]Trame de calcul'!#REF!,0)+((AL300*'[1]Paramètres commerciaux'!$C$1)+IF('[1]Trame de calcul'!AT300='[1]Liste de choix'!$C$4,'[1]Liste de choix'!$D$4*'[1]Paramètres commerciaux'!$C$1,0))*'[1]Trame de calcul'!AS300,"")</f>
        <v/>
      </c>
      <c r="AX300" s="9" t="str">
        <f t="shared" ref="AX300" si="71">IFERROR(AW300+(AI300/#REF!),"")</f>
        <v/>
      </c>
    </row>
    <row r="301" spans="1:50" x14ac:dyDescent="0.25">
      <c r="A301" s="3"/>
      <c r="B301" s="4"/>
      <c r="C301" s="4"/>
      <c r="D301" s="4"/>
      <c r="E301" s="4"/>
      <c r="F301" s="4"/>
      <c r="G301" s="4"/>
      <c r="H301" s="4"/>
      <c r="I301" s="5" t="str">
        <f t="shared" si="26"/>
        <v/>
      </c>
      <c r="J301" s="6" t="str">
        <f t="shared" si="24"/>
        <v/>
      </c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7">
        <f t="shared" si="27"/>
        <v>0</v>
      </c>
      <c r="AP301" s="7">
        <f t="shared" si="28"/>
        <v>0</v>
      </c>
      <c r="AQ301" s="4"/>
      <c r="AR301" s="4"/>
      <c r="AS301" s="4"/>
      <c r="AT301" s="4"/>
      <c r="AU301" s="8">
        <f t="shared" si="29"/>
        <v>0</v>
      </c>
      <c r="AV301" s="9" t="str">
        <f>IFERROR(#REF!*'[1]Paramètres commerciaux'!$C$5+#REF!*'[1]Paramètres commerciaux'!$C$4+(#REF!*'[1]Paramètres commerciaux'!$C$2)/'[1]Trame de calcul'!#REF!+A301*'[1]Paramètres commerciaux'!$C$2+B301*'[1]Paramètres commerciaux'!$C$2+(AC301*'[1]Paramètres commerciaux'!$C$2)/'[1]Trame de calcul'!#REF!+AD301*'[1]Paramètres commerciaux'!$C$2+(AE301*'[1]Paramètres commerciaux'!$C$2)/'[1]Trame de calcul'!#REF!+AF301*'[1]Paramètres commerciaux'!$C$2+AG301*'[1]Paramètres commerciaux'!$C$2+AH301*'[1]Paramètres commerciaux'!$C$3+AI301*'[1]Paramètres commerciaux'!$C$3+AK301*'[1]Paramètres commerciaux'!$C$2+IF(AL301='[1]Liste de choix'!$A$4,('[1]Tps prépa fixe'!$B$2*'[1]Paramètres commerciaux'!$C$2)/#REF!,IF('[1]Trame de calcul'!AR301='[1]Liste de choix'!$A$3,('[1]Tps prépa fixe'!$B$3*'[1]Paramètres commerciaux'!$C$2)/#REF!,0))+IF(AM301&lt;&gt;"",(('[1]Tps prépa fixe'!$B$4*'[1]Paramètres commerciaux'!$C$2)*AN301)/'[1]Trame de calcul'!#REF!,0)+((AM301*'[1]Paramètres commerciaux'!$C$2)+IF('[1]Trame de calcul'!AU301='[1]Liste de choix'!$C$4,'[1]Liste de choix'!$D$4*'[1]Paramètres commerciaux'!$C$2,0))*'[1]Trame de calcul'!AT301,"")</f>
        <v/>
      </c>
      <c r="AW301" s="9" t="str">
        <f>IFERROR(#REF!+#REF!+(#REF!*'[1]Paramètres commerciaux'!$C$1)/'[1]Trame de calcul'!#REF!+#REF!*'[1]Paramètres commerciaux'!$C$1+A301*'[1]Paramètres commerciaux'!$C$1+(AB301*'[1]Paramètres commerciaux'!$C$1)/#REF!+AC301*'[1]Paramètres commerciaux'!$C$1+(AD301*'[1]Paramètres commerciaux'!$C$1)/'[1]Trame de calcul'!#REF!+AE301*'[1]Paramètres commerciaux'!$C$1+AF301*'[1]Paramètres commerciaux'!$C$1+AG301+AH301+AJ301*'[1]Paramètres commerciaux'!$C$1+IF(AK301='[1]Liste de choix'!$A$4,('[1]Tps prépa fixe'!$B$2*'[1]Paramètres commerciaux'!$C$1)/#REF!,IF('[1]Trame de calcul'!AQ301='[1]Liste de choix'!$A$3,('[1]Tps prépa fixe'!$B$3*'[1]Paramètres commerciaux'!$C$1)/#REF!,0))+IF(AL301&lt;&gt;"",(('[1]Tps prépa fixe'!$B$4*'[1]Paramètres commerciaux'!$C$1)*AM301)/'[1]Trame de calcul'!#REF!,0)+((AL301*'[1]Paramètres commerciaux'!$C$1)+IF('[1]Trame de calcul'!AT301='[1]Liste de choix'!$C$4,'[1]Liste de choix'!$D$4*'[1]Paramètres commerciaux'!$C$1,0))*'[1]Trame de calcul'!AS301,"")</f>
        <v/>
      </c>
      <c r="AX301" s="9" t="str">
        <f t="shared" ref="AX301" si="72">IFERROR(AW301+(AI301/#REF!),"")</f>
        <v/>
      </c>
    </row>
    <row r="302" spans="1:50" x14ac:dyDescent="0.25">
      <c r="A302" s="3"/>
      <c r="B302" s="4"/>
      <c r="C302" s="4"/>
      <c r="D302" s="4"/>
      <c r="E302" s="4"/>
      <c r="F302" s="4"/>
      <c r="G302" s="4"/>
      <c r="H302" s="4"/>
      <c r="I302" s="5" t="str">
        <f t="shared" si="26"/>
        <v/>
      </c>
      <c r="J302" s="6" t="str">
        <f t="shared" si="24"/>
        <v/>
      </c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7">
        <f t="shared" si="27"/>
        <v>0</v>
      </c>
      <c r="AP302" s="7">
        <f t="shared" si="28"/>
        <v>0</v>
      </c>
      <c r="AQ302" s="4"/>
      <c r="AR302" s="4"/>
      <c r="AS302" s="4"/>
      <c r="AT302" s="4"/>
      <c r="AU302" s="8">
        <f t="shared" si="29"/>
        <v>0</v>
      </c>
      <c r="AV302" s="9" t="str">
        <f>IFERROR(#REF!*'[1]Paramètres commerciaux'!$C$5+#REF!*'[1]Paramètres commerciaux'!$C$4+(#REF!*'[1]Paramètres commerciaux'!$C$2)/'[1]Trame de calcul'!#REF!+A302*'[1]Paramètres commerciaux'!$C$2+B302*'[1]Paramètres commerciaux'!$C$2+(AC302*'[1]Paramètres commerciaux'!$C$2)/'[1]Trame de calcul'!#REF!+AD302*'[1]Paramètres commerciaux'!$C$2+(AE302*'[1]Paramètres commerciaux'!$C$2)/'[1]Trame de calcul'!#REF!+AF302*'[1]Paramètres commerciaux'!$C$2+AG302*'[1]Paramètres commerciaux'!$C$2+AH302*'[1]Paramètres commerciaux'!$C$3+AI302*'[1]Paramètres commerciaux'!$C$3+AK302*'[1]Paramètres commerciaux'!$C$2+IF(AL302='[1]Liste de choix'!$A$4,('[1]Tps prépa fixe'!$B$2*'[1]Paramètres commerciaux'!$C$2)/#REF!,IF('[1]Trame de calcul'!AR302='[1]Liste de choix'!$A$3,('[1]Tps prépa fixe'!$B$3*'[1]Paramètres commerciaux'!$C$2)/#REF!,0))+IF(AM302&lt;&gt;"",(('[1]Tps prépa fixe'!$B$4*'[1]Paramètres commerciaux'!$C$2)*AN302)/'[1]Trame de calcul'!#REF!,0)+((AM302*'[1]Paramètres commerciaux'!$C$2)+IF('[1]Trame de calcul'!AU302='[1]Liste de choix'!$C$4,'[1]Liste de choix'!$D$4*'[1]Paramètres commerciaux'!$C$2,0))*'[1]Trame de calcul'!AT302,"")</f>
        <v/>
      </c>
      <c r="AW302" s="9" t="str">
        <f>IFERROR(#REF!+#REF!+(#REF!*'[1]Paramètres commerciaux'!$C$1)/'[1]Trame de calcul'!#REF!+#REF!*'[1]Paramètres commerciaux'!$C$1+A302*'[1]Paramètres commerciaux'!$C$1+(AB302*'[1]Paramètres commerciaux'!$C$1)/#REF!+AC302*'[1]Paramètres commerciaux'!$C$1+(AD302*'[1]Paramètres commerciaux'!$C$1)/'[1]Trame de calcul'!#REF!+AE302*'[1]Paramètres commerciaux'!$C$1+AF302*'[1]Paramètres commerciaux'!$C$1+AG302+AH302+AJ302*'[1]Paramètres commerciaux'!$C$1+IF(AK302='[1]Liste de choix'!$A$4,('[1]Tps prépa fixe'!$B$2*'[1]Paramètres commerciaux'!$C$1)/#REF!,IF('[1]Trame de calcul'!AQ302='[1]Liste de choix'!$A$3,('[1]Tps prépa fixe'!$B$3*'[1]Paramètres commerciaux'!$C$1)/#REF!,0))+IF(AL302&lt;&gt;"",(('[1]Tps prépa fixe'!$B$4*'[1]Paramètres commerciaux'!$C$1)*AM302)/'[1]Trame de calcul'!#REF!,0)+((AL302*'[1]Paramètres commerciaux'!$C$1)+IF('[1]Trame de calcul'!AT302='[1]Liste de choix'!$C$4,'[1]Liste de choix'!$D$4*'[1]Paramètres commerciaux'!$C$1,0))*'[1]Trame de calcul'!AS302,"")</f>
        <v/>
      </c>
      <c r="AX302" s="9" t="str">
        <f t="shared" ref="AX302" si="73">IFERROR(AW302+(AI302/#REF!),"")</f>
        <v/>
      </c>
    </row>
    <row r="303" spans="1:50" x14ac:dyDescent="0.25">
      <c r="A303" s="3"/>
      <c r="B303" s="4"/>
      <c r="C303" s="4"/>
      <c r="D303" s="4"/>
      <c r="E303" s="4"/>
      <c r="F303" s="4"/>
      <c r="G303" s="4"/>
      <c r="H303" s="4"/>
      <c r="I303" s="5" t="str">
        <f t="shared" si="26"/>
        <v/>
      </c>
      <c r="J303" s="6" t="str">
        <f t="shared" si="24"/>
        <v/>
      </c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7">
        <f t="shared" si="27"/>
        <v>0</v>
      </c>
      <c r="AP303" s="7">
        <f t="shared" si="28"/>
        <v>0</v>
      </c>
      <c r="AQ303" s="4"/>
      <c r="AR303" s="4"/>
      <c r="AS303" s="4"/>
      <c r="AT303" s="4"/>
      <c r="AU303" s="8">
        <f t="shared" si="29"/>
        <v>0</v>
      </c>
      <c r="AV303" s="9" t="str">
        <f>IFERROR(#REF!*'[1]Paramètres commerciaux'!$C$5+#REF!*'[1]Paramètres commerciaux'!$C$4+(#REF!*'[1]Paramètres commerciaux'!$C$2)/'[1]Trame de calcul'!#REF!+A303*'[1]Paramètres commerciaux'!$C$2+B303*'[1]Paramètres commerciaux'!$C$2+(AC303*'[1]Paramètres commerciaux'!$C$2)/'[1]Trame de calcul'!#REF!+AD303*'[1]Paramètres commerciaux'!$C$2+(AE303*'[1]Paramètres commerciaux'!$C$2)/'[1]Trame de calcul'!#REF!+AF303*'[1]Paramètres commerciaux'!$C$2+AG303*'[1]Paramètres commerciaux'!$C$2+AH303*'[1]Paramètres commerciaux'!$C$3+AI303*'[1]Paramètres commerciaux'!$C$3+AK303*'[1]Paramètres commerciaux'!$C$2+IF(AL303='[1]Liste de choix'!$A$4,('[1]Tps prépa fixe'!$B$2*'[1]Paramètres commerciaux'!$C$2)/#REF!,IF('[1]Trame de calcul'!AR303='[1]Liste de choix'!$A$3,('[1]Tps prépa fixe'!$B$3*'[1]Paramètres commerciaux'!$C$2)/#REF!,0))+IF(AM303&lt;&gt;"",(('[1]Tps prépa fixe'!$B$4*'[1]Paramètres commerciaux'!$C$2)*AN303)/'[1]Trame de calcul'!#REF!,0)+((AM303*'[1]Paramètres commerciaux'!$C$2)+IF('[1]Trame de calcul'!AU303='[1]Liste de choix'!$C$4,'[1]Liste de choix'!$D$4*'[1]Paramètres commerciaux'!$C$2,0))*'[1]Trame de calcul'!AT303,"")</f>
        <v/>
      </c>
      <c r="AW303" s="9" t="str">
        <f>IFERROR(#REF!+#REF!+(#REF!*'[1]Paramètres commerciaux'!$C$1)/'[1]Trame de calcul'!#REF!+#REF!*'[1]Paramètres commerciaux'!$C$1+A303*'[1]Paramètres commerciaux'!$C$1+(AB303*'[1]Paramètres commerciaux'!$C$1)/#REF!+AC303*'[1]Paramètres commerciaux'!$C$1+(AD303*'[1]Paramètres commerciaux'!$C$1)/'[1]Trame de calcul'!#REF!+AE303*'[1]Paramètres commerciaux'!$C$1+AF303*'[1]Paramètres commerciaux'!$C$1+AG303+AH303+AJ303*'[1]Paramètres commerciaux'!$C$1+IF(AK303='[1]Liste de choix'!$A$4,('[1]Tps prépa fixe'!$B$2*'[1]Paramètres commerciaux'!$C$1)/#REF!,IF('[1]Trame de calcul'!AQ303='[1]Liste de choix'!$A$3,('[1]Tps prépa fixe'!$B$3*'[1]Paramètres commerciaux'!$C$1)/#REF!,0))+IF(AL303&lt;&gt;"",(('[1]Tps prépa fixe'!$B$4*'[1]Paramètres commerciaux'!$C$1)*AM303)/'[1]Trame de calcul'!#REF!,0)+((AL303*'[1]Paramètres commerciaux'!$C$1)+IF('[1]Trame de calcul'!AT303='[1]Liste de choix'!$C$4,'[1]Liste de choix'!$D$4*'[1]Paramètres commerciaux'!$C$1,0))*'[1]Trame de calcul'!AS303,"")</f>
        <v/>
      </c>
      <c r="AX303" s="9" t="str">
        <f t="shared" ref="AX303" si="74">IFERROR(AW303+(AI303/#REF!),"")</f>
        <v/>
      </c>
    </row>
    <row r="304" spans="1:50" x14ac:dyDescent="0.25">
      <c r="A304" s="3"/>
      <c r="B304" s="4"/>
      <c r="C304" s="4"/>
      <c r="D304" s="4"/>
      <c r="E304" s="4"/>
      <c r="F304" s="4"/>
      <c r="G304" s="4"/>
      <c r="H304" s="4"/>
      <c r="I304" s="5" t="str">
        <f t="shared" si="26"/>
        <v/>
      </c>
      <c r="J304" s="6" t="str">
        <f t="shared" si="24"/>
        <v/>
      </c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7">
        <f t="shared" si="27"/>
        <v>0</v>
      </c>
      <c r="AP304" s="7">
        <f t="shared" si="28"/>
        <v>0</v>
      </c>
      <c r="AQ304" s="4"/>
      <c r="AR304" s="4"/>
      <c r="AS304" s="4"/>
      <c r="AT304" s="4"/>
      <c r="AU304" s="8">
        <f t="shared" si="29"/>
        <v>0</v>
      </c>
      <c r="AV304" s="9" t="str">
        <f>IFERROR(#REF!*'[1]Paramètres commerciaux'!$C$5+#REF!*'[1]Paramètres commerciaux'!$C$4+(#REF!*'[1]Paramètres commerciaux'!$C$2)/'[1]Trame de calcul'!#REF!+A304*'[1]Paramètres commerciaux'!$C$2+B304*'[1]Paramètres commerciaux'!$C$2+(AC304*'[1]Paramètres commerciaux'!$C$2)/'[1]Trame de calcul'!#REF!+AD304*'[1]Paramètres commerciaux'!$C$2+(AE304*'[1]Paramètres commerciaux'!$C$2)/'[1]Trame de calcul'!#REF!+AF304*'[1]Paramètres commerciaux'!$C$2+AG304*'[1]Paramètres commerciaux'!$C$2+AH304*'[1]Paramètres commerciaux'!$C$3+AI304*'[1]Paramètres commerciaux'!$C$3+AK304*'[1]Paramètres commerciaux'!$C$2+IF(AL304='[1]Liste de choix'!$A$4,('[1]Tps prépa fixe'!$B$2*'[1]Paramètres commerciaux'!$C$2)/#REF!,IF('[1]Trame de calcul'!AR304='[1]Liste de choix'!$A$3,('[1]Tps prépa fixe'!$B$3*'[1]Paramètres commerciaux'!$C$2)/#REF!,0))+IF(AM304&lt;&gt;"",(('[1]Tps prépa fixe'!$B$4*'[1]Paramètres commerciaux'!$C$2)*AN304)/'[1]Trame de calcul'!#REF!,0)+((AM304*'[1]Paramètres commerciaux'!$C$2)+IF('[1]Trame de calcul'!AU304='[1]Liste de choix'!$C$4,'[1]Liste de choix'!$D$4*'[1]Paramètres commerciaux'!$C$2,0))*'[1]Trame de calcul'!AT304,"")</f>
        <v/>
      </c>
      <c r="AW304" s="9" t="str">
        <f>IFERROR(#REF!+#REF!+(#REF!*'[1]Paramètres commerciaux'!$C$1)/'[1]Trame de calcul'!#REF!+#REF!*'[1]Paramètres commerciaux'!$C$1+A304*'[1]Paramètres commerciaux'!$C$1+(AB304*'[1]Paramètres commerciaux'!$C$1)/#REF!+AC304*'[1]Paramètres commerciaux'!$C$1+(AD304*'[1]Paramètres commerciaux'!$C$1)/'[1]Trame de calcul'!#REF!+AE304*'[1]Paramètres commerciaux'!$C$1+AF304*'[1]Paramètres commerciaux'!$C$1+AG304+AH304+AJ304*'[1]Paramètres commerciaux'!$C$1+IF(AK304='[1]Liste de choix'!$A$4,('[1]Tps prépa fixe'!$B$2*'[1]Paramètres commerciaux'!$C$1)/#REF!,IF('[1]Trame de calcul'!AQ304='[1]Liste de choix'!$A$3,('[1]Tps prépa fixe'!$B$3*'[1]Paramètres commerciaux'!$C$1)/#REF!,0))+IF(AL304&lt;&gt;"",(('[1]Tps prépa fixe'!$B$4*'[1]Paramètres commerciaux'!$C$1)*AM304)/'[1]Trame de calcul'!#REF!,0)+((AL304*'[1]Paramètres commerciaux'!$C$1)+IF('[1]Trame de calcul'!AT304='[1]Liste de choix'!$C$4,'[1]Liste de choix'!$D$4*'[1]Paramètres commerciaux'!$C$1,0))*'[1]Trame de calcul'!AS304,"")</f>
        <v/>
      </c>
      <c r="AX304" s="9" t="str">
        <f t="shared" ref="AX304" si="75">IFERROR(AW304+(AI304/#REF!),"")</f>
        <v/>
      </c>
    </row>
    <row r="305" spans="1:50" x14ac:dyDescent="0.25">
      <c r="A305" s="3"/>
      <c r="B305" s="4"/>
      <c r="C305" s="4"/>
      <c r="D305" s="4"/>
      <c r="E305" s="4"/>
      <c r="F305" s="4"/>
      <c r="G305" s="4"/>
      <c r="H305" s="4"/>
      <c r="I305" s="5" t="str">
        <f t="shared" si="26"/>
        <v/>
      </c>
      <c r="J305" s="6" t="str">
        <f t="shared" si="24"/>
        <v/>
      </c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7">
        <f t="shared" si="27"/>
        <v>0</v>
      </c>
      <c r="AP305" s="7">
        <f t="shared" si="28"/>
        <v>0</v>
      </c>
      <c r="AQ305" s="4"/>
      <c r="AR305" s="4"/>
      <c r="AS305" s="4"/>
      <c r="AT305" s="4"/>
      <c r="AU305" s="8">
        <f t="shared" si="29"/>
        <v>0</v>
      </c>
      <c r="AV305" s="9" t="str">
        <f>IFERROR(#REF!*'[1]Paramètres commerciaux'!$C$5+#REF!*'[1]Paramètres commerciaux'!$C$4+(#REF!*'[1]Paramètres commerciaux'!$C$2)/'[1]Trame de calcul'!#REF!+A305*'[1]Paramètres commerciaux'!$C$2+B305*'[1]Paramètres commerciaux'!$C$2+(AC305*'[1]Paramètres commerciaux'!$C$2)/'[1]Trame de calcul'!#REF!+AD305*'[1]Paramètres commerciaux'!$C$2+(AE305*'[1]Paramètres commerciaux'!$C$2)/'[1]Trame de calcul'!#REF!+AF305*'[1]Paramètres commerciaux'!$C$2+AG305*'[1]Paramètres commerciaux'!$C$2+AH305*'[1]Paramètres commerciaux'!$C$3+AI305*'[1]Paramètres commerciaux'!$C$3+AK305*'[1]Paramètres commerciaux'!$C$2+IF(AL305='[1]Liste de choix'!$A$4,('[1]Tps prépa fixe'!$B$2*'[1]Paramètres commerciaux'!$C$2)/#REF!,IF('[1]Trame de calcul'!AR305='[1]Liste de choix'!$A$3,('[1]Tps prépa fixe'!$B$3*'[1]Paramètres commerciaux'!$C$2)/#REF!,0))+IF(AM305&lt;&gt;"",(('[1]Tps prépa fixe'!$B$4*'[1]Paramètres commerciaux'!$C$2)*AN305)/'[1]Trame de calcul'!#REF!,0)+((AM305*'[1]Paramètres commerciaux'!$C$2)+IF('[1]Trame de calcul'!AU305='[1]Liste de choix'!$C$4,'[1]Liste de choix'!$D$4*'[1]Paramètres commerciaux'!$C$2,0))*'[1]Trame de calcul'!AT305,"")</f>
        <v/>
      </c>
      <c r="AW305" s="9" t="str">
        <f>IFERROR(#REF!+#REF!+(#REF!*'[1]Paramètres commerciaux'!$C$1)/'[1]Trame de calcul'!#REF!+#REF!*'[1]Paramètres commerciaux'!$C$1+A305*'[1]Paramètres commerciaux'!$C$1+(AB305*'[1]Paramètres commerciaux'!$C$1)/#REF!+AC305*'[1]Paramètres commerciaux'!$C$1+(AD305*'[1]Paramètres commerciaux'!$C$1)/'[1]Trame de calcul'!#REF!+AE305*'[1]Paramètres commerciaux'!$C$1+AF305*'[1]Paramètres commerciaux'!$C$1+AG305+AH305+AJ305*'[1]Paramètres commerciaux'!$C$1+IF(AK305='[1]Liste de choix'!$A$4,('[1]Tps prépa fixe'!$B$2*'[1]Paramètres commerciaux'!$C$1)/#REF!,IF('[1]Trame de calcul'!AQ305='[1]Liste de choix'!$A$3,('[1]Tps prépa fixe'!$B$3*'[1]Paramètres commerciaux'!$C$1)/#REF!,0))+IF(AL305&lt;&gt;"",(('[1]Tps prépa fixe'!$B$4*'[1]Paramètres commerciaux'!$C$1)*AM305)/'[1]Trame de calcul'!#REF!,0)+((AL305*'[1]Paramètres commerciaux'!$C$1)+IF('[1]Trame de calcul'!AT305='[1]Liste de choix'!$C$4,'[1]Liste de choix'!$D$4*'[1]Paramètres commerciaux'!$C$1,0))*'[1]Trame de calcul'!AS305,"")</f>
        <v/>
      </c>
      <c r="AX305" s="9" t="str">
        <f t="shared" ref="AX305" si="76">IFERROR(AW305+(AI305/#REF!),"")</f>
        <v/>
      </c>
    </row>
    <row r="306" spans="1:50" x14ac:dyDescent="0.25">
      <c r="A306" s="3"/>
      <c r="B306" s="4"/>
      <c r="C306" s="4"/>
      <c r="D306" s="4"/>
      <c r="E306" s="4"/>
      <c r="F306" s="4"/>
      <c r="G306" s="4"/>
      <c r="H306" s="4"/>
      <c r="I306" s="5" t="str">
        <f t="shared" si="26"/>
        <v/>
      </c>
      <c r="J306" s="6" t="str">
        <f t="shared" si="24"/>
        <v/>
      </c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7">
        <f t="shared" si="27"/>
        <v>0</v>
      </c>
      <c r="AP306" s="7">
        <f t="shared" si="28"/>
        <v>0</v>
      </c>
      <c r="AQ306" s="4"/>
      <c r="AR306" s="4"/>
      <c r="AS306" s="4"/>
      <c r="AT306" s="4"/>
      <c r="AU306" s="8">
        <f t="shared" si="29"/>
        <v>0</v>
      </c>
      <c r="AV306" s="9" t="str">
        <f>IFERROR(#REF!*'[1]Paramètres commerciaux'!$C$5+#REF!*'[1]Paramètres commerciaux'!$C$4+(#REF!*'[1]Paramètres commerciaux'!$C$2)/'[1]Trame de calcul'!#REF!+A306*'[1]Paramètres commerciaux'!$C$2+B306*'[1]Paramètres commerciaux'!$C$2+(AC306*'[1]Paramètres commerciaux'!$C$2)/'[1]Trame de calcul'!#REF!+AD306*'[1]Paramètres commerciaux'!$C$2+(AE306*'[1]Paramètres commerciaux'!$C$2)/'[1]Trame de calcul'!#REF!+AF306*'[1]Paramètres commerciaux'!$C$2+AG306*'[1]Paramètres commerciaux'!$C$2+AH306*'[1]Paramètres commerciaux'!$C$3+AI306*'[1]Paramètres commerciaux'!$C$3+AK306*'[1]Paramètres commerciaux'!$C$2+IF(AL306='[1]Liste de choix'!$A$4,('[1]Tps prépa fixe'!$B$2*'[1]Paramètres commerciaux'!$C$2)/#REF!,IF('[1]Trame de calcul'!AR306='[1]Liste de choix'!$A$3,('[1]Tps prépa fixe'!$B$3*'[1]Paramètres commerciaux'!$C$2)/#REF!,0))+IF(AM306&lt;&gt;"",(('[1]Tps prépa fixe'!$B$4*'[1]Paramètres commerciaux'!$C$2)*AN306)/'[1]Trame de calcul'!#REF!,0)+((AM306*'[1]Paramètres commerciaux'!$C$2)+IF('[1]Trame de calcul'!AU306='[1]Liste de choix'!$C$4,'[1]Liste de choix'!$D$4*'[1]Paramètres commerciaux'!$C$2,0))*'[1]Trame de calcul'!AT306,"")</f>
        <v/>
      </c>
      <c r="AW306" s="9" t="str">
        <f>IFERROR(#REF!+#REF!+(#REF!*'[1]Paramètres commerciaux'!$C$1)/'[1]Trame de calcul'!#REF!+#REF!*'[1]Paramètres commerciaux'!$C$1+A306*'[1]Paramètres commerciaux'!$C$1+(AB306*'[1]Paramètres commerciaux'!$C$1)/#REF!+AC306*'[1]Paramètres commerciaux'!$C$1+(AD306*'[1]Paramètres commerciaux'!$C$1)/'[1]Trame de calcul'!#REF!+AE306*'[1]Paramètres commerciaux'!$C$1+AF306*'[1]Paramètres commerciaux'!$C$1+AG306+AH306+AJ306*'[1]Paramètres commerciaux'!$C$1+IF(AK306='[1]Liste de choix'!$A$4,('[1]Tps prépa fixe'!$B$2*'[1]Paramètres commerciaux'!$C$1)/#REF!,IF('[1]Trame de calcul'!AQ306='[1]Liste de choix'!$A$3,('[1]Tps prépa fixe'!$B$3*'[1]Paramètres commerciaux'!$C$1)/#REF!,0))+IF(AL306&lt;&gt;"",(('[1]Tps prépa fixe'!$B$4*'[1]Paramètres commerciaux'!$C$1)*AM306)/'[1]Trame de calcul'!#REF!,0)+((AL306*'[1]Paramètres commerciaux'!$C$1)+IF('[1]Trame de calcul'!AT306='[1]Liste de choix'!$C$4,'[1]Liste de choix'!$D$4*'[1]Paramètres commerciaux'!$C$1,0))*'[1]Trame de calcul'!AS306,"")</f>
        <v/>
      </c>
      <c r="AX306" s="9" t="str">
        <f t="shared" ref="AX306" si="77">IFERROR(AW306+(AI306/#REF!),"")</f>
        <v/>
      </c>
    </row>
    <row r="307" spans="1:50" x14ac:dyDescent="0.25">
      <c r="A307" s="3"/>
      <c r="B307" s="4"/>
      <c r="C307" s="4"/>
      <c r="D307" s="4"/>
      <c r="E307" s="4"/>
      <c r="F307" s="4"/>
      <c r="G307" s="4"/>
      <c r="H307" s="4"/>
      <c r="I307" s="5" t="str">
        <f t="shared" si="26"/>
        <v/>
      </c>
      <c r="J307" s="6" t="str">
        <f t="shared" si="24"/>
        <v/>
      </c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7">
        <f t="shared" si="27"/>
        <v>0</v>
      </c>
      <c r="AP307" s="7">
        <f t="shared" si="28"/>
        <v>0</v>
      </c>
      <c r="AQ307" s="4"/>
      <c r="AR307" s="4"/>
      <c r="AS307" s="4"/>
      <c r="AT307" s="4"/>
      <c r="AU307" s="8">
        <f t="shared" si="29"/>
        <v>0</v>
      </c>
      <c r="AV307" s="9" t="str">
        <f>IFERROR(#REF!*'[1]Paramètres commerciaux'!$C$5+#REF!*'[1]Paramètres commerciaux'!$C$4+(#REF!*'[1]Paramètres commerciaux'!$C$2)/'[1]Trame de calcul'!#REF!+A307*'[1]Paramètres commerciaux'!$C$2+B307*'[1]Paramètres commerciaux'!$C$2+(AC307*'[1]Paramètres commerciaux'!$C$2)/'[1]Trame de calcul'!#REF!+AD307*'[1]Paramètres commerciaux'!$C$2+(AE307*'[1]Paramètres commerciaux'!$C$2)/'[1]Trame de calcul'!#REF!+AF307*'[1]Paramètres commerciaux'!$C$2+AG307*'[1]Paramètres commerciaux'!$C$2+AH307*'[1]Paramètres commerciaux'!$C$3+AI307*'[1]Paramètres commerciaux'!$C$3+AK307*'[1]Paramètres commerciaux'!$C$2+IF(AL307='[1]Liste de choix'!$A$4,('[1]Tps prépa fixe'!$B$2*'[1]Paramètres commerciaux'!$C$2)/#REF!,IF('[1]Trame de calcul'!AR307='[1]Liste de choix'!$A$3,('[1]Tps prépa fixe'!$B$3*'[1]Paramètres commerciaux'!$C$2)/#REF!,0))+IF(AM307&lt;&gt;"",(('[1]Tps prépa fixe'!$B$4*'[1]Paramètres commerciaux'!$C$2)*AN307)/'[1]Trame de calcul'!#REF!,0)+((AM307*'[1]Paramètres commerciaux'!$C$2)+IF('[1]Trame de calcul'!AU307='[1]Liste de choix'!$C$4,'[1]Liste de choix'!$D$4*'[1]Paramètres commerciaux'!$C$2,0))*'[1]Trame de calcul'!AT307,"")</f>
        <v/>
      </c>
      <c r="AW307" s="9" t="str">
        <f>IFERROR(#REF!+#REF!+(#REF!*'[1]Paramètres commerciaux'!$C$1)/'[1]Trame de calcul'!#REF!+#REF!*'[1]Paramètres commerciaux'!$C$1+A307*'[1]Paramètres commerciaux'!$C$1+(AB307*'[1]Paramètres commerciaux'!$C$1)/#REF!+AC307*'[1]Paramètres commerciaux'!$C$1+(AD307*'[1]Paramètres commerciaux'!$C$1)/'[1]Trame de calcul'!#REF!+AE307*'[1]Paramètres commerciaux'!$C$1+AF307*'[1]Paramètres commerciaux'!$C$1+AG307+AH307+AJ307*'[1]Paramètres commerciaux'!$C$1+IF(AK307='[1]Liste de choix'!$A$4,('[1]Tps prépa fixe'!$B$2*'[1]Paramètres commerciaux'!$C$1)/#REF!,IF('[1]Trame de calcul'!AQ307='[1]Liste de choix'!$A$3,('[1]Tps prépa fixe'!$B$3*'[1]Paramètres commerciaux'!$C$1)/#REF!,0))+IF(AL307&lt;&gt;"",(('[1]Tps prépa fixe'!$B$4*'[1]Paramètres commerciaux'!$C$1)*AM307)/'[1]Trame de calcul'!#REF!,0)+((AL307*'[1]Paramètres commerciaux'!$C$1)+IF('[1]Trame de calcul'!AT307='[1]Liste de choix'!$C$4,'[1]Liste de choix'!$D$4*'[1]Paramètres commerciaux'!$C$1,0))*'[1]Trame de calcul'!AS307,"")</f>
        <v/>
      </c>
      <c r="AX307" s="9" t="str">
        <f t="shared" ref="AX307" si="78">IFERROR(AW307+(AI307/#REF!),"")</f>
        <v/>
      </c>
    </row>
    <row r="308" spans="1:50" x14ac:dyDescent="0.25">
      <c r="A308" s="3"/>
      <c r="B308" s="4"/>
      <c r="C308" s="4"/>
      <c r="D308" s="4"/>
      <c r="E308" s="4"/>
      <c r="F308" s="4"/>
      <c r="G308" s="4"/>
      <c r="H308" s="4"/>
      <c r="I308" s="5" t="str">
        <f t="shared" si="26"/>
        <v/>
      </c>
      <c r="J308" s="6" t="str">
        <f t="shared" si="24"/>
        <v/>
      </c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7">
        <f t="shared" si="27"/>
        <v>0</v>
      </c>
      <c r="AP308" s="7">
        <f t="shared" si="28"/>
        <v>0</v>
      </c>
      <c r="AQ308" s="4"/>
      <c r="AR308" s="4"/>
      <c r="AS308" s="4"/>
      <c r="AT308" s="4"/>
      <c r="AU308" s="8">
        <f t="shared" si="29"/>
        <v>0</v>
      </c>
      <c r="AV308" s="9" t="str">
        <f>IFERROR(#REF!*'[1]Paramètres commerciaux'!$C$5+#REF!*'[1]Paramètres commerciaux'!$C$4+(#REF!*'[1]Paramètres commerciaux'!$C$2)/'[1]Trame de calcul'!#REF!+A308*'[1]Paramètres commerciaux'!$C$2+B308*'[1]Paramètres commerciaux'!$C$2+(AC308*'[1]Paramètres commerciaux'!$C$2)/'[1]Trame de calcul'!#REF!+AD308*'[1]Paramètres commerciaux'!$C$2+(AE308*'[1]Paramètres commerciaux'!$C$2)/'[1]Trame de calcul'!#REF!+AF308*'[1]Paramètres commerciaux'!$C$2+AG308*'[1]Paramètres commerciaux'!$C$2+AH308*'[1]Paramètres commerciaux'!$C$3+AI308*'[1]Paramètres commerciaux'!$C$3+AK308*'[1]Paramètres commerciaux'!$C$2+IF(AL308='[1]Liste de choix'!$A$4,('[1]Tps prépa fixe'!$B$2*'[1]Paramètres commerciaux'!$C$2)/#REF!,IF('[1]Trame de calcul'!AR308='[1]Liste de choix'!$A$3,('[1]Tps prépa fixe'!$B$3*'[1]Paramètres commerciaux'!$C$2)/#REF!,0))+IF(AM308&lt;&gt;"",(('[1]Tps prépa fixe'!$B$4*'[1]Paramètres commerciaux'!$C$2)*AN308)/'[1]Trame de calcul'!#REF!,0)+((AM308*'[1]Paramètres commerciaux'!$C$2)+IF('[1]Trame de calcul'!AU308='[1]Liste de choix'!$C$4,'[1]Liste de choix'!$D$4*'[1]Paramètres commerciaux'!$C$2,0))*'[1]Trame de calcul'!AT308,"")</f>
        <v/>
      </c>
      <c r="AW308" s="9" t="str">
        <f>IFERROR(#REF!+#REF!+(#REF!*'[1]Paramètres commerciaux'!$C$1)/'[1]Trame de calcul'!#REF!+#REF!*'[1]Paramètres commerciaux'!$C$1+A308*'[1]Paramètres commerciaux'!$C$1+(AB308*'[1]Paramètres commerciaux'!$C$1)/#REF!+AC308*'[1]Paramètres commerciaux'!$C$1+(AD308*'[1]Paramètres commerciaux'!$C$1)/'[1]Trame de calcul'!#REF!+AE308*'[1]Paramètres commerciaux'!$C$1+AF308*'[1]Paramètres commerciaux'!$C$1+AG308+AH308+AJ308*'[1]Paramètres commerciaux'!$C$1+IF(AK308='[1]Liste de choix'!$A$4,('[1]Tps prépa fixe'!$B$2*'[1]Paramètres commerciaux'!$C$1)/#REF!,IF('[1]Trame de calcul'!AQ308='[1]Liste de choix'!$A$3,('[1]Tps prépa fixe'!$B$3*'[1]Paramètres commerciaux'!$C$1)/#REF!,0))+IF(AL308&lt;&gt;"",(('[1]Tps prépa fixe'!$B$4*'[1]Paramètres commerciaux'!$C$1)*AM308)/'[1]Trame de calcul'!#REF!,0)+((AL308*'[1]Paramètres commerciaux'!$C$1)+IF('[1]Trame de calcul'!AT308='[1]Liste de choix'!$C$4,'[1]Liste de choix'!$D$4*'[1]Paramètres commerciaux'!$C$1,0))*'[1]Trame de calcul'!AS308,"")</f>
        <v/>
      </c>
      <c r="AX308" s="9" t="str">
        <f t="shared" ref="AX308" si="79">IFERROR(AW308+(AI308/#REF!),"")</f>
        <v/>
      </c>
    </row>
    <row r="309" spans="1:50" x14ac:dyDescent="0.25">
      <c r="A309" s="3"/>
      <c r="B309" s="4"/>
      <c r="C309" s="4"/>
      <c r="D309" s="4"/>
      <c r="E309" s="4"/>
      <c r="F309" s="4"/>
      <c r="G309" s="4"/>
      <c r="H309" s="4"/>
      <c r="I309" s="5" t="str">
        <f t="shared" si="26"/>
        <v/>
      </c>
      <c r="J309" s="6" t="str">
        <f t="shared" si="24"/>
        <v/>
      </c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7">
        <f t="shared" si="27"/>
        <v>0</v>
      </c>
      <c r="AP309" s="7">
        <f t="shared" si="28"/>
        <v>0</v>
      </c>
      <c r="AQ309" s="4"/>
      <c r="AR309" s="4"/>
      <c r="AS309" s="4"/>
      <c r="AT309" s="4"/>
      <c r="AU309" s="8">
        <f t="shared" si="29"/>
        <v>0</v>
      </c>
      <c r="AV309" s="9" t="str">
        <f>IFERROR(#REF!*'[1]Paramètres commerciaux'!$C$5+#REF!*'[1]Paramètres commerciaux'!$C$4+(#REF!*'[1]Paramètres commerciaux'!$C$2)/'[1]Trame de calcul'!#REF!+A309*'[1]Paramètres commerciaux'!$C$2+B309*'[1]Paramètres commerciaux'!$C$2+(AC309*'[1]Paramètres commerciaux'!$C$2)/'[1]Trame de calcul'!#REF!+AD309*'[1]Paramètres commerciaux'!$C$2+(AE309*'[1]Paramètres commerciaux'!$C$2)/'[1]Trame de calcul'!#REF!+AF309*'[1]Paramètres commerciaux'!$C$2+AG309*'[1]Paramètres commerciaux'!$C$2+AH309*'[1]Paramètres commerciaux'!$C$3+AI309*'[1]Paramètres commerciaux'!$C$3+AK309*'[1]Paramètres commerciaux'!$C$2+IF(AL309='[1]Liste de choix'!$A$4,('[1]Tps prépa fixe'!$B$2*'[1]Paramètres commerciaux'!$C$2)/#REF!,IF('[1]Trame de calcul'!AR309='[1]Liste de choix'!$A$3,('[1]Tps prépa fixe'!$B$3*'[1]Paramètres commerciaux'!$C$2)/#REF!,0))+IF(AM309&lt;&gt;"",(('[1]Tps prépa fixe'!$B$4*'[1]Paramètres commerciaux'!$C$2)*AN309)/'[1]Trame de calcul'!#REF!,0)+((AM309*'[1]Paramètres commerciaux'!$C$2)+IF('[1]Trame de calcul'!AU309='[1]Liste de choix'!$C$4,'[1]Liste de choix'!$D$4*'[1]Paramètres commerciaux'!$C$2,0))*'[1]Trame de calcul'!AT309,"")</f>
        <v/>
      </c>
      <c r="AW309" s="9" t="str">
        <f>IFERROR(#REF!+#REF!+(#REF!*'[1]Paramètres commerciaux'!$C$1)/'[1]Trame de calcul'!#REF!+#REF!*'[1]Paramètres commerciaux'!$C$1+A309*'[1]Paramètres commerciaux'!$C$1+(AB309*'[1]Paramètres commerciaux'!$C$1)/#REF!+AC309*'[1]Paramètres commerciaux'!$C$1+(AD309*'[1]Paramètres commerciaux'!$C$1)/'[1]Trame de calcul'!#REF!+AE309*'[1]Paramètres commerciaux'!$C$1+AF309*'[1]Paramètres commerciaux'!$C$1+AG309+AH309+AJ309*'[1]Paramètres commerciaux'!$C$1+IF(AK309='[1]Liste de choix'!$A$4,('[1]Tps prépa fixe'!$B$2*'[1]Paramètres commerciaux'!$C$1)/#REF!,IF('[1]Trame de calcul'!AQ309='[1]Liste de choix'!$A$3,('[1]Tps prépa fixe'!$B$3*'[1]Paramètres commerciaux'!$C$1)/#REF!,0))+IF(AL309&lt;&gt;"",(('[1]Tps prépa fixe'!$B$4*'[1]Paramètres commerciaux'!$C$1)*AM309)/'[1]Trame de calcul'!#REF!,0)+((AL309*'[1]Paramètres commerciaux'!$C$1)+IF('[1]Trame de calcul'!AT309='[1]Liste de choix'!$C$4,'[1]Liste de choix'!$D$4*'[1]Paramètres commerciaux'!$C$1,0))*'[1]Trame de calcul'!AS309,"")</f>
        <v/>
      </c>
      <c r="AX309" s="9" t="str">
        <f t="shared" ref="AX309" si="80">IFERROR(AW309+(AI309/#REF!),"")</f>
        <v/>
      </c>
    </row>
    <row r="310" spans="1:50" x14ac:dyDescent="0.25">
      <c r="A310" s="3"/>
      <c r="B310" s="4"/>
      <c r="C310" s="4"/>
      <c r="D310" s="4"/>
      <c r="E310" s="4"/>
      <c r="F310" s="4"/>
      <c r="G310" s="4"/>
      <c r="H310" s="4"/>
      <c r="I310" s="5" t="str">
        <f t="shared" si="26"/>
        <v/>
      </c>
      <c r="J310" s="6" t="str">
        <f t="shared" si="24"/>
        <v/>
      </c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7">
        <f t="shared" si="27"/>
        <v>0</v>
      </c>
      <c r="AP310" s="7">
        <f t="shared" si="28"/>
        <v>0</v>
      </c>
      <c r="AQ310" s="4"/>
      <c r="AR310" s="4"/>
      <c r="AS310" s="4"/>
      <c r="AT310" s="4"/>
      <c r="AU310" s="8">
        <f t="shared" si="29"/>
        <v>0</v>
      </c>
      <c r="AV310" s="9" t="str">
        <f>IFERROR(#REF!*'[1]Paramètres commerciaux'!$C$5+#REF!*'[1]Paramètres commerciaux'!$C$4+(#REF!*'[1]Paramètres commerciaux'!$C$2)/'[1]Trame de calcul'!#REF!+A310*'[1]Paramètres commerciaux'!$C$2+B310*'[1]Paramètres commerciaux'!$C$2+(AC310*'[1]Paramètres commerciaux'!$C$2)/'[1]Trame de calcul'!#REF!+AD310*'[1]Paramètres commerciaux'!$C$2+(AE310*'[1]Paramètres commerciaux'!$C$2)/'[1]Trame de calcul'!#REF!+AF310*'[1]Paramètres commerciaux'!$C$2+AG310*'[1]Paramètres commerciaux'!$C$2+AH310*'[1]Paramètres commerciaux'!$C$3+AI310*'[1]Paramètres commerciaux'!$C$3+AK310*'[1]Paramètres commerciaux'!$C$2+IF(AL310='[1]Liste de choix'!$A$4,('[1]Tps prépa fixe'!$B$2*'[1]Paramètres commerciaux'!$C$2)/#REF!,IF('[1]Trame de calcul'!AR310='[1]Liste de choix'!$A$3,('[1]Tps prépa fixe'!$B$3*'[1]Paramètres commerciaux'!$C$2)/#REF!,0))+IF(AM310&lt;&gt;"",(('[1]Tps prépa fixe'!$B$4*'[1]Paramètres commerciaux'!$C$2)*AN310)/'[1]Trame de calcul'!#REF!,0)+((AM310*'[1]Paramètres commerciaux'!$C$2)+IF('[1]Trame de calcul'!AU310='[1]Liste de choix'!$C$4,'[1]Liste de choix'!$D$4*'[1]Paramètres commerciaux'!$C$2,0))*'[1]Trame de calcul'!AT310,"")</f>
        <v/>
      </c>
      <c r="AW310" s="9" t="str">
        <f>IFERROR(#REF!+#REF!+(#REF!*'[1]Paramètres commerciaux'!$C$1)/'[1]Trame de calcul'!#REF!+#REF!*'[1]Paramètres commerciaux'!$C$1+A310*'[1]Paramètres commerciaux'!$C$1+(AB310*'[1]Paramètres commerciaux'!$C$1)/#REF!+AC310*'[1]Paramètres commerciaux'!$C$1+(AD310*'[1]Paramètres commerciaux'!$C$1)/'[1]Trame de calcul'!#REF!+AE310*'[1]Paramètres commerciaux'!$C$1+AF310*'[1]Paramètres commerciaux'!$C$1+AG310+AH310+AJ310*'[1]Paramètres commerciaux'!$C$1+IF(AK310='[1]Liste de choix'!$A$4,('[1]Tps prépa fixe'!$B$2*'[1]Paramètres commerciaux'!$C$1)/#REF!,IF('[1]Trame de calcul'!AQ310='[1]Liste de choix'!$A$3,('[1]Tps prépa fixe'!$B$3*'[1]Paramètres commerciaux'!$C$1)/#REF!,0))+IF(AL310&lt;&gt;"",(('[1]Tps prépa fixe'!$B$4*'[1]Paramètres commerciaux'!$C$1)*AM310)/'[1]Trame de calcul'!#REF!,0)+((AL310*'[1]Paramètres commerciaux'!$C$1)+IF('[1]Trame de calcul'!AT310='[1]Liste de choix'!$C$4,'[1]Liste de choix'!$D$4*'[1]Paramètres commerciaux'!$C$1,0))*'[1]Trame de calcul'!AS310,"")</f>
        <v/>
      </c>
      <c r="AX310" s="9" t="str">
        <f t="shared" ref="AX310" si="81">IFERROR(AW310+(AI310/#REF!),"")</f>
        <v/>
      </c>
    </row>
    <row r="311" spans="1:50" x14ac:dyDescent="0.25">
      <c r="A311" s="3"/>
      <c r="B311" s="4"/>
      <c r="C311" s="4"/>
      <c r="D311" s="4"/>
      <c r="E311" s="4"/>
      <c r="F311" s="4"/>
      <c r="G311" s="4"/>
      <c r="H311" s="4"/>
      <c r="I311" s="5" t="str">
        <f t="shared" si="26"/>
        <v/>
      </c>
      <c r="J311" s="6" t="str">
        <f t="shared" si="24"/>
        <v/>
      </c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7">
        <f t="shared" si="27"/>
        <v>0</v>
      </c>
      <c r="AP311" s="7">
        <f t="shared" si="28"/>
        <v>0</v>
      </c>
      <c r="AQ311" s="4"/>
      <c r="AR311" s="4"/>
      <c r="AS311" s="4"/>
      <c r="AT311" s="4"/>
      <c r="AU311" s="8">
        <f t="shared" si="29"/>
        <v>0</v>
      </c>
      <c r="AV311" s="9" t="str">
        <f>IFERROR(#REF!*'[1]Paramètres commerciaux'!$C$5+#REF!*'[1]Paramètres commerciaux'!$C$4+(#REF!*'[1]Paramètres commerciaux'!$C$2)/'[1]Trame de calcul'!#REF!+A311*'[1]Paramètres commerciaux'!$C$2+B311*'[1]Paramètres commerciaux'!$C$2+(AC311*'[1]Paramètres commerciaux'!$C$2)/'[1]Trame de calcul'!#REF!+AD311*'[1]Paramètres commerciaux'!$C$2+(AE311*'[1]Paramètres commerciaux'!$C$2)/'[1]Trame de calcul'!#REF!+AF311*'[1]Paramètres commerciaux'!$C$2+AG311*'[1]Paramètres commerciaux'!$C$2+AH311*'[1]Paramètres commerciaux'!$C$3+AI311*'[1]Paramètres commerciaux'!$C$3+AK311*'[1]Paramètres commerciaux'!$C$2+IF(AL311='[1]Liste de choix'!$A$4,('[1]Tps prépa fixe'!$B$2*'[1]Paramètres commerciaux'!$C$2)/#REF!,IF('[1]Trame de calcul'!AR311='[1]Liste de choix'!$A$3,('[1]Tps prépa fixe'!$B$3*'[1]Paramètres commerciaux'!$C$2)/#REF!,0))+IF(AM311&lt;&gt;"",(('[1]Tps prépa fixe'!$B$4*'[1]Paramètres commerciaux'!$C$2)*AN311)/'[1]Trame de calcul'!#REF!,0)+((AM311*'[1]Paramètres commerciaux'!$C$2)+IF('[1]Trame de calcul'!AU311='[1]Liste de choix'!$C$4,'[1]Liste de choix'!$D$4*'[1]Paramètres commerciaux'!$C$2,0))*'[1]Trame de calcul'!AT311,"")</f>
        <v/>
      </c>
      <c r="AW311" s="9" t="str">
        <f>IFERROR(#REF!+#REF!+(#REF!*'[1]Paramètres commerciaux'!$C$1)/'[1]Trame de calcul'!#REF!+#REF!*'[1]Paramètres commerciaux'!$C$1+A311*'[1]Paramètres commerciaux'!$C$1+(AB311*'[1]Paramètres commerciaux'!$C$1)/#REF!+AC311*'[1]Paramètres commerciaux'!$C$1+(AD311*'[1]Paramètres commerciaux'!$C$1)/'[1]Trame de calcul'!#REF!+AE311*'[1]Paramètres commerciaux'!$C$1+AF311*'[1]Paramètres commerciaux'!$C$1+AG311+AH311+AJ311*'[1]Paramètres commerciaux'!$C$1+IF(AK311='[1]Liste de choix'!$A$4,('[1]Tps prépa fixe'!$B$2*'[1]Paramètres commerciaux'!$C$1)/#REF!,IF('[1]Trame de calcul'!AQ311='[1]Liste de choix'!$A$3,('[1]Tps prépa fixe'!$B$3*'[1]Paramètres commerciaux'!$C$1)/#REF!,0))+IF(AL311&lt;&gt;"",(('[1]Tps prépa fixe'!$B$4*'[1]Paramètres commerciaux'!$C$1)*AM311)/'[1]Trame de calcul'!#REF!,0)+((AL311*'[1]Paramètres commerciaux'!$C$1)+IF('[1]Trame de calcul'!AT311='[1]Liste de choix'!$C$4,'[1]Liste de choix'!$D$4*'[1]Paramètres commerciaux'!$C$1,0))*'[1]Trame de calcul'!AS311,"")</f>
        <v/>
      </c>
      <c r="AX311" s="9" t="str">
        <f t="shared" ref="AX311" si="82">IFERROR(AW311+(AI311/#REF!),"")</f>
        <v/>
      </c>
    </row>
    <row r="312" spans="1:50" x14ac:dyDescent="0.25">
      <c r="A312" s="3"/>
      <c r="B312" s="4"/>
      <c r="C312" s="4"/>
      <c r="D312" s="4"/>
      <c r="E312" s="4"/>
      <c r="F312" s="4"/>
      <c r="G312" s="4"/>
      <c r="H312" s="4"/>
      <c r="I312" s="5" t="str">
        <f t="shared" si="26"/>
        <v/>
      </c>
      <c r="J312" s="6" t="str">
        <f t="shared" si="24"/>
        <v/>
      </c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7">
        <f t="shared" si="27"/>
        <v>0</v>
      </c>
      <c r="AP312" s="7">
        <f t="shared" si="28"/>
        <v>0</v>
      </c>
      <c r="AQ312" s="4"/>
      <c r="AR312" s="4"/>
      <c r="AS312" s="4"/>
      <c r="AT312" s="4"/>
      <c r="AU312" s="8">
        <f t="shared" si="29"/>
        <v>0</v>
      </c>
      <c r="AV312" s="9" t="str">
        <f>IFERROR(#REF!*'[1]Paramètres commerciaux'!$C$5+#REF!*'[1]Paramètres commerciaux'!$C$4+(#REF!*'[1]Paramètres commerciaux'!$C$2)/'[1]Trame de calcul'!#REF!+A312*'[1]Paramètres commerciaux'!$C$2+B312*'[1]Paramètres commerciaux'!$C$2+(AC312*'[1]Paramètres commerciaux'!$C$2)/'[1]Trame de calcul'!#REF!+AD312*'[1]Paramètres commerciaux'!$C$2+(AE312*'[1]Paramètres commerciaux'!$C$2)/'[1]Trame de calcul'!#REF!+AF312*'[1]Paramètres commerciaux'!$C$2+AG312*'[1]Paramètres commerciaux'!$C$2+AH312*'[1]Paramètres commerciaux'!$C$3+AI312*'[1]Paramètres commerciaux'!$C$3+AK312*'[1]Paramètres commerciaux'!$C$2+IF(AL312='[1]Liste de choix'!$A$4,('[1]Tps prépa fixe'!$B$2*'[1]Paramètres commerciaux'!$C$2)/#REF!,IF('[1]Trame de calcul'!AR312='[1]Liste de choix'!$A$3,('[1]Tps prépa fixe'!$B$3*'[1]Paramètres commerciaux'!$C$2)/#REF!,0))+IF(AM312&lt;&gt;"",(('[1]Tps prépa fixe'!$B$4*'[1]Paramètres commerciaux'!$C$2)*AN312)/'[1]Trame de calcul'!#REF!,0)+((AM312*'[1]Paramètres commerciaux'!$C$2)+IF('[1]Trame de calcul'!AU312='[1]Liste de choix'!$C$4,'[1]Liste de choix'!$D$4*'[1]Paramètres commerciaux'!$C$2,0))*'[1]Trame de calcul'!AT312,"")</f>
        <v/>
      </c>
      <c r="AW312" s="9" t="str">
        <f>IFERROR(#REF!+#REF!+(#REF!*'[1]Paramètres commerciaux'!$C$1)/'[1]Trame de calcul'!#REF!+#REF!*'[1]Paramètres commerciaux'!$C$1+A312*'[1]Paramètres commerciaux'!$C$1+(AB312*'[1]Paramètres commerciaux'!$C$1)/#REF!+AC312*'[1]Paramètres commerciaux'!$C$1+(AD312*'[1]Paramètres commerciaux'!$C$1)/'[1]Trame de calcul'!#REF!+AE312*'[1]Paramètres commerciaux'!$C$1+AF312*'[1]Paramètres commerciaux'!$C$1+AG312+AH312+AJ312*'[1]Paramètres commerciaux'!$C$1+IF(AK312='[1]Liste de choix'!$A$4,('[1]Tps prépa fixe'!$B$2*'[1]Paramètres commerciaux'!$C$1)/#REF!,IF('[1]Trame de calcul'!AQ312='[1]Liste de choix'!$A$3,('[1]Tps prépa fixe'!$B$3*'[1]Paramètres commerciaux'!$C$1)/#REF!,0))+IF(AL312&lt;&gt;"",(('[1]Tps prépa fixe'!$B$4*'[1]Paramètres commerciaux'!$C$1)*AM312)/'[1]Trame de calcul'!#REF!,0)+((AL312*'[1]Paramètres commerciaux'!$C$1)+IF('[1]Trame de calcul'!AT312='[1]Liste de choix'!$C$4,'[1]Liste de choix'!$D$4*'[1]Paramètres commerciaux'!$C$1,0))*'[1]Trame de calcul'!AS312,"")</f>
        <v/>
      </c>
      <c r="AX312" s="9" t="str">
        <f t="shared" ref="AX312" si="83">IFERROR(AW312+(AI312/#REF!),"")</f>
        <v/>
      </c>
    </row>
    <row r="313" spans="1:50" x14ac:dyDescent="0.25">
      <c r="A313" s="3"/>
      <c r="B313" s="4"/>
      <c r="C313" s="4"/>
      <c r="D313" s="4"/>
      <c r="E313" s="4"/>
      <c r="F313" s="4"/>
      <c r="G313" s="4"/>
      <c r="H313" s="4"/>
      <c r="I313" s="5" t="str">
        <f t="shared" si="26"/>
        <v/>
      </c>
      <c r="J313" s="6" t="str">
        <f t="shared" si="24"/>
        <v/>
      </c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7">
        <f t="shared" si="27"/>
        <v>0</v>
      </c>
      <c r="AP313" s="7">
        <f t="shared" si="28"/>
        <v>0</v>
      </c>
      <c r="AQ313" s="4"/>
      <c r="AR313" s="4"/>
      <c r="AS313" s="4"/>
      <c r="AT313" s="4"/>
      <c r="AU313" s="8">
        <f t="shared" si="29"/>
        <v>0</v>
      </c>
      <c r="AV313" s="9" t="str">
        <f>IFERROR(#REF!*'[1]Paramètres commerciaux'!$C$5+#REF!*'[1]Paramètres commerciaux'!$C$4+(#REF!*'[1]Paramètres commerciaux'!$C$2)/'[1]Trame de calcul'!#REF!+A313*'[1]Paramètres commerciaux'!$C$2+B313*'[1]Paramètres commerciaux'!$C$2+(AC313*'[1]Paramètres commerciaux'!$C$2)/'[1]Trame de calcul'!#REF!+AD313*'[1]Paramètres commerciaux'!$C$2+(AE313*'[1]Paramètres commerciaux'!$C$2)/'[1]Trame de calcul'!#REF!+AF313*'[1]Paramètres commerciaux'!$C$2+AG313*'[1]Paramètres commerciaux'!$C$2+AH313*'[1]Paramètres commerciaux'!$C$3+AI313*'[1]Paramètres commerciaux'!$C$3+AK313*'[1]Paramètres commerciaux'!$C$2+IF(AL313='[1]Liste de choix'!$A$4,('[1]Tps prépa fixe'!$B$2*'[1]Paramètres commerciaux'!$C$2)/#REF!,IF('[1]Trame de calcul'!AR313='[1]Liste de choix'!$A$3,('[1]Tps prépa fixe'!$B$3*'[1]Paramètres commerciaux'!$C$2)/#REF!,0))+IF(AM313&lt;&gt;"",(('[1]Tps prépa fixe'!$B$4*'[1]Paramètres commerciaux'!$C$2)*AN313)/'[1]Trame de calcul'!#REF!,0)+((AM313*'[1]Paramètres commerciaux'!$C$2)+IF('[1]Trame de calcul'!AU313='[1]Liste de choix'!$C$4,'[1]Liste de choix'!$D$4*'[1]Paramètres commerciaux'!$C$2,0))*'[1]Trame de calcul'!AT313,"")</f>
        <v/>
      </c>
      <c r="AW313" s="9" t="str">
        <f>IFERROR(#REF!+#REF!+(#REF!*'[1]Paramètres commerciaux'!$C$1)/'[1]Trame de calcul'!#REF!+#REF!*'[1]Paramètres commerciaux'!$C$1+A313*'[1]Paramètres commerciaux'!$C$1+(AB313*'[1]Paramètres commerciaux'!$C$1)/#REF!+AC313*'[1]Paramètres commerciaux'!$C$1+(AD313*'[1]Paramètres commerciaux'!$C$1)/'[1]Trame de calcul'!#REF!+AE313*'[1]Paramètres commerciaux'!$C$1+AF313*'[1]Paramètres commerciaux'!$C$1+AG313+AH313+AJ313*'[1]Paramètres commerciaux'!$C$1+IF(AK313='[1]Liste de choix'!$A$4,('[1]Tps prépa fixe'!$B$2*'[1]Paramètres commerciaux'!$C$1)/#REF!,IF('[1]Trame de calcul'!AQ313='[1]Liste de choix'!$A$3,('[1]Tps prépa fixe'!$B$3*'[1]Paramètres commerciaux'!$C$1)/#REF!,0))+IF(AL313&lt;&gt;"",(('[1]Tps prépa fixe'!$B$4*'[1]Paramètres commerciaux'!$C$1)*AM313)/'[1]Trame de calcul'!#REF!,0)+((AL313*'[1]Paramètres commerciaux'!$C$1)+IF('[1]Trame de calcul'!AT313='[1]Liste de choix'!$C$4,'[1]Liste de choix'!$D$4*'[1]Paramètres commerciaux'!$C$1,0))*'[1]Trame de calcul'!AS313,"")</f>
        <v/>
      </c>
      <c r="AX313" s="9" t="str">
        <f t="shared" ref="AX313" si="84">IFERROR(AW313+(AI313/#REF!),"")</f>
        <v/>
      </c>
    </row>
    <row r="314" spans="1:50" x14ac:dyDescent="0.25">
      <c r="A314" s="3"/>
      <c r="B314" s="4"/>
      <c r="C314" s="4"/>
      <c r="D314" s="4"/>
      <c r="E314" s="4"/>
      <c r="F314" s="4"/>
      <c r="G314" s="4"/>
      <c r="H314" s="4"/>
      <c r="I314" s="5" t="str">
        <f t="shared" si="26"/>
        <v/>
      </c>
      <c r="J314" s="6" t="str">
        <f t="shared" si="24"/>
        <v/>
      </c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7">
        <f t="shared" si="27"/>
        <v>0</v>
      </c>
      <c r="AP314" s="7">
        <f t="shared" si="28"/>
        <v>0</v>
      </c>
      <c r="AQ314" s="4"/>
      <c r="AR314" s="4"/>
      <c r="AS314" s="4"/>
      <c r="AT314" s="4"/>
      <c r="AU314" s="8">
        <f t="shared" si="29"/>
        <v>0</v>
      </c>
      <c r="AV314" s="9" t="str">
        <f>IFERROR(#REF!*'[1]Paramètres commerciaux'!$C$5+#REF!*'[1]Paramètres commerciaux'!$C$4+(#REF!*'[1]Paramètres commerciaux'!$C$2)/'[1]Trame de calcul'!#REF!+A314*'[1]Paramètres commerciaux'!$C$2+B314*'[1]Paramètres commerciaux'!$C$2+(AC314*'[1]Paramètres commerciaux'!$C$2)/'[1]Trame de calcul'!#REF!+AD314*'[1]Paramètres commerciaux'!$C$2+(AE314*'[1]Paramètres commerciaux'!$C$2)/'[1]Trame de calcul'!#REF!+AF314*'[1]Paramètres commerciaux'!$C$2+AG314*'[1]Paramètres commerciaux'!$C$2+AH314*'[1]Paramètres commerciaux'!$C$3+AI314*'[1]Paramètres commerciaux'!$C$3+AK314*'[1]Paramètres commerciaux'!$C$2+IF(AL314='[1]Liste de choix'!$A$4,('[1]Tps prépa fixe'!$B$2*'[1]Paramètres commerciaux'!$C$2)/#REF!,IF('[1]Trame de calcul'!AR314='[1]Liste de choix'!$A$3,('[1]Tps prépa fixe'!$B$3*'[1]Paramètres commerciaux'!$C$2)/#REF!,0))+IF(AM314&lt;&gt;"",(('[1]Tps prépa fixe'!$B$4*'[1]Paramètres commerciaux'!$C$2)*AN314)/'[1]Trame de calcul'!#REF!,0)+((AM314*'[1]Paramètres commerciaux'!$C$2)+IF('[1]Trame de calcul'!AU314='[1]Liste de choix'!$C$4,'[1]Liste de choix'!$D$4*'[1]Paramètres commerciaux'!$C$2,0))*'[1]Trame de calcul'!AT314,"")</f>
        <v/>
      </c>
      <c r="AW314" s="9" t="str">
        <f>IFERROR(#REF!+#REF!+(#REF!*'[1]Paramètres commerciaux'!$C$1)/'[1]Trame de calcul'!#REF!+#REF!*'[1]Paramètres commerciaux'!$C$1+A314*'[1]Paramètres commerciaux'!$C$1+(AB314*'[1]Paramètres commerciaux'!$C$1)/#REF!+AC314*'[1]Paramètres commerciaux'!$C$1+(AD314*'[1]Paramètres commerciaux'!$C$1)/'[1]Trame de calcul'!#REF!+AE314*'[1]Paramètres commerciaux'!$C$1+AF314*'[1]Paramètres commerciaux'!$C$1+AG314+AH314+AJ314*'[1]Paramètres commerciaux'!$C$1+IF(AK314='[1]Liste de choix'!$A$4,('[1]Tps prépa fixe'!$B$2*'[1]Paramètres commerciaux'!$C$1)/#REF!,IF('[1]Trame de calcul'!AQ314='[1]Liste de choix'!$A$3,('[1]Tps prépa fixe'!$B$3*'[1]Paramètres commerciaux'!$C$1)/#REF!,0))+IF(AL314&lt;&gt;"",(('[1]Tps prépa fixe'!$B$4*'[1]Paramètres commerciaux'!$C$1)*AM314)/'[1]Trame de calcul'!#REF!,0)+((AL314*'[1]Paramètres commerciaux'!$C$1)+IF('[1]Trame de calcul'!AT314='[1]Liste de choix'!$C$4,'[1]Liste de choix'!$D$4*'[1]Paramètres commerciaux'!$C$1,0))*'[1]Trame de calcul'!AS314,"")</f>
        <v/>
      </c>
      <c r="AX314" s="9" t="str">
        <f t="shared" ref="AX314" si="85">IFERROR(AW314+(AI314/#REF!),"")</f>
        <v/>
      </c>
    </row>
    <row r="315" spans="1:50" x14ac:dyDescent="0.25">
      <c r="A315" s="3"/>
      <c r="B315" s="4"/>
      <c r="C315" s="4"/>
      <c r="D315" s="4"/>
      <c r="E315" s="4"/>
      <c r="F315" s="4"/>
      <c r="G315" s="4"/>
      <c r="H315" s="4"/>
      <c r="I315" s="5" t="str">
        <f t="shared" si="26"/>
        <v/>
      </c>
      <c r="J315" s="6" t="str">
        <f t="shared" si="24"/>
        <v/>
      </c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7">
        <f t="shared" si="27"/>
        <v>0</v>
      </c>
      <c r="AP315" s="7">
        <f t="shared" si="28"/>
        <v>0</v>
      </c>
      <c r="AQ315" s="4"/>
      <c r="AR315" s="4"/>
      <c r="AS315" s="4"/>
      <c r="AT315" s="4"/>
      <c r="AU315" s="8">
        <f t="shared" si="29"/>
        <v>0</v>
      </c>
      <c r="AV315" s="9" t="str">
        <f>IFERROR(#REF!*'[1]Paramètres commerciaux'!$C$5+#REF!*'[1]Paramètres commerciaux'!$C$4+(#REF!*'[1]Paramètres commerciaux'!$C$2)/'[1]Trame de calcul'!#REF!+A315*'[1]Paramètres commerciaux'!$C$2+B315*'[1]Paramètres commerciaux'!$C$2+(AC315*'[1]Paramètres commerciaux'!$C$2)/'[1]Trame de calcul'!#REF!+AD315*'[1]Paramètres commerciaux'!$C$2+(AE315*'[1]Paramètres commerciaux'!$C$2)/'[1]Trame de calcul'!#REF!+AF315*'[1]Paramètres commerciaux'!$C$2+AG315*'[1]Paramètres commerciaux'!$C$2+AH315*'[1]Paramètres commerciaux'!$C$3+AI315*'[1]Paramètres commerciaux'!$C$3+AK315*'[1]Paramètres commerciaux'!$C$2+IF(AL315='[1]Liste de choix'!$A$4,('[1]Tps prépa fixe'!$B$2*'[1]Paramètres commerciaux'!$C$2)/#REF!,IF('[1]Trame de calcul'!AR315='[1]Liste de choix'!$A$3,('[1]Tps prépa fixe'!$B$3*'[1]Paramètres commerciaux'!$C$2)/#REF!,0))+IF(AM315&lt;&gt;"",(('[1]Tps prépa fixe'!$B$4*'[1]Paramètres commerciaux'!$C$2)*AN315)/'[1]Trame de calcul'!#REF!,0)+((AM315*'[1]Paramètres commerciaux'!$C$2)+IF('[1]Trame de calcul'!AU315='[1]Liste de choix'!$C$4,'[1]Liste de choix'!$D$4*'[1]Paramètres commerciaux'!$C$2,0))*'[1]Trame de calcul'!AT315,"")</f>
        <v/>
      </c>
      <c r="AW315" s="9" t="str">
        <f>IFERROR(#REF!+#REF!+(#REF!*'[1]Paramètres commerciaux'!$C$1)/'[1]Trame de calcul'!#REF!+#REF!*'[1]Paramètres commerciaux'!$C$1+A315*'[1]Paramètres commerciaux'!$C$1+(AB315*'[1]Paramètres commerciaux'!$C$1)/#REF!+AC315*'[1]Paramètres commerciaux'!$C$1+(AD315*'[1]Paramètres commerciaux'!$C$1)/'[1]Trame de calcul'!#REF!+AE315*'[1]Paramètres commerciaux'!$C$1+AF315*'[1]Paramètres commerciaux'!$C$1+AG315+AH315+AJ315*'[1]Paramètres commerciaux'!$C$1+IF(AK315='[1]Liste de choix'!$A$4,('[1]Tps prépa fixe'!$B$2*'[1]Paramètres commerciaux'!$C$1)/#REF!,IF('[1]Trame de calcul'!AQ315='[1]Liste de choix'!$A$3,('[1]Tps prépa fixe'!$B$3*'[1]Paramètres commerciaux'!$C$1)/#REF!,0))+IF(AL315&lt;&gt;"",(('[1]Tps prépa fixe'!$B$4*'[1]Paramètres commerciaux'!$C$1)*AM315)/'[1]Trame de calcul'!#REF!,0)+((AL315*'[1]Paramètres commerciaux'!$C$1)+IF('[1]Trame de calcul'!AT315='[1]Liste de choix'!$C$4,'[1]Liste de choix'!$D$4*'[1]Paramètres commerciaux'!$C$1,0))*'[1]Trame de calcul'!AS315,"")</f>
        <v/>
      </c>
      <c r="AX315" s="9" t="str">
        <f t="shared" ref="AX315" si="86">IFERROR(AW315+(AI315/#REF!),"")</f>
        <v/>
      </c>
    </row>
    <row r="316" spans="1:50" x14ac:dyDescent="0.25">
      <c r="A316" s="3"/>
      <c r="B316" s="4"/>
      <c r="C316" s="4"/>
      <c r="D316" s="4"/>
      <c r="E316" s="4"/>
      <c r="F316" s="4"/>
      <c r="G316" s="4"/>
      <c r="H316" s="4"/>
      <c r="I316" s="5" t="str">
        <f t="shared" si="26"/>
        <v/>
      </c>
      <c r="J316" s="6" t="str">
        <f t="shared" si="24"/>
        <v/>
      </c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7">
        <f t="shared" si="27"/>
        <v>0</v>
      </c>
      <c r="AP316" s="7">
        <f t="shared" si="28"/>
        <v>0</v>
      </c>
      <c r="AQ316" s="4"/>
      <c r="AR316" s="4"/>
      <c r="AS316" s="4"/>
      <c r="AT316" s="4"/>
      <c r="AU316" s="8">
        <f t="shared" si="29"/>
        <v>0</v>
      </c>
      <c r="AV316" s="9" t="str">
        <f>IFERROR(#REF!*'[1]Paramètres commerciaux'!$C$5+#REF!*'[1]Paramètres commerciaux'!$C$4+(#REF!*'[1]Paramètres commerciaux'!$C$2)/'[1]Trame de calcul'!#REF!+A316*'[1]Paramètres commerciaux'!$C$2+B316*'[1]Paramètres commerciaux'!$C$2+(AC316*'[1]Paramètres commerciaux'!$C$2)/'[1]Trame de calcul'!#REF!+AD316*'[1]Paramètres commerciaux'!$C$2+(AE316*'[1]Paramètres commerciaux'!$C$2)/'[1]Trame de calcul'!#REF!+AF316*'[1]Paramètres commerciaux'!$C$2+AG316*'[1]Paramètres commerciaux'!$C$2+AH316*'[1]Paramètres commerciaux'!$C$3+AI316*'[1]Paramètres commerciaux'!$C$3+AK316*'[1]Paramètres commerciaux'!$C$2+IF(AL316='[1]Liste de choix'!$A$4,('[1]Tps prépa fixe'!$B$2*'[1]Paramètres commerciaux'!$C$2)/#REF!,IF('[1]Trame de calcul'!AR316='[1]Liste de choix'!$A$3,('[1]Tps prépa fixe'!$B$3*'[1]Paramètres commerciaux'!$C$2)/#REF!,0))+IF(AM316&lt;&gt;"",(('[1]Tps prépa fixe'!$B$4*'[1]Paramètres commerciaux'!$C$2)*AN316)/'[1]Trame de calcul'!#REF!,0)+((AM316*'[1]Paramètres commerciaux'!$C$2)+IF('[1]Trame de calcul'!AU316='[1]Liste de choix'!$C$4,'[1]Liste de choix'!$D$4*'[1]Paramètres commerciaux'!$C$2,0))*'[1]Trame de calcul'!AT316,"")</f>
        <v/>
      </c>
      <c r="AW316" s="9" t="str">
        <f>IFERROR(#REF!+#REF!+(#REF!*'[1]Paramètres commerciaux'!$C$1)/'[1]Trame de calcul'!#REF!+#REF!*'[1]Paramètres commerciaux'!$C$1+A316*'[1]Paramètres commerciaux'!$C$1+(AB316*'[1]Paramètres commerciaux'!$C$1)/#REF!+AC316*'[1]Paramètres commerciaux'!$C$1+(AD316*'[1]Paramètres commerciaux'!$C$1)/'[1]Trame de calcul'!#REF!+AE316*'[1]Paramètres commerciaux'!$C$1+AF316*'[1]Paramètres commerciaux'!$C$1+AG316+AH316+AJ316*'[1]Paramètres commerciaux'!$C$1+IF(AK316='[1]Liste de choix'!$A$4,('[1]Tps prépa fixe'!$B$2*'[1]Paramètres commerciaux'!$C$1)/#REF!,IF('[1]Trame de calcul'!AQ316='[1]Liste de choix'!$A$3,('[1]Tps prépa fixe'!$B$3*'[1]Paramètres commerciaux'!$C$1)/#REF!,0))+IF(AL316&lt;&gt;"",(('[1]Tps prépa fixe'!$B$4*'[1]Paramètres commerciaux'!$C$1)*AM316)/'[1]Trame de calcul'!#REF!,0)+((AL316*'[1]Paramètres commerciaux'!$C$1)+IF('[1]Trame de calcul'!AT316='[1]Liste de choix'!$C$4,'[1]Liste de choix'!$D$4*'[1]Paramètres commerciaux'!$C$1,0))*'[1]Trame de calcul'!AS316,"")</f>
        <v/>
      </c>
      <c r="AX316" s="9" t="str">
        <f t="shared" ref="AX316" si="87">IFERROR(AW316+(AI316/#REF!),"")</f>
        <v/>
      </c>
    </row>
    <row r="317" spans="1:50" x14ac:dyDescent="0.25">
      <c r="A317" s="3"/>
      <c r="B317" s="4"/>
      <c r="C317" s="4"/>
      <c r="D317" s="4"/>
      <c r="E317" s="4"/>
      <c r="F317" s="4"/>
      <c r="G317" s="4"/>
      <c r="H317" s="4"/>
      <c r="I317" s="5" t="str">
        <f t="shared" si="26"/>
        <v/>
      </c>
      <c r="J317" s="6" t="str">
        <f t="shared" si="24"/>
        <v/>
      </c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7">
        <f t="shared" si="27"/>
        <v>0</v>
      </c>
      <c r="AP317" s="7">
        <f t="shared" si="28"/>
        <v>0</v>
      </c>
      <c r="AQ317" s="4"/>
      <c r="AR317" s="4"/>
      <c r="AS317" s="4"/>
      <c r="AT317" s="4"/>
      <c r="AU317" s="8">
        <f t="shared" si="29"/>
        <v>0</v>
      </c>
      <c r="AV317" s="9" t="str">
        <f>IFERROR(#REF!*'[1]Paramètres commerciaux'!$C$5+#REF!*'[1]Paramètres commerciaux'!$C$4+(#REF!*'[1]Paramètres commerciaux'!$C$2)/'[1]Trame de calcul'!#REF!+A317*'[1]Paramètres commerciaux'!$C$2+B317*'[1]Paramètres commerciaux'!$C$2+(AC317*'[1]Paramètres commerciaux'!$C$2)/'[1]Trame de calcul'!#REF!+AD317*'[1]Paramètres commerciaux'!$C$2+(AE317*'[1]Paramètres commerciaux'!$C$2)/'[1]Trame de calcul'!#REF!+AF317*'[1]Paramètres commerciaux'!$C$2+AG317*'[1]Paramètres commerciaux'!$C$2+AH317*'[1]Paramètres commerciaux'!$C$3+AI317*'[1]Paramètres commerciaux'!$C$3+AK317*'[1]Paramètres commerciaux'!$C$2+IF(AL317='[1]Liste de choix'!$A$4,('[1]Tps prépa fixe'!$B$2*'[1]Paramètres commerciaux'!$C$2)/#REF!,IF('[1]Trame de calcul'!AR317='[1]Liste de choix'!$A$3,('[1]Tps prépa fixe'!$B$3*'[1]Paramètres commerciaux'!$C$2)/#REF!,0))+IF(AM317&lt;&gt;"",(('[1]Tps prépa fixe'!$B$4*'[1]Paramètres commerciaux'!$C$2)*AN317)/'[1]Trame de calcul'!#REF!,0)+((AM317*'[1]Paramètres commerciaux'!$C$2)+IF('[1]Trame de calcul'!AU317='[1]Liste de choix'!$C$4,'[1]Liste de choix'!$D$4*'[1]Paramètres commerciaux'!$C$2,0))*'[1]Trame de calcul'!AT317,"")</f>
        <v/>
      </c>
      <c r="AW317" s="9" t="str">
        <f>IFERROR(#REF!+#REF!+(#REF!*'[1]Paramètres commerciaux'!$C$1)/'[1]Trame de calcul'!#REF!+#REF!*'[1]Paramètres commerciaux'!$C$1+A317*'[1]Paramètres commerciaux'!$C$1+(AB317*'[1]Paramètres commerciaux'!$C$1)/#REF!+AC317*'[1]Paramètres commerciaux'!$C$1+(AD317*'[1]Paramètres commerciaux'!$C$1)/'[1]Trame de calcul'!#REF!+AE317*'[1]Paramètres commerciaux'!$C$1+AF317*'[1]Paramètres commerciaux'!$C$1+AG317+AH317+AJ317*'[1]Paramètres commerciaux'!$C$1+IF(AK317='[1]Liste de choix'!$A$4,('[1]Tps prépa fixe'!$B$2*'[1]Paramètres commerciaux'!$C$1)/#REF!,IF('[1]Trame de calcul'!AQ317='[1]Liste de choix'!$A$3,('[1]Tps prépa fixe'!$B$3*'[1]Paramètres commerciaux'!$C$1)/#REF!,0))+IF(AL317&lt;&gt;"",(('[1]Tps prépa fixe'!$B$4*'[1]Paramètres commerciaux'!$C$1)*AM317)/'[1]Trame de calcul'!#REF!,0)+((AL317*'[1]Paramètres commerciaux'!$C$1)+IF('[1]Trame de calcul'!AT317='[1]Liste de choix'!$C$4,'[1]Liste de choix'!$D$4*'[1]Paramètres commerciaux'!$C$1,0))*'[1]Trame de calcul'!AS317,"")</f>
        <v/>
      </c>
      <c r="AX317" s="9" t="str">
        <f t="shared" ref="AX317" si="88">IFERROR(AW317+(AI317/#REF!),"")</f>
        <v/>
      </c>
    </row>
    <row r="318" spans="1:50" x14ac:dyDescent="0.25">
      <c r="A318" s="3"/>
      <c r="B318" s="4"/>
      <c r="C318" s="4"/>
      <c r="D318" s="4"/>
      <c r="E318" s="4"/>
      <c r="F318" s="4"/>
      <c r="G318" s="4"/>
      <c r="H318" s="4"/>
      <c r="I318" s="5" t="str">
        <f t="shared" si="26"/>
        <v/>
      </c>
      <c r="J318" s="6" t="str">
        <f t="shared" si="24"/>
        <v/>
      </c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7">
        <f t="shared" si="27"/>
        <v>0</v>
      </c>
      <c r="AP318" s="7">
        <f t="shared" si="28"/>
        <v>0</v>
      </c>
      <c r="AQ318" s="4"/>
      <c r="AR318" s="4"/>
      <c r="AS318" s="4"/>
      <c r="AT318" s="4"/>
      <c r="AU318" s="8">
        <f t="shared" si="29"/>
        <v>0</v>
      </c>
      <c r="AV318" s="9" t="str">
        <f>IFERROR(#REF!*'[1]Paramètres commerciaux'!$C$5+#REF!*'[1]Paramètres commerciaux'!$C$4+(#REF!*'[1]Paramètres commerciaux'!$C$2)/'[1]Trame de calcul'!#REF!+A318*'[1]Paramètres commerciaux'!$C$2+B318*'[1]Paramètres commerciaux'!$C$2+(AC318*'[1]Paramètres commerciaux'!$C$2)/'[1]Trame de calcul'!#REF!+AD318*'[1]Paramètres commerciaux'!$C$2+(AE318*'[1]Paramètres commerciaux'!$C$2)/'[1]Trame de calcul'!#REF!+AF318*'[1]Paramètres commerciaux'!$C$2+AG318*'[1]Paramètres commerciaux'!$C$2+AH318*'[1]Paramètres commerciaux'!$C$3+AI318*'[1]Paramètres commerciaux'!$C$3+AK318*'[1]Paramètres commerciaux'!$C$2+IF(AL318='[1]Liste de choix'!$A$4,('[1]Tps prépa fixe'!$B$2*'[1]Paramètres commerciaux'!$C$2)/#REF!,IF('[1]Trame de calcul'!AR318='[1]Liste de choix'!$A$3,('[1]Tps prépa fixe'!$B$3*'[1]Paramètres commerciaux'!$C$2)/#REF!,0))+IF(AM318&lt;&gt;"",(('[1]Tps prépa fixe'!$B$4*'[1]Paramètres commerciaux'!$C$2)*AN318)/'[1]Trame de calcul'!#REF!,0)+((AM318*'[1]Paramètres commerciaux'!$C$2)+IF('[1]Trame de calcul'!AU318='[1]Liste de choix'!$C$4,'[1]Liste de choix'!$D$4*'[1]Paramètres commerciaux'!$C$2,0))*'[1]Trame de calcul'!AT318,"")</f>
        <v/>
      </c>
      <c r="AW318" s="9" t="str">
        <f>IFERROR(#REF!+#REF!+(#REF!*'[1]Paramètres commerciaux'!$C$1)/'[1]Trame de calcul'!#REF!+#REF!*'[1]Paramètres commerciaux'!$C$1+A318*'[1]Paramètres commerciaux'!$C$1+(AB318*'[1]Paramètres commerciaux'!$C$1)/#REF!+AC318*'[1]Paramètres commerciaux'!$C$1+(AD318*'[1]Paramètres commerciaux'!$C$1)/'[1]Trame de calcul'!#REF!+AE318*'[1]Paramètres commerciaux'!$C$1+AF318*'[1]Paramètres commerciaux'!$C$1+AG318+AH318+AJ318*'[1]Paramètres commerciaux'!$C$1+IF(AK318='[1]Liste de choix'!$A$4,('[1]Tps prépa fixe'!$B$2*'[1]Paramètres commerciaux'!$C$1)/#REF!,IF('[1]Trame de calcul'!AQ318='[1]Liste de choix'!$A$3,('[1]Tps prépa fixe'!$B$3*'[1]Paramètres commerciaux'!$C$1)/#REF!,0))+IF(AL318&lt;&gt;"",(('[1]Tps prépa fixe'!$B$4*'[1]Paramètres commerciaux'!$C$1)*AM318)/'[1]Trame de calcul'!#REF!,0)+((AL318*'[1]Paramètres commerciaux'!$C$1)+IF('[1]Trame de calcul'!AT318='[1]Liste de choix'!$C$4,'[1]Liste de choix'!$D$4*'[1]Paramètres commerciaux'!$C$1,0))*'[1]Trame de calcul'!AS318,"")</f>
        <v/>
      </c>
      <c r="AX318" s="9" t="str">
        <f t="shared" ref="AX318" si="89">IFERROR(AW318+(AI318/#REF!),"")</f>
        <v/>
      </c>
    </row>
    <row r="319" spans="1:50" x14ac:dyDescent="0.25">
      <c r="A319" s="3"/>
      <c r="B319" s="4"/>
      <c r="C319" s="4"/>
      <c r="D319" s="4"/>
      <c r="E319" s="4"/>
      <c r="F319" s="4"/>
      <c r="G319" s="4"/>
      <c r="H319" s="4"/>
      <c r="I319" s="5" t="str">
        <f t="shared" si="26"/>
        <v/>
      </c>
      <c r="J319" s="6" t="str">
        <f t="shared" si="24"/>
        <v/>
      </c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7">
        <f t="shared" si="27"/>
        <v>0</v>
      </c>
      <c r="AP319" s="7">
        <f t="shared" si="28"/>
        <v>0</v>
      </c>
      <c r="AQ319" s="4"/>
      <c r="AR319" s="4"/>
      <c r="AS319" s="4"/>
      <c r="AT319" s="4"/>
      <c r="AU319" s="8">
        <f t="shared" si="29"/>
        <v>0</v>
      </c>
      <c r="AV319" s="9" t="str">
        <f>IFERROR(#REF!*'[1]Paramètres commerciaux'!$C$5+#REF!*'[1]Paramètres commerciaux'!$C$4+(#REF!*'[1]Paramètres commerciaux'!$C$2)/'[1]Trame de calcul'!#REF!+A319*'[1]Paramètres commerciaux'!$C$2+B319*'[1]Paramètres commerciaux'!$C$2+(AC319*'[1]Paramètres commerciaux'!$C$2)/'[1]Trame de calcul'!#REF!+AD319*'[1]Paramètres commerciaux'!$C$2+(AE319*'[1]Paramètres commerciaux'!$C$2)/'[1]Trame de calcul'!#REF!+AF319*'[1]Paramètres commerciaux'!$C$2+AG319*'[1]Paramètres commerciaux'!$C$2+AH319*'[1]Paramètres commerciaux'!$C$3+AI319*'[1]Paramètres commerciaux'!$C$3+AK319*'[1]Paramètres commerciaux'!$C$2+IF(AL319='[1]Liste de choix'!$A$4,('[1]Tps prépa fixe'!$B$2*'[1]Paramètres commerciaux'!$C$2)/#REF!,IF('[1]Trame de calcul'!AR319='[1]Liste de choix'!$A$3,('[1]Tps prépa fixe'!$B$3*'[1]Paramètres commerciaux'!$C$2)/#REF!,0))+IF(AM319&lt;&gt;"",(('[1]Tps prépa fixe'!$B$4*'[1]Paramètres commerciaux'!$C$2)*AN319)/'[1]Trame de calcul'!#REF!,0)+((AM319*'[1]Paramètres commerciaux'!$C$2)+IF('[1]Trame de calcul'!AU319='[1]Liste de choix'!$C$4,'[1]Liste de choix'!$D$4*'[1]Paramètres commerciaux'!$C$2,0))*'[1]Trame de calcul'!AT319,"")</f>
        <v/>
      </c>
      <c r="AW319" s="9" t="str">
        <f>IFERROR(#REF!+#REF!+(#REF!*'[1]Paramètres commerciaux'!$C$1)/'[1]Trame de calcul'!#REF!+#REF!*'[1]Paramètres commerciaux'!$C$1+A319*'[1]Paramètres commerciaux'!$C$1+(AB319*'[1]Paramètres commerciaux'!$C$1)/#REF!+AC319*'[1]Paramètres commerciaux'!$C$1+(AD319*'[1]Paramètres commerciaux'!$C$1)/'[1]Trame de calcul'!#REF!+AE319*'[1]Paramètres commerciaux'!$C$1+AF319*'[1]Paramètres commerciaux'!$C$1+AG319+AH319+AJ319*'[1]Paramètres commerciaux'!$C$1+IF(AK319='[1]Liste de choix'!$A$4,('[1]Tps prépa fixe'!$B$2*'[1]Paramètres commerciaux'!$C$1)/#REF!,IF('[1]Trame de calcul'!AQ319='[1]Liste de choix'!$A$3,('[1]Tps prépa fixe'!$B$3*'[1]Paramètres commerciaux'!$C$1)/#REF!,0))+IF(AL319&lt;&gt;"",(('[1]Tps prépa fixe'!$B$4*'[1]Paramètres commerciaux'!$C$1)*AM319)/'[1]Trame de calcul'!#REF!,0)+((AL319*'[1]Paramètres commerciaux'!$C$1)+IF('[1]Trame de calcul'!AT319='[1]Liste de choix'!$C$4,'[1]Liste de choix'!$D$4*'[1]Paramètres commerciaux'!$C$1,0))*'[1]Trame de calcul'!AS319,"")</f>
        <v/>
      </c>
      <c r="AX319" s="9" t="str">
        <f t="shared" ref="AX319" si="90">IFERROR(AW319+(AI319/#REF!),"")</f>
        <v/>
      </c>
    </row>
    <row r="320" spans="1:50" x14ac:dyDescent="0.25">
      <c r="A320" s="3"/>
      <c r="B320" s="4"/>
      <c r="C320" s="4"/>
      <c r="D320" s="4"/>
      <c r="E320" s="4"/>
      <c r="F320" s="4"/>
      <c r="G320" s="4"/>
      <c r="H320" s="4"/>
      <c r="I320" s="5" t="str">
        <f t="shared" si="26"/>
        <v/>
      </c>
      <c r="J320" s="6" t="str">
        <f t="shared" si="24"/>
        <v/>
      </c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7">
        <f t="shared" si="27"/>
        <v>0</v>
      </c>
      <c r="AP320" s="7">
        <f t="shared" si="28"/>
        <v>0</v>
      </c>
      <c r="AQ320" s="4"/>
      <c r="AR320" s="4"/>
      <c r="AS320" s="4"/>
      <c r="AT320" s="4"/>
      <c r="AU320" s="8">
        <f t="shared" si="29"/>
        <v>0</v>
      </c>
      <c r="AV320" s="9" t="str">
        <f>IFERROR(#REF!*'[1]Paramètres commerciaux'!$C$5+#REF!*'[1]Paramètres commerciaux'!$C$4+(#REF!*'[1]Paramètres commerciaux'!$C$2)/'[1]Trame de calcul'!#REF!+A320*'[1]Paramètres commerciaux'!$C$2+B320*'[1]Paramètres commerciaux'!$C$2+(AC320*'[1]Paramètres commerciaux'!$C$2)/'[1]Trame de calcul'!#REF!+AD320*'[1]Paramètres commerciaux'!$C$2+(AE320*'[1]Paramètres commerciaux'!$C$2)/'[1]Trame de calcul'!#REF!+AF320*'[1]Paramètres commerciaux'!$C$2+AG320*'[1]Paramètres commerciaux'!$C$2+AH320*'[1]Paramètres commerciaux'!$C$3+AI320*'[1]Paramètres commerciaux'!$C$3+AK320*'[1]Paramètres commerciaux'!$C$2+IF(AL320='[1]Liste de choix'!$A$4,('[1]Tps prépa fixe'!$B$2*'[1]Paramètres commerciaux'!$C$2)/#REF!,IF('[1]Trame de calcul'!AR320='[1]Liste de choix'!$A$3,('[1]Tps prépa fixe'!$B$3*'[1]Paramètres commerciaux'!$C$2)/#REF!,0))+IF(AM320&lt;&gt;"",(('[1]Tps prépa fixe'!$B$4*'[1]Paramètres commerciaux'!$C$2)*AN320)/'[1]Trame de calcul'!#REF!,0)+((AM320*'[1]Paramètres commerciaux'!$C$2)+IF('[1]Trame de calcul'!AU320='[1]Liste de choix'!$C$4,'[1]Liste de choix'!$D$4*'[1]Paramètres commerciaux'!$C$2,0))*'[1]Trame de calcul'!AT320,"")</f>
        <v/>
      </c>
      <c r="AW320" s="9" t="str">
        <f>IFERROR(#REF!+#REF!+(#REF!*'[1]Paramètres commerciaux'!$C$1)/'[1]Trame de calcul'!#REF!+#REF!*'[1]Paramètres commerciaux'!$C$1+A320*'[1]Paramètres commerciaux'!$C$1+(AB320*'[1]Paramètres commerciaux'!$C$1)/#REF!+AC320*'[1]Paramètres commerciaux'!$C$1+(AD320*'[1]Paramètres commerciaux'!$C$1)/'[1]Trame de calcul'!#REF!+AE320*'[1]Paramètres commerciaux'!$C$1+AF320*'[1]Paramètres commerciaux'!$C$1+AG320+AH320+AJ320*'[1]Paramètres commerciaux'!$C$1+IF(AK320='[1]Liste de choix'!$A$4,('[1]Tps prépa fixe'!$B$2*'[1]Paramètres commerciaux'!$C$1)/#REF!,IF('[1]Trame de calcul'!AQ320='[1]Liste de choix'!$A$3,('[1]Tps prépa fixe'!$B$3*'[1]Paramètres commerciaux'!$C$1)/#REF!,0))+IF(AL320&lt;&gt;"",(('[1]Tps prépa fixe'!$B$4*'[1]Paramètres commerciaux'!$C$1)*AM320)/'[1]Trame de calcul'!#REF!,0)+((AL320*'[1]Paramètres commerciaux'!$C$1)+IF('[1]Trame de calcul'!AT320='[1]Liste de choix'!$C$4,'[1]Liste de choix'!$D$4*'[1]Paramètres commerciaux'!$C$1,0))*'[1]Trame de calcul'!AS320,"")</f>
        <v/>
      </c>
      <c r="AX320" s="9" t="str">
        <f t="shared" ref="AX320" si="91">IFERROR(AW320+(AI320/#REF!),"")</f>
        <v/>
      </c>
    </row>
    <row r="321" spans="1:50" x14ac:dyDescent="0.25">
      <c r="A321" s="3"/>
      <c r="B321" s="4"/>
      <c r="C321" s="4"/>
      <c r="D321" s="4"/>
      <c r="E321" s="4"/>
      <c r="F321" s="4"/>
      <c r="G321" s="4"/>
      <c r="H321" s="4"/>
      <c r="I321" s="5" t="str">
        <f t="shared" si="26"/>
        <v/>
      </c>
      <c r="J321" s="6" t="str">
        <f t="shared" si="24"/>
        <v/>
      </c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7">
        <f t="shared" si="27"/>
        <v>0</v>
      </c>
      <c r="AP321" s="7">
        <f t="shared" si="28"/>
        <v>0</v>
      </c>
      <c r="AQ321" s="4"/>
      <c r="AR321" s="4"/>
      <c r="AS321" s="4"/>
      <c r="AT321" s="4"/>
      <c r="AU321" s="8">
        <f t="shared" si="29"/>
        <v>0</v>
      </c>
      <c r="AV321" s="9" t="str">
        <f>IFERROR(#REF!*'[1]Paramètres commerciaux'!$C$5+#REF!*'[1]Paramètres commerciaux'!$C$4+(#REF!*'[1]Paramètres commerciaux'!$C$2)/'[1]Trame de calcul'!#REF!+A321*'[1]Paramètres commerciaux'!$C$2+B321*'[1]Paramètres commerciaux'!$C$2+(AC321*'[1]Paramètres commerciaux'!$C$2)/'[1]Trame de calcul'!#REF!+AD321*'[1]Paramètres commerciaux'!$C$2+(AE321*'[1]Paramètres commerciaux'!$C$2)/'[1]Trame de calcul'!#REF!+AF321*'[1]Paramètres commerciaux'!$C$2+AG321*'[1]Paramètres commerciaux'!$C$2+AH321*'[1]Paramètres commerciaux'!$C$3+AI321*'[1]Paramètres commerciaux'!$C$3+AK321*'[1]Paramètres commerciaux'!$C$2+IF(AL321='[1]Liste de choix'!$A$4,('[1]Tps prépa fixe'!$B$2*'[1]Paramètres commerciaux'!$C$2)/#REF!,IF('[1]Trame de calcul'!AR321='[1]Liste de choix'!$A$3,('[1]Tps prépa fixe'!$B$3*'[1]Paramètres commerciaux'!$C$2)/#REF!,0))+IF(AM321&lt;&gt;"",(('[1]Tps prépa fixe'!$B$4*'[1]Paramètres commerciaux'!$C$2)*AN321)/'[1]Trame de calcul'!#REF!,0)+((AM321*'[1]Paramètres commerciaux'!$C$2)+IF('[1]Trame de calcul'!AU321='[1]Liste de choix'!$C$4,'[1]Liste de choix'!$D$4*'[1]Paramètres commerciaux'!$C$2,0))*'[1]Trame de calcul'!AT321,"")</f>
        <v/>
      </c>
      <c r="AW321" s="9" t="str">
        <f>IFERROR(#REF!+#REF!+(#REF!*'[1]Paramètres commerciaux'!$C$1)/'[1]Trame de calcul'!#REF!+#REF!*'[1]Paramètres commerciaux'!$C$1+A321*'[1]Paramètres commerciaux'!$C$1+(AB321*'[1]Paramètres commerciaux'!$C$1)/#REF!+AC321*'[1]Paramètres commerciaux'!$C$1+(AD321*'[1]Paramètres commerciaux'!$C$1)/'[1]Trame de calcul'!#REF!+AE321*'[1]Paramètres commerciaux'!$C$1+AF321*'[1]Paramètres commerciaux'!$C$1+AG321+AH321+AJ321*'[1]Paramètres commerciaux'!$C$1+IF(AK321='[1]Liste de choix'!$A$4,('[1]Tps prépa fixe'!$B$2*'[1]Paramètres commerciaux'!$C$1)/#REF!,IF('[1]Trame de calcul'!AQ321='[1]Liste de choix'!$A$3,('[1]Tps prépa fixe'!$B$3*'[1]Paramètres commerciaux'!$C$1)/#REF!,0))+IF(AL321&lt;&gt;"",(('[1]Tps prépa fixe'!$B$4*'[1]Paramètres commerciaux'!$C$1)*AM321)/'[1]Trame de calcul'!#REF!,0)+((AL321*'[1]Paramètres commerciaux'!$C$1)+IF('[1]Trame de calcul'!AT321='[1]Liste de choix'!$C$4,'[1]Liste de choix'!$D$4*'[1]Paramètres commerciaux'!$C$1,0))*'[1]Trame de calcul'!AS321,"")</f>
        <v/>
      </c>
      <c r="AX321" s="9" t="str">
        <f t="shared" ref="AX321" si="92">IFERROR(AW321+(AI321/#REF!),"")</f>
        <v/>
      </c>
    </row>
    <row r="322" spans="1:50" x14ac:dyDescent="0.25">
      <c r="A322" s="3"/>
      <c r="B322" s="4"/>
      <c r="C322" s="4"/>
      <c r="D322" s="4"/>
      <c r="E322" s="4"/>
      <c r="F322" s="4"/>
      <c r="G322" s="4"/>
      <c r="H322" s="4"/>
      <c r="I322" s="5" t="str">
        <f t="shared" si="26"/>
        <v/>
      </c>
      <c r="J322" s="6" t="str">
        <f t="shared" ref="J322:J385" si="93">IFERROR(I322/H322,"")</f>
        <v/>
      </c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7">
        <f t="shared" si="27"/>
        <v>0</v>
      </c>
      <c r="AP322" s="7">
        <f t="shared" si="28"/>
        <v>0</v>
      </c>
      <c r="AQ322" s="4"/>
      <c r="AR322" s="4"/>
      <c r="AS322" s="4"/>
      <c r="AT322" s="4"/>
      <c r="AU322" s="8">
        <f t="shared" si="29"/>
        <v>0</v>
      </c>
      <c r="AV322" s="9" t="str">
        <f>IFERROR(#REF!*'[1]Paramètres commerciaux'!$C$5+#REF!*'[1]Paramètres commerciaux'!$C$4+(#REF!*'[1]Paramètres commerciaux'!$C$2)/'[1]Trame de calcul'!#REF!+A322*'[1]Paramètres commerciaux'!$C$2+B322*'[1]Paramètres commerciaux'!$C$2+(AC322*'[1]Paramètres commerciaux'!$C$2)/'[1]Trame de calcul'!#REF!+AD322*'[1]Paramètres commerciaux'!$C$2+(AE322*'[1]Paramètres commerciaux'!$C$2)/'[1]Trame de calcul'!#REF!+AF322*'[1]Paramètres commerciaux'!$C$2+AG322*'[1]Paramètres commerciaux'!$C$2+AH322*'[1]Paramètres commerciaux'!$C$3+AI322*'[1]Paramètres commerciaux'!$C$3+AK322*'[1]Paramètres commerciaux'!$C$2+IF(AL322='[1]Liste de choix'!$A$4,('[1]Tps prépa fixe'!$B$2*'[1]Paramètres commerciaux'!$C$2)/#REF!,IF('[1]Trame de calcul'!AR322='[1]Liste de choix'!$A$3,('[1]Tps prépa fixe'!$B$3*'[1]Paramètres commerciaux'!$C$2)/#REF!,0))+IF(AM322&lt;&gt;"",(('[1]Tps prépa fixe'!$B$4*'[1]Paramètres commerciaux'!$C$2)*AN322)/'[1]Trame de calcul'!#REF!,0)+((AM322*'[1]Paramètres commerciaux'!$C$2)+IF('[1]Trame de calcul'!AU322='[1]Liste de choix'!$C$4,'[1]Liste de choix'!$D$4*'[1]Paramètres commerciaux'!$C$2,0))*'[1]Trame de calcul'!AT322,"")</f>
        <v/>
      </c>
      <c r="AW322" s="9" t="str">
        <f>IFERROR(#REF!+#REF!+(#REF!*'[1]Paramètres commerciaux'!$C$1)/'[1]Trame de calcul'!#REF!+#REF!*'[1]Paramètres commerciaux'!$C$1+A322*'[1]Paramètres commerciaux'!$C$1+(AB322*'[1]Paramètres commerciaux'!$C$1)/#REF!+AC322*'[1]Paramètres commerciaux'!$C$1+(AD322*'[1]Paramètres commerciaux'!$C$1)/'[1]Trame de calcul'!#REF!+AE322*'[1]Paramètres commerciaux'!$C$1+AF322*'[1]Paramètres commerciaux'!$C$1+AG322+AH322+AJ322*'[1]Paramètres commerciaux'!$C$1+IF(AK322='[1]Liste de choix'!$A$4,('[1]Tps prépa fixe'!$B$2*'[1]Paramètres commerciaux'!$C$1)/#REF!,IF('[1]Trame de calcul'!AQ322='[1]Liste de choix'!$A$3,('[1]Tps prépa fixe'!$B$3*'[1]Paramètres commerciaux'!$C$1)/#REF!,0))+IF(AL322&lt;&gt;"",(('[1]Tps prépa fixe'!$B$4*'[1]Paramètres commerciaux'!$C$1)*AM322)/'[1]Trame de calcul'!#REF!,0)+((AL322*'[1]Paramètres commerciaux'!$C$1)+IF('[1]Trame de calcul'!AT322='[1]Liste de choix'!$C$4,'[1]Liste de choix'!$D$4*'[1]Paramètres commerciaux'!$C$1,0))*'[1]Trame de calcul'!AS322,"")</f>
        <v/>
      </c>
      <c r="AX322" s="9" t="str">
        <f t="shared" ref="AX322" si="94">IFERROR(AW322+(AI322/#REF!),"")</f>
        <v/>
      </c>
    </row>
    <row r="323" spans="1:50" x14ac:dyDescent="0.25">
      <c r="A323" s="3"/>
      <c r="B323" s="4"/>
      <c r="C323" s="4"/>
      <c r="D323" s="4"/>
      <c r="E323" s="4"/>
      <c r="F323" s="4"/>
      <c r="G323" s="4"/>
      <c r="H323" s="4"/>
      <c r="I323" s="5" t="str">
        <f t="shared" ref="I323:I386" si="95">IF(H323="","",H323*G323)</f>
        <v/>
      </c>
      <c r="J323" s="6" t="str">
        <f t="shared" si="93"/>
        <v/>
      </c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7">
        <f t="shared" ref="AO323:AO386" si="96">(O323+R323+S323+V323+X323+Z323+AB323+AD323+AF323+AH323+AJ323+AL323)</f>
        <v>0</v>
      </c>
      <c r="AP323" s="7">
        <f t="shared" ref="AP323:AP386" si="97">(P323+Q323+T323+U323+W323+Y323+AA323+AC323+AE323+AG323+AI323+AK323+AM323+AN323)</f>
        <v>0</v>
      </c>
      <c r="AQ323" s="4"/>
      <c r="AR323" s="4"/>
      <c r="AS323" s="4"/>
      <c r="AT323" s="4"/>
      <c r="AU323" s="8">
        <f t="shared" ref="AU323:AU386" si="98">SUM(AR323:AT323)</f>
        <v>0</v>
      </c>
      <c r="AV323" s="9" t="str">
        <f>IFERROR(#REF!*'[1]Paramètres commerciaux'!$C$5+#REF!*'[1]Paramètres commerciaux'!$C$4+(#REF!*'[1]Paramètres commerciaux'!$C$2)/'[1]Trame de calcul'!#REF!+A323*'[1]Paramètres commerciaux'!$C$2+B323*'[1]Paramètres commerciaux'!$C$2+(AC323*'[1]Paramètres commerciaux'!$C$2)/'[1]Trame de calcul'!#REF!+AD323*'[1]Paramètres commerciaux'!$C$2+(AE323*'[1]Paramètres commerciaux'!$C$2)/'[1]Trame de calcul'!#REF!+AF323*'[1]Paramètres commerciaux'!$C$2+AG323*'[1]Paramètres commerciaux'!$C$2+AH323*'[1]Paramètres commerciaux'!$C$3+AI323*'[1]Paramètres commerciaux'!$C$3+AK323*'[1]Paramètres commerciaux'!$C$2+IF(AL323='[1]Liste de choix'!$A$4,('[1]Tps prépa fixe'!$B$2*'[1]Paramètres commerciaux'!$C$2)/#REF!,IF('[1]Trame de calcul'!AR323='[1]Liste de choix'!$A$3,('[1]Tps prépa fixe'!$B$3*'[1]Paramètres commerciaux'!$C$2)/#REF!,0))+IF(AM323&lt;&gt;"",(('[1]Tps prépa fixe'!$B$4*'[1]Paramètres commerciaux'!$C$2)*AN323)/'[1]Trame de calcul'!#REF!,0)+((AM323*'[1]Paramètres commerciaux'!$C$2)+IF('[1]Trame de calcul'!AU323='[1]Liste de choix'!$C$4,'[1]Liste de choix'!$D$4*'[1]Paramètres commerciaux'!$C$2,0))*'[1]Trame de calcul'!AT323,"")</f>
        <v/>
      </c>
      <c r="AW323" s="9" t="str">
        <f>IFERROR(#REF!+#REF!+(#REF!*'[1]Paramètres commerciaux'!$C$1)/'[1]Trame de calcul'!#REF!+#REF!*'[1]Paramètres commerciaux'!$C$1+A323*'[1]Paramètres commerciaux'!$C$1+(AB323*'[1]Paramètres commerciaux'!$C$1)/#REF!+AC323*'[1]Paramètres commerciaux'!$C$1+(AD323*'[1]Paramètres commerciaux'!$C$1)/'[1]Trame de calcul'!#REF!+AE323*'[1]Paramètres commerciaux'!$C$1+AF323*'[1]Paramètres commerciaux'!$C$1+AG323+AH323+AJ323*'[1]Paramètres commerciaux'!$C$1+IF(AK323='[1]Liste de choix'!$A$4,('[1]Tps prépa fixe'!$B$2*'[1]Paramètres commerciaux'!$C$1)/#REF!,IF('[1]Trame de calcul'!AQ323='[1]Liste de choix'!$A$3,('[1]Tps prépa fixe'!$B$3*'[1]Paramètres commerciaux'!$C$1)/#REF!,0))+IF(AL323&lt;&gt;"",(('[1]Tps prépa fixe'!$B$4*'[1]Paramètres commerciaux'!$C$1)*AM323)/'[1]Trame de calcul'!#REF!,0)+((AL323*'[1]Paramètres commerciaux'!$C$1)+IF('[1]Trame de calcul'!AT323='[1]Liste de choix'!$C$4,'[1]Liste de choix'!$D$4*'[1]Paramètres commerciaux'!$C$1,0))*'[1]Trame de calcul'!AS323,"")</f>
        <v/>
      </c>
      <c r="AX323" s="9" t="str">
        <f t="shared" ref="AX323" si="99">IFERROR(AW323+(AI323/#REF!),"")</f>
        <v/>
      </c>
    </row>
    <row r="324" spans="1:50" x14ac:dyDescent="0.25">
      <c r="A324" s="3"/>
      <c r="B324" s="4"/>
      <c r="C324" s="4"/>
      <c r="D324" s="4"/>
      <c r="E324" s="4"/>
      <c r="F324" s="4"/>
      <c r="G324" s="4"/>
      <c r="H324" s="4"/>
      <c r="I324" s="5" t="str">
        <f t="shared" si="95"/>
        <v/>
      </c>
      <c r="J324" s="6" t="str">
        <f t="shared" si="93"/>
        <v/>
      </c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7">
        <f t="shared" si="96"/>
        <v>0</v>
      </c>
      <c r="AP324" s="7">
        <f t="shared" si="97"/>
        <v>0</v>
      </c>
      <c r="AQ324" s="4"/>
      <c r="AR324" s="4"/>
      <c r="AS324" s="4"/>
      <c r="AT324" s="4"/>
      <c r="AU324" s="8">
        <f t="shared" si="98"/>
        <v>0</v>
      </c>
      <c r="AV324" s="9" t="str">
        <f>IFERROR(#REF!*'[1]Paramètres commerciaux'!$C$5+#REF!*'[1]Paramètres commerciaux'!$C$4+(#REF!*'[1]Paramètres commerciaux'!$C$2)/'[1]Trame de calcul'!#REF!+A324*'[1]Paramètres commerciaux'!$C$2+B324*'[1]Paramètres commerciaux'!$C$2+(AC324*'[1]Paramètres commerciaux'!$C$2)/'[1]Trame de calcul'!#REF!+AD324*'[1]Paramètres commerciaux'!$C$2+(AE324*'[1]Paramètres commerciaux'!$C$2)/'[1]Trame de calcul'!#REF!+AF324*'[1]Paramètres commerciaux'!$C$2+AG324*'[1]Paramètres commerciaux'!$C$2+AH324*'[1]Paramètres commerciaux'!$C$3+AI324*'[1]Paramètres commerciaux'!$C$3+AK324*'[1]Paramètres commerciaux'!$C$2+IF(AL324='[1]Liste de choix'!$A$4,('[1]Tps prépa fixe'!$B$2*'[1]Paramètres commerciaux'!$C$2)/#REF!,IF('[1]Trame de calcul'!AR324='[1]Liste de choix'!$A$3,('[1]Tps prépa fixe'!$B$3*'[1]Paramètres commerciaux'!$C$2)/#REF!,0))+IF(AM324&lt;&gt;"",(('[1]Tps prépa fixe'!$B$4*'[1]Paramètres commerciaux'!$C$2)*AN324)/'[1]Trame de calcul'!#REF!,0)+((AM324*'[1]Paramètres commerciaux'!$C$2)+IF('[1]Trame de calcul'!AU324='[1]Liste de choix'!$C$4,'[1]Liste de choix'!$D$4*'[1]Paramètres commerciaux'!$C$2,0))*'[1]Trame de calcul'!AT324,"")</f>
        <v/>
      </c>
      <c r="AW324" s="9" t="str">
        <f>IFERROR(#REF!+#REF!+(#REF!*'[1]Paramètres commerciaux'!$C$1)/'[1]Trame de calcul'!#REF!+#REF!*'[1]Paramètres commerciaux'!$C$1+A324*'[1]Paramètres commerciaux'!$C$1+(AB324*'[1]Paramètres commerciaux'!$C$1)/#REF!+AC324*'[1]Paramètres commerciaux'!$C$1+(AD324*'[1]Paramètres commerciaux'!$C$1)/'[1]Trame de calcul'!#REF!+AE324*'[1]Paramètres commerciaux'!$C$1+AF324*'[1]Paramètres commerciaux'!$C$1+AG324+AH324+AJ324*'[1]Paramètres commerciaux'!$C$1+IF(AK324='[1]Liste de choix'!$A$4,('[1]Tps prépa fixe'!$B$2*'[1]Paramètres commerciaux'!$C$1)/#REF!,IF('[1]Trame de calcul'!AQ324='[1]Liste de choix'!$A$3,('[1]Tps prépa fixe'!$B$3*'[1]Paramètres commerciaux'!$C$1)/#REF!,0))+IF(AL324&lt;&gt;"",(('[1]Tps prépa fixe'!$B$4*'[1]Paramètres commerciaux'!$C$1)*AM324)/'[1]Trame de calcul'!#REF!,0)+((AL324*'[1]Paramètres commerciaux'!$C$1)+IF('[1]Trame de calcul'!AT324='[1]Liste de choix'!$C$4,'[1]Liste de choix'!$D$4*'[1]Paramètres commerciaux'!$C$1,0))*'[1]Trame de calcul'!AS324,"")</f>
        <v/>
      </c>
      <c r="AX324" s="9" t="str">
        <f t="shared" ref="AX324" si="100">IFERROR(AW324+(AI324/#REF!),"")</f>
        <v/>
      </c>
    </row>
    <row r="325" spans="1:50" x14ac:dyDescent="0.25">
      <c r="A325" s="3"/>
      <c r="B325" s="4"/>
      <c r="C325" s="4"/>
      <c r="D325" s="4"/>
      <c r="E325" s="4"/>
      <c r="F325" s="4"/>
      <c r="G325" s="4"/>
      <c r="H325" s="4"/>
      <c r="I325" s="5" t="str">
        <f t="shared" si="95"/>
        <v/>
      </c>
      <c r="J325" s="6" t="str">
        <f t="shared" si="93"/>
        <v/>
      </c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7">
        <f t="shared" si="96"/>
        <v>0</v>
      </c>
      <c r="AP325" s="7">
        <f t="shared" si="97"/>
        <v>0</v>
      </c>
      <c r="AQ325" s="4"/>
      <c r="AR325" s="4"/>
      <c r="AS325" s="4"/>
      <c r="AT325" s="4"/>
      <c r="AU325" s="8">
        <f t="shared" si="98"/>
        <v>0</v>
      </c>
      <c r="AV325" s="9" t="str">
        <f>IFERROR(#REF!*'[1]Paramètres commerciaux'!$C$5+#REF!*'[1]Paramètres commerciaux'!$C$4+(#REF!*'[1]Paramètres commerciaux'!$C$2)/'[1]Trame de calcul'!#REF!+A325*'[1]Paramètres commerciaux'!$C$2+B325*'[1]Paramètres commerciaux'!$C$2+(AC325*'[1]Paramètres commerciaux'!$C$2)/'[1]Trame de calcul'!#REF!+AD325*'[1]Paramètres commerciaux'!$C$2+(AE325*'[1]Paramètres commerciaux'!$C$2)/'[1]Trame de calcul'!#REF!+AF325*'[1]Paramètres commerciaux'!$C$2+AG325*'[1]Paramètres commerciaux'!$C$2+AH325*'[1]Paramètres commerciaux'!$C$3+AI325*'[1]Paramètres commerciaux'!$C$3+AK325*'[1]Paramètres commerciaux'!$C$2+IF(AL325='[1]Liste de choix'!$A$4,('[1]Tps prépa fixe'!$B$2*'[1]Paramètres commerciaux'!$C$2)/#REF!,IF('[1]Trame de calcul'!AR325='[1]Liste de choix'!$A$3,('[1]Tps prépa fixe'!$B$3*'[1]Paramètres commerciaux'!$C$2)/#REF!,0))+IF(AM325&lt;&gt;"",(('[1]Tps prépa fixe'!$B$4*'[1]Paramètres commerciaux'!$C$2)*AN325)/'[1]Trame de calcul'!#REF!,0)+((AM325*'[1]Paramètres commerciaux'!$C$2)+IF('[1]Trame de calcul'!AU325='[1]Liste de choix'!$C$4,'[1]Liste de choix'!$D$4*'[1]Paramètres commerciaux'!$C$2,0))*'[1]Trame de calcul'!AT325,"")</f>
        <v/>
      </c>
      <c r="AW325" s="9" t="str">
        <f>IFERROR(#REF!+#REF!+(#REF!*'[1]Paramètres commerciaux'!$C$1)/'[1]Trame de calcul'!#REF!+#REF!*'[1]Paramètres commerciaux'!$C$1+A325*'[1]Paramètres commerciaux'!$C$1+(AB325*'[1]Paramètres commerciaux'!$C$1)/#REF!+AC325*'[1]Paramètres commerciaux'!$C$1+(AD325*'[1]Paramètres commerciaux'!$C$1)/'[1]Trame de calcul'!#REF!+AE325*'[1]Paramètres commerciaux'!$C$1+AF325*'[1]Paramètres commerciaux'!$C$1+AG325+AH325+AJ325*'[1]Paramètres commerciaux'!$C$1+IF(AK325='[1]Liste de choix'!$A$4,('[1]Tps prépa fixe'!$B$2*'[1]Paramètres commerciaux'!$C$1)/#REF!,IF('[1]Trame de calcul'!AQ325='[1]Liste de choix'!$A$3,('[1]Tps prépa fixe'!$B$3*'[1]Paramètres commerciaux'!$C$1)/#REF!,0))+IF(AL325&lt;&gt;"",(('[1]Tps prépa fixe'!$B$4*'[1]Paramètres commerciaux'!$C$1)*AM325)/'[1]Trame de calcul'!#REF!,0)+((AL325*'[1]Paramètres commerciaux'!$C$1)+IF('[1]Trame de calcul'!AT325='[1]Liste de choix'!$C$4,'[1]Liste de choix'!$D$4*'[1]Paramètres commerciaux'!$C$1,0))*'[1]Trame de calcul'!AS325,"")</f>
        <v/>
      </c>
      <c r="AX325" s="9" t="str">
        <f t="shared" ref="AX325" si="101">IFERROR(AW325+(AI325/#REF!),"")</f>
        <v/>
      </c>
    </row>
    <row r="326" spans="1:50" x14ac:dyDescent="0.25">
      <c r="A326" s="3"/>
      <c r="B326" s="4"/>
      <c r="C326" s="4"/>
      <c r="D326" s="4"/>
      <c r="E326" s="4"/>
      <c r="F326" s="4"/>
      <c r="G326" s="4"/>
      <c r="H326" s="4"/>
      <c r="I326" s="5" t="str">
        <f t="shared" si="95"/>
        <v/>
      </c>
      <c r="J326" s="6" t="str">
        <f t="shared" si="93"/>
        <v/>
      </c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7">
        <f t="shared" si="96"/>
        <v>0</v>
      </c>
      <c r="AP326" s="7">
        <f t="shared" si="97"/>
        <v>0</v>
      </c>
      <c r="AQ326" s="4"/>
      <c r="AR326" s="4"/>
      <c r="AS326" s="4"/>
      <c r="AT326" s="4"/>
      <c r="AU326" s="8">
        <f t="shared" si="98"/>
        <v>0</v>
      </c>
      <c r="AV326" s="9" t="str">
        <f>IFERROR(#REF!*'[1]Paramètres commerciaux'!$C$5+#REF!*'[1]Paramètres commerciaux'!$C$4+(#REF!*'[1]Paramètres commerciaux'!$C$2)/'[1]Trame de calcul'!#REF!+A326*'[1]Paramètres commerciaux'!$C$2+B326*'[1]Paramètres commerciaux'!$C$2+(AC326*'[1]Paramètres commerciaux'!$C$2)/'[1]Trame de calcul'!#REF!+AD326*'[1]Paramètres commerciaux'!$C$2+(AE326*'[1]Paramètres commerciaux'!$C$2)/'[1]Trame de calcul'!#REF!+AF326*'[1]Paramètres commerciaux'!$C$2+AG326*'[1]Paramètres commerciaux'!$C$2+AH326*'[1]Paramètres commerciaux'!$C$3+AI326*'[1]Paramètres commerciaux'!$C$3+AK326*'[1]Paramètres commerciaux'!$C$2+IF(AL326='[1]Liste de choix'!$A$4,('[1]Tps prépa fixe'!$B$2*'[1]Paramètres commerciaux'!$C$2)/#REF!,IF('[1]Trame de calcul'!AR326='[1]Liste de choix'!$A$3,('[1]Tps prépa fixe'!$B$3*'[1]Paramètres commerciaux'!$C$2)/#REF!,0))+IF(AM326&lt;&gt;"",(('[1]Tps prépa fixe'!$B$4*'[1]Paramètres commerciaux'!$C$2)*AN326)/'[1]Trame de calcul'!#REF!,0)+((AM326*'[1]Paramètres commerciaux'!$C$2)+IF('[1]Trame de calcul'!AU326='[1]Liste de choix'!$C$4,'[1]Liste de choix'!$D$4*'[1]Paramètres commerciaux'!$C$2,0))*'[1]Trame de calcul'!AT326,"")</f>
        <v/>
      </c>
      <c r="AW326" s="9" t="str">
        <f>IFERROR(#REF!+#REF!+(#REF!*'[1]Paramètres commerciaux'!$C$1)/'[1]Trame de calcul'!#REF!+#REF!*'[1]Paramètres commerciaux'!$C$1+A326*'[1]Paramètres commerciaux'!$C$1+(AB326*'[1]Paramètres commerciaux'!$C$1)/#REF!+AC326*'[1]Paramètres commerciaux'!$C$1+(AD326*'[1]Paramètres commerciaux'!$C$1)/'[1]Trame de calcul'!#REF!+AE326*'[1]Paramètres commerciaux'!$C$1+AF326*'[1]Paramètres commerciaux'!$C$1+AG326+AH326+AJ326*'[1]Paramètres commerciaux'!$C$1+IF(AK326='[1]Liste de choix'!$A$4,('[1]Tps prépa fixe'!$B$2*'[1]Paramètres commerciaux'!$C$1)/#REF!,IF('[1]Trame de calcul'!AQ326='[1]Liste de choix'!$A$3,('[1]Tps prépa fixe'!$B$3*'[1]Paramètres commerciaux'!$C$1)/#REF!,0))+IF(AL326&lt;&gt;"",(('[1]Tps prépa fixe'!$B$4*'[1]Paramètres commerciaux'!$C$1)*AM326)/'[1]Trame de calcul'!#REF!,0)+((AL326*'[1]Paramètres commerciaux'!$C$1)+IF('[1]Trame de calcul'!AT326='[1]Liste de choix'!$C$4,'[1]Liste de choix'!$D$4*'[1]Paramètres commerciaux'!$C$1,0))*'[1]Trame de calcul'!AS326,"")</f>
        <v/>
      </c>
      <c r="AX326" s="9" t="str">
        <f t="shared" ref="AX326" si="102">IFERROR(AW326+(AI326/#REF!),"")</f>
        <v/>
      </c>
    </row>
    <row r="327" spans="1:50" x14ac:dyDescent="0.25">
      <c r="A327" s="3"/>
      <c r="B327" s="4"/>
      <c r="C327" s="4"/>
      <c r="D327" s="4"/>
      <c r="E327" s="4"/>
      <c r="F327" s="4"/>
      <c r="G327" s="4"/>
      <c r="H327" s="4"/>
      <c r="I327" s="5" t="str">
        <f t="shared" si="95"/>
        <v/>
      </c>
      <c r="J327" s="6" t="str">
        <f t="shared" si="93"/>
        <v/>
      </c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7">
        <f t="shared" si="96"/>
        <v>0</v>
      </c>
      <c r="AP327" s="7">
        <f t="shared" si="97"/>
        <v>0</v>
      </c>
      <c r="AQ327" s="4"/>
      <c r="AR327" s="4"/>
      <c r="AS327" s="4"/>
      <c r="AT327" s="4"/>
      <c r="AU327" s="8">
        <f t="shared" si="98"/>
        <v>0</v>
      </c>
      <c r="AV327" s="9" t="str">
        <f>IFERROR(#REF!*'[1]Paramètres commerciaux'!$C$5+#REF!*'[1]Paramètres commerciaux'!$C$4+(#REF!*'[1]Paramètres commerciaux'!$C$2)/'[1]Trame de calcul'!#REF!+A327*'[1]Paramètres commerciaux'!$C$2+B327*'[1]Paramètres commerciaux'!$C$2+(AC327*'[1]Paramètres commerciaux'!$C$2)/'[1]Trame de calcul'!#REF!+AD327*'[1]Paramètres commerciaux'!$C$2+(AE327*'[1]Paramètres commerciaux'!$C$2)/'[1]Trame de calcul'!#REF!+AF327*'[1]Paramètres commerciaux'!$C$2+AG327*'[1]Paramètres commerciaux'!$C$2+AH327*'[1]Paramètres commerciaux'!$C$3+AI327*'[1]Paramètres commerciaux'!$C$3+AK327*'[1]Paramètres commerciaux'!$C$2+IF(AL327='[1]Liste de choix'!$A$4,('[1]Tps prépa fixe'!$B$2*'[1]Paramètres commerciaux'!$C$2)/#REF!,IF('[1]Trame de calcul'!AR327='[1]Liste de choix'!$A$3,('[1]Tps prépa fixe'!$B$3*'[1]Paramètres commerciaux'!$C$2)/#REF!,0))+IF(AM327&lt;&gt;"",(('[1]Tps prépa fixe'!$B$4*'[1]Paramètres commerciaux'!$C$2)*AN327)/'[1]Trame de calcul'!#REF!,0)+((AM327*'[1]Paramètres commerciaux'!$C$2)+IF('[1]Trame de calcul'!AU327='[1]Liste de choix'!$C$4,'[1]Liste de choix'!$D$4*'[1]Paramètres commerciaux'!$C$2,0))*'[1]Trame de calcul'!AT327,"")</f>
        <v/>
      </c>
      <c r="AW327" s="9" t="str">
        <f>IFERROR(#REF!+#REF!+(#REF!*'[1]Paramètres commerciaux'!$C$1)/'[1]Trame de calcul'!#REF!+#REF!*'[1]Paramètres commerciaux'!$C$1+A327*'[1]Paramètres commerciaux'!$C$1+(AB327*'[1]Paramètres commerciaux'!$C$1)/#REF!+AC327*'[1]Paramètres commerciaux'!$C$1+(AD327*'[1]Paramètres commerciaux'!$C$1)/'[1]Trame de calcul'!#REF!+AE327*'[1]Paramètres commerciaux'!$C$1+AF327*'[1]Paramètres commerciaux'!$C$1+AG327+AH327+AJ327*'[1]Paramètres commerciaux'!$C$1+IF(AK327='[1]Liste de choix'!$A$4,('[1]Tps prépa fixe'!$B$2*'[1]Paramètres commerciaux'!$C$1)/#REF!,IF('[1]Trame de calcul'!AQ327='[1]Liste de choix'!$A$3,('[1]Tps prépa fixe'!$B$3*'[1]Paramètres commerciaux'!$C$1)/#REF!,0))+IF(AL327&lt;&gt;"",(('[1]Tps prépa fixe'!$B$4*'[1]Paramètres commerciaux'!$C$1)*AM327)/'[1]Trame de calcul'!#REF!,0)+((AL327*'[1]Paramètres commerciaux'!$C$1)+IF('[1]Trame de calcul'!AT327='[1]Liste de choix'!$C$4,'[1]Liste de choix'!$D$4*'[1]Paramètres commerciaux'!$C$1,0))*'[1]Trame de calcul'!AS327,"")</f>
        <v/>
      </c>
      <c r="AX327" s="9" t="str">
        <f t="shared" ref="AX327" si="103">IFERROR(AW327+(AI327/#REF!),"")</f>
        <v/>
      </c>
    </row>
    <row r="328" spans="1:50" x14ac:dyDescent="0.25">
      <c r="A328" s="3"/>
      <c r="B328" s="4"/>
      <c r="C328" s="4"/>
      <c r="D328" s="4"/>
      <c r="E328" s="4"/>
      <c r="F328" s="4"/>
      <c r="G328" s="4"/>
      <c r="H328" s="4"/>
      <c r="I328" s="5" t="str">
        <f t="shared" si="95"/>
        <v/>
      </c>
      <c r="J328" s="6" t="str">
        <f t="shared" si="93"/>
        <v/>
      </c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7">
        <f t="shared" si="96"/>
        <v>0</v>
      </c>
      <c r="AP328" s="7">
        <f t="shared" si="97"/>
        <v>0</v>
      </c>
      <c r="AQ328" s="4"/>
      <c r="AR328" s="4"/>
      <c r="AS328" s="4"/>
      <c r="AT328" s="4"/>
      <c r="AU328" s="8">
        <f t="shared" si="98"/>
        <v>0</v>
      </c>
      <c r="AV328" s="9" t="str">
        <f>IFERROR(#REF!*'[1]Paramètres commerciaux'!$C$5+#REF!*'[1]Paramètres commerciaux'!$C$4+(#REF!*'[1]Paramètres commerciaux'!$C$2)/'[1]Trame de calcul'!#REF!+A328*'[1]Paramètres commerciaux'!$C$2+B328*'[1]Paramètres commerciaux'!$C$2+(AC328*'[1]Paramètres commerciaux'!$C$2)/'[1]Trame de calcul'!#REF!+AD328*'[1]Paramètres commerciaux'!$C$2+(AE328*'[1]Paramètres commerciaux'!$C$2)/'[1]Trame de calcul'!#REF!+AF328*'[1]Paramètres commerciaux'!$C$2+AG328*'[1]Paramètres commerciaux'!$C$2+AH328*'[1]Paramètres commerciaux'!$C$3+AI328*'[1]Paramètres commerciaux'!$C$3+AK328*'[1]Paramètres commerciaux'!$C$2+IF(AL328='[1]Liste de choix'!$A$4,('[1]Tps prépa fixe'!$B$2*'[1]Paramètres commerciaux'!$C$2)/#REF!,IF('[1]Trame de calcul'!AR328='[1]Liste de choix'!$A$3,('[1]Tps prépa fixe'!$B$3*'[1]Paramètres commerciaux'!$C$2)/#REF!,0))+IF(AM328&lt;&gt;"",(('[1]Tps prépa fixe'!$B$4*'[1]Paramètres commerciaux'!$C$2)*AN328)/'[1]Trame de calcul'!#REF!,0)+((AM328*'[1]Paramètres commerciaux'!$C$2)+IF('[1]Trame de calcul'!AU328='[1]Liste de choix'!$C$4,'[1]Liste de choix'!$D$4*'[1]Paramètres commerciaux'!$C$2,0))*'[1]Trame de calcul'!AT328,"")</f>
        <v/>
      </c>
      <c r="AW328" s="9" t="str">
        <f>IFERROR(#REF!+#REF!+(#REF!*'[1]Paramètres commerciaux'!$C$1)/'[1]Trame de calcul'!#REF!+#REF!*'[1]Paramètres commerciaux'!$C$1+A328*'[1]Paramètres commerciaux'!$C$1+(AB328*'[1]Paramètres commerciaux'!$C$1)/#REF!+AC328*'[1]Paramètres commerciaux'!$C$1+(AD328*'[1]Paramètres commerciaux'!$C$1)/'[1]Trame de calcul'!#REF!+AE328*'[1]Paramètres commerciaux'!$C$1+AF328*'[1]Paramètres commerciaux'!$C$1+AG328+AH328+AJ328*'[1]Paramètres commerciaux'!$C$1+IF(AK328='[1]Liste de choix'!$A$4,('[1]Tps prépa fixe'!$B$2*'[1]Paramètres commerciaux'!$C$1)/#REF!,IF('[1]Trame de calcul'!AQ328='[1]Liste de choix'!$A$3,('[1]Tps prépa fixe'!$B$3*'[1]Paramètres commerciaux'!$C$1)/#REF!,0))+IF(AL328&lt;&gt;"",(('[1]Tps prépa fixe'!$B$4*'[1]Paramètres commerciaux'!$C$1)*AM328)/'[1]Trame de calcul'!#REF!,0)+((AL328*'[1]Paramètres commerciaux'!$C$1)+IF('[1]Trame de calcul'!AT328='[1]Liste de choix'!$C$4,'[1]Liste de choix'!$D$4*'[1]Paramètres commerciaux'!$C$1,0))*'[1]Trame de calcul'!AS328,"")</f>
        <v/>
      </c>
      <c r="AX328" s="9" t="str">
        <f t="shared" ref="AX328" si="104">IFERROR(AW328+(AI328/#REF!),"")</f>
        <v/>
      </c>
    </row>
    <row r="329" spans="1:50" x14ac:dyDescent="0.25">
      <c r="A329" s="3"/>
      <c r="B329" s="4"/>
      <c r="C329" s="4"/>
      <c r="D329" s="4"/>
      <c r="E329" s="4"/>
      <c r="F329" s="4"/>
      <c r="G329" s="4"/>
      <c r="H329" s="4"/>
      <c r="I329" s="5" t="str">
        <f t="shared" si="95"/>
        <v/>
      </c>
      <c r="J329" s="6" t="str">
        <f t="shared" si="93"/>
        <v/>
      </c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7">
        <f t="shared" si="96"/>
        <v>0</v>
      </c>
      <c r="AP329" s="7">
        <f t="shared" si="97"/>
        <v>0</v>
      </c>
      <c r="AQ329" s="4"/>
      <c r="AR329" s="4"/>
      <c r="AS329" s="4"/>
      <c r="AT329" s="4"/>
      <c r="AU329" s="8">
        <f t="shared" si="98"/>
        <v>0</v>
      </c>
      <c r="AV329" s="9" t="str">
        <f>IFERROR(#REF!*'[1]Paramètres commerciaux'!$C$5+#REF!*'[1]Paramètres commerciaux'!$C$4+(#REF!*'[1]Paramètres commerciaux'!$C$2)/'[1]Trame de calcul'!#REF!+A329*'[1]Paramètres commerciaux'!$C$2+B329*'[1]Paramètres commerciaux'!$C$2+(AC329*'[1]Paramètres commerciaux'!$C$2)/'[1]Trame de calcul'!#REF!+AD329*'[1]Paramètres commerciaux'!$C$2+(AE329*'[1]Paramètres commerciaux'!$C$2)/'[1]Trame de calcul'!#REF!+AF329*'[1]Paramètres commerciaux'!$C$2+AG329*'[1]Paramètres commerciaux'!$C$2+AH329*'[1]Paramètres commerciaux'!$C$3+AI329*'[1]Paramètres commerciaux'!$C$3+AK329*'[1]Paramètres commerciaux'!$C$2+IF(AL329='[1]Liste de choix'!$A$4,('[1]Tps prépa fixe'!$B$2*'[1]Paramètres commerciaux'!$C$2)/#REF!,IF('[1]Trame de calcul'!AR329='[1]Liste de choix'!$A$3,('[1]Tps prépa fixe'!$B$3*'[1]Paramètres commerciaux'!$C$2)/#REF!,0))+IF(AM329&lt;&gt;"",(('[1]Tps prépa fixe'!$B$4*'[1]Paramètres commerciaux'!$C$2)*AN329)/'[1]Trame de calcul'!#REF!,0)+((AM329*'[1]Paramètres commerciaux'!$C$2)+IF('[1]Trame de calcul'!AU329='[1]Liste de choix'!$C$4,'[1]Liste de choix'!$D$4*'[1]Paramètres commerciaux'!$C$2,0))*'[1]Trame de calcul'!AT329,"")</f>
        <v/>
      </c>
      <c r="AW329" s="9" t="str">
        <f>IFERROR(#REF!+#REF!+(#REF!*'[1]Paramètres commerciaux'!$C$1)/'[1]Trame de calcul'!#REF!+#REF!*'[1]Paramètres commerciaux'!$C$1+A329*'[1]Paramètres commerciaux'!$C$1+(AB329*'[1]Paramètres commerciaux'!$C$1)/#REF!+AC329*'[1]Paramètres commerciaux'!$C$1+(AD329*'[1]Paramètres commerciaux'!$C$1)/'[1]Trame de calcul'!#REF!+AE329*'[1]Paramètres commerciaux'!$C$1+AF329*'[1]Paramètres commerciaux'!$C$1+AG329+AH329+AJ329*'[1]Paramètres commerciaux'!$C$1+IF(AK329='[1]Liste de choix'!$A$4,('[1]Tps prépa fixe'!$B$2*'[1]Paramètres commerciaux'!$C$1)/#REF!,IF('[1]Trame de calcul'!AQ329='[1]Liste de choix'!$A$3,('[1]Tps prépa fixe'!$B$3*'[1]Paramètres commerciaux'!$C$1)/#REF!,0))+IF(AL329&lt;&gt;"",(('[1]Tps prépa fixe'!$B$4*'[1]Paramètres commerciaux'!$C$1)*AM329)/'[1]Trame de calcul'!#REF!,0)+((AL329*'[1]Paramètres commerciaux'!$C$1)+IF('[1]Trame de calcul'!AT329='[1]Liste de choix'!$C$4,'[1]Liste de choix'!$D$4*'[1]Paramètres commerciaux'!$C$1,0))*'[1]Trame de calcul'!AS329,"")</f>
        <v/>
      </c>
      <c r="AX329" s="9" t="str">
        <f t="shared" ref="AX329" si="105">IFERROR(AW329+(AI329/#REF!),"")</f>
        <v/>
      </c>
    </row>
    <row r="330" spans="1:50" x14ac:dyDescent="0.25">
      <c r="A330" s="3"/>
      <c r="B330" s="4"/>
      <c r="C330" s="4"/>
      <c r="D330" s="4"/>
      <c r="E330" s="4"/>
      <c r="F330" s="4"/>
      <c r="G330" s="4"/>
      <c r="H330" s="4"/>
      <c r="I330" s="5" t="str">
        <f t="shared" si="95"/>
        <v/>
      </c>
      <c r="J330" s="6" t="str">
        <f t="shared" si="93"/>
        <v/>
      </c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7">
        <f t="shared" si="96"/>
        <v>0</v>
      </c>
      <c r="AP330" s="7">
        <f t="shared" si="97"/>
        <v>0</v>
      </c>
      <c r="AQ330" s="4"/>
      <c r="AR330" s="4"/>
      <c r="AS330" s="4"/>
      <c r="AT330" s="4"/>
      <c r="AU330" s="8">
        <f t="shared" si="98"/>
        <v>0</v>
      </c>
      <c r="AV330" s="9" t="str">
        <f>IFERROR(#REF!*'[1]Paramètres commerciaux'!$C$5+#REF!*'[1]Paramètres commerciaux'!$C$4+(#REF!*'[1]Paramètres commerciaux'!$C$2)/'[1]Trame de calcul'!#REF!+A330*'[1]Paramètres commerciaux'!$C$2+B330*'[1]Paramètres commerciaux'!$C$2+(AC330*'[1]Paramètres commerciaux'!$C$2)/'[1]Trame de calcul'!#REF!+AD330*'[1]Paramètres commerciaux'!$C$2+(AE330*'[1]Paramètres commerciaux'!$C$2)/'[1]Trame de calcul'!#REF!+AF330*'[1]Paramètres commerciaux'!$C$2+AG330*'[1]Paramètres commerciaux'!$C$2+AH330*'[1]Paramètres commerciaux'!$C$3+AI330*'[1]Paramètres commerciaux'!$C$3+AK330*'[1]Paramètres commerciaux'!$C$2+IF(AL330='[1]Liste de choix'!$A$4,('[1]Tps prépa fixe'!$B$2*'[1]Paramètres commerciaux'!$C$2)/#REF!,IF('[1]Trame de calcul'!AR330='[1]Liste de choix'!$A$3,('[1]Tps prépa fixe'!$B$3*'[1]Paramètres commerciaux'!$C$2)/#REF!,0))+IF(AM330&lt;&gt;"",(('[1]Tps prépa fixe'!$B$4*'[1]Paramètres commerciaux'!$C$2)*AN330)/'[1]Trame de calcul'!#REF!,0)+((AM330*'[1]Paramètres commerciaux'!$C$2)+IF('[1]Trame de calcul'!AU330='[1]Liste de choix'!$C$4,'[1]Liste de choix'!$D$4*'[1]Paramètres commerciaux'!$C$2,0))*'[1]Trame de calcul'!AT330,"")</f>
        <v/>
      </c>
      <c r="AW330" s="9" t="str">
        <f>IFERROR(#REF!+#REF!+(#REF!*'[1]Paramètres commerciaux'!$C$1)/'[1]Trame de calcul'!#REF!+#REF!*'[1]Paramètres commerciaux'!$C$1+A330*'[1]Paramètres commerciaux'!$C$1+(AB330*'[1]Paramètres commerciaux'!$C$1)/#REF!+AC330*'[1]Paramètres commerciaux'!$C$1+(AD330*'[1]Paramètres commerciaux'!$C$1)/'[1]Trame de calcul'!#REF!+AE330*'[1]Paramètres commerciaux'!$C$1+AF330*'[1]Paramètres commerciaux'!$C$1+AG330+AH330+AJ330*'[1]Paramètres commerciaux'!$C$1+IF(AK330='[1]Liste de choix'!$A$4,('[1]Tps prépa fixe'!$B$2*'[1]Paramètres commerciaux'!$C$1)/#REF!,IF('[1]Trame de calcul'!AQ330='[1]Liste de choix'!$A$3,('[1]Tps prépa fixe'!$B$3*'[1]Paramètres commerciaux'!$C$1)/#REF!,0))+IF(AL330&lt;&gt;"",(('[1]Tps prépa fixe'!$B$4*'[1]Paramètres commerciaux'!$C$1)*AM330)/'[1]Trame de calcul'!#REF!,0)+((AL330*'[1]Paramètres commerciaux'!$C$1)+IF('[1]Trame de calcul'!AT330='[1]Liste de choix'!$C$4,'[1]Liste de choix'!$D$4*'[1]Paramètres commerciaux'!$C$1,0))*'[1]Trame de calcul'!AS330,"")</f>
        <v/>
      </c>
      <c r="AX330" s="9" t="str">
        <f t="shared" ref="AX330" si="106">IFERROR(AW330+(AI330/#REF!),"")</f>
        <v/>
      </c>
    </row>
    <row r="331" spans="1:50" x14ac:dyDescent="0.25">
      <c r="A331" s="3"/>
      <c r="B331" s="4"/>
      <c r="C331" s="4"/>
      <c r="D331" s="4"/>
      <c r="E331" s="4"/>
      <c r="F331" s="4"/>
      <c r="G331" s="4"/>
      <c r="H331" s="4"/>
      <c r="I331" s="5" t="str">
        <f t="shared" si="95"/>
        <v/>
      </c>
      <c r="J331" s="6" t="str">
        <f t="shared" si="93"/>
        <v/>
      </c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7">
        <f t="shared" si="96"/>
        <v>0</v>
      </c>
      <c r="AP331" s="7">
        <f t="shared" si="97"/>
        <v>0</v>
      </c>
      <c r="AQ331" s="4"/>
      <c r="AR331" s="4"/>
      <c r="AS331" s="4"/>
      <c r="AT331" s="4"/>
      <c r="AU331" s="8">
        <f t="shared" si="98"/>
        <v>0</v>
      </c>
      <c r="AV331" s="9" t="str">
        <f>IFERROR(#REF!*'[1]Paramètres commerciaux'!$C$5+#REF!*'[1]Paramètres commerciaux'!$C$4+(#REF!*'[1]Paramètres commerciaux'!$C$2)/'[1]Trame de calcul'!#REF!+A331*'[1]Paramètres commerciaux'!$C$2+B331*'[1]Paramètres commerciaux'!$C$2+(AC331*'[1]Paramètres commerciaux'!$C$2)/'[1]Trame de calcul'!#REF!+AD331*'[1]Paramètres commerciaux'!$C$2+(AE331*'[1]Paramètres commerciaux'!$C$2)/'[1]Trame de calcul'!#REF!+AF331*'[1]Paramètres commerciaux'!$C$2+AG331*'[1]Paramètres commerciaux'!$C$2+AH331*'[1]Paramètres commerciaux'!$C$3+AI331*'[1]Paramètres commerciaux'!$C$3+AK331*'[1]Paramètres commerciaux'!$C$2+IF(AL331='[1]Liste de choix'!$A$4,('[1]Tps prépa fixe'!$B$2*'[1]Paramètres commerciaux'!$C$2)/#REF!,IF('[1]Trame de calcul'!AR331='[1]Liste de choix'!$A$3,('[1]Tps prépa fixe'!$B$3*'[1]Paramètres commerciaux'!$C$2)/#REF!,0))+IF(AM331&lt;&gt;"",(('[1]Tps prépa fixe'!$B$4*'[1]Paramètres commerciaux'!$C$2)*AN331)/'[1]Trame de calcul'!#REF!,0)+((AM331*'[1]Paramètres commerciaux'!$C$2)+IF('[1]Trame de calcul'!AU331='[1]Liste de choix'!$C$4,'[1]Liste de choix'!$D$4*'[1]Paramètres commerciaux'!$C$2,0))*'[1]Trame de calcul'!AT331,"")</f>
        <v/>
      </c>
      <c r="AW331" s="9" t="str">
        <f>IFERROR(#REF!+#REF!+(#REF!*'[1]Paramètres commerciaux'!$C$1)/'[1]Trame de calcul'!#REF!+#REF!*'[1]Paramètres commerciaux'!$C$1+A331*'[1]Paramètres commerciaux'!$C$1+(AB331*'[1]Paramètres commerciaux'!$C$1)/#REF!+AC331*'[1]Paramètres commerciaux'!$C$1+(AD331*'[1]Paramètres commerciaux'!$C$1)/'[1]Trame de calcul'!#REF!+AE331*'[1]Paramètres commerciaux'!$C$1+AF331*'[1]Paramètres commerciaux'!$C$1+AG331+AH331+AJ331*'[1]Paramètres commerciaux'!$C$1+IF(AK331='[1]Liste de choix'!$A$4,('[1]Tps prépa fixe'!$B$2*'[1]Paramètres commerciaux'!$C$1)/#REF!,IF('[1]Trame de calcul'!AQ331='[1]Liste de choix'!$A$3,('[1]Tps prépa fixe'!$B$3*'[1]Paramètres commerciaux'!$C$1)/#REF!,0))+IF(AL331&lt;&gt;"",(('[1]Tps prépa fixe'!$B$4*'[1]Paramètres commerciaux'!$C$1)*AM331)/'[1]Trame de calcul'!#REF!,0)+((AL331*'[1]Paramètres commerciaux'!$C$1)+IF('[1]Trame de calcul'!AT331='[1]Liste de choix'!$C$4,'[1]Liste de choix'!$D$4*'[1]Paramètres commerciaux'!$C$1,0))*'[1]Trame de calcul'!AS331,"")</f>
        <v/>
      </c>
      <c r="AX331" s="9" t="str">
        <f t="shared" ref="AX331" si="107">IFERROR(AW331+(AI331/#REF!),"")</f>
        <v/>
      </c>
    </row>
    <row r="332" spans="1:50" x14ac:dyDescent="0.25">
      <c r="A332" s="3"/>
      <c r="B332" s="4"/>
      <c r="C332" s="4"/>
      <c r="D332" s="4"/>
      <c r="E332" s="4"/>
      <c r="F332" s="4"/>
      <c r="G332" s="4"/>
      <c r="H332" s="4"/>
      <c r="I332" s="5" t="str">
        <f t="shared" si="95"/>
        <v/>
      </c>
      <c r="J332" s="6" t="str">
        <f t="shared" si="93"/>
        <v/>
      </c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7">
        <f t="shared" si="96"/>
        <v>0</v>
      </c>
      <c r="AP332" s="7">
        <f t="shared" si="97"/>
        <v>0</v>
      </c>
      <c r="AQ332" s="4"/>
      <c r="AR332" s="4"/>
      <c r="AS332" s="4"/>
      <c r="AT332" s="4"/>
      <c r="AU332" s="8">
        <f t="shared" si="98"/>
        <v>0</v>
      </c>
      <c r="AV332" s="9" t="str">
        <f>IFERROR(#REF!*'[1]Paramètres commerciaux'!$C$5+#REF!*'[1]Paramètres commerciaux'!$C$4+(#REF!*'[1]Paramètres commerciaux'!$C$2)/'[1]Trame de calcul'!#REF!+A332*'[1]Paramètres commerciaux'!$C$2+B332*'[1]Paramètres commerciaux'!$C$2+(AC332*'[1]Paramètres commerciaux'!$C$2)/'[1]Trame de calcul'!#REF!+AD332*'[1]Paramètres commerciaux'!$C$2+(AE332*'[1]Paramètres commerciaux'!$C$2)/'[1]Trame de calcul'!#REF!+AF332*'[1]Paramètres commerciaux'!$C$2+AG332*'[1]Paramètres commerciaux'!$C$2+AH332*'[1]Paramètres commerciaux'!$C$3+AI332*'[1]Paramètres commerciaux'!$C$3+AK332*'[1]Paramètres commerciaux'!$C$2+IF(AL332='[1]Liste de choix'!$A$4,('[1]Tps prépa fixe'!$B$2*'[1]Paramètres commerciaux'!$C$2)/#REF!,IF('[1]Trame de calcul'!AR332='[1]Liste de choix'!$A$3,('[1]Tps prépa fixe'!$B$3*'[1]Paramètres commerciaux'!$C$2)/#REF!,0))+IF(AM332&lt;&gt;"",(('[1]Tps prépa fixe'!$B$4*'[1]Paramètres commerciaux'!$C$2)*AN332)/'[1]Trame de calcul'!#REF!,0)+((AM332*'[1]Paramètres commerciaux'!$C$2)+IF('[1]Trame de calcul'!AU332='[1]Liste de choix'!$C$4,'[1]Liste de choix'!$D$4*'[1]Paramètres commerciaux'!$C$2,0))*'[1]Trame de calcul'!AT332,"")</f>
        <v/>
      </c>
      <c r="AW332" s="9" t="str">
        <f>IFERROR(#REF!+#REF!+(#REF!*'[1]Paramètres commerciaux'!$C$1)/'[1]Trame de calcul'!#REF!+#REF!*'[1]Paramètres commerciaux'!$C$1+A332*'[1]Paramètres commerciaux'!$C$1+(AB332*'[1]Paramètres commerciaux'!$C$1)/#REF!+AC332*'[1]Paramètres commerciaux'!$C$1+(AD332*'[1]Paramètres commerciaux'!$C$1)/'[1]Trame de calcul'!#REF!+AE332*'[1]Paramètres commerciaux'!$C$1+AF332*'[1]Paramètres commerciaux'!$C$1+AG332+AH332+AJ332*'[1]Paramètres commerciaux'!$C$1+IF(AK332='[1]Liste de choix'!$A$4,('[1]Tps prépa fixe'!$B$2*'[1]Paramètres commerciaux'!$C$1)/#REF!,IF('[1]Trame de calcul'!AQ332='[1]Liste de choix'!$A$3,('[1]Tps prépa fixe'!$B$3*'[1]Paramètres commerciaux'!$C$1)/#REF!,0))+IF(AL332&lt;&gt;"",(('[1]Tps prépa fixe'!$B$4*'[1]Paramètres commerciaux'!$C$1)*AM332)/'[1]Trame de calcul'!#REF!,0)+((AL332*'[1]Paramètres commerciaux'!$C$1)+IF('[1]Trame de calcul'!AT332='[1]Liste de choix'!$C$4,'[1]Liste de choix'!$D$4*'[1]Paramètres commerciaux'!$C$1,0))*'[1]Trame de calcul'!AS332,"")</f>
        <v/>
      </c>
      <c r="AX332" s="9" t="str">
        <f t="shared" ref="AX332" si="108">IFERROR(AW332+(AI332/#REF!),"")</f>
        <v/>
      </c>
    </row>
    <row r="333" spans="1:50" x14ac:dyDescent="0.25">
      <c r="A333" s="3"/>
      <c r="B333" s="4"/>
      <c r="C333" s="4"/>
      <c r="D333" s="4"/>
      <c r="E333" s="4"/>
      <c r="F333" s="4"/>
      <c r="G333" s="4"/>
      <c r="H333" s="4"/>
      <c r="I333" s="5" t="str">
        <f t="shared" si="95"/>
        <v/>
      </c>
      <c r="J333" s="6" t="str">
        <f t="shared" si="93"/>
        <v/>
      </c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7">
        <f t="shared" si="96"/>
        <v>0</v>
      </c>
      <c r="AP333" s="7">
        <f t="shared" si="97"/>
        <v>0</v>
      </c>
      <c r="AQ333" s="4"/>
      <c r="AR333" s="4"/>
      <c r="AS333" s="4"/>
      <c r="AT333" s="4"/>
      <c r="AU333" s="8">
        <f t="shared" si="98"/>
        <v>0</v>
      </c>
      <c r="AV333" s="9" t="str">
        <f>IFERROR(#REF!*'[1]Paramètres commerciaux'!$C$5+#REF!*'[1]Paramètres commerciaux'!$C$4+(#REF!*'[1]Paramètres commerciaux'!$C$2)/'[1]Trame de calcul'!#REF!+A333*'[1]Paramètres commerciaux'!$C$2+B333*'[1]Paramètres commerciaux'!$C$2+(AC333*'[1]Paramètres commerciaux'!$C$2)/'[1]Trame de calcul'!#REF!+AD333*'[1]Paramètres commerciaux'!$C$2+(AE333*'[1]Paramètres commerciaux'!$C$2)/'[1]Trame de calcul'!#REF!+AF333*'[1]Paramètres commerciaux'!$C$2+AG333*'[1]Paramètres commerciaux'!$C$2+AH333*'[1]Paramètres commerciaux'!$C$3+AI333*'[1]Paramètres commerciaux'!$C$3+AK333*'[1]Paramètres commerciaux'!$C$2+IF(AL333='[1]Liste de choix'!$A$4,('[1]Tps prépa fixe'!$B$2*'[1]Paramètres commerciaux'!$C$2)/#REF!,IF('[1]Trame de calcul'!AR333='[1]Liste de choix'!$A$3,('[1]Tps prépa fixe'!$B$3*'[1]Paramètres commerciaux'!$C$2)/#REF!,0))+IF(AM333&lt;&gt;"",(('[1]Tps prépa fixe'!$B$4*'[1]Paramètres commerciaux'!$C$2)*AN333)/'[1]Trame de calcul'!#REF!,0)+((AM333*'[1]Paramètres commerciaux'!$C$2)+IF('[1]Trame de calcul'!AU333='[1]Liste de choix'!$C$4,'[1]Liste de choix'!$D$4*'[1]Paramètres commerciaux'!$C$2,0))*'[1]Trame de calcul'!AT333,"")</f>
        <v/>
      </c>
      <c r="AW333" s="9" t="str">
        <f>IFERROR(#REF!+#REF!+(#REF!*'[1]Paramètres commerciaux'!$C$1)/'[1]Trame de calcul'!#REF!+#REF!*'[1]Paramètres commerciaux'!$C$1+A333*'[1]Paramètres commerciaux'!$C$1+(AB333*'[1]Paramètres commerciaux'!$C$1)/#REF!+AC333*'[1]Paramètres commerciaux'!$C$1+(AD333*'[1]Paramètres commerciaux'!$C$1)/'[1]Trame de calcul'!#REF!+AE333*'[1]Paramètres commerciaux'!$C$1+AF333*'[1]Paramètres commerciaux'!$C$1+AG333+AH333+AJ333*'[1]Paramètres commerciaux'!$C$1+IF(AK333='[1]Liste de choix'!$A$4,('[1]Tps prépa fixe'!$B$2*'[1]Paramètres commerciaux'!$C$1)/#REF!,IF('[1]Trame de calcul'!AQ333='[1]Liste de choix'!$A$3,('[1]Tps prépa fixe'!$B$3*'[1]Paramètres commerciaux'!$C$1)/#REF!,0))+IF(AL333&lt;&gt;"",(('[1]Tps prépa fixe'!$B$4*'[1]Paramètres commerciaux'!$C$1)*AM333)/'[1]Trame de calcul'!#REF!,0)+((AL333*'[1]Paramètres commerciaux'!$C$1)+IF('[1]Trame de calcul'!AT333='[1]Liste de choix'!$C$4,'[1]Liste de choix'!$D$4*'[1]Paramètres commerciaux'!$C$1,0))*'[1]Trame de calcul'!AS333,"")</f>
        <v/>
      </c>
      <c r="AX333" s="9" t="str">
        <f t="shared" ref="AX333" si="109">IFERROR(AW333+(AI333/#REF!),"")</f>
        <v/>
      </c>
    </row>
    <row r="334" spans="1:50" x14ac:dyDescent="0.25">
      <c r="A334" s="3"/>
      <c r="B334" s="4"/>
      <c r="C334" s="4"/>
      <c r="D334" s="4"/>
      <c r="E334" s="4"/>
      <c r="F334" s="4"/>
      <c r="G334" s="4"/>
      <c r="H334" s="4"/>
      <c r="I334" s="5" t="str">
        <f t="shared" si="95"/>
        <v/>
      </c>
      <c r="J334" s="6" t="str">
        <f t="shared" si="93"/>
        <v/>
      </c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7">
        <f t="shared" si="96"/>
        <v>0</v>
      </c>
      <c r="AP334" s="7">
        <f t="shared" si="97"/>
        <v>0</v>
      </c>
      <c r="AQ334" s="4"/>
      <c r="AR334" s="4"/>
      <c r="AS334" s="4"/>
      <c r="AT334" s="4"/>
      <c r="AU334" s="8">
        <f t="shared" si="98"/>
        <v>0</v>
      </c>
      <c r="AV334" s="9" t="str">
        <f>IFERROR(#REF!*'[1]Paramètres commerciaux'!$C$5+#REF!*'[1]Paramètres commerciaux'!$C$4+(#REF!*'[1]Paramètres commerciaux'!$C$2)/'[1]Trame de calcul'!#REF!+A334*'[1]Paramètres commerciaux'!$C$2+B334*'[1]Paramètres commerciaux'!$C$2+(AC334*'[1]Paramètres commerciaux'!$C$2)/'[1]Trame de calcul'!#REF!+AD334*'[1]Paramètres commerciaux'!$C$2+(AE334*'[1]Paramètres commerciaux'!$C$2)/'[1]Trame de calcul'!#REF!+AF334*'[1]Paramètres commerciaux'!$C$2+AG334*'[1]Paramètres commerciaux'!$C$2+AH334*'[1]Paramètres commerciaux'!$C$3+AI334*'[1]Paramètres commerciaux'!$C$3+AK334*'[1]Paramètres commerciaux'!$C$2+IF(AL334='[1]Liste de choix'!$A$4,('[1]Tps prépa fixe'!$B$2*'[1]Paramètres commerciaux'!$C$2)/#REF!,IF('[1]Trame de calcul'!AR334='[1]Liste de choix'!$A$3,('[1]Tps prépa fixe'!$B$3*'[1]Paramètres commerciaux'!$C$2)/#REF!,0))+IF(AM334&lt;&gt;"",(('[1]Tps prépa fixe'!$B$4*'[1]Paramètres commerciaux'!$C$2)*AN334)/'[1]Trame de calcul'!#REF!,0)+((AM334*'[1]Paramètres commerciaux'!$C$2)+IF('[1]Trame de calcul'!AU334='[1]Liste de choix'!$C$4,'[1]Liste de choix'!$D$4*'[1]Paramètres commerciaux'!$C$2,0))*'[1]Trame de calcul'!AT334,"")</f>
        <v/>
      </c>
      <c r="AW334" s="9" t="str">
        <f>IFERROR(#REF!+#REF!+(#REF!*'[1]Paramètres commerciaux'!$C$1)/'[1]Trame de calcul'!#REF!+#REF!*'[1]Paramètres commerciaux'!$C$1+A334*'[1]Paramètres commerciaux'!$C$1+(AB334*'[1]Paramètres commerciaux'!$C$1)/#REF!+AC334*'[1]Paramètres commerciaux'!$C$1+(AD334*'[1]Paramètres commerciaux'!$C$1)/'[1]Trame de calcul'!#REF!+AE334*'[1]Paramètres commerciaux'!$C$1+AF334*'[1]Paramètres commerciaux'!$C$1+AG334+AH334+AJ334*'[1]Paramètres commerciaux'!$C$1+IF(AK334='[1]Liste de choix'!$A$4,('[1]Tps prépa fixe'!$B$2*'[1]Paramètres commerciaux'!$C$1)/#REF!,IF('[1]Trame de calcul'!AQ334='[1]Liste de choix'!$A$3,('[1]Tps prépa fixe'!$B$3*'[1]Paramètres commerciaux'!$C$1)/#REF!,0))+IF(AL334&lt;&gt;"",(('[1]Tps prépa fixe'!$B$4*'[1]Paramètres commerciaux'!$C$1)*AM334)/'[1]Trame de calcul'!#REF!,0)+((AL334*'[1]Paramètres commerciaux'!$C$1)+IF('[1]Trame de calcul'!AT334='[1]Liste de choix'!$C$4,'[1]Liste de choix'!$D$4*'[1]Paramètres commerciaux'!$C$1,0))*'[1]Trame de calcul'!AS334,"")</f>
        <v/>
      </c>
      <c r="AX334" s="9" t="str">
        <f t="shared" ref="AX334" si="110">IFERROR(AW334+(AI334/#REF!),"")</f>
        <v/>
      </c>
    </row>
    <row r="335" spans="1:50" x14ac:dyDescent="0.25">
      <c r="A335" s="3"/>
      <c r="B335" s="4"/>
      <c r="C335" s="4"/>
      <c r="D335" s="4"/>
      <c r="E335" s="4"/>
      <c r="F335" s="4"/>
      <c r="G335" s="4"/>
      <c r="H335" s="4"/>
      <c r="I335" s="5" t="str">
        <f t="shared" si="95"/>
        <v/>
      </c>
      <c r="J335" s="6" t="str">
        <f t="shared" si="93"/>
        <v/>
      </c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7">
        <f t="shared" si="96"/>
        <v>0</v>
      </c>
      <c r="AP335" s="7">
        <f t="shared" si="97"/>
        <v>0</v>
      </c>
      <c r="AQ335" s="4"/>
      <c r="AR335" s="4"/>
      <c r="AS335" s="4"/>
      <c r="AT335" s="4"/>
      <c r="AU335" s="8">
        <f t="shared" si="98"/>
        <v>0</v>
      </c>
      <c r="AV335" s="9" t="str">
        <f>IFERROR(#REF!*'[1]Paramètres commerciaux'!$C$5+#REF!*'[1]Paramètres commerciaux'!$C$4+(#REF!*'[1]Paramètres commerciaux'!$C$2)/'[1]Trame de calcul'!#REF!+A335*'[1]Paramètres commerciaux'!$C$2+B335*'[1]Paramètres commerciaux'!$C$2+(AC335*'[1]Paramètres commerciaux'!$C$2)/'[1]Trame de calcul'!#REF!+AD335*'[1]Paramètres commerciaux'!$C$2+(AE335*'[1]Paramètres commerciaux'!$C$2)/'[1]Trame de calcul'!#REF!+AF335*'[1]Paramètres commerciaux'!$C$2+AG335*'[1]Paramètres commerciaux'!$C$2+AH335*'[1]Paramètres commerciaux'!$C$3+AI335*'[1]Paramètres commerciaux'!$C$3+AK335*'[1]Paramètres commerciaux'!$C$2+IF(AL335='[1]Liste de choix'!$A$4,('[1]Tps prépa fixe'!$B$2*'[1]Paramètres commerciaux'!$C$2)/#REF!,IF('[1]Trame de calcul'!AR335='[1]Liste de choix'!$A$3,('[1]Tps prépa fixe'!$B$3*'[1]Paramètres commerciaux'!$C$2)/#REF!,0))+IF(AM335&lt;&gt;"",(('[1]Tps prépa fixe'!$B$4*'[1]Paramètres commerciaux'!$C$2)*AN335)/'[1]Trame de calcul'!#REF!,0)+((AM335*'[1]Paramètres commerciaux'!$C$2)+IF('[1]Trame de calcul'!AU335='[1]Liste de choix'!$C$4,'[1]Liste de choix'!$D$4*'[1]Paramètres commerciaux'!$C$2,0))*'[1]Trame de calcul'!AT335,"")</f>
        <v/>
      </c>
      <c r="AW335" s="9" t="str">
        <f>IFERROR(#REF!+#REF!+(#REF!*'[1]Paramètres commerciaux'!$C$1)/'[1]Trame de calcul'!#REF!+#REF!*'[1]Paramètres commerciaux'!$C$1+A335*'[1]Paramètres commerciaux'!$C$1+(AB335*'[1]Paramètres commerciaux'!$C$1)/#REF!+AC335*'[1]Paramètres commerciaux'!$C$1+(AD335*'[1]Paramètres commerciaux'!$C$1)/'[1]Trame de calcul'!#REF!+AE335*'[1]Paramètres commerciaux'!$C$1+AF335*'[1]Paramètres commerciaux'!$C$1+AG335+AH335+AJ335*'[1]Paramètres commerciaux'!$C$1+IF(AK335='[1]Liste de choix'!$A$4,('[1]Tps prépa fixe'!$B$2*'[1]Paramètres commerciaux'!$C$1)/#REF!,IF('[1]Trame de calcul'!AQ335='[1]Liste de choix'!$A$3,('[1]Tps prépa fixe'!$B$3*'[1]Paramètres commerciaux'!$C$1)/#REF!,0))+IF(AL335&lt;&gt;"",(('[1]Tps prépa fixe'!$B$4*'[1]Paramètres commerciaux'!$C$1)*AM335)/'[1]Trame de calcul'!#REF!,0)+((AL335*'[1]Paramètres commerciaux'!$C$1)+IF('[1]Trame de calcul'!AT335='[1]Liste de choix'!$C$4,'[1]Liste de choix'!$D$4*'[1]Paramètres commerciaux'!$C$1,0))*'[1]Trame de calcul'!AS335,"")</f>
        <v/>
      </c>
      <c r="AX335" s="9" t="str">
        <f t="shared" ref="AX335" si="111">IFERROR(AW335+(AI335/#REF!),"")</f>
        <v/>
      </c>
    </row>
    <row r="336" spans="1:50" x14ac:dyDescent="0.25">
      <c r="A336" s="3"/>
      <c r="B336" s="4"/>
      <c r="C336" s="4"/>
      <c r="D336" s="4"/>
      <c r="E336" s="4"/>
      <c r="F336" s="4"/>
      <c r="G336" s="4"/>
      <c r="H336" s="4"/>
      <c r="I336" s="5" t="str">
        <f t="shared" si="95"/>
        <v/>
      </c>
      <c r="J336" s="6" t="str">
        <f t="shared" si="93"/>
        <v/>
      </c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7">
        <f t="shared" si="96"/>
        <v>0</v>
      </c>
      <c r="AP336" s="7">
        <f t="shared" si="97"/>
        <v>0</v>
      </c>
      <c r="AQ336" s="4"/>
      <c r="AR336" s="4"/>
      <c r="AS336" s="4"/>
      <c r="AT336" s="4"/>
      <c r="AU336" s="8">
        <f t="shared" si="98"/>
        <v>0</v>
      </c>
      <c r="AV336" s="9" t="str">
        <f>IFERROR(#REF!*'[1]Paramètres commerciaux'!$C$5+#REF!*'[1]Paramètres commerciaux'!$C$4+(#REF!*'[1]Paramètres commerciaux'!$C$2)/'[1]Trame de calcul'!#REF!+A336*'[1]Paramètres commerciaux'!$C$2+B336*'[1]Paramètres commerciaux'!$C$2+(AC336*'[1]Paramètres commerciaux'!$C$2)/'[1]Trame de calcul'!#REF!+AD336*'[1]Paramètres commerciaux'!$C$2+(AE336*'[1]Paramètres commerciaux'!$C$2)/'[1]Trame de calcul'!#REF!+AF336*'[1]Paramètres commerciaux'!$C$2+AG336*'[1]Paramètres commerciaux'!$C$2+AH336*'[1]Paramètres commerciaux'!$C$3+AI336*'[1]Paramètres commerciaux'!$C$3+AK336*'[1]Paramètres commerciaux'!$C$2+IF(AL336='[1]Liste de choix'!$A$4,('[1]Tps prépa fixe'!$B$2*'[1]Paramètres commerciaux'!$C$2)/#REF!,IF('[1]Trame de calcul'!AR336='[1]Liste de choix'!$A$3,('[1]Tps prépa fixe'!$B$3*'[1]Paramètres commerciaux'!$C$2)/#REF!,0))+IF(AM336&lt;&gt;"",(('[1]Tps prépa fixe'!$B$4*'[1]Paramètres commerciaux'!$C$2)*AN336)/'[1]Trame de calcul'!#REF!,0)+((AM336*'[1]Paramètres commerciaux'!$C$2)+IF('[1]Trame de calcul'!AU336='[1]Liste de choix'!$C$4,'[1]Liste de choix'!$D$4*'[1]Paramètres commerciaux'!$C$2,0))*'[1]Trame de calcul'!AT336,"")</f>
        <v/>
      </c>
      <c r="AW336" s="9" t="str">
        <f>IFERROR(#REF!+#REF!+(#REF!*'[1]Paramètres commerciaux'!$C$1)/'[1]Trame de calcul'!#REF!+#REF!*'[1]Paramètres commerciaux'!$C$1+A336*'[1]Paramètres commerciaux'!$C$1+(AB336*'[1]Paramètres commerciaux'!$C$1)/#REF!+AC336*'[1]Paramètres commerciaux'!$C$1+(AD336*'[1]Paramètres commerciaux'!$C$1)/'[1]Trame de calcul'!#REF!+AE336*'[1]Paramètres commerciaux'!$C$1+AF336*'[1]Paramètres commerciaux'!$C$1+AG336+AH336+AJ336*'[1]Paramètres commerciaux'!$C$1+IF(AK336='[1]Liste de choix'!$A$4,('[1]Tps prépa fixe'!$B$2*'[1]Paramètres commerciaux'!$C$1)/#REF!,IF('[1]Trame de calcul'!AQ336='[1]Liste de choix'!$A$3,('[1]Tps prépa fixe'!$B$3*'[1]Paramètres commerciaux'!$C$1)/#REF!,0))+IF(AL336&lt;&gt;"",(('[1]Tps prépa fixe'!$B$4*'[1]Paramètres commerciaux'!$C$1)*AM336)/'[1]Trame de calcul'!#REF!,0)+((AL336*'[1]Paramètres commerciaux'!$C$1)+IF('[1]Trame de calcul'!AT336='[1]Liste de choix'!$C$4,'[1]Liste de choix'!$D$4*'[1]Paramètres commerciaux'!$C$1,0))*'[1]Trame de calcul'!AS336,"")</f>
        <v/>
      </c>
      <c r="AX336" s="9" t="str">
        <f t="shared" ref="AX336" si="112">IFERROR(AW336+(AI336/#REF!),"")</f>
        <v/>
      </c>
    </row>
    <row r="337" spans="1:50" x14ac:dyDescent="0.25">
      <c r="A337" s="3"/>
      <c r="B337" s="4"/>
      <c r="C337" s="4"/>
      <c r="D337" s="4"/>
      <c r="E337" s="4"/>
      <c r="F337" s="4"/>
      <c r="G337" s="4"/>
      <c r="H337" s="4"/>
      <c r="I337" s="5" t="str">
        <f t="shared" si="95"/>
        <v/>
      </c>
      <c r="J337" s="6" t="str">
        <f t="shared" si="93"/>
        <v/>
      </c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7">
        <f t="shared" si="96"/>
        <v>0</v>
      </c>
      <c r="AP337" s="7">
        <f t="shared" si="97"/>
        <v>0</v>
      </c>
      <c r="AQ337" s="4"/>
      <c r="AR337" s="4"/>
      <c r="AS337" s="4"/>
      <c r="AT337" s="4"/>
      <c r="AU337" s="8">
        <f t="shared" si="98"/>
        <v>0</v>
      </c>
      <c r="AV337" s="9" t="str">
        <f>IFERROR(#REF!*'[1]Paramètres commerciaux'!$C$5+#REF!*'[1]Paramètres commerciaux'!$C$4+(#REF!*'[1]Paramètres commerciaux'!$C$2)/'[1]Trame de calcul'!#REF!+A337*'[1]Paramètres commerciaux'!$C$2+B337*'[1]Paramètres commerciaux'!$C$2+(AC337*'[1]Paramètres commerciaux'!$C$2)/'[1]Trame de calcul'!#REF!+AD337*'[1]Paramètres commerciaux'!$C$2+(AE337*'[1]Paramètres commerciaux'!$C$2)/'[1]Trame de calcul'!#REF!+AF337*'[1]Paramètres commerciaux'!$C$2+AG337*'[1]Paramètres commerciaux'!$C$2+AH337*'[1]Paramètres commerciaux'!$C$3+AI337*'[1]Paramètres commerciaux'!$C$3+AK337*'[1]Paramètres commerciaux'!$C$2+IF(AL337='[1]Liste de choix'!$A$4,('[1]Tps prépa fixe'!$B$2*'[1]Paramètres commerciaux'!$C$2)/#REF!,IF('[1]Trame de calcul'!AR337='[1]Liste de choix'!$A$3,('[1]Tps prépa fixe'!$B$3*'[1]Paramètres commerciaux'!$C$2)/#REF!,0))+IF(AM337&lt;&gt;"",(('[1]Tps prépa fixe'!$B$4*'[1]Paramètres commerciaux'!$C$2)*AN337)/'[1]Trame de calcul'!#REF!,0)+((AM337*'[1]Paramètres commerciaux'!$C$2)+IF('[1]Trame de calcul'!AU337='[1]Liste de choix'!$C$4,'[1]Liste de choix'!$D$4*'[1]Paramètres commerciaux'!$C$2,0))*'[1]Trame de calcul'!AT337,"")</f>
        <v/>
      </c>
      <c r="AW337" s="9" t="str">
        <f>IFERROR(#REF!+#REF!+(#REF!*'[1]Paramètres commerciaux'!$C$1)/'[1]Trame de calcul'!#REF!+#REF!*'[1]Paramètres commerciaux'!$C$1+A337*'[1]Paramètres commerciaux'!$C$1+(AB337*'[1]Paramètres commerciaux'!$C$1)/#REF!+AC337*'[1]Paramètres commerciaux'!$C$1+(AD337*'[1]Paramètres commerciaux'!$C$1)/'[1]Trame de calcul'!#REF!+AE337*'[1]Paramètres commerciaux'!$C$1+AF337*'[1]Paramètres commerciaux'!$C$1+AG337+AH337+AJ337*'[1]Paramètres commerciaux'!$C$1+IF(AK337='[1]Liste de choix'!$A$4,('[1]Tps prépa fixe'!$B$2*'[1]Paramètres commerciaux'!$C$1)/#REF!,IF('[1]Trame de calcul'!AQ337='[1]Liste de choix'!$A$3,('[1]Tps prépa fixe'!$B$3*'[1]Paramètres commerciaux'!$C$1)/#REF!,0))+IF(AL337&lt;&gt;"",(('[1]Tps prépa fixe'!$B$4*'[1]Paramètres commerciaux'!$C$1)*AM337)/'[1]Trame de calcul'!#REF!,0)+((AL337*'[1]Paramètres commerciaux'!$C$1)+IF('[1]Trame de calcul'!AT337='[1]Liste de choix'!$C$4,'[1]Liste de choix'!$D$4*'[1]Paramètres commerciaux'!$C$1,0))*'[1]Trame de calcul'!AS337,"")</f>
        <v/>
      </c>
      <c r="AX337" s="9" t="str">
        <f t="shared" ref="AX337" si="113">IFERROR(AW337+(AI337/#REF!),"")</f>
        <v/>
      </c>
    </row>
    <row r="338" spans="1:50" x14ac:dyDescent="0.25">
      <c r="A338" s="3"/>
      <c r="B338" s="4"/>
      <c r="C338" s="4"/>
      <c r="D338" s="4"/>
      <c r="E338" s="4"/>
      <c r="F338" s="4"/>
      <c r="G338" s="4"/>
      <c r="H338" s="4"/>
      <c r="I338" s="5" t="str">
        <f t="shared" si="95"/>
        <v/>
      </c>
      <c r="J338" s="6" t="str">
        <f t="shared" si="93"/>
        <v/>
      </c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7">
        <f t="shared" si="96"/>
        <v>0</v>
      </c>
      <c r="AP338" s="7">
        <f t="shared" si="97"/>
        <v>0</v>
      </c>
      <c r="AQ338" s="4"/>
      <c r="AR338" s="4"/>
      <c r="AS338" s="4"/>
      <c r="AT338" s="4"/>
      <c r="AU338" s="8">
        <f t="shared" si="98"/>
        <v>0</v>
      </c>
      <c r="AV338" s="9" t="str">
        <f>IFERROR(#REF!*'[1]Paramètres commerciaux'!$C$5+#REF!*'[1]Paramètres commerciaux'!$C$4+(#REF!*'[1]Paramètres commerciaux'!$C$2)/'[1]Trame de calcul'!#REF!+A338*'[1]Paramètres commerciaux'!$C$2+B338*'[1]Paramètres commerciaux'!$C$2+(AC338*'[1]Paramètres commerciaux'!$C$2)/'[1]Trame de calcul'!#REF!+AD338*'[1]Paramètres commerciaux'!$C$2+(AE338*'[1]Paramètres commerciaux'!$C$2)/'[1]Trame de calcul'!#REF!+AF338*'[1]Paramètres commerciaux'!$C$2+AG338*'[1]Paramètres commerciaux'!$C$2+AH338*'[1]Paramètres commerciaux'!$C$3+AI338*'[1]Paramètres commerciaux'!$C$3+AK338*'[1]Paramètres commerciaux'!$C$2+IF(AL338='[1]Liste de choix'!$A$4,('[1]Tps prépa fixe'!$B$2*'[1]Paramètres commerciaux'!$C$2)/#REF!,IF('[1]Trame de calcul'!AR338='[1]Liste de choix'!$A$3,('[1]Tps prépa fixe'!$B$3*'[1]Paramètres commerciaux'!$C$2)/#REF!,0))+IF(AM338&lt;&gt;"",(('[1]Tps prépa fixe'!$B$4*'[1]Paramètres commerciaux'!$C$2)*AN338)/'[1]Trame de calcul'!#REF!,0)+((AM338*'[1]Paramètres commerciaux'!$C$2)+IF('[1]Trame de calcul'!AU338='[1]Liste de choix'!$C$4,'[1]Liste de choix'!$D$4*'[1]Paramètres commerciaux'!$C$2,0))*'[1]Trame de calcul'!AT338,"")</f>
        <v/>
      </c>
      <c r="AW338" s="9" t="str">
        <f>IFERROR(#REF!+#REF!+(#REF!*'[1]Paramètres commerciaux'!$C$1)/'[1]Trame de calcul'!#REF!+#REF!*'[1]Paramètres commerciaux'!$C$1+A338*'[1]Paramètres commerciaux'!$C$1+(AB338*'[1]Paramètres commerciaux'!$C$1)/#REF!+AC338*'[1]Paramètres commerciaux'!$C$1+(AD338*'[1]Paramètres commerciaux'!$C$1)/'[1]Trame de calcul'!#REF!+AE338*'[1]Paramètres commerciaux'!$C$1+AF338*'[1]Paramètres commerciaux'!$C$1+AG338+AH338+AJ338*'[1]Paramètres commerciaux'!$C$1+IF(AK338='[1]Liste de choix'!$A$4,('[1]Tps prépa fixe'!$B$2*'[1]Paramètres commerciaux'!$C$1)/#REF!,IF('[1]Trame de calcul'!AQ338='[1]Liste de choix'!$A$3,('[1]Tps prépa fixe'!$B$3*'[1]Paramètres commerciaux'!$C$1)/#REF!,0))+IF(AL338&lt;&gt;"",(('[1]Tps prépa fixe'!$B$4*'[1]Paramètres commerciaux'!$C$1)*AM338)/'[1]Trame de calcul'!#REF!,0)+((AL338*'[1]Paramètres commerciaux'!$C$1)+IF('[1]Trame de calcul'!AT338='[1]Liste de choix'!$C$4,'[1]Liste de choix'!$D$4*'[1]Paramètres commerciaux'!$C$1,0))*'[1]Trame de calcul'!AS338,"")</f>
        <v/>
      </c>
      <c r="AX338" s="9" t="str">
        <f t="shared" ref="AX338" si="114">IFERROR(AW338+(AI338/#REF!),"")</f>
        <v/>
      </c>
    </row>
    <row r="339" spans="1:50" x14ac:dyDescent="0.25">
      <c r="A339" s="3"/>
      <c r="B339" s="4"/>
      <c r="C339" s="4"/>
      <c r="D339" s="4"/>
      <c r="E339" s="4"/>
      <c r="F339" s="4"/>
      <c r="G339" s="4"/>
      <c r="H339" s="4"/>
      <c r="I339" s="5" t="str">
        <f t="shared" si="95"/>
        <v/>
      </c>
      <c r="J339" s="6" t="str">
        <f t="shared" si="93"/>
        <v/>
      </c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7">
        <f t="shared" si="96"/>
        <v>0</v>
      </c>
      <c r="AP339" s="7">
        <f t="shared" si="97"/>
        <v>0</v>
      </c>
      <c r="AQ339" s="4"/>
      <c r="AR339" s="4"/>
      <c r="AS339" s="4"/>
      <c r="AT339" s="4"/>
      <c r="AU339" s="8">
        <f t="shared" si="98"/>
        <v>0</v>
      </c>
      <c r="AV339" s="9" t="str">
        <f>IFERROR(#REF!*'[1]Paramètres commerciaux'!$C$5+#REF!*'[1]Paramètres commerciaux'!$C$4+(#REF!*'[1]Paramètres commerciaux'!$C$2)/'[1]Trame de calcul'!#REF!+A339*'[1]Paramètres commerciaux'!$C$2+B339*'[1]Paramètres commerciaux'!$C$2+(AC339*'[1]Paramètres commerciaux'!$C$2)/'[1]Trame de calcul'!#REF!+AD339*'[1]Paramètres commerciaux'!$C$2+(AE339*'[1]Paramètres commerciaux'!$C$2)/'[1]Trame de calcul'!#REF!+AF339*'[1]Paramètres commerciaux'!$C$2+AG339*'[1]Paramètres commerciaux'!$C$2+AH339*'[1]Paramètres commerciaux'!$C$3+AI339*'[1]Paramètres commerciaux'!$C$3+AK339*'[1]Paramètres commerciaux'!$C$2+IF(AL339='[1]Liste de choix'!$A$4,('[1]Tps prépa fixe'!$B$2*'[1]Paramètres commerciaux'!$C$2)/#REF!,IF('[1]Trame de calcul'!AR339='[1]Liste de choix'!$A$3,('[1]Tps prépa fixe'!$B$3*'[1]Paramètres commerciaux'!$C$2)/#REF!,0))+IF(AM339&lt;&gt;"",(('[1]Tps prépa fixe'!$B$4*'[1]Paramètres commerciaux'!$C$2)*AN339)/'[1]Trame de calcul'!#REF!,0)+((AM339*'[1]Paramètres commerciaux'!$C$2)+IF('[1]Trame de calcul'!AU339='[1]Liste de choix'!$C$4,'[1]Liste de choix'!$D$4*'[1]Paramètres commerciaux'!$C$2,0))*'[1]Trame de calcul'!AT339,"")</f>
        <v/>
      </c>
      <c r="AW339" s="9" t="str">
        <f>IFERROR(#REF!+#REF!+(#REF!*'[1]Paramètres commerciaux'!$C$1)/'[1]Trame de calcul'!#REF!+#REF!*'[1]Paramètres commerciaux'!$C$1+A339*'[1]Paramètres commerciaux'!$C$1+(AB339*'[1]Paramètres commerciaux'!$C$1)/#REF!+AC339*'[1]Paramètres commerciaux'!$C$1+(AD339*'[1]Paramètres commerciaux'!$C$1)/'[1]Trame de calcul'!#REF!+AE339*'[1]Paramètres commerciaux'!$C$1+AF339*'[1]Paramètres commerciaux'!$C$1+AG339+AH339+AJ339*'[1]Paramètres commerciaux'!$C$1+IF(AK339='[1]Liste de choix'!$A$4,('[1]Tps prépa fixe'!$B$2*'[1]Paramètres commerciaux'!$C$1)/#REF!,IF('[1]Trame de calcul'!AQ339='[1]Liste de choix'!$A$3,('[1]Tps prépa fixe'!$B$3*'[1]Paramètres commerciaux'!$C$1)/#REF!,0))+IF(AL339&lt;&gt;"",(('[1]Tps prépa fixe'!$B$4*'[1]Paramètres commerciaux'!$C$1)*AM339)/'[1]Trame de calcul'!#REF!,0)+((AL339*'[1]Paramètres commerciaux'!$C$1)+IF('[1]Trame de calcul'!AT339='[1]Liste de choix'!$C$4,'[1]Liste de choix'!$D$4*'[1]Paramètres commerciaux'!$C$1,0))*'[1]Trame de calcul'!AS339,"")</f>
        <v/>
      </c>
      <c r="AX339" s="9" t="str">
        <f t="shared" ref="AX339" si="115">IFERROR(AW339+(AI339/#REF!),"")</f>
        <v/>
      </c>
    </row>
    <row r="340" spans="1:50" x14ac:dyDescent="0.25">
      <c r="A340" s="3"/>
      <c r="B340" s="4"/>
      <c r="C340" s="4"/>
      <c r="D340" s="4"/>
      <c r="E340" s="4"/>
      <c r="F340" s="4"/>
      <c r="G340" s="4"/>
      <c r="H340" s="4"/>
      <c r="I340" s="5" t="str">
        <f t="shared" si="95"/>
        <v/>
      </c>
      <c r="J340" s="6" t="str">
        <f t="shared" si="93"/>
        <v/>
      </c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7">
        <f t="shared" si="96"/>
        <v>0</v>
      </c>
      <c r="AP340" s="7">
        <f t="shared" si="97"/>
        <v>0</v>
      </c>
      <c r="AQ340" s="4"/>
      <c r="AR340" s="4"/>
      <c r="AS340" s="4"/>
      <c r="AT340" s="4"/>
      <c r="AU340" s="8">
        <f t="shared" si="98"/>
        <v>0</v>
      </c>
      <c r="AV340" s="9" t="str">
        <f>IFERROR(#REF!*'[1]Paramètres commerciaux'!$C$5+#REF!*'[1]Paramètres commerciaux'!$C$4+(#REF!*'[1]Paramètres commerciaux'!$C$2)/'[1]Trame de calcul'!#REF!+A340*'[1]Paramètres commerciaux'!$C$2+B340*'[1]Paramètres commerciaux'!$C$2+(AC340*'[1]Paramètres commerciaux'!$C$2)/'[1]Trame de calcul'!#REF!+AD340*'[1]Paramètres commerciaux'!$C$2+(AE340*'[1]Paramètres commerciaux'!$C$2)/'[1]Trame de calcul'!#REF!+AF340*'[1]Paramètres commerciaux'!$C$2+AG340*'[1]Paramètres commerciaux'!$C$2+AH340*'[1]Paramètres commerciaux'!$C$3+AI340*'[1]Paramètres commerciaux'!$C$3+AK340*'[1]Paramètres commerciaux'!$C$2+IF(AL340='[1]Liste de choix'!$A$4,('[1]Tps prépa fixe'!$B$2*'[1]Paramètres commerciaux'!$C$2)/#REF!,IF('[1]Trame de calcul'!AR340='[1]Liste de choix'!$A$3,('[1]Tps prépa fixe'!$B$3*'[1]Paramètres commerciaux'!$C$2)/#REF!,0))+IF(AM340&lt;&gt;"",(('[1]Tps prépa fixe'!$B$4*'[1]Paramètres commerciaux'!$C$2)*AN340)/'[1]Trame de calcul'!#REF!,0)+((AM340*'[1]Paramètres commerciaux'!$C$2)+IF('[1]Trame de calcul'!AU340='[1]Liste de choix'!$C$4,'[1]Liste de choix'!$D$4*'[1]Paramètres commerciaux'!$C$2,0))*'[1]Trame de calcul'!AT340,"")</f>
        <v/>
      </c>
      <c r="AW340" s="9" t="str">
        <f>IFERROR(#REF!+#REF!+(#REF!*'[1]Paramètres commerciaux'!$C$1)/'[1]Trame de calcul'!#REF!+#REF!*'[1]Paramètres commerciaux'!$C$1+A340*'[1]Paramètres commerciaux'!$C$1+(AB340*'[1]Paramètres commerciaux'!$C$1)/#REF!+AC340*'[1]Paramètres commerciaux'!$C$1+(AD340*'[1]Paramètres commerciaux'!$C$1)/'[1]Trame de calcul'!#REF!+AE340*'[1]Paramètres commerciaux'!$C$1+AF340*'[1]Paramètres commerciaux'!$C$1+AG340+AH340+AJ340*'[1]Paramètres commerciaux'!$C$1+IF(AK340='[1]Liste de choix'!$A$4,('[1]Tps prépa fixe'!$B$2*'[1]Paramètres commerciaux'!$C$1)/#REF!,IF('[1]Trame de calcul'!AQ340='[1]Liste de choix'!$A$3,('[1]Tps prépa fixe'!$B$3*'[1]Paramètres commerciaux'!$C$1)/#REF!,0))+IF(AL340&lt;&gt;"",(('[1]Tps prépa fixe'!$B$4*'[1]Paramètres commerciaux'!$C$1)*AM340)/'[1]Trame de calcul'!#REF!,0)+((AL340*'[1]Paramètres commerciaux'!$C$1)+IF('[1]Trame de calcul'!AT340='[1]Liste de choix'!$C$4,'[1]Liste de choix'!$D$4*'[1]Paramètres commerciaux'!$C$1,0))*'[1]Trame de calcul'!AS340,"")</f>
        <v/>
      </c>
      <c r="AX340" s="9" t="str">
        <f t="shared" ref="AX340" si="116">IFERROR(AW340+(AI340/#REF!),"")</f>
        <v/>
      </c>
    </row>
    <row r="341" spans="1:50" x14ac:dyDescent="0.25">
      <c r="A341" s="3"/>
      <c r="B341" s="4"/>
      <c r="C341" s="4"/>
      <c r="D341" s="4"/>
      <c r="E341" s="4"/>
      <c r="F341" s="4"/>
      <c r="G341" s="4"/>
      <c r="H341" s="4"/>
      <c r="I341" s="5" t="str">
        <f t="shared" si="95"/>
        <v/>
      </c>
      <c r="J341" s="6" t="str">
        <f t="shared" si="93"/>
        <v/>
      </c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7">
        <f t="shared" si="96"/>
        <v>0</v>
      </c>
      <c r="AP341" s="7">
        <f t="shared" si="97"/>
        <v>0</v>
      </c>
      <c r="AQ341" s="4"/>
      <c r="AR341" s="4"/>
      <c r="AS341" s="4"/>
      <c r="AT341" s="4"/>
      <c r="AU341" s="8">
        <f t="shared" si="98"/>
        <v>0</v>
      </c>
      <c r="AV341" s="9" t="str">
        <f>IFERROR(#REF!*'[1]Paramètres commerciaux'!$C$5+#REF!*'[1]Paramètres commerciaux'!$C$4+(#REF!*'[1]Paramètres commerciaux'!$C$2)/'[1]Trame de calcul'!#REF!+A341*'[1]Paramètres commerciaux'!$C$2+B341*'[1]Paramètres commerciaux'!$C$2+(AC341*'[1]Paramètres commerciaux'!$C$2)/'[1]Trame de calcul'!#REF!+AD341*'[1]Paramètres commerciaux'!$C$2+(AE341*'[1]Paramètres commerciaux'!$C$2)/'[1]Trame de calcul'!#REF!+AF341*'[1]Paramètres commerciaux'!$C$2+AG341*'[1]Paramètres commerciaux'!$C$2+AH341*'[1]Paramètres commerciaux'!$C$3+AI341*'[1]Paramètres commerciaux'!$C$3+AK341*'[1]Paramètres commerciaux'!$C$2+IF(AL341='[1]Liste de choix'!$A$4,('[1]Tps prépa fixe'!$B$2*'[1]Paramètres commerciaux'!$C$2)/#REF!,IF('[1]Trame de calcul'!AR341='[1]Liste de choix'!$A$3,('[1]Tps prépa fixe'!$B$3*'[1]Paramètres commerciaux'!$C$2)/#REF!,0))+IF(AM341&lt;&gt;"",(('[1]Tps prépa fixe'!$B$4*'[1]Paramètres commerciaux'!$C$2)*AN341)/'[1]Trame de calcul'!#REF!,0)+((AM341*'[1]Paramètres commerciaux'!$C$2)+IF('[1]Trame de calcul'!AU341='[1]Liste de choix'!$C$4,'[1]Liste de choix'!$D$4*'[1]Paramètres commerciaux'!$C$2,0))*'[1]Trame de calcul'!AT341,"")</f>
        <v/>
      </c>
      <c r="AW341" s="9" t="str">
        <f>IFERROR(#REF!+#REF!+(#REF!*'[1]Paramètres commerciaux'!$C$1)/'[1]Trame de calcul'!#REF!+#REF!*'[1]Paramètres commerciaux'!$C$1+A341*'[1]Paramètres commerciaux'!$C$1+(AB341*'[1]Paramètres commerciaux'!$C$1)/#REF!+AC341*'[1]Paramètres commerciaux'!$C$1+(AD341*'[1]Paramètres commerciaux'!$C$1)/'[1]Trame de calcul'!#REF!+AE341*'[1]Paramètres commerciaux'!$C$1+AF341*'[1]Paramètres commerciaux'!$C$1+AG341+AH341+AJ341*'[1]Paramètres commerciaux'!$C$1+IF(AK341='[1]Liste de choix'!$A$4,('[1]Tps prépa fixe'!$B$2*'[1]Paramètres commerciaux'!$C$1)/#REF!,IF('[1]Trame de calcul'!AQ341='[1]Liste de choix'!$A$3,('[1]Tps prépa fixe'!$B$3*'[1]Paramètres commerciaux'!$C$1)/#REF!,0))+IF(AL341&lt;&gt;"",(('[1]Tps prépa fixe'!$B$4*'[1]Paramètres commerciaux'!$C$1)*AM341)/'[1]Trame de calcul'!#REF!,0)+((AL341*'[1]Paramètres commerciaux'!$C$1)+IF('[1]Trame de calcul'!AT341='[1]Liste de choix'!$C$4,'[1]Liste de choix'!$D$4*'[1]Paramètres commerciaux'!$C$1,0))*'[1]Trame de calcul'!AS341,"")</f>
        <v/>
      </c>
      <c r="AX341" s="9" t="str">
        <f t="shared" ref="AX341" si="117">IFERROR(AW341+(AI341/#REF!),"")</f>
        <v/>
      </c>
    </row>
    <row r="342" spans="1:50" x14ac:dyDescent="0.25">
      <c r="A342" s="3"/>
      <c r="B342" s="4"/>
      <c r="C342" s="4"/>
      <c r="D342" s="4"/>
      <c r="E342" s="4"/>
      <c r="F342" s="4"/>
      <c r="G342" s="4"/>
      <c r="H342" s="4"/>
      <c r="I342" s="5" t="str">
        <f t="shared" si="95"/>
        <v/>
      </c>
      <c r="J342" s="6" t="str">
        <f t="shared" si="93"/>
        <v/>
      </c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7">
        <f t="shared" si="96"/>
        <v>0</v>
      </c>
      <c r="AP342" s="7">
        <f t="shared" si="97"/>
        <v>0</v>
      </c>
      <c r="AQ342" s="4"/>
      <c r="AR342" s="4"/>
      <c r="AS342" s="4"/>
      <c r="AT342" s="4"/>
      <c r="AU342" s="8">
        <f t="shared" si="98"/>
        <v>0</v>
      </c>
      <c r="AV342" s="9" t="str">
        <f>IFERROR(#REF!*'[1]Paramètres commerciaux'!$C$5+#REF!*'[1]Paramètres commerciaux'!$C$4+(#REF!*'[1]Paramètres commerciaux'!$C$2)/'[1]Trame de calcul'!#REF!+A342*'[1]Paramètres commerciaux'!$C$2+B342*'[1]Paramètres commerciaux'!$C$2+(AC342*'[1]Paramètres commerciaux'!$C$2)/'[1]Trame de calcul'!#REF!+AD342*'[1]Paramètres commerciaux'!$C$2+(AE342*'[1]Paramètres commerciaux'!$C$2)/'[1]Trame de calcul'!#REF!+AF342*'[1]Paramètres commerciaux'!$C$2+AG342*'[1]Paramètres commerciaux'!$C$2+AH342*'[1]Paramètres commerciaux'!$C$3+AI342*'[1]Paramètres commerciaux'!$C$3+AK342*'[1]Paramètres commerciaux'!$C$2+IF(AL342='[1]Liste de choix'!$A$4,('[1]Tps prépa fixe'!$B$2*'[1]Paramètres commerciaux'!$C$2)/#REF!,IF('[1]Trame de calcul'!AR342='[1]Liste de choix'!$A$3,('[1]Tps prépa fixe'!$B$3*'[1]Paramètres commerciaux'!$C$2)/#REF!,0))+IF(AM342&lt;&gt;"",(('[1]Tps prépa fixe'!$B$4*'[1]Paramètres commerciaux'!$C$2)*AN342)/'[1]Trame de calcul'!#REF!,0)+((AM342*'[1]Paramètres commerciaux'!$C$2)+IF('[1]Trame de calcul'!AU342='[1]Liste de choix'!$C$4,'[1]Liste de choix'!$D$4*'[1]Paramètres commerciaux'!$C$2,0))*'[1]Trame de calcul'!AT342,"")</f>
        <v/>
      </c>
      <c r="AW342" s="9" t="str">
        <f>IFERROR(#REF!+#REF!+(#REF!*'[1]Paramètres commerciaux'!$C$1)/'[1]Trame de calcul'!#REF!+#REF!*'[1]Paramètres commerciaux'!$C$1+A342*'[1]Paramètres commerciaux'!$C$1+(AB342*'[1]Paramètres commerciaux'!$C$1)/#REF!+AC342*'[1]Paramètres commerciaux'!$C$1+(AD342*'[1]Paramètres commerciaux'!$C$1)/'[1]Trame de calcul'!#REF!+AE342*'[1]Paramètres commerciaux'!$C$1+AF342*'[1]Paramètres commerciaux'!$C$1+AG342+AH342+AJ342*'[1]Paramètres commerciaux'!$C$1+IF(AK342='[1]Liste de choix'!$A$4,('[1]Tps prépa fixe'!$B$2*'[1]Paramètres commerciaux'!$C$1)/#REF!,IF('[1]Trame de calcul'!AQ342='[1]Liste de choix'!$A$3,('[1]Tps prépa fixe'!$B$3*'[1]Paramètres commerciaux'!$C$1)/#REF!,0))+IF(AL342&lt;&gt;"",(('[1]Tps prépa fixe'!$B$4*'[1]Paramètres commerciaux'!$C$1)*AM342)/'[1]Trame de calcul'!#REF!,0)+((AL342*'[1]Paramètres commerciaux'!$C$1)+IF('[1]Trame de calcul'!AT342='[1]Liste de choix'!$C$4,'[1]Liste de choix'!$D$4*'[1]Paramètres commerciaux'!$C$1,0))*'[1]Trame de calcul'!AS342,"")</f>
        <v/>
      </c>
      <c r="AX342" s="9" t="str">
        <f t="shared" ref="AX342" si="118">IFERROR(AW342+(AI342/#REF!),"")</f>
        <v/>
      </c>
    </row>
    <row r="343" spans="1:50" x14ac:dyDescent="0.25">
      <c r="A343" s="3"/>
      <c r="B343" s="4"/>
      <c r="C343" s="4"/>
      <c r="D343" s="4"/>
      <c r="E343" s="4"/>
      <c r="F343" s="4"/>
      <c r="G343" s="4"/>
      <c r="H343" s="4"/>
      <c r="I343" s="5" t="str">
        <f t="shared" si="95"/>
        <v/>
      </c>
      <c r="J343" s="6" t="str">
        <f t="shared" si="93"/>
        <v/>
      </c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7">
        <f t="shared" si="96"/>
        <v>0</v>
      </c>
      <c r="AP343" s="7">
        <f t="shared" si="97"/>
        <v>0</v>
      </c>
      <c r="AQ343" s="4"/>
      <c r="AR343" s="4"/>
      <c r="AS343" s="4"/>
      <c r="AT343" s="4"/>
      <c r="AU343" s="8">
        <f t="shared" si="98"/>
        <v>0</v>
      </c>
      <c r="AV343" s="9" t="str">
        <f>IFERROR(#REF!*'[1]Paramètres commerciaux'!$C$5+#REF!*'[1]Paramètres commerciaux'!$C$4+(#REF!*'[1]Paramètres commerciaux'!$C$2)/'[1]Trame de calcul'!#REF!+A343*'[1]Paramètres commerciaux'!$C$2+B343*'[1]Paramètres commerciaux'!$C$2+(AC343*'[1]Paramètres commerciaux'!$C$2)/'[1]Trame de calcul'!#REF!+AD343*'[1]Paramètres commerciaux'!$C$2+(AE343*'[1]Paramètres commerciaux'!$C$2)/'[1]Trame de calcul'!#REF!+AF343*'[1]Paramètres commerciaux'!$C$2+AG343*'[1]Paramètres commerciaux'!$C$2+AH343*'[1]Paramètres commerciaux'!$C$3+AI343*'[1]Paramètres commerciaux'!$C$3+AK343*'[1]Paramètres commerciaux'!$C$2+IF(AL343='[1]Liste de choix'!$A$4,('[1]Tps prépa fixe'!$B$2*'[1]Paramètres commerciaux'!$C$2)/#REF!,IF('[1]Trame de calcul'!AR343='[1]Liste de choix'!$A$3,('[1]Tps prépa fixe'!$B$3*'[1]Paramètres commerciaux'!$C$2)/#REF!,0))+IF(AM343&lt;&gt;"",(('[1]Tps prépa fixe'!$B$4*'[1]Paramètres commerciaux'!$C$2)*AN343)/'[1]Trame de calcul'!#REF!,0)+((AM343*'[1]Paramètres commerciaux'!$C$2)+IF('[1]Trame de calcul'!AU343='[1]Liste de choix'!$C$4,'[1]Liste de choix'!$D$4*'[1]Paramètres commerciaux'!$C$2,0))*'[1]Trame de calcul'!AT343,"")</f>
        <v/>
      </c>
      <c r="AW343" s="9" t="str">
        <f>IFERROR(#REF!+#REF!+(#REF!*'[1]Paramètres commerciaux'!$C$1)/'[1]Trame de calcul'!#REF!+#REF!*'[1]Paramètres commerciaux'!$C$1+A343*'[1]Paramètres commerciaux'!$C$1+(AB343*'[1]Paramètres commerciaux'!$C$1)/#REF!+AC343*'[1]Paramètres commerciaux'!$C$1+(AD343*'[1]Paramètres commerciaux'!$C$1)/'[1]Trame de calcul'!#REF!+AE343*'[1]Paramètres commerciaux'!$C$1+AF343*'[1]Paramètres commerciaux'!$C$1+AG343+AH343+AJ343*'[1]Paramètres commerciaux'!$C$1+IF(AK343='[1]Liste de choix'!$A$4,('[1]Tps prépa fixe'!$B$2*'[1]Paramètres commerciaux'!$C$1)/#REF!,IF('[1]Trame de calcul'!AQ343='[1]Liste de choix'!$A$3,('[1]Tps prépa fixe'!$B$3*'[1]Paramètres commerciaux'!$C$1)/#REF!,0))+IF(AL343&lt;&gt;"",(('[1]Tps prépa fixe'!$B$4*'[1]Paramètres commerciaux'!$C$1)*AM343)/'[1]Trame de calcul'!#REF!,0)+((AL343*'[1]Paramètres commerciaux'!$C$1)+IF('[1]Trame de calcul'!AT343='[1]Liste de choix'!$C$4,'[1]Liste de choix'!$D$4*'[1]Paramètres commerciaux'!$C$1,0))*'[1]Trame de calcul'!AS343,"")</f>
        <v/>
      </c>
      <c r="AX343" s="9" t="str">
        <f t="shared" ref="AX343" si="119">IFERROR(AW343+(AI343/#REF!),"")</f>
        <v/>
      </c>
    </row>
    <row r="344" spans="1:50" x14ac:dyDescent="0.25">
      <c r="A344" s="3"/>
      <c r="B344" s="4"/>
      <c r="C344" s="4"/>
      <c r="D344" s="4"/>
      <c r="E344" s="4"/>
      <c r="F344" s="4"/>
      <c r="G344" s="4"/>
      <c r="H344" s="4"/>
      <c r="I344" s="5" t="str">
        <f t="shared" si="95"/>
        <v/>
      </c>
      <c r="J344" s="6" t="str">
        <f t="shared" si="93"/>
        <v/>
      </c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7">
        <f t="shared" si="96"/>
        <v>0</v>
      </c>
      <c r="AP344" s="7">
        <f t="shared" si="97"/>
        <v>0</v>
      </c>
      <c r="AQ344" s="4"/>
      <c r="AR344" s="4"/>
      <c r="AS344" s="4"/>
      <c r="AT344" s="4"/>
      <c r="AU344" s="8">
        <f t="shared" si="98"/>
        <v>0</v>
      </c>
      <c r="AV344" s="9" t="str">
        <f>IFERROR(#REF!*'[1]Paramètres commerciaux'!$C$5+#REF!*'[1]Paramètres commerciaux'!$C$4+(#REF!*'[1]Paramètres commerciaux'!$C$2)/'[1]Trame de calcul'!#REF!+A344*'[1]Paramètres commerciaux'!$C$2+B344*'[1]Paramètres commerciaux'!$C$2+(AC344*'[1]Paramètres commerciaux'!$C$2)/'[1]Trame de calcul'!#REF!+AD344*'[1]Paramètres commerciaux'!$C$2+(AE344*'[1]Paramètres commerciaux'!$C$2)/'[1]Trame de calcul'!#REF!+AF344*'[1]Paramètres commerciaux'!$C$2+AG344*'[1]Paramètres commerciaux'!$C$2+AH344*'[1]Paramètres commerciaux'!$C$3+AI344*'[1]Paramètres commerciaux'!$C$3+AK344*'[1]Paramètres commerciaux'!$C$2+IF(AL344='[1]Liste de choix'!$A$4,('[1]Tps prépa fixe'!$B$2*'[1]Paramètres commerciaux'!$C$2)/#REF!,IF('[1]Trame de calcul'!AR344='[1]Liste de choix'!$A$3,('[1]Tps prépa fixe'!$B$3*'[1]Paramètres commerciaux'!$C$2)/#REF!,0))+IF(AM344&lt;&gt;"",(('[1]Tps prépa fixe'!$B$4*'[1]Paramètres commerciaux'!$C$2)*AN344)/'[1]Trame de calcul'!#REF!,0)+((AM344*'[1]Paramètres commerciaux'!$C$2)+IF('[1]Trame de calcul'!AU344='[1]Liste de choix'!$C$4,'[1]Liste de choix'!$D$4*'[1]Paramètres commerciaux'!$C$2,0))*'[1]Trame de calcul'!AT344,"")</f>
        <v/>
      </c>
      <c r="AW344" s="9" t="str">
        <f>IFERROR(#REF!+#REF!+(#REF!*'[1]Paramètres commerciaux'!$C$1)/'[1]Trame de calcul'!#REF!+#REF!*'[1]Paramètres commerciaux'!$C$1+A344*'[1]Paramètres commerciaux'!$C$1+(AB344*'[1]Paramètres commerciaux'!$C$1)/#REF!+AC344*'[1]Paramètres commerciaux'!$C$1+(AD344*'[1]Paramètres commerciaux'!$C$1)/'[1]Trame de calcul'!#REF!+AE344*'[1]Paramètres commerciaux'!$C$1+AF344*'[1]Paramètres commerciaux'!$C$1+AG344+AH344+AJ344*'[1]Paramètres commerciaux'!$C$1+IF(AK344='[1]Liste de choix'!$A$4,('[1]Tps prépa fixe'!$B$2*'[1]Paramètres commerciaux'!$C$1)/#REF!,IF('[1]Trame de calcul'!AQ344='[1]Liste de choix'!$A$3,('[1]Tps prépa fixe'!$B$3*'[1]Paramètres commerciaux'!$C$1)/#REF!,0))+IF(AL344&lt;&gt;"",(('[1]Tps prépa fixe'!$B$4*'[1]Paramètres commerciaux'!$C$1)*AM344)/'[1]Trame de calcul'!#REF!,0)+((AL344*'[1]Paramètres commerciaux'!$C$1)+IF('[1]Trame de calcul'!AT344='[1]Liste de choix'!$C$4,'[1]Liste de choix'!$D$4*'[1]Paramètres commerciaux'!$C$1,0))*'[1]Trame de calcul'!AS344,"")</f>
        <v/>
      </c>
      <c r="AX344" s="9" t="str">
        <f t="shared" ref="AX344" si="120">IFERROR(AW344+(AI344/#REF!),"")</f>
        <v/>
      </c>
    </row>
    <row r="345" spans="1:50" x14ac:dyDescent="0.25">
      <c r="A345" s="3"/>
      <c r="B345" s="4"/>
      <c r="C345" s="4"/>
      <c r="D345" s="4"/>
      <c r="E345" s="4"/>
      <c r="F345" s="4"/>
      <c r="G345" s="4"/>
      <c r="H345" s="4"/>
      <c r="I345" s="5" t="str">
        <f t="shared" si="95"/>
        <v/>
      </c>
      <c r="J345" s="6" t="str">
        <f t="shared" si="93"/>
        <v/>
      </c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7">
        <f t="shared" si="96"/>
        <v>0</v>
      </c>
      <c r="AP345" s="7">
        <f t="shared" si="97"/>
        <v>0</v>
      </c>
      <c r="AQ345" s="4"/>
      <c r="AR345" s="4"/>
      <c r="AS345" s="4"/>
      <c r="AT345" s="4"/>
      <c r="AU345" s="8">
        <f t="shared" si="98"/>
        <v>0</v>
      </c>
      <c r="AV345" s="9" t="str">
        <f>IFERROR(#REF!*'[1]Paramètres commerciaux'!$C$5+#REF!*'[1]Paramètres commerciaux'!$C$4+(#REF!*'[1]Paramètres commerciaux'!$C$2)/'[1]Trame de calcul'!#REF!+A345*'[1]Paramètres commerciaux'!$C$2+B345*'[1]Paramètres commerciaux'!$C$2+(AC345*'[1]Paramètres commerciaux'!$C$2)/'[1]Trame de calcul'!#REF!+AD345*'[1]Paramètres commerciaux'!$C$2+(AE345*'[1]Paramètres commerciaux'!$C$2)/'[1]Trame de calcul'!#REF!+AF345*'[1]Paramètres commerciaux'!$C$2+AG345*'[1]Paramètres commerciaux'!$C$2+AH345*'[1]Paramètres commerciaux'!$C$3+AI345*'[1]Paramètres commerciaux'!$C$3+AK345*'[1]Paramètres commerciaux'!$C$2+IF(AL345='[1]Liste de choix'!$A$4,('[1]Tps prépa fixe'!$B$2*'[1]Paramètres commerciaux'!$C$2)/#REF!,IF('[1]Trame de calcul'!AR345='[1]Liste de choix'!$A$3,('[1]Tps prépa fixe'!$B$3*'[1]Paramètres commerciaux'!$C$2)/#REF!,0))+IF(AM345&lt;&gt;"",(('[1]Tps prépa fixe'!$B$4*'[1]Paramètres commerciaux'!$C$2)*AN345)/'[1]Trame de calcul'!#REF!,0)+((AM345*'[1]Paramètres commerciaux'!$C$2)+IF('[1]Trame de calcul'!AU345='[1]Liste de choix'!$C$4,'[1]Liste de choix'!$D$4*'[1]Paramètres commerciaux'!$C$2,0))*'[1]Trame de calcul'!AT345,"")</f>
        <v/>
      </c>
      <c r="AW345" s="9" t="str">
        <f>IFERROR(#REF!+#REF!+(#REF!*'[1]Paramètres commerciaux'!$C$1)/'[1]Trame de calcul'!#REF!+#REF!*'[1]Paramètres commerciaux'!$C$1+A345*'[1]Paramètres commerciaux'!$C$1+(AB345*'[1]Paramètres commerciaux'!$C$1)/#REF!+AC345*'[1]Paramètres commerciaux'!$C$1+(AD345*'[1]Paramètres commerciaux'!$C$1)/'[1]Trame de calcul'!#REF!+AE345*'[1]Paramètres commerciaux'!$C$1+AF345*'[1]Paramètres commerciaux'!$C$1+AG345+AH345+AJ345*'[1]Paramètres commerciaux'!$C$1+IF(AK345='[1]Liste de choix'!$A$4,('[1]Tps prépa fixe'!$B$2*'[1]Paramètres commerciaux'!$C$1)/#REF!,IF('[1]Trame de calcul'!AQ345='[1]Liste de choix'!$A$3,('[1]Tps prépa fixe'!$B$3*'[1]Paramètres commerciaux'!$C$1)/#REF!,0))+IF(AL345&lt;&gt;"",(('[1]Tps prépa fixe'!$B$4*'[1]Paramètres commerciaux'!$C$1)*AM345)/'[1]Trame de calcul'!#REF!,0)+((AL345*'[1]Paramètres commerciaux'!$C$1)+IF('[1]Trame de calcul'!AT345='[1]Liste de choix'!$C$4,'[1]Liste de choix'!$D$4*'[1]Paramètres commerciaux'!$C$1,0))*'[1]Trame de calcul'!AS345,"")</f>
        <v/>
      </c>
      <c r="AX345" s="9" t="str">
        <f t="shared" ref="AX345" si="121">IFERROR(AW345+(AI345/#REF!),"")</f>
        <v/>
      </c>
    </row>
    <row r="346" spans="1:50" x14ac:dyDescent="0.25">
      <c r="A346" s="3"/>
      <c r="B346" s="4"/>
      <c r="C346" s="4"/>
      <c r="D346" s="4"/>
      <c r="E346" s="4"/>
      <c r="F346" s="4"/>
      <c r="G346" s="4"/>
      <c r="H346" s="4"/>
      <c r="I346" s="5" t="str">
        <f t="shared" si="95"/>
        <v/>
      </c>
      <c r="J346" s="6" t="str">
        <f t="shared" si="93"/>
        <v/>
      </c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7">
        <f t="shared" si="96"/>
        <v>0</v>
      </c>
      <c r="AP346" s="7">
        <f t="shared" si="97"/>
        <v>0</v>
      </c>
      <c r="AQ346" s="4"/>
      <c r="AR346" s="4"/>
      <c r="AS346" s="4"/>
      <c r="AT346" s="4"/>
      <c r="AU346" s="8">
        <f t="shared" si="98"/>
        <v>0</v>
      </c>
      <c r="AV346" s="9" t="str">
        <f>IFERROR(#REF!*'[1]Paramètres commerciaux'!$C$5+#REF!*'[1]Paramètres commerciaux'!$C$4+(#REF!*'[1]Paramètres commerciaux'!$C$2)/'[1]Trame de calcul'!#REF!+A346*'[1]Paramètres commerciaux'!$C$2+B346*'[1]Paramètres commerciaux'!$C$2+(AC346*'[1]Paramètres commerciaux'!$C$2)/'[1]Trame de calcul'!#REF!+AD346*'[1]Paramètres commerciaux'!$C$2+(AE346*'[1]Paramètres commerciaux'!$C$2)/'[1]Trame de calcul'!#REF!+AF346*'[1]Paramètres commerciaux'!$C$2+AG346*'[1]Paramètres commerciaux'!$C$2+AH346*'[1]Paramètres commerciaux'!$C$3+AI346*'[1]Paramètres commerciaux'!$C$3+AK346*'[1]Paramètres commerciaux'!$C$2+IF(AL346='[1]Liste de choix'!$A$4,('[1]Tps prépa fixe'!$B$2*'[1]Paramètres commerciaux'!$C$2)/#REF!,IF('[1]Trame de calcul'!AR346='[1]Liste de choix'!$A$3,('[1]Tps prépa fixe'!$B$3*'[1]Paramètres commerciaux'!$C$2)/#REF!,0))+IF(AM346&lt;&gt;"",(('[1]Tps prépa fixe'!$B$4*'[1]Paramètres commerciaux'!$C$2)*AN346)/'[1]Trame de calcul'!#REF!,0)+((AM346*'[1]Paramètres commerciaux'!$C$2)+IF('[1]Trame de calcul'!AU346='[1]Liste de choix'!$C$4,'[1]Liste de choix'!$D$4*'[1]Paramètres commerciaux'!$C$2,0))*'[1]Trame de calcul'!AT346,"")</f>
        <v/>
      </c>
      <c r="AW346" s="9" t="str">
        <f>IFERROR(#REF!+#REF!+(#REF!*'[1]Paramètres commerciaux'!$C$1)/'[1]Trame de calcul'!#REF!+#REF!*'[1]Paramètres commerciaux'!$C$1+A346*'[1]Paramètres commerciaux'!$C$1+(AB346*'[1]Paramètres commerciaux'!$C$1)/#REF!+AC346*'[1]Paramètres commerciaux'!$C$1+(AD346*'[1]Paramètres commerciaux'!$C$1)/'[1]Trame de calcul'!#REF!+AE346*'[1]Paramètres commerciaux'!$C$1+AF346*'[1]Paramètres commerciaux'!$C$1+AG346+AH346+AJ346*'[1]Paramètres commerciaux'!$C$1+IF(AK346='[1]Liste de choix'!$A$4,('[1]Tps prépa fixe'!$B$2*'[1]Paramètres commerciaux'!$C$1)/#REF!,IF('[1]Trame de calcul'!AQ346='[1]Liste de choix'!$A$3,('[1]Tps prépa fixe'!$B$3*'[1]Paramètres commerciaux'!$C$1)/#REF!,0))+IF(AL346&lt;&gt;"",(('[1]Tps prépa fixe'!$B$4*'[1]Paramètres commerciaux'!$C$1)*AM346)/'[1]Trame de calcul'!#REF!,0)+((AL346*'[1]Paramètres commerciaux'!$C$1)+IF('[1]Trame de calcul'!AT346='[1]Liste de choix'!$C$4,'[1]Liste de choix'!$D$4*'[1]Paramètres commerciaux'!$C$1,0))*'[1]Trame de calcul'!AS346,"")</f>
        <v/>
      </c>
      <c r="AX346" s="9" t="str">
        <f t="shared" ref="AX346" si="122">IFERROR(AW346+(AI346/#REF!),"")</f>
        <v/>
      </c>
    </row>
    <row r="347" spans="1:50" x14ac:dyDescent="0.25">
      <c r="A347" s="3"/>
      <c r="B347" s="4"/>
      <c r="C347" s="4"/>
      <c r="D347" s="4"/>
      <c r="E347" s="4"/>
      <c r="F347" s="4"/>
      <c r="G347" s="4"/>
      <c r="H347" s="4"/>
      <c r="I347" s="5" t="str">
        <f t="shared" si="95"/>
        <v/>
      </c>
      <c r="J347" s="6" t="str">
        <f t="shared" si="93"/>
        <v/>
      </c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7">
        <f t="shared" si="96"/>
        <v>0</v>
      </c>
      <c r="AP347" s="7">
        <f t="shared" si="97"/>
        <v>0</v>
      </c>
      <c r="AQ347" s="4"/>
      <c r="AR347" s="4"/>
      <c r="AS347" s="4"/>
      <c r="AT347" s="4"/>
      <c r="AU347" s="8">
        <f t="shared" si="98"/>
        <v>0</v>
      </c>
      <c r="AV347" s="9" t="str">
        <f>IFERROR(#REF!*'[1]Paramètres commerciaux'!$C$5+#REF!*'[1]Paramètres commerciaux'!$C$4+(#REF!*'[1]Paramètres commerciaux'!$C$2)/'[1]Trame de calcul'!#REF!+A347*'[1]Paramètres commerciaux'!$C$2+B347*'[1]Paramètres commerciaux'!$C$2+(AC347*'[1]Paramètres commerciaux'!$C$2)/'[1]Trame de calcul'!#REF!+AD347*'[1]Paramètres commerciaux'!$C$2+(AE347*'[1]Paramètres commerciaux'!$C$2)/'[1]Trame de calcul'!#REF!+AF347*'[1]Paramètres commerciaux'!$C$2+AG347*'[1]Paramètres commerciaux'!$C$2+AH347*'[1]Paramètres commerciaux'!$C$3+AI347*'[1]Paramètres commerciaux'!$C$3+AK347*'[1]Paramètres commerciaux'!$C$2+IF(AL347='[1]Liste de choix'!$A$4,('[1]Tps prépa fixe'!$B$2*'[1]Paramètres commerciaux'!$C$2)/#REF!,IF('[1]Trame de calcul'!AR347='[1]Liste de choix'!$A$3,('[1]Tps prépa fixe'!$B$3*'[1]Paramètres commerciaux'!$C$2)/#REF!,0))+IF(AM347&lt;&gt;"",(('[1]Tps prépa fixe'!$B$4*'[1]Paramètres commerciaux'!$C$2)*AN347)/'[1]Trame de calcul'!#REF!,0)+((AM347*'[1]Paramètres commerciaux'!$C$2)+IF('[1]Trame de calcul'!AU347='[1]Liste de choix'!$C$4,'[1]Liste de choix'!$D$4*'[1]Paramètres commerciaux'!$C$2,0))*'[1]Trame de calcul'!AT347,"")</f>
        <v/>
      </c>
      <c r="AW347" s="9" t="str">
        <f>IFERROR(#REF!+#REF!+(#REF!*'[1]Paramètres commerciaux'!$C$1)/'[1]Trame de calcul'!#REF!+#REF!*'[1]Paramètres commerciaux'!$C$1+A347*'[1]Paramètres commerciaux'!$C$1+(AB347*'[1]Paramètres commerciaux'!$C$1)/#REF!+AC347*'[1]Paramètres commerciaux'!$C$1+(AD347*'[1]Paramètres commerciaux'!$C$1)/'[1]Trame de calcul'!#REF!+AE347*'[1]Paramètres commerciaux'!$C$1+AF347*'[1]Paramètres commerciaux'!$C$1+AG347+AH347+AJ347*'[1]Paramètres commerciaux'!$C$1+IF(AK347='[1]Liste de choix'!$A$4,('[1]Tps prépa fixe'!$B$2*'[1]Paramètres commerciaux'!$C$1)/#REF!,IF('[1]Trame de calcul'!AQ347='[1]Liste de choix'!$A$3,('[1]Tps prépa fixe'!$B$3*'[1]Paramètres commerciaux'!$C$1)/#REF!,0))+IF(AL347&lt;&gt;"",(('[1]Tps prépa fixe'!$B$4*'[1]Paramètres commerciaux'!$C$1)*AM347)/'[1]Trame de calcul'!#REF!,0)+((AL347*'[1]Paramètres commerciaux'!$C$1)+IF('[1]Trame de calcul'!AT347='[1]Liste de choix'!$C$4,'[1]Liste de choix'!$D$4*'[1]Paramètres commerciaux'!$C$1,0))*'[1]Trame de calcul'!AS347,"")</f>
        <v/>
      </c>
      <c r="AX347" s="9" t="str">
        <f t="shared" ref="AX347" si="123">IFERROR(AW347+(AI347/#REF!),"")</f>
        <v/>
      </c>
    </row>
    <row r="348" spans="1:50" x14ac:dyDescent="0.25">
      <c r="A348" s="3"/>
      <c r="B348" s="4"/>
      <c r="C348" s="4"/>
      <c r="D348" s="4"/>
      <c r="E348" s="4"/>
      <c r="F348" s="4"/>
      <c r="G348" s="4"/>
      <c r="H348" s="4"/>
      <c r="I348" s="5" t="str">
        <f t="shared" si="95"/>
        <v/>
      </c>
      <c r="J348" s="6" t="str">
        <f t="shared" si="93"/>
        <v/>
      </c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7">
        <f t="shared" si="96"/>
        <v>0</v>
      </c>
      <c r="AP348" s="7">
        <f t="shared" si="97"/>
        <v>0</v>
      </c>
      <c r="AQ348" s="4"/>
      <c r="AR348" s="4"/>
      <c r="AS348" s="4"/>
      <c r="AT348" s="4"/>
      <c r="AU348" s="8">
        <f t="shared" si="98"/>
        <v>0</v>
      </c>
      <c r="AV348" s="9" t="str">
        <f>IFERROR(#REF!*'[1]Paramètres commerciaux'!$C$5+#REF!*'[1]Paramètres commerciaux'!$C$4+(#REF!*'[1]Paramètres commerciaux'!$C$2)/'[1]Trame de calcul'!#REF!+A348*'[1]Paramètres commerciaux'!$C$2+B348*'[1]Paramètres commerciaux'!$C$2+(AC348*'[1]Paramètres commerciaux'!$C$2)/'[1]Trame de calcul'!#REF!+AD348*'[1]Paramètres commerciaux'!$C$2+(AE348*'[1]Paramètres commerciaux'!$C$2)/'[1]Trame de calcul'!#REF!+AF348*'[1]Paramètres commerciaux'!$C$2+AG348*'[1]Paramètres commerciaux'!$C$2+AH348*'[1]Paramètres commerciaux'!$C$3+AI348*'[1]Paramètres commerciaux'!$C$3+AK348*'[1]Paramètres commerciaux'!$C$2+IF(AL348='[1]Liste de choix'!$A$4,('[1]Tps prépa fixe'!$B$2*'[1]Paramètres commerciaux'!$C$2)/#REF!,IF('[1]Trame de calcul'!AR348='[1]Liste de choix'!$A$3,('[1]Tps prépa fixe'!$B$3*'[1]Paramètres commerciaux'!$C$2)/#REF!,0))+IF(AM348&lt;&gt;"",(('[1]Tps prépa fixe'!$B$4*'[1]Paramètres commerciaux'!$C$2)*AN348)/'[1]Trame de calcul'!#REF!,0)+((AM348*'[1]Paramètres commerciaux'!$C$2)+IF('[1]Trame de calcul'!AU348='[1]Liste de choix'!$C$4,'[1]Liste de choix'!$D$4*'[1]Paramètres commerciaux'!$C$2,0))*'[1]Trame de calcul'!AT348,"")</f>
        <v/>
      </c>
      <c r="AW348" s="9" t="str">
        <f>IFERROR(#REF!+#REF!+(#REF!*'[1]Paramètres commerciaux'!$C$1)/'[1]Trame de calcul'!#REF!+#REF!*'[1]Paramètres commerciaux'!$C$1+A348*'[1]Paramètres commerciaux'!$C$1+(AB348*'[1]Paramètres commerciaux'!$C$1)/#REF!+AC348*'[1]Paramètres commerciaux'!$C$1+(AD348*'[1]Paramètres commerciaux'!$C$1)/'[1]Trame de calcul'!#REF!+AE348*'[1]Paramètres commerciaux'!$C$1+AF348*'[1]Paramètres commerciaux'!$C$1+AG348+AH348+AJ348*'[1]Paramètres commerciaux'!$C$1+IF(AK348='[1]Liste de choix'!$A$4,('[1]Tps prépa fixe'!$B$2*'[1]Paramètres commerciaux'!$C$1)/#REF!,IF('[1]Trame de calcul'!AQ348='[1]Liste de choix'!$A$3,('[1]Tps prépa fixe'!$B$3*'[1]Paramètres commerciaux'!$C$1)/#REF!,0))+IF(AL348&lt;&gt;"",(('[1]Tps prépa fixe'!$B$4*'[1]Paramètres commerciaux'!$C$1)*AM348)/'[1]Trame de calcul'!#REF!,0)+((AL348*'[1]Paramètres commerciaux'!$C$1)+IF('[1]Trame de calcul'!AT348='[1]Liste de choix'!$C$4,'[1]Liste de choix'!$D$4*'[1]Paramètres commerciaux'!$C$1,0))*'[1]Trame de calcul'!AS348,"")</f>
        <v/>
      </c>
      <c r="AX348" s="9" t="str">
        <f t="shared" ref="AX348" si="124">IFERROR(AW348+(AI348/#REF!),"")</f>
        <v/>
      </c>
    </row>
    <row r="349" spans="1:50" x14ac:dyDescent="0.25">
      <c r="A349" s="3"/>
      <c r="B349" s="4"/>
      <c r="C349" s="4"/>
      <c r="D349" s="4"/>
      <c r="E349" s="4"/>
      <c r="F349" s="4"/>
      <c r="G349" s="4"/>
      <c r="H349" s="4"/>
      <c r="I349" s="5" t="str">
        <f t="shared" si="95"/>
        <v/>
      </c>
      <c r="J349" s="6" t="str">
        <f t="shared" si="93"/>
        <v/>
      </c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7">
        <f t="shared" si="96"/>
        <v>0</v>
      </c>
      <c r="AP349" s="7">
        <f t="shared" si="97"/>
        <v>0</v>
      </c>
      <c r="AQ349" s="4"/>
      <c r="AR349" s="4"/>
      <c r="AS349" s="4"/>
      <c r="AT349" s="4"/>
      <c r="AU349" s="8">
        <f t="shared" si="98"/>
        <v>0</v>
      </c>
      <c r="AV349" s="9" t="str">
        <f>IFERROR(#REF!*'[1]Paramètres commerciaux'!$C$5+#REF!*'[1]Paramètres commerciaux'!$C$4+(#REF!*'[1]Paramètres commerciaux'!$C$2)/'[1]Trame de calcul'!#REF!+A349*'[1]Paramètres commerciaux'!$C$2+B349*'[1]Paramètres commerciaux'!$C$2+(AC349*'[1]Paramètres commerciaux'!$C$2)/'[1]Trame de calcul'!#REF!+AD349*'[1]Paramètres commerciaux'!$C$2+(AE349*'[1]Paramètres commerciaux'!$C$2)/'[1]Trame de calcul'!#REF!+AF349*'[1]Paramètres commerciaux'!$C$2+AG349*'[1]Paramètres commerciaux'!$C$2+AH349*'[1]Paramètres commerciaux'!$C$3+AI349*'[1]Paramètres commerciaux'!$C$3+AK349*'[1]Paramètres commerciaux'!$C$2+IF(AL349='[1]Liste de choix'!$A$4,('[1]Tps prépa fixe'!$B$2*'[1]Paramètres commerciaux'!$C$2)/#REF!,IF('[1]Trame de calcul'!AR349='[1]Liste de choix'!$A$3,('[1]Tps prépa fixe'!$B$3*'[1]Paramètres commerciaux'!$C$2)/#REF!,0))+IF(AM349&lt;&gt;"",(('[1]Tps prépa fixe'!$B$4*'[1]Paramètres commerciaux'!$C$2)*AN349)/'[1]Trame de calcul'!#REF!,0)+((AM349*'[1]Paramètres commerciaux'!$C$2)+IF('[1]Trame de calcul'!AU349='[1]Liste de choix'!$C$4,'[1]Liste de choix'!$D$4*'[1]Paramètres commerciaux'!$C$2,0))*'[1]Trame de calcul'!AT349,"")</f>
        <v/>
      </c>
      <c r="AW349" s="9" t="str">
        <f>IFERROR(#REF!+#REF!+(#REF!*'[1]Paramètres commerciaux'!$C$1)/'[1]Trame de calcul'!#REF!+#REF!*'[1]Paramètres commerciaux'!$C$1+A349*'[1]Paramètres commerciaux'!$C$1+(AB349*'[1]Paramètres commerciaux'!$C$1)/#REF!+AC349*'[1]Paramètres commerciaux'!$C$1+(AD349*'[1]Paramètres commerciaux'!$C$1)/'[1]Trame de calcul'!#REF!+AE349*'[1]Paramètres commerciaux'!$C$1+AF349*'[1]Paramètres commerciaux'!$C$1+AG349+AH349+AJ349*'[1]Paramètres commerciaux'!$C$1+IF(AK349='[1]Liste de choix'!$A$4,('[1]Tps prépa fixe'!$B$2*'[1]Paramètres commerciaux'!$C$1)/#REF!,IF('[1]Trame de calcul'!AQ349='[1]Liste de choix'!$A$3,('[1]Tps prépa fixe'!$B$3*'[1]Paramètres commerciaux'!$C$1)/#REF!,0))+IF(AL349&lt;&gt;"",(('[1]Tps prépa fixe'!$B$4*'[1]Paramètres commerciaux'!$C$1)*AM349)/'[1]Trame de calcul'!#REF!,0)+((AL349*'[1]Paramètres commerciaux'!$C$1)+IF('[1]Trame de calcul'!AT349='[1]Liste de choix'!$C$4,'[1]Liste de choix'!$D$4*'[1]Paramètres commerciaux'!$C$1,0))*'[1]Trame de calcul'!AS349,"")</f>
        <v/>
      </c>
      <c r="AX349" s="9" t="str">
        <f t="shared" ref="AX349" si="125">IFERROR(AW349+(AI349/#REF!),"")</f>
        <v/>
      </c>
    </row>
    <row r="350" spans="1:50" x14ac:dyDescent="0.25">
      <c r="A350" s="3"/>
      <c r="B350" s="4"/>
      <c r="C350" s="4"/>
      <c r="D350" s="4"/>
      <c r="E350" s="4"/>
      <c r="F350" s="4"/>
      <c r="G350" s="4"/>
      <c r="H350" s="4"/>
      <c r="I350" s="5" t="str">
        <f t="shared" si="95"/>
        <v/>
      </c>
      <c r="J350" s="6" t="str">
        <f t="shared" si="93"/>
        <v/>
      </c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7">
        <f t="shared" si="96"/>
        <v>0</v>
      </c>
      <c r="AP350" s="7">
        <f t="shared" si="97"/>
        <v>0</v>
      </c>
      <c r="AQ350" s="4"/>
      <c r="AR350" s="4"/>
      <c r="AS350" s="4"/>
      <c r="AT350" s="4"/>
      <c r="AU350" s="8">
        <f t="shared" si="98"/>
        <v>0</v>
      </c>
      <c r="AV350" s="9" t="str">
        <f>IFERROR(#REF!*'[1]Paramètres commerciaux'!$C$5+#REF!*'[1]Paramètres commerciaux'!$C$4+(#REF!*'[1]Paramètres commerciaux'!$C$2)/'[1]Trame de calcul'!#REF!+A350*'[1]Paramètres commerciaux'!$C$2+B350*'[1]Paramètres commerciaux'!$C$2+(AC350*'[1]Paramètres commerciaux'!$C$2)/'[1]Trame de calcul'!#REF!+AD350*'[1]Paramètres commerciaux'!$C$2+(AE350*'[1]Paramètres commerciaux'!$C$2)/'[1]Trame de calcul'!#REF!+AF350*'[1]Paramètres commerciaux'!$C$2+AG350*'[1]Paramètres commerciaux'!$C$2+AH350*'[1]Paramètres commerciaux'!$C$3+AI350*'[1]Paramètres commerciaux'!$C$3+AK350*'[1]Paramètres commerciaux'!$C$2+IF(AL350='[1]Liste de choix'!$A$4,('[1]Tps prépa fixe'!$B$2*'[1]Paramètres commerciaux'!$C$2)/#REF!,IF('[1]Trame de calcul'!AR350='[1]Liste de choix'!$A$3,('[1]Tps prépa fixe'!$B$3*'[1]Paramètres commerciaux'!$C$2)/#REF!,0))+IF(AM350&lt;&gt;"",(('[1]Tps prépa fixe'!$B$4*'[1]Paramètres commerciaux'!$C$2)*AN350)/'[1]Trame de calcul'!#REF!,0)+((AM350*'[1]Paramètres commerciaux'!$C$2)+IF('[1]Trame de calcul'!AU350='[1]Liste de choix'!$C$4,'[1]Liste de choix'!$D$4*'[1]Paramètres commerciaux'!$C$2,0))*'[1]Trame de calcul'!AT350,"")</f>
        <v/>
      </c>
      <c r="AW350" s="9" t="str">
        <f>IFERROR(#REF!+#REF!+(#REF!*'[1]Paramètres commerciaux'!$C$1)/'[1]Trame de calcul'!#REF!+#REF!*'[1]Paramètres commerciaux'!$C$1+A350*'[1]Paramètres commerciaux'!$C$1+(AB350*'[1]Paramètres commerciaux'!$C$1)/#REF!+AC350*'[1]Paramètres commerciaux'!$C$1+(AD350*'[1]Paramètres commerciaux'!$C$1)/'[1]Trame de calcul'!#REF!+AE350*'[1]Paramètres commerciaux'!$C$1+AF350*'[1]Paramètres commerciaux'!$C$1+AG350+AH350+AJ350*'[1]Paramètres commerciaux'!$C$1+IF(AK350='[1]Liste de choix'!$A$4,('[1]Tps prépa fixe'!$B$2*'[1]Paramètres commerciaux'!$C$1)/#REF!,IF('[1]Trame de calcul'!AQ350='[1]Liste de choix'!$A$3,('[1]Tps prépa fixe'!$B$3*'[1]Paramètres commerciaux'!$C$1)/#REF!,0))+IF(AL350&lt;&gt;"",(('[1]Tps prépa fixe'!$B$4*'[1]Paramètres commerciaux'!$C$1)*AM350)/'[1]Trame de calcul'!#REF!,0)+((AL350*'[1]Paramètres commerciaux'!$C$1)+IF('[1]Trame de calcul'!AT350='[1]Liste de choix'!$C$4,'[1]Liste de choix'!$D$4*'[1]Paramètres commerciaux'!$C$1,0))*'[1]Trame de calcul'!AS350,"")</f>
        <v/>
      </c>
      <c r="AX350" s="9" t="str">
        <f t="shared" ref="AX350" si="126">IFERROR(AW350+(AI350/#REF!),"")</f>
        <v/>
      </c>
    </row>
    <row r="351" spans="1:50" x14ac:dyDescent="0.25">
      <c r="A351" s="3"/>
      <c r="B351" s="4"/>
      <c r="C351" s="4"/>
      <c r="D351" s="4"/>
      <c r="E351" s="4"/>
      <c r="F351" s="4"/>
      <c r="G351" s="4"/>
      <c r="H351" s="4"/>
      <c r="I351" s="5" t="str">
        <f t="shared" si="95"/>
        <v/>
      </c>
      <c r="J351" s="6" t="str">
        <f t="shared" si="93"/>
        <v/>
      </c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7">
        <f t="shared" si="96"/>
        <v>0</v>
      </c>
      <c r="AP351" s="7">
        <f t="shared" si="97"/>
        <v>0</v>
      </c>
      <c r="AQ351" s="4"/>
      <c r="AR351" s="4"/>
      <c r="AS351" s="4"/>
      <c r="AT351" s="4"/>
      <c r="AU351" s="8">
        <f t="shared" si="98"/>
        <v>0</v>
      </c>
      <c r="AV351" s="9" t="str">
        <f>IFERROR(#REF!*'[1]Paramètres commerciaux'!$C$5+#REF!*'[1]Paramètres commerciaux'!$C$4+(#REF!*'[1]Paramètres commerciaux'!$C$2)/'[1]Trame de calcul'!#REF!+A351*'[1]Paramètres commerciaux'!$C$2+B351*'[1]Paramètres commerciaux'!$C$2+(AC351*'[1]Paramètres commerciaux'!$C$2)/'[1]Trame de calcul'!#REF!+AD351*'[1]Paramètres commerciaux'!$C$2+(AE351*'[1]Paramètres commerciaux'!$C$2)/'[1]Trame de calcul'!#REF!+AF351*'[1]Paramètres commerciaux'!$C$2+AG351*'[1]Paramètres commerciaux'!$C$2+AH351*'[1]Paramètres commerciaux'!$C$3+AI351*'[1]Paramètres commerciaux'!$C$3+AK351*'[1]Paramètres commerciaux'!$C$2+IF(AL351='[1]Liste de choix'!$A$4,('[1]Tps prépa fixe'!$B$2*'[1]Paramètres commerciaux'!$C$2)/#REF!,IF('[1]Trame de calcul'!AR351='[1]Liste de choix'!$A$3,('[1]Tps prépa fixe'!$B$3*'[1]Paramètres commerciaux'!$C$2)/#REF!,0))+IF(AM351&lt;&gt;"",(('[1]Tps prépa fixe'!$B$4*'[1]Paramètres commerciaux'!$C$2)*AN351)/'[1]Trame de calcul'!#REF!,0)+((AM351*'[1]Paramètres commerciaux'!$C$2)+IF('[1]Trame de calcul'!AU351='[1]Liste de choix'!$C$4,'[1]Liste de choix'!$D$4*'[1]Paramètres commerciaux'!$C$2,0))*'[1]Trame de calcul'!AT351,"")</f>
        <v/>
      </c>
      <c r="AW351" s="9" t="str">
        <f>IFERROR(#REF!+#REF!+(#REF!*'[1]Paramètres commerciaux'!$C$1)/'[1]Trame de calcul'!#REF!+#REF!*'[1]Paramètres commerciaux'!$C$1+A351*'[1]Paramètres commerciaux'!$C$1+(AB351*'[1]Paramètres commerciaux'!$C$1)/#REF!+AC351*'[1]Paramètres commerciaux'!$C$1+(AD351*'[1]Paramètres commerciaux'!$C$1)/'[1]Trame de calcul'!#REF!+AE351*'[1]Paramètres commerciaux'!$C$1+AF351*'[1]Paramètres commerciaux'!$C$1+AG351+AH351+AJ351*'[1]Paramètres commerciaux'!$C$1+IF(AK351='[1]Liste de choix'!$A$4,('[1]Tps prépa fixe'!$B$2*'[1]Paramètres commerciaux'!$C$1)/#REF!,IF('[1]Trame de calcul'!AQ351='[1]Liste de choix'!$A$3,('[1]Tps prépa fixe'!$B$3*'[1]Paramètres commerciaux'!$C$1)/#REF!,0))+IF(AL351&lt;&gt;"",(('[1]Tps prépa fixe'!$B$4*'[1]Paramètres commerciaux'!$C$1)*AM351)/'[1]Trame de calcul'!#REF!,0)+((AL351*'[1]Paramètres commerciaux'!$C$1)+IF('[1]Trame de calcul'!AT351='[1]Liste de choix'!$C$4,'[1]Liste de choix'!$D$4*'[1]Paramètres commerciaux'!$C$1,0))*'[1]Trame de calcul'!AS351,"")</f>
        <v/>
      </c>
      <c r="AX351" s="9" t="str">
        <f t="shared" ref="AX351" si="127">IFERROR(AW351+(AI351/#REF!),"")</f>
        <v/>
      </c>
    </row>
    <row r="352" spans="1:50" x14ac:dyDescent="0.25">
      <c r="A352" s="3"/>
      <c r="B352" s="4"/>
      <c r="C352" s="4"/>
      <c r="D352" s="4"/>
      <c r="E352" s="4"/>
      <c r="F352" s="4"/>
      <c r="G352" s="4"/>
      <c r="H352" s="4"/>
      <c r="I352" s="5" t="str">
        <f t="shared" si="95"/>
        <v/>
      </c>
      <c r="J352" s="6" t="str">
        <f t="shared" si="93"/>
        <v/>
      </c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7">
        <f t="shared" si="96"/>
        <v>0</v>
      </c>
      <c r="AP352" s="7">
        <f t="shared" si="97"/>
        <v>0</v>
      </c>
      <c r="AQ352" s="4"/>
      <c r="AR352" s="4"/>
      <c r="AS352" s="4"/>
      <c r="AT352" s="4"/>
      <c r="AU352" s="8">
        <f t="shared" si="98"/>
        <v>0</v>
      </c>
      <c r="AV352" s="9" t="str">
        <f>IFERROR(#REF!*'[1]Paramètres commerciaux'!$C$5+#REF!*'[1]Paramètres commerciaux'!$C$4+(#REF!*'[1]Paramètres commerciaux'!$C$2)/'[1]Trame de calcul'!#REF!+A352*'[1]Paramètres commerciaux'!$C$2+B352*'[1]Paramètres commerciaux'!$C$2+(AC352*'[1]Paramètres commerciaux'!$C$2)/'[1]Trame de calcul'!#REF!+AD352*'[1]Paramètres commerciaux'!$C$2+(AE352*'[1]Paramètres commerciaux'!$C$2)/'[1]Trame de calcul'!#REF!+AF352*'[1]Paramètres commerciaux'!$C$2+AG352*'[1]Paramètres commerciaux'!$C$2+AH352*'[1]Paramètres commerciaux'!$C$3+AI352*'[1]Paramètres commerciaux'!$C$3+AK352*'[1]Paramètres commerciaux'!$C$2+IF(AL352='[1]Liste de choix'!$A$4,('[1]Tps prépa fixe'!$B$2*'[1]Paramètres commerciaux'!$C$2)/#REF!,IF('[1]Trame de calcul'!AR352='[1]Liste de choix'!$A$3,('[1]Tps prépa fixe'!$B$3*'[1]Paramètres commerciaux'!$C$2)/#REF!,0))+IF(AM352&lt;&gt;"",(('[1]Tps prépa fixe'!$B$4*'[1]Paramètres commerciaux'!$C$2)*AN352)/'[1]Trame de calcul'!#REF!,0)+((AM352*'[1]Paramètres commerciaux'!$C$2)+IF('[1]Trame de calcul'!AU352='[1]Liste de choix'!$C$4,'[1]Liste de choix'!$D$4*'[1]Paramètres commerciaux'!$C$2,0))*'[1]Trame de calcul'!AT352,"")</f>
        <v/>
      </c>
      <c r="AW352" s="9" t="str">
        <f>IFERROR(#REF!+#REF!+(#REF!*'[1]Paramètres commerciaux'!$C$1)/'[1]Trame de calcul'!#REF!+#REF!*'[1]Paramètres commerciaux'!$C$1+A352*'[1]Paramètres commerciaux'!$C$1+(AB352*'[1]Paramètres commerciaux'!$C$1)/#REF!+AC352*'[1]Paramètres commerciaux'!$C$1+(AD352*'[1]Paramètres commerciaux'!$C$1)/'[1]Trame de calcul'!#REF!+AE352*'[1]Paramètres commerciaux'!$C$1+AF352*'[1]Paramètres commerciaux'!$C$1+AG352+AH352+AJ352*'[1]Paramètres commerciaux'!$C$1+IF(AK352='[1]Liste de choix'!$A$4,('[1]Tps prépa fixe'!$B$2*'[1]Paramètres commerciaux'!$C$1)/#REF!,IF('[1]Trame de calcul'!AQ352='[1]Liste de choix'!$A$3,('[1]Tps prépa fixe'!$B$3*'[1]Paramètres commerciaux'!$C$1)/#REF!,0))+IF(AL352&lt;&gt;"",(('[1]Tps prépa fixe'!$B$4*'[1]Paramètres commerciaux'!$C$1)*AM352)/'[1]Trame de calcul'!#REF!,0)+((AL352*'[1]Paramètres commerciaux'!$C$1)+IF('[1]Trame de calcul'!AT352='[1]Liste de choix'!$C$4,'[1]Liste de choix'!$D$4*'[1]Paramètres commerciaux'!$C$1,0))*'[1]Trame de calcul'!AS352,"")</f>
        <v/>
      </c>
      <c r="AX352" s="9" t="str">
        <f t="shared" ref="AX352" si="128">IFERROR(AW352+(AI352/#REF!),"")</f>
        <v/>
      </c>
    </row>
    <row r="353" spans="1:50" x14ac:dyDescent="0.25">
      <c r="A353" s="3"/>
      <c r="B353" s="4"/>
      <c r="C353" s="4"/>
      <c r="D353" s="4"/>
      <c r="E353" s="4"/>
      <c r="F353" s="4"/>
      <c r="G353" s="4"/>
      <c r="H353" s="4"/>
      <c r="I353" s="5" t="str">
        <f t="shared" si="95"/>
        <v/>
      </c>
      <c r="J353" s="6" t="str">
        <f t="shared" si="93"/>
        <v/>
      </c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7">
        <f t="shared" si="96"/>
        <v>0</v>
      </c>
      <c r="AP353" s="7">
        <f t="shared" si="97"/>
        <v>0</v>
      </c>
      <c r="AQ353" s="4"/>
      <c r="AR353" s="4"/>
      <c r="AS353" s="4"/>
      <c r="AT353" s="4"/>
      <c r="AU353" s="8">
        <f t="shared" si="98"/>
        <v>0</v>
      </c>
      <c r="AV353" s="9" t="str">
        <f>IFERROR(#REF!*'[1]Paramètres commerciaux'!$C$5+#REF!*'[1]Paramètres commerciaux'!$C$4+(#REF!*'[1]Paramètres commerciaux'!$C$2)/'[1]Trame de calcul'!#REF!+A353*'[1]Paramètres commerciaux'!$C$2+B353*'[1]Paramètres commerciaux'!$C$2+(AC353*'[1]Paramètres commerciaux'!$C$2)/'[1]Trame de calcul'!#REF!+AD353*'[1]Paramètres commerciaux'!$C$2+(AE353*'[1]Paramètres commerciaux'!$C$2)/'[1]Trame de calcul'!#REF!+AF353*'[1]Paramètres commerciaux'!$C$2+AG353*'[1]Paramètres commerciaux'!$C$2+AH353*'[1]Paramètres commerciaux'!$C$3+AI353*'[1]Paramètres commerciaux'!$C$3+AK353*'[1]Paramètres commerciaux'!$C$2+IF(AL353='[1]Liste de choix'!$A$4,('[1]Tps prépa fixe'!$B$2*'[1]Paramètres commerciaux'!$C$2)/#REF!,IF('[1]Trame de calcul'!AR353='[1]Liste de choix'!$A$3,('[1]Tps prépa fixe'!$B$3*'[1]Paramètres commerciaux'!$C$2)/#REF!,0))+IF(AM353&lt;&gt;"",(('[1]Tps prépa fixe'!$B$4*'[1]Paramètres commerciaux'!$C$2)*AN353)/'[1]Trame de calcul'!#REF!,0)+((AM353*'[1]Paramètres commerciaux'!$C$2)+IF('[1]Trame de calcul'!AU353='[1]Liste de choix'!$C$4,'[1]Liste de choix'!$D$4*'[1]Paramètres commerciaux'!$C$2,0))*'[1]Trame de calcul'!AT353,"")</f>
        <v/>
      </c>
      <c r="AW353" s="9" t="str">
        <f>IFERROR(#REF!+#REF!+(#REF!*'[1]Paramètres commerciaux'!$C$1)/'[1]Trame de calcul'!#REF!+#REF!*'[1]Paramètres commerciaux'!$C$1+A353*'[1]Paramètres commerciaux'!$C$1+(AB353*'[1]Paramètres commerciaux'!$C$1)/#REF!+AC353*'[1]Paramètres commerciaux'!$C$1+(AD353*'[1]Paramètres commerciaux'!$C$1)/'[1]Trame de calcul'!#REF!+AE353*'[1]Paramètres commerciaux'!$C$1+AF353*'[1]Paramètres commerciaux'!$C$1+AG353+AH353+AJ353*'[1]Paramètres commerciaux'!$C$1+IF(AK353='[1]Liste de choix'!$A$4,('[1]Tps prépa fixe'!$B$2*'[1]Paramètres commerciaux'!$C$1)/#REF!,IF('[1]Trame de calcul'!AQ353='[1]Liste de choix'!$A$3,('[1]Tps prépa fixe'!$B$3*'[1]Paramètres commerciaux'!$C$1)/#REF!,0))+IF(AL353&lt;&gt;"",(('[1]Tps prépa fixe'!$B$4*'[1]Paramètres commerciaux'!$C$1)*AM353)/'[1]Trame de calcul'!#REF!,0)+((AL353*'[1]Paramètres commerciaux'!$C$1)+IF('[1]Trame de calcul'!AT353='[1]Liste de choix'!$C$4,'[1]Liste de choix'!$D$4*'[1]Paramètres commerciaux'!$C$1,0))*'[1]Trame de calcul'!AS353,"")</f>
        <v/>
      </c>
      <c r="AX353" s="9" t="str">
        <f t="shared" ref="AX353" si="129">IFERROR(AW353+(AI353/#REF!),"")</f>
        <v/>
      </c>
    </row>
    <row r="354" spans="1:50" x14ac:dyDescent="0.25">
      <c r="A354" s="3"/>
      <c r="B354" s="4"/>
      <c r="C354" s="4"/>
      <c r="D354" s="4"/>
      <c r="E354" s="4"/>
      <c r="F354" s="4"/>
      <c r="G354" s="4"/>
      <c r="H354" s="4"/>
      <c r="I354" s="5" t="str">
        <f t="shared" si="95"/>
        <v/>
      </c>
      <c r="J354" s="6" t="str">
        <f t="shared" si="93"/>
        <v/>
      </c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7">
        <f t="shared" si="96"/>
        <v>0</v>
      </c>
      <c r="AP354" s="7">
        <f t="shared" si="97"/>
        <v>0</v>
      </c>
      <c r="AQ354" s="4"/>
      <c r="AR354" s="4"/>
      <c r="AS354" s="4"/>
      <c r="AT354" s="4"/>
      <c r="AU354" s="8">
        <f t="shared" si="98"/>
        <v>0</v>
      </c>
      <c r="AV354" s="9" t="str">
        <f>IFERROR(#REF!*'[1]Paramètres commerciaux'!$C$5+#REF!*'[1]Paramètres commerciaux'!$C$4+(#REF!*'[1]Paramètres commerciaux'!$C$2)/'[1]Trame de calcul'!#REF!+A354*'[1]Paramètres commerciaux'!$C$2+B354*'[1]Paramètres commerciaux'!$C$2+(AC354*'[1]Paramètres commerciaux'!$C$2)/'[1]Trame de calcul'!#REF!+AD354*'[1]Paramètres commerciaux'!$C$2+(AE354*'[1]Paramètres commerciaux'!$C$2)/'[1]Trame de calcul'!#REF!+AF354*'[1]Paramètres commerciaux'!$C$2+AG354*'[1]Paramètres commerciaux'!$C$2+AH354*'[1]Paramètres commerciaux'!$C$3+AI354*'[1]Paramètres commerciaux'!$C$3+AK354*'[1]Paramètres commerciaux'!$C$2+IF(AL354='[1]Liste de choix'!$A$4,('[1]Tps prépa fixe'!$B$2*'[1]Paramètres commerciaux'!$C$2)/#REF!,IF('[1]Trame de calcul'!AR354='[1]Liste de choix'!$A$3,('[1]Tps prépa fixe'!$B$3*'[1]Paramètres commerciaux'!$C$2)/#REF!,0))+IF(AM354&lt;&gt;"",(('[1]Tps prépa fixe'!$B$4*'[1]Paramètres commerciaux'!$C$2)*AN354)/'[1]Trame de calcul'!#REF!,0)+((AM354*'[1]Paramètres commerciaux'!$C$2)+IF('[1]Trame de calcul'!AU354='[1]Liste de choix'!$C$4,'[1]Liste de choix'!$D$4*'[1]Paramètres commerciaux'!$C$2,0))*'[1]Trame de calcul'!AT354,"")</f>
        <v/>
      </c>
      <c r="AW354" s="9" t="str">
        <f>IFERROR(#REF!+#REF!+(#REF!*'[1]Paramètres commerciaux'!$C$1)/'[1]Trame de calcul'!#REF!+#REF!*'[1]Paramètres commerciaux'!$C$1+A354*'[1]Paramètres commerciaux'!$C$1+(AB354*'[1]Paramètres commerciaux'!$C$1)/#REF!+AC354*'[1]Paramètres commerciaux'!$C$1+(AD354*'[1]Paramètres commerciaux'!$C$1)/'[1]Trame de calcul'!#REF!+AE354*'[1]Paramètres commerciaux'!$C$1+AF354*'[1]Paramètres commerciaux'!$C$1+AG354+AH354+AJ354*'[1]Paramètres commerciaux'!$C$1+IF(AK354='[1]Liste de choix'!$A$4,('[1]Tps prépa fixe'!$B$2*'[1]Paramètres commerciaux'!$C$1)/#REF!,IF('[1]Trame de calcul'!AQ354='[1]Liste de choix'!$A$3,('[1]Tps prépa fixe'!$B$3*'[1]Paramètres commerciaux'!$C$1)/#REF!,0))+IF(AL354&lt;&gt;"",(('[1]Tps prépa fixe'!$B$4*'[1]Paramètres commerciaux'!$C$1)*AM354)/'[1]Trame de calcul'!#REF!,0)+((AL354*'[1]Paramètres commerciaux'!$C$1)+IF('[1]Trame de calcul'!AT354='[1]Liste de choix'!$C$4,'[1]Liste de choix'!$D$4*'[1]Paramètres commerciaux'!$C$1,0))*'[1]Trame de calcul'!AS354,"")</f>
        <v/>
      </c>
      <c r="AX354" s="9" t="str">
        <f t="shared" ref="AX354" si="130">IFERROR(AW354+(AI354/#REF!),"")</f>
        <v/>
      </c>
    </row>
    <row r="355" spans="1:50" x14ac:dyDescent="0.25">
      <c r="A355" s="3"/>
      <c r="B355" s="4"/>
      <c r="C355" s="4"/>
      <c r="D355" s="4"/>
      <c r="E355" s="4"/>
      <c r="F355" s="4"/>
      <c r="G355" s="4"/>
      <c r="H355" s="4"/>
      <c r="I355" s="5" t="str">
        <f t="shared" si="95"/>
        <v/>
      </c>
      <c r="J355" s="6" t="str">
        <f t="shared" si="93"/>
        <v/>
      </c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7">
        <f t="shared" si="96"/>
        <v>0</v>
      </c>
      <c r="AP355" s="7">
        <f t="shared" si="97"/>
        <v>0</v>
      </c>
      <c r="AQ355" s="4"/>
      <c r="AR355" s="4"/>
      <c r="AS355" s="4"/>
      <c r="AT355" s="4"/>
      <c r="AU355" s="8">
        <f t="shared" si="98"/>
        <v>0</v>
      </c>
      <c r="AV355" s="9" t="str">
        <f>IFERROR(#REF!*'[1]Paramètres commerciaux'!$C$5+#REF!*'[1]Paramètres commerciaux'!$C$4+(#REF!*'[1]Paramètres commerciaux'!$C$2)/'[1]Trame de calcul'!#REF!+A355*'[1]Paramètres commerciaux'!$C$2+B355*'[1]Paramètres commerciaux'!$C$2+(AC355*'[1]Paramètres commerciaux'!$C$2)/'[1]Trame de calcul'!#REF!+AD355*'[1]Paramètres commerciaux'!$C$2+(AE355*'[1]Paramètres commerciaux'!$C$2)/'[1]Trame de calcul'!#REF!+AF355*'[1]Paramètres commerciaux'!$C$2+AG355*'[1]Paramètres commerciaux'!$C$2+AH355*'[1]Paramètres commerciaux'!$C$3+AI355*'[1]Paramètres commerciaux'!$C$3+AK355*'[1]Paramètres commerciaux'!$C$2+IF(AL355='[1]Liste de choix'!$A$4,('[1]Tps prépa fixe'!$B$2*'[1]Paramètres commerciaux'!$C$2)/#REF!,IF('[1]Trame de calcul'!AR355='[1]Liste de choix'!$A$3,('[1]Tps prépa fixe'!$B$3*'[1]Paramètres commerciaux'!$C$2)/#REF!,0))+IF(AM355&lt;&gt;"",(('[1]Tps prépa fixe'!$B$4*'[1]Paramètres commerciaux'!$C$2)*AN355)/'[1]Trame de calcul'!#REF!,0)+((AM355*'[1]Paramètres commerciaux'!$C$2)+IF('[1]Trame de calcul'!AU355='[1]Liste de choix'!$C$4,'[1]Liste de choix'!$D$4*'[1]Paramètres commerciaux'!$C$2,0))*'[1]Trame de calcul'!AT355,"")</f>
        <v/>
      </c>
      <c r="AW355" s="9" t="str">
        <f>IFERROR(#REF!+#REF!+(#REF!*'[1]Paramètres commerciaux'!$C$1)/'[1]Trame de calcul'!#REF!+#REF!*'[1]Paramètres commerciaux'!$C$1+A355*'[1]Paramètres commerciaux'!$C$1+(AB355*'[1]Paramètres commerciaux'!$C$1)/#REF!+AC355*'[1]Paramètres commerciaux'!$C$1+(AD355*'[1]Paramètres commerciaux'!$C$1)/'[1]Trame de calcul'!#REF!+AE355*'[1]Paramètres commerciaux'!$C$1+AF355*'[1]Paramètres commerciaux'!$C$1+AG355+AH355+AJ355*'[1]Paramètres commerciaux'!$C$1+IF(AK355='[1]Liste de choix'!$A$4,('[1]Tps prépa fixe'!$B$2*'[1]Paramètres commerciaux'!$C$1)/#REF!,IF('[1]Trame de calcul'!AQ355='[1]Liste de choix'!$A$3,('[1]Tps prépa fixe'!$B$3*'[1]Paramètres commerciaux'!$C$1)/#REF!,0))+IF(AL355&lt;&gt;"",(('[1]Tps prépa fixe'!$B$4*'[1]Paramètres commerciaux'!$C$1)*AM355)/'[1]Trame de calcul'!#REF!,0)+((AL355*'[1]Paramètres commerciaux'!$C$1)+IF('[1]Trame de calcul'!AT355='[1]Liste de choix'!$C$4,'[1]Liste de choix'!$D$4*'[1]Paramètres commerciaux'!$C$1,0))*'[1]Trame de calcul'!AS355,"")</f>
        <v/>
      </c>
      <c r="AX355" s="9" t="str">
        <f t="shared" ref="AX355" si="131">IFERROR(AW355+(AI355/#REF!),"")</f>
        <v/>
      </c>
    </row>
    <row r="356" spans="1:50" x14ac:dyDescent="0.25">
      <c r="A356" s="3"/>
      <c r="B356" s="4"/>
      <c r="C356" s="4"/>
      <c r="D356" s="4"/>
      <c r="E356" s="4"/>
      <c r="F356" s="4"/>
      <c r="G356" s="4"/>
      <c r="H356" s="4"/>
      <c r="I356" s="5" t="str">
        <f t="shared" si="95"/>
        <v/>
      </c>
      <c r="J356" s="6" t="str">
        <f t="shared" si="93"/>
        <v/>
      </c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7">
        <f t="shared" si="96"/>
        <v>0</v>
      </c>
      <c r="AP356" s="7">
        <f t="shared" si="97"/>
        <v>0</v>
      </c>
      <c r="AQ356" s="4"/>
      <c r="AR356" s="4"/>
      <c r="AS356" s="4"/>
      <c r="AT356" s="4"/>
      <c r="AU356" s="8">
        <f t="shared" si="98"/>
        <v>0</v>
      </c>
      <c r="AV356" s="9" t="str">
        <f>IFERROR(#REF!*'[1]Paramètres commerciaux'!$C$5+#REF!*'[1]Paramètres commerciaux'!$C$4+(#REF!*'[1]Paramètres commerciaux'!$C$2)/'[1]Trame de calcul'!#REF!+A356*'[1]Paramètres commerciaux'!$C$2+B356*'[1]Paramètres commerciaux'!$C$2+(AC356*'[1]Paramètres commerciaux'!$C$2)/'[1]Trame de calcul'!#REF!+AD356*'[1]Paramètres commerciaux'!$C$2+(AE356*'[1]Paramètres commerciaux'!$C$2)/'[1]Trame de calcul'!#REF!+AF356*'[1]Paramètres commerciaux'!$C$2+AG356*'[1]Paramètres commerciaux'!$C$2+AH356*'[1]Paramètres commerciaux'!$C$3+AI356*'[1]Paramètres commerciaux'!$C$3+AK356*'[1]Paramètres commerciaux'!$C$2+IF(AL356='[1]Liste de choix'!$A$4,('[1]Tps prépa fixe'!$B$2*'[1]Paramètres commerciaux'!$C$2)/#REF!,IF('[1]Trame de calcul'!AR356='[1]Liste de choix'!$A$3,('[1]Tps prépa fixe'!$B$3*'[1]Paramètres commerciaux'!$C$2)/#REF!,0))+IF(AM356&lt;&gt;"",(('[1]Tps prépa fixe'!$B$4*'[1]Paramètres commerciaux'!$C$2)*AN356)/'[1]Trame de calcul'!#REF!,0)+((AM356*'[1]Paramètres commerciaux'!$C$2)+IF('[1]Trame de calcul'!AU356='[1]Liste de choix'!$C$4,'[1]Liste de choix'!$D$4*'[1]Paramètres commerciaux'!$C$2,0))*'[1]Trame de calcul'!AT356,"")</f>
        <v/>
      </c>
      <c r="AW356" s="9" t="str">
        <f>IFERROR(#REF!+#REF!+(#REF!*'[1]Paramètres commerciaux'!$C$1)/'[1]Trame de calcul'!#REF!+#REF!*'[1]Paramètres commerciaux'!$C$1+A356*'[1]Paramètres commerciaux'!$C$1+(AB356*'[1]Paramètres commerciaux'!$C$1)/#REF!+AC356*'[1]Paramètres commerciaux'!$C$1+(AD356*'[1]Paramètres commerciaux'!$C$1)/'[1]Trame de calcul'!#REF!+AE356*'[1]Paramètres commerciaux'!$C$1+AF356*'[1]Paramètres commerciaux'!$C$1+AG356+AH356+AJ356*'[1]Paramètres commerciaux'!$C$1+IF(AK356='[1]Liste de choix'!$A$4,('[1]Tps prépa fixe'!$B$2*'[1]Paramètres commerciaux'!$C$1)/#REF!,IF('[1]Trame de calcul'!AQ356='[1]Liste de choix'!$A$3,('[1]Tps prépa fixe'!$B$3*'[1]Paramètres commerciaux'!$C$1)/#REF!,0))+IF(AL356&lt;&gt;"",(('[1]Tps prépa fixe'!$B$4*'[1]Paramètres commerciaux'!$C$1)*AM356)/'[1]Trame de calcul'!#REF!,0)+((AL356*'[1]Paramètres commerciaux'!$C$1)+IF('[1]Trame de calcul'!AT356='[1]Liste de choix'!$C$4,'[1]Liste de choix'!$D$4*'[1]Paramètres commerciaux'!$C$1,0))*'[1]Trame de calcul'!AS356,"")</f>
        <v/>
      </c>
      <c r="AX356" s="9" t="str">
        <f t="shared" ref="AX356" si="132">IFERROR(AW356+(AI356/#REF!),"")</f>
        <v/>
      </c>
    </row>
    <row r="357" spans="1:50" x14ac:dyDescent="0.25">
      <c r="A357" s="3"/>
      <c r="B357" s="4"/>
      <c r="C357" s="4"/>
      <c r="D357" s="4"/>
      <c r="E357" s="4"/>
      <c r="F357" s="4"/>
      <c r="G357" s="4"/>
      <c r="H357" s="4"/>
      <c r="I357" s="5" t="str">
        <f t="shared" si="95"/>
        <v/>
      </c>
      <c r="J357" s="6" t="str">
        <f t="shared" si="93"/>
        <v/>
      </c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7">
        <f t="shared" si="96"/>
        <v>0</v>
      </c>
      <c r="AP357" s="7">
        <f t="shared" si="97"/>
        <v>0</v>
      </c>
      <c r="AQ357" s="4"/>
      <c r="AR357" s="4"/>
      <c r="AS357" s="4"/>
      <c r="AT357" s="4"/>
      <c r="AU357" s="8">
        <f t="shared" si="98"/>
        <v>0</v>
      </c>
      <c r="AV357" s="9" t="str">
        <f>IFERROR(#REF!*'[1]Paramètres commerciaux'!$C$5+#REF!*'[1]Paramètres commerciaux'!$C$4+(#REF!*'[1]Paramètres commerciaux'!$C$2)/'[1]Trame de calcul'!#REF!+A357*'[1]Paramètres commerciaux'!$C$2+B357*'[1]Paramètres commerciaux'!$C$2+(AC357*'[1]Paramètres commerciaux'!$C$2)/'[1]Trame de calcul'!#REF!+AD357*'[1]Paramètres commerciaux'!$C$2+(AE357*'[1]Paramètres commerciaux'!$C$2)/'[1]Trame de calcul'!#REF!+AF357*'[1]Paramètres commerciaux'!$C$2+AG357*'[1]Paramètres commerciaux'!$C$2+AH357*'[1]Paramètres commerciaux'!$C$3+AI357*'[1]Paramètres commerciaux'!$C$3+AK357*'[1]Paramètres commerciaux'!$C$2+IF(AL357='[1]Liste de choix'!$A$4,('[1]Tps prépa fixe'!$B$2*'[1]Paramètres commerciaux'!$C$2)/#REF!,IF('[1]Trame de calcul'!AR357='[1]Liste de choix'!$A$3,('[1]Tps prépa fixe'!$B$3*'[1]Paramètres commerciaux'!$C$2)/#REF!,0))+IF(AM357&lt;&gt;"",(('[1]Tps prépa fixe'!$B$4*'[1]Paramètres commerciaux'!$C$2)*AN357)/'[1]Trame de calcul'!#REF!,0)+((AM357*'[1]Paramètres commerciaux'!$C$2)+IF('[1]Trame de calcul'!AU357='[1]Liste de choix'!$C$4,'[1]Liste de choix'!$D$4*'[1]Paramètres commerciaux'!$C$2,0))*'[1]Trame de calcul'!AT357,"")</f>
        <v/>
      </c>
      <c r="AW357" s="9" t="str">
        <f>IFERROR(#REF!+#REF!+(#REF!*'[1]Paramètres commerciaux'!$C$1)/'[1]Trame de calcul'!#REF!+#REF!*'[1]Paramètres commerciaux'!$C$1+A357*'[1]Paramètres commerciaux'!$C$1+(AB357*'[1]Paramètres commerciaux'!$C$1)/#REF!+AC357*'[1]Paramètres commerciaux'!$C$1+(AD357*'[1]Paramètres commerciaux'!$C$1)/'[1]Trame de calcul'!#REF!+AE357*'[1]Paramètres commerciaux'!$C$1+AF357*'[1]Paramètres commerciaux'!$C$1+AG357+AH357+AJ357*'[1]Paramètres commerciaux'!$C$1+IF(AK357='[1]Liste de choix'!$A$4,('[1]Tps prépa fixe'!$B$2*'[1]Paramètres commerciaux'!$C$1)/#REF!,IF('[1]Trame de calcul'!AQ357='[1]Liste de choix'!$A$3,('[1]Tps prépa fixe'!$B$3*'[1]Paramètres commerciaux'!$C$1)/#REF!,0))+IF(AL357&lt;&gt;"",(('[1]Tps prépa fixe'!$B$4*'[1]Paramètres commerciaux'!$C$1)*AM357)/'[1]Trame de calcul'!#REF!,0)+((AL357*'[1]Paramètres commerciaux'!$C$1)+IF('[1]Trame de calcul'!AT357='[1]Liste de choix'!$C$4,'[1]Liste de choix'!$D$4*'[1]Paramètres commerciaux'!$C$1,0))*'[1]Trame de calcul'!AS357,"")</f>
        <v/>
      </c>
      <c r="AX357" s="9" t="str">
        <f t="shared" ref="AX357" si="133">IFERROR(AW357+(AI357/#REF!),"")</f>
        <v/>
      </c>
    </row>
    <row r="358" spans="1:50" x14ac:dyDescent="0.25">
      <c r="A358" s="3"/>
      <c r="B358" s="4"/>
      <c r="C358" s="4"/>
      <c r="D358" s="4"/>
      <c r="E358" s="4"/>
      <c r="F358" s="4"/>
      <c r="G358" s="4"/>
      <c r="H358" s="4"/>
      <c r="I358" s="5" t="str">
        <f t="shared" si="95"/>
        <v/>
      </c>
      <c r="J358" s="6" t="str">
        <f t="shared" si="93"/>
        <v/>
      </c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7">
        <f t="shared" si="96"/>
        <v>0</v>
      </c>
      <c r="AP358" s="7">
        <f t="shared" si="97"/>
        <v>0</v>
      </c>
      <c r="AQ358" s="4"/>
      <c r="AR358" s="4"/>
      <c r="AS358" s="4"/>
      <c r="AT358" s="4"/>
      <c r="AU358" s="8">
        <f t="shared" si="98"/>
        <v>0</v>
      </c>
      <c r="AV358" s="9" t="str">
        <f>IFERROR(#REF!*'[1]Paramètres commerciaux'!$C$5+#REF!*'[1]Paramètres commerciaux'!$C$4+(#REF!*'[1]Paramètres commerciaux'!$C$2)/'[1]Trame de calcul'!#REF!+A358*'[1]Paramètres commerciaux'!$C$2+B358*'[1]Paramètres commerciaux'!$C$2+(AC358*'[1]Paramètres commerciaux'!$C$2)/'[1]Trame de calcul'!#REF!+AD358*'[1]Paramètres commerciaux'!$C$2+(AE358*'[1]Paramètres commerciaux'!$C$2)/'[1]Trame de calcul'!#REF!+AF358*'[1]Paramètres commerciaux'!$C$2+AG358*'[1]Paramètres commerciaux'!$C$2+AH358*'[1]Paramètres commerciaux'!$C$3+AI358*'[1]Paramètres commerciaux'!$C$3+AK358*'[1]Paramètres commerciaux'!$C$2+IF(AL358='[1]Liste de choix'!$A$4,('[1]Tps prépa fixe'!$B$2*'[1]Paramètres commerciaux'!$C$2)/#REF!,IF('[1]Trame de calcul'!AR358='[1]Liste de choix'!$A$3,('[1]Tps prépa fixe'!$B$3*'[1]Paramètres commerciaux'!$C$2)/#REF!,0))+IF(AM358&lt;&gt;"",(('[1]Tps prépa fixe'!$B$4*'[1]Paramètres commerciaux'!$C$2)*AN358)/'[1]Trame de calcul'!#REF!,0)+((AM358*'[1]Paramètres commerciaux'!$C$2)+IF('[1]Trame de calcul'!AU358='[1]Liste de choix'!$C$4,'[1]Liste de choix'!$D$4*'[1]Paramètres commerciaux'!$C$2,0))*'[1]Trame de calcul'!AT358,"")</f>
        <v/>
      </c>
      <c r="AW358" s="9" t="str">
        <f>IFERROR(#REF!+#REF!+(#REF!*'[1]Paramètres commerciaux'!$C$1)/'[1]Trame de calcul'!#REF!+#REF!*'[1]Paramètres commerciaux'!$C$1+A358*'[1]Paramètres commerciaux'!$C$1+(AB358*'[1]Paramètres commerciaux'!$C$1)/#REF!+AC358*'[1]Paramètres commerciaux'!$C$1+(AD358*'[1]Paramètres commerciaux'!$C$1)/'[1]Trame de calcul'!#REF!+AE358*'[1]Paramètres commerciaux'!$C$1+AF358*'[1]Paramètres commerciaux'!$C$1+AG358+AH358+AJ358*'[1]Paramètres commerciaux'!$C$1+IF(AK358='[1]Liste de choix'!$A$4,('[1]Tps prépa fixe'!$B$2*'[1]Paramètres commerciaux'!$C$1)/#REF!,IF('[1]Trame de calcul'!AQ358='[1]Liste de choix'!$A$3,('[1]Tps prépa fixe'!$B$3*'[1]Paramètres commerciaux'!$C$1)/#REF!,0))+IF(AL358&lt;&gt;"",(('[1]Tps prépa fixe'!$B$4*'[1]Paramètres commerciaux'!$C$1)*AM358)/'[1]Trame de calcul'!#REF!,0)+((AL358*'[1]Paramètres commerciaux'!$C$1)+IF('[1]Trame de calcul'!AT358='[1]Liste de choix'!$C$4,'[1]Liste de choix'!$D$4*'[1]Paramètres commerciaux'!$C$1,0))*'[1]Trame de calcul'!AS358,"")</f>
        <v/>
      </c>
      <c r="AX358" s="9" t="str">
        <f t="shared" ref="AX358" si="134">IFERROR(AW358+(AI358/#REF!),"")</f>
        <v/>
      </c>
    </row>
    <row r="359" spans="1:50" x14ac:dyDescent="0.25">
      <c r="A359" s="3"/>
      <c r="B359" s="4"/>
      <c r="C359" s="4"/>
      <c r="D359" s="4"/>
      <c r="E359" s="4"/>
      <c r="F359" s="4"/>
      <c r="G359" s="4"/>
      <c r="H359" s="4"/>
      <c r="I359" s="5" t="str">
        <f t="shared" si="95"/>
        <v/>
      </c>
      <c r="J359" s="6" t="str">
        <f t="shared" si="93"/>
        <v/>
      </c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7">
        <f t="shared" si="96"/>
        <v>0</v>
      </c>
      <c r="AP359" s="7">
        <f t="shared" si="97"/>
        <v>0</v>
      </c>
      <c r="AQ359" s="4"/>
      <c r="AR359" s="4"/>
      <c r="AS359" s="4"/>
      <c r="AT359" s="4"/>
      <c r="AU359" s="8">
        <f t="shared" si="98"/>
        <v>0</v>
      </c>
      <c r="AV359" s="9" t="str">
        <f>IFERROR(#REF!*'[1]Paramètres commerciaux'!$C$5+#REF!*'[1]Paramètres commerciaux'!$C$4+(#REF!*'[1]Paramètres commerciaux'!$C$2)/'[1]Trame de calcul'!#REF!+A359*'[1]Paramètres commerciaux'!$C$2+B359*'[1]Paramètres commerciaux'!$C$2+(AC359*'[1]Paramètres commerciaux'!$C$2)/'[1]Trame de calcul'!#REF!+AD359*'[1]Paramètres commerciaux'!$C$2+(AE359*'[1]Paramètres commerciaux'!$C$2)/'[1]Trame de calcul'!#REF!+AF359*'[1]Paramètres commerciaux'!$C$2+AG359*'[1]Paramètres commerciaux'!$C$2+AH359*'[1]Paramètres commerciaux'!$C$3+AI359*'[1]Paramètres commerciaux'!$C$3+AK359*'[1]Paramètres commerciaux'!$C$2+IF(AL359='[1]Liste de choix'!$A$4,('[1]Tps prépa fixe'!$B$2*'[1]Paramètres commerciaux'!$C$2)/#REF!,IF('[1]Trame de calcul'!AR359='[1]Liste de choix'!$A$3,('[1]Tps prépa fixe'!$B$3*'[1]Paramètres commerciaux'!$C$2)/#REF!,0))+IF(AM359&lt;&gt;"",(('[1]Tps prépa fixe'!$B$4*'[1]Paramètres commerciaux'!$C$2)*AN359)/'[1]Trame de calcul'!#REF!,0)+((AM359*'[1]Paramètres commerciaux'!$C$2)+IF('[1]Trame de calcul'!AU359='[1]Liste de choix'!$C$4,'[1]Liste de choix'!$D$4*'[1]Paramètres commerciaux'!$C$2,0))*'[1]Trame de calcul'!AT359,"")</f>
        <v/>
      </c>
      <c r="AW359" s="9" t="str">
        <f>IFERROR(#REF!+#REF!+(#REF!*'[1]Paramètres commerciaux'!$C$1)/'[1]Trame de calcul'!#REF!+#REF!*'[1]Paramètres commerciaux'!$C$1+A359*'[1]Paramètres commerciaux'!$C$1+(AB359*'[1]Paramètres commerciaux'!$C$1)/#REF!+AC359*'[1]Paramètres commerciaux'!$C$1+(AD359*'[1]Paramètres commerciaux'!$C$1)/'[1]Trame de calcul'!#REF!+AE359*'[1]Paramètres commerciaux'!$C$1+AF359*'[1]Paramètres commerciaux'!$C$1+AG359+AH359+AJ359*'[1]Paramètres commerciaux'!$C$1+IF(AK359='[1]Liste de choix'!$A$4,('[1]Tps prépa fixe'!$B$2*'[1]Paramètres commerciaux'!$C$1)/#REF!,IF('[1]Trame de calcul'!AQ359='[1]Liste de choix'!$A$3,('[1]Tps prépa fixe'!$B$3*'[1]Paramètres commerciaux'!$C$1)/#REF!,0))+IF(AL359&lt;&gt;"",(('[1]Tps prépa fixe'!$B$4*'[1]Paramètres commerciaux'!$C$1)*AM359)/'[1]Trame de calcul'!#REF!,0)+((AL359*'[1]Paramètres commerciaux'!$C$1)+IF('[1]Trame de calcul'!AT359='[1]Liste de choix'!$C$4,'[1]Liste de choix'!$D$4*'[1]Paramètres commerciaux'!$C$1,0))*'[1]Trame de calcul'!AS359,"")</f>
        <v/>
      </c>
      <c r="AX359" s="9" t="str">
        <f t="shared" ref="AX359" si="135">IFERROR(AW359+(AI359/#REF!),"")</f>
        <v/>
      </c>
    </row>
    <row r="360" spans="1:50" x14ac:dyDescent="0.25">
      <c r="A360" s="3"/>
      <c r="B360" s="4"/>
      <c r="C360" s="4"/>
      <c r="D360" s="4"/>
      <c r="E360" s="4"/>
      <c r="F360" s="4"/>
      <c r="G360" s="4"/>
      <c r="H360" s="4"/>
      <c r="I360" s="5" t="str">
        <f t="shared" si="95"/>
        <v/>
      </c>
      <c r="J360" s="6" t="str">
        <f t="shared" si="93"/>
        <v/>
      </c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7">
        <f t="shared" si="96"/>
        <v>0</v>
      </c>
      <c r="AP360" s="7">
        <f t="shared" si="97"/>
        <v>0</v>
      </c>
      <c r="AQ360" s="4"/>
      <c r="AR360" s="4"/>
      <c r="AS360" s="4"/>
      <c r="AT360" s="4"/>
      <c r="AU360" s="8">
        <f t="shared" si="98"/>
        <v>0</v>
      </c>
      <c r="AV360" s="9" t="str">
        <f>IFERROR(#REF!*'[1]Paramètres commerciaux'!$C$5+#REF!*'[1]Paramètres commerciaux'!$C$4+(#REF!*'[1]Paramètres commerciaux'!$C$2)/'[1]Trame de calcul'!#REF!+A360*'[1]Paramètres commerciaux'!$C$2+B360*'[1]Paramètres commerciaux'!$C$2+(AC360*'[1]Paramètres commerciaux'!$C$2)/'[1]Trame de calcul'!#REF!+AD360*'[1]Paramètres commerciaux'!$C$2+(AE360*'[1]Paramètres commerciaux'!$C$2)/'[1]Trame de calcul'!#REF!+AF360*'[1]Paramètres commerciaux'!$C$2+AG360*'[1]Paramètres commerciaux'!$C$2+AH360*'[1]Paramètres commerciaux'!$C$3+AI360*'[1]Paramètres commerciaux'!$C$3+AK360*'[1]Paramètres commerciaux'!$C$2+IF(AL360='[1]Liste de choix'!$A$4,('[1]Tps prépa fixe'!$B$2*'[1]Paramètres commerciaux'!$C$2)/#REF!,IF('[1]Trame de calcul'!AR360='[1]Liste de choix'!$A$3,('[1]Tps prépa fixe'!$B$3*'[1]Paramètres commerciaux'!$C$2)/#REF!,0))+IF(AM360&lt;&gt;"",(('[1]Tps prépa fixe'!$B$4*'[1]Paramètres commerciaux'!$C$2)*AN360)/'[1]Trame de calcul'!#REF!,0)+((AM360*'[1]Paramètres commerciaux'!$C$2)+IF('[1]Trame de calcul'!AU360='[1]Liste de choix'!$C$4,'[1]Liste de choix'!$D$4*'[1]Paramètres commerciaux'!$C$2,0))*'[1]Trame de calcul'!AT360,"")</f>
        <v/>
      </c>
      <c r="AW360" s="9" t="str">
        <f>IFERROR(#REF!+#REF!+(#REF!*'[1]Paramètres commerciaux'!$C$1)/'[1]Trame de calcul'!#REF!+#REF!*'[1]Paramètres commerciaux'!$C$1+A360*'[1]Paramètres commerciaux'!$C$1+(AB360*'[1]Paramètres commerciaux'!$C$1)/#REF!+AC360*'[1]Paramètres commerciaux'!$C$1+(AD360*'[1]Paramètres commerciaux'!$C$1)/'[1]Trame de calcul'!#REF!+AE360*'[1]Paramètres commerciaux'!$C$1+AF360*'[1]Paramètres commerciaux'!$C$1+AG360+AH360+AJ360*'[1]Paramètres commerciaux'!$C$1+IF(AK360='[1]Liste de choix'!$A$4,('[1]Tps prépa fixe'!$B$2*'[1]Paramètres commerciaux'!$C$1)/#REF!,IF('[1]Trame de calcul'!AQ360='[1]Liste de choix'!$A$3,('[1]Tps prépa fixe'!$B$3*'[1]Paramètres commerciaux'!$C$1)/#REF!,0))+IF(AL360&lt;&gt;"",(('[1]Tps prépa fixe'!$B$4*'[1]Paramètres commerciaux'!$C$1)*AM360)/'[1]Trame de calcul'!#REF!,0)+((AL360*'[1]Paramètres commerciaux'!$C$1)+IF('[1]Trame de calcul'!AT360='[1]Liste de choix'!$C$4,'[1]Liste de choix'!$D$4*'[1]Paramètres commerciaux'!$C$1,0))*'[1]Trame de calcul'!AS360,"")</f>
        <v/>
      </c>
      <c r="AX360" s="9" t="str">
        <f t="shared" ref="AX360" si="136">IFERROR(AW360+(AI360/#REF!),"")</f>
        <v/>
      </c>
    </row>
    <row r="361" spans="1:50" x14ac:dyDescent="0.25">
      <c r="A361" s="3"/>
      <c r="B361" s="4"/>
      <c r="C361" s="4"/>
      <c r="D361" s="4"/>
      <c r="E361" s="4"/>
      <c r="F361" s="4"/>
      <c r="G361" s="4"/>
      <c r="H361" s="4"/>
      <c r="I361" s="5" t="str">
        <f t="shared" si="95"/>
        <v/>
      </c>
      <c r="J361" s="6" t="str">
        <f t="shared" si="93"/>
        <v/>
      </c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7">
        <f t="shared" si="96"/>
        <v>0</v>
      </c>
      <c r="AP361" s="7">
        <f t="shared" si="97"/>
        <v>0</v>
      </c>
      <c r="AQ361" s="4"/>
      <c r="AR361" s="4"/>
      <c r="AS361" s="4"/>
      <c r="AT361" s="4"/>
      <c r="AU361" s="8">
        <f t="shared" si="98"/>
        <v>0</v>
      </c>
      <c r="AV361" s="9" t="str">
        <f>IFERROR(#REF!*'[1]Paramètres commerciaux'!$C$5+#REF!*'[1]Paramètres commerciaux'!$C$4+(#REF!*'[1]Paramètres commerciaux'!$C$2)/'[1]Trame de calcul'!#REF!+A361*'[1]Paramètres commerciaux'!$C$2+B361*'[1]Paramètres commerciaux'!$C$2+(AC361*'[1]Paramètres commerciaux'!$C$2)/'[1]Trame de calcul'!#REF!+AD361*'[1]Paramètres commerciaux'!$C$2+(AE361*'[1]Paramètres commerciaux'!$C$2)/'[1]Trame de calcul'!#REF!+AF361*'[1]Paramètres commerciaux'!$C$2+AG361*'[1]Paramètres commerciaux'!$C$2+AH361*'[1]Paramètres commerciaux'!$C$3+AI361*'[1]Paramètres commerciaux'!$C$3+AK361*'[1]Paramètres commerciaux'!$C$2+IF(AL361='[1]Liste de choix'!$A$4,('[1]Tps prépa fixe'!$B$2*'[1]Paramètres commerciaux'!$C$2)/#REF!,IF('[1]Trame de calcul'!AR361='[1]Liste de choix'!$A$3,('[1]Tps prépa fixe'!$B$3*'[1]Paramètres commerciaux'!$C$2)/#REF!,0))+IF(AM361&lt;&gt;"",(('[1]Tps prépa fixe'!$B$4*'[1]Paramètres commerciaux'!$C$2)*AN361)/'[1]Trame de calcul'!#REF!,0)+((AM361*'[1]Paramètres commerciaux'!$C$2)+IF('[1]Trame de calcul'!AU361='[1]Liste de choix'!$C$4,'[1]Liste de choix'!$D$4*'[1]Paramètres commerciaux'!$C$2,0))*'[1]Trame de calcul'!AT361,"")</f>
        <v/>
      </c>
      <c r="AW361" s="9" t="str">
        <f>IFERROR(#REF!+#REF!+(#REF!*'[1]Paramètres commerciaux'!$C$1)/'[1]Trame de calcul'!#REF!+#REF!*'[1]Paramètres commerciaux'!$C$1+A361*'[1]Paramètres commerciaux'!$C$1+(AB361*'[1]Paramètres commerciaux'!$C$1)/#REF!+AC361*'[1]Paramètres commerciaux'!$C$1+(AD361*'[1]Paramètres commerciaux'!$C$1)/'[1]Trame de calcul'!#REF!+AE361*'[1]Paramètres commerciaux'!$C$1+AF361*'[1]Paramètres commerciaux'!$C$1+AG361+AH361+AJ361*'[1]Paramètres commerciaux'!$C$1+IF(AK361='[1]Liste de choix'!$A$4,('[1]Tps prépa fixe'!$B$2*'[1]Paramètres commerciaux'!$C$1)/#REF!,IF('[1]Trame de calcul'!AQ361='[1]Liste de choix'!$A$3,('[1]Tps prépa fixe'!$B$3*'[1]Paramètres commerciaux'!$C$1)/#REF!,0))+IF(AL361&lt;&gt;"",(('[1]Tps prépa fixe'!$B$4*'[1]Paramètres commerciaux'!$C$1)*AM361)/'[1]Trame de calcul'!#REF!,0)+((AL361*'[1]Paramètres commerciaux'!$C$1)+IF('[1]Trame de calcul'!AT361='[1]Liste de choix'!$C$4,'[1]Liste de choix'!$D$4*'[1]Paramètres commerciaux'!$C$1,0))*'[1]Trame de calcul'!AS361,"")</f>
        <v/>
      </c>
      <c r="AX361" s="9" t="str">
        <f t="shared" ref="AX361" si="137">IFERROR(AW361+(AI361/#REF!),"")</f>
        <v/>
      </c>
    </row>
    <row r="362" spans="1:50" x14ac:dyDescent="0.25">
      <c r="A362" s="3"/>
      <c r="B362" s="4"/>
      <c r="C362" s="4"/>
      <c r="D362" s="4"/>
      <c r="E362" s="4"/>
      <c r="F362" s="4"/>
      <c r="G362" s="4"/>
      <c r="H362" s="4"/>
      <c r="I362" s="5" t="str">
        <f t="shared" si="95"/>
        <v/>
      </c>
      <c r="J362" s="6" t="str">
        <f t="shared" si="93"/>
        <v/>
      </c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7">
        <f t="shared" si="96"/>
        <v>0</v>
      </c>
      <c r="AP362" s="7">
        <f t="shared" si="97"/>
        <v>0</v>
      </c>
      <c r="AQ362" s="4"/>
      <c r="AR362" s="4"/>
      <c r="AS362" s="4"/>
      <c r="AT362" s="4"/>
      <c r="AU362" s="8">
        <f t="shared" si="98"/>
        <v>0</v>
      </c>
      <c r="AV362" s="9" t="str">
        <f>IFERROR(#REF!*'[1]Paramètres commerciaux'!$C$5+#REF!*'[1]Paramètres commerciaux'!$C$4+(#REF!*'[1]Paramètres commerciaux'!$C$2)/'[1]Trame de calcul'!#REF!+A362*'[1]Paramètres commerciaux'!$C$2+B362*'[1]Paramètres commerciaux'!$C$2+(AC362*'[1]Paramètres commerciaux'!$C$2)/'[1]Trame de calcul'!#REF!+AD362*'[1]Paramètres commerciaux'!$C$2+(AE362*'[1]Paramètres commerciaux'!$C$2)/'[1]Trame de calcul'!#REF!+AF362*'[1]Paramètres commerciaux'!$C$2+AG362*'[1]Paramètres commerciaux'!$C$2+AH362*'[1]Paramètres commerciaux'!$C$3+AI362*'[1]Paramètres commerciaux'!$C$3+AK362*'[1]Paramètres commerciaux'!$C$2+IF(AL362='[1]Liste de choix'!$A$4,('[1]Tps prépa fixe'!$B$2*'[1]Paramètres commerciaux'!$C$2)/#REF!,IF('[1]Trame de calcul'!AR362='[1]Liste de choix'!$A$3,('[1]Tps prépa fixe'!$B$3*'[1]Paramètres commerciaux'!$C$2)/#REF!,0))+IF(AM362&lt;&gt;"",(('[1]Tps prépa fixe'!$B$4*'[1]Paramètres commerciaux'!$C$2)*AN362)/'[1]Trame de calcul'!#REF!,0)+((AM362*'[1]Paramètres commerciaux'!$C$2)+IF('[1]Trame de calcul'!AU362='[1]Liste de choix'!$C$4,'[1]Liste de choix'!$D$4*'[1]Paramètres commerciaux'!$C$2,0))*'[1]Trame de calcul'!AT362,"")</f>
        <v/>
      </c>
      <c r="AW362" s="9" t="str">
        <f>IFERROR(#REF!+#REF!+(#REF!*'[1]Paramètres commerciaux'!$C$1)/'[1]Trame de calcul'!#REF!+#REF!*'[1]Paramètres commerciaux'!$C$1+A362*'[1]Paramètres commerciaux'!$C$1+(AB362*'[1]Paramètres commerciaux'!$C$1)/#REF!+AC362*'[1]Paramètres commerciaux'!$C$1+(AD362*'[1]Paramètres commerciaux'!$C$1)/'[1]Trame de calcul'!#REF!+AE362*'[1]Paramètres commerciaux'!$C$1+AF362*'[1]Paramètres commerciaux'!$C$1+AG362+AH362+AJ362*'[1]Paramètres commerciaux'!$C$1+IF(AK362='[1]Liste de choix'!$A$4,('[1]Tps prépa fixe'!$B$2*'[1]Paramètres commerciaux'!$C$1)/#REF!,IF('[1]Trame de calcul'!AQ362='[1]Liste de choix'!$A$3,('[1]Tps prépa fixe'!$B$3*'[1]Paramètres commerciaux'!$C$1)/#REF!,0))+IF(AL362&lt;&gt;"",(('[1]Tps prépa fixe'!$B$4*'[1]Paramètres commerciaux'!$C$1)*AM362)/'[1]Trame de calcul'!#REF!,0)+((AL362*'[1]Paramètres commerciaux'!$C$1)+IF('[1]Trame de calcul'!AT362='[1]Liste de choix'!$C$4,'[1]Liste de choix'!$D$4*'[1]Paramètres commerciaux'!$C$1,0))*'[1]Trame de calcul'!AS362,"")</f>
        <v/>
      </c>
      <c r="AX362" s="9" t="str">
        <f t="shared" ref="AX362" si="138">IFERROR(AW362+(AI362/#REF!),"")</f>
        <v/>
      </c>
    </row>
    <row r="363" spans="1:50" x14ac:dyDescent="0.25">
      <c r="A363" s="3"/>
      <c r="B363" s="4"/>
      <c r="C363" s="4"/>
      <c r="D363" s="4"/>
      <c r="E363" s="4"/>
      <c r="F363" s="4"/>
      <c r="G363" s="4"/>
      <c r="H363" s="4"/>
      <c r="I363" s="5" t="str">
        <f t="shared" si="95"/>
        <v/>
      </c>
      <c r="J363" s="6" t="str">
        <f t="shared" si="93"/>
        <v/>
      </c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7">
        <f t="shared" si="96"/>
        <v>0</v>
      </c>
      <c r="AP363" s="7">
        <f t="shared" si="97"/>
        <v>0</v>
      </c>
      <c r="AQ363" s="4"/>
      <c r="AR363" s="4"/>
      <c r="AS363" s="4"/>
      <c r="AT363" s="4"/>
      <c r="AU363" s="8">
        <f t="shared" si="98"/>
        <v>0</v>
      </c>
      <c r="AV363" s="9" t="str">
        <f>IFERROR(#REF!*'[1]Paramètres commerciaux'!$C$5+#REF!*'[1]Paramètres commerciaux'!$C$4+(#REF!*'[1]Paramètres commerciaux'!$C$2)/'[1]Trame de calcul'!#REF!+A363*'[1]Paramètres commerciaux'!$C$2+B363*'[1]Paramètres commerciaux'!$C$2+(AC363*'[1]Paramètres commerciaux'!$C$2)/'[1]Trame de calcul'!#REF!+AD363*'[1]Paramètres commerciaux'!$C$2+(AE363*'[1]Paramètres commerciaux'!$C$2)/'[1]Trame de calcul'!#REF!+AF363*'[1]Paramètres commerciaux'!$C$2+AG363*'[1]Paramètres commerciaux'!$C$2+AH363*'[1]Paramètres commerciaux'!$C$3+AI363*'[1]Paramètres commerciaux'!$C$3+AK363*'[1]Paramètres commerciaux'!$C$2+IF(AL363='[1]Liste de choix'!$A$4,('[1]Tps prépa fixe'!$B$2*'[1]Paramètres commerciaux'!$C$2)/#REF!,IF('[1]Trame de calcul'!AR363='[1]Liste de choix'!$A$3,('[1]Tps prépa fixe'!$B$3*'[1]Paramètres commerciaux'!$C$2)/#REF!,0))+IF(AM363&lt;&gt;"",(('[1]Tps prépa fixe'!$B$4*'[1]Paramètres commerciaux'!$C$2)*AN363)/'[1]Trame de calcul'!#REF!,0)+((AM363*'[1]Paramètres commerciaux'!$C$2)+IF('[1]Trame de calcul'!AU363='[1]Liste de choix'!$C$4,'[1]Liste de choix'!$D$4*'[1]Paramètres commerciaux'!$C$2,0))*'[1]Trame de calcul'!AT363,"")</f>
        <v/>
      </c>
      <c r="AW363" s="9" t="str">
        <f>IFERROR(#REF!+#REF!+(#REF!*'[1]Paramètres commerciaux'!$C$1)/'[1]Trame de calcul'!#REF!+#REF!*'[1]Paramètres commerciaux'!$C$1+A363*'[1]Paramètres commerciaux'!$C$1+(AB363*'[1]Paramètres commerciaux'!$C$1)/#REF!+AC363*'[1]Paramètres commerciaux'!$C$1+(AD363*'[1]Paramètres commerciaux'!$C$1)/'[1]Trame de calcul'!#REF!+AE363*'[1]Paramètres commerciaux'!$C$1+AF363*'[1]Paramètres commerciaux'!$C$1+AG363+AH363+AJ363*'[1]Paramètres commerciaux'!$C$1+IF(AK363='[1]Liste de choix'!$A$4,('[1]Tps prépa fixe'!$B$2*'[1]Paramètres commerciaux'!$C$1)/#REF!,IF('[1]Trame de calcul'!AQ363='[1]Liste de choix'!$A$3,('[1]Tps prépa fixe'!$B$3*'[1]Paramètres commerciaux'!$C$1)/#REF!,0))+IF(AL363&lt;&gt;"",(('[1]Tps prépa fixe'!$B$4*'[1]Paramètres commerciaux'!$C$1)*AM363)/'[1]Trame de calcul'!#REF!,0)+((AL363*'[1]Paramètres commerciaux'!$C$1)+IF('[1]Trame de calcul'!AT363='[1]Liste de choix'!$C$4,'[1]Liste de choix'!$D$4*'[1]Paramètres commerciaux'!$C$1,0))*'[1]Trame de calcul'!AS363,"")</f>
        <v/>
      </c>
      <c r="AX363" s="9" t="str">
        <f t="shared" ref="AX363" si="139">IFERROR(AW363+(AI363/#REF!),"")</f>
        <v/>
      </c>
    </row>
    <row r="364" spans="1:50" x14ac:dyDescent="0.25">
      <c r="A364" s="3"/>
      <c r="B364" s="4"/>
      <c r="C364" s="4"/>
      <c r="D364" s="4"/>
      <c r="E364" s="4"/>
      <c r="F364" s="4"/>
      <c r="G364" s="4"/>
      <c r="H364" s="4"/>
      <c r="I364" s="5" t="str">
        <f t="shared" si="95"/>
        <v/>
      </c>
      <c r="J364" s="6" t="str">
        <f t="shared" si="93"/>
        <v/>
      </c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7">
        <f t="shared" si="96"/>
        <v>0</v>
      </c>
      <c r="AP364" s="7">
        <f t="shared" si="97"/>
        <v>0</v>
      </c>
      <c r="AQ364" s="4"/>
      <c r="AR364" s="4"/>
      <c r="AS364" s="4"/>
      <c r="AT364" s="4"/>
      <c r="AU364" s="8">
        <f t="shared" si="98"/>
        <v>0</v>
      </c>
      <c r="AV364" s="9" t="str">
        <f>IFERROR(#REF!*'[1]Paramètres commerciaux'!$C$5+#REF!*'[1]Paramètres commerciaux'!$C$4+(#REF!*'[1]Paramètres commerciaux'!$C$2)/'[1]Trame de calcul'!#REF!+A364*'[1]Paramètres commerciaux'!$C$2+B364*'[1]Paramètres commerciaux'!$C$2+(AC364*'[1]Paramètres commerciaux'!$C$2)/'[1]Trame de calcul'!#REF!+AD364*'[1]Paramètres commerciaux'!$C$2+(AE364*'[1]Paramètres commerciaux'!$C$2)/'[1]Trame de calcul'!#REF!+AF364*'[1]Paramètres commerciaux'!$C$2+AG364*'[1]Paramètres commerciaux'!$C$2+AH364*'[1]Paramètres commerciaux'!$C$3+AI364*'[1]Paramètres commerciaux'!$C$3+AK364*'[1]Paramètres commerciaux'!$C$2+IF(AL364='[1]Liste de choix'!$A$4,('[1]Tps prépa fixe'!$B$2*'[1]Paramètres commerciaux'!$C$2)/#REF!,IF('[1]Trame de calcul'!AR364='[1]Liste de choix'!$A$3,('[1]Tps prépa fixe'!$B$3*'[1]Paramètres commerciaux'!$C$2)/#REF!,0))+IF(AM364&lt;&gt;"",(('[1]Tps prépa fixe'!$B$4*'[1]Paramètres commerciaux'!$C$2)*AN364)/'[1]Trame de calcul'!#REF!,0)+((AM364*'[1]Paramètres commerciaux'!$C$2)+IF('[1]Trame de calcul'!AU364='[1]Liste de choix'!$C$4,'[1]Liste de choix'!$D$4*'[1]Paramètres commerciaux'!$C$2,0))*'[1]Trame de calcul'!AT364,"")</f>
        <v/>
      </c>
      <c r="AW364" s="9" t="str">
        <f>IFERROR(#REF!+#REF!+(#REF!*'[1]Paramètres commerciaux'!$C$1)/'[1]Trame de calcul'!#REF!+#REF!*'[1]Paramètres commerciaux'!$C$1+A364*'[1]Paramètres commerciaux'!$C$1+(AB364*'[1]Paramètres commerciaux'!$C$1)/#REF!+AC364*'[1]Paramètres commerciaux'!$C$1+(AD364*'[1]Paramètres commerciaux'!$C$1)/'[1]Trame de calcul'!#REF!+AE364*'[1]Paramètres commerciaux'!$C$1+AF364*'[1]Paramètres commerciaux'!$C$1+AG364+AH364+AJ364*'[1]Paramètres commerciaux'!$C$1+IF(AK364='[1]Liste de choix'!$A$4,('[1]Tps prépa fixe'!$B$2*'[1]Paramètres commerciaux'!$C$1)/#REF!,IF('[1]Trame de calcul'!AQ364='[1]Liste de choix'!$A$3,('[1]Tps prépa fixe'!$B$3*'[1]Paramètres commerciaux'!$C$1)/#REF!,0))+IF(AL364&lt;&gt;"",(('[1]Tps prépa fixe'!$B$4*'[1]Paramètres commerciaux'!$C$1)*AM364)/'[1]Trame de calcul'!#REF!,0)+((AL364*'[1]Paramètres commerciaux'!$C$1)+IF('[1]Trame de calcul'!AT364='[1]Liste de choix'!$C$4,'[1]Liste de choix'!$D$4*'[1]Paramètres commerciaux'!$C$1,0))*'[1]Trame de calcul'!AS364,"")</f>
        <v/>
      </c>
      <c r="AX364" s="9" t="str">
        <f t="shared" ref="AX364" si="140">IFERROR(AW364+(AI364/#REF!),"")</f>
        <v/>
      </c>
    </row>
    <row r="365" spans="1:50" x14ac:dyDescent="0.25">
      <c r="A365" s="3"/>
      <c r="B365" s="4"/>
      <c r="C365" s="4"/>
      <c r="D365" s="4"/>
      <c r="E365" s="4"/>
      <c r="F365" s="4"/>
      <c r="G365" s="4"/>
      <c r="H365" s="4"/>
      <c r="I365" s="5" t="str">
        <f t="shared" si="95"/>
        <v/>
      </c>
      <c r="J365" s="6" t="str">
        <f t="shared" si="93"/>
        <v/>
      </c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7">
        <f t="shared" si="96"/>
        <v>0</v>
      </c>
      <c r="AP365" s="7">
        <f t="shared" si="97"/>
        <v>0</v>
      </c>
      <c r="AQ365" s="4"/>
      <c r="AR365" s="4"/>
      <c r="AS365" s="4"/>
      <c r="AT365" s="4"/>
      <c r="AU365" s="8">
        <f t="shared" si="98"/>
        <v>0</v>
      </c>
      <c r="AV365" s="9" t="str">
        <f>IFERROR(#REF!*'[1]Paramètres commerciaux'!$C$5+#REF!*'[1]Paramètres commerciaux'!$C$4+(#REF!*'[1]Paramètres commerciaux'!$C$2)/'[1]Trame de calcul'!#REF!+A365*'[1]Paramètres commerciaux'!$C$2+B365*'[1]Paramètres commerciaux'!$C$2+(AC365*'[1]Paramètres commerciaux'!$C$2)/'[1]Trame de calcul'!#REF!+AD365*'[1]Paramètres commerciaux'!$C$2+(AE365*'[1]Paramètres commerciaux'!$C$2)/'[1]Trame de calcul'!#REF!+AF365*'[1]Paramètres commerciaux'!$C$2+AG365*'[1]Paramètres commerciaux'!$C$2+AH365*'[1]Paramètres commerciaux'!$C$3+AI365*'[1]Paramètres commerciaux'!$C$3+AK365*'[1]Paramètres commerciaux'!$C$2+IF(AL365='[1]Liste de choix'!$A$4,('[1]Tps prépa fixe'!$B$2*'[1]Paramètres commerciaux'!$C$2)/#REF!,IF('[1]Trame de calcul'!AR365='[1]Liste de choix'!$A$3,('[1]Tps prépa fixe'!$B$3*'[1]Paramètres commerciaux'!$C$2)/#REF!,0))+IF(AM365&lt;&gt;"",(('[1]Tps prépa fixe'!$B$4*'[1]Paramètres commerciaux'!$C$2)*AN365)/'[1]Trame de calcul'!#REF!,0)+((AM365*'[1]Paramètres commerciaux'!$C$2)+IF('[1]Trame de calcul'!AU365='[1]Liste de choix'!$C$4,'[1]Liste de choix'!$D$4*'[1]Paramètres commerciaux'!$C$2,0))*'[1]Trame de calcul'!AT365,"")</f>
        <v/>
      </c>
      <c r="AW365" s="9" t="str">
        <f>IFERROR(#REF!+#REF!+(#REF!*'[1]Paramètres commerciaux'!$C$1)/'[1]Trame de calcul'!#REF!+#REF!*'[1]Paramètres commerciaux'!$C$1+A365*'[1]Paramètres commerciaux'!$C$1+(AB365*'[1]Paramètres commerciaux'!$C$1)/#REF!+AC365*'[1]Paramètres commerciaux'!$C$1+(AD365*'[1]Paramètres commerciaux'!$C$1)/'[1]Trame de calcul'!#REF!+AE365*'[1]Paramètres commerciaux'!$C$1+AF365*'[1]Paramètres commerciaux'!$C$1+AG365+AH365+AJ365*'[1]Paramètres commerciaux'!$C$1+IF(AK365='[1]Liste de choix'!$A$4,('[1]Tps prépa fixe'!$B$2*'[1]Paramètres commerciaux'!$C$1)/#REF!,IF('[1]Trame de calcul'!AQ365='[1]Liste de choix'!$A$3,('[1]Tps prépa fixe'!$B$3*'[1]Paramètres commerciaux'!$C$1)/#REF!,0))+IF(AL365&lt;&gt;"",(('[1]Tps prépa fixe'!$B$4*'[1]Paramètres commerciaux'!$C$1)*AM365)/'[1]Trame de calcul'!#REF!,0)+((AL365*'[1]Paramètres commerciaux'!$C$1)+IF('[1]Trame de calcul'!AT365='[1]Liste de choix'!$C$4,'[1]Liste de choix'!$D$4*'[1]Paramètres commerciaux'!$C$1,0))*'[1]Trame de calcul'!AS365,"")</f>
        <v/>
      </c>
      <c r="AX365" s="9" t="str">
        <f t="shared" ref="AX365" si="141">IFERROR(AW365+(AI365/#REF!),"")</f>
        <v/>
      </c>
    </row>
    <row r="366" spans="1:50" x14ac:dyDescent="0.25">
      <c r="A366" s="3"/>
      <c r="B366" s="4"/>
      <c r="C366" s="4"/>
      <c r="D366" s="4"/>
      <c r="E366" s="4"/>
      <c r="F366" s="4"/>
      <c r="G366" s="4"/>
      <c r="H366" s="4"/>
      <c r="I366" s="5" t="str">
        <f t="shared" si="95"/>
        <v/>
      </c>
      <c r="J366" s="6" t="str">
        <f t="shared" si="93"/>
        <v/>
      </c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7">
        <f t="shared" si="96"/>
        <v>0</v>
      </c>
      <c r="AP366" s="7">
        <f t="shared" si="97"/>
        <v>0</v>
      </c>
      <c r="AQ366" s="4"/>
      <c r="AR366" s="4"/>
      <c r="AS366" s="4"/>
      <c r="AT366" s="4"/>
      <c r="AU366" s="8">
        <f t="shared" si="98"/>
        <v>0</v>
      </c>
      <c r="AV366" s="9" t="str">
        <f>IFERROR(#REF!*'[1]Paramètres commerciaux'!$C$5+#REF!*'[1]Paramètres commerciaux'!$C$4+(#REF!*'[1]Paramètres commerciaux'!$C$2)/'[1]Trame de calcul'!#REF!+A366*'[1]Paramètres commerciaux'!$C$2+B366*'[1]Paramètres commerciaux'!$C$2+(AC366*'[1]Paramètres commerciaux'!$C$2)/'[1]Trame de calcul'!#REF!+AD366*'[1]Paramètres commerciaux'!$C$2+(AE366*'[1]Paramètres commerciaux'!$C$2)/'[1]Trame de calcul'!#REF!+AF366*'[1]Paramètres commerciaux'!$C$2+AG366*'[1]Paramètres commerciaux'!$C$2+AH366*'[1]Paramètres commerciaux'!$C$3+AI366*'[1]Paramètres commerciaux'!$C$3+AK366*'[1]Paramètres commerciaux'!$C$2+IF(AL366='[1]Liste de choix'!$A$4,('[1]Tps prépa fixe'!$B$2*'[1]Paramètres commerciaux'!$C$2)/#REF!,IF('[1]Trame de calcul'!AR366='[1]Liste de choix'!$A$3,('[1]Tps prépa fixe'!$B$3*'[1]Paramètres commerciaux'!$C$2)/#REF!,0))+IF(AM366&lt;&gt;"",(('[1]Tps prépa fixe'!$B$4*'[1]Paramètres commerciaux'!$C$2)*AN366)/'[1]Trame de calcul'!#REF!,0)+((AM366*'[1]Paramètres commerciaux'!$C$2)+IF('[1]Trame de calcul'!AU366='[1]Liste de choix'!$C$4,'[1]Liste de choix'!$D$4*'[1]Paramètres commerciaux'!$C$2,0))*'[1]Trame de calcul'!AT366,"")</f>
        <v/>
      </c>
      <c r="AW366" s="9" t="str">
        <f>IFERROR(#REF!+#REF!+(#REF!*'[1]Paramètres commerciaux'!$C$1)/'[1]Trame de calcul'!#REF!+#REF!*'[1]Paramètres commerciaux'!$C$1+A366*'[1]Paramètres commerciaux'!$C$1+(AB366*'[1]Paramètres commerciaux'!$C$1)/#REF!+AC366*'[1]Paramètres commerciaux'!$C$1+(AD366*'[1]Paramètres commerciaux'!$C$1)/'[1]Trame de calcul'!#REF!+AE366*'[1]Paramètres commerciaux'!$C$1+AF366*'[1]Paramètres commerciaux'!$C$1+AG366+AH366+AJ366*'[1]Paramètres commerciaux'!$C$1+IF(AK366='[1]Liste de choix'!$A$4,('[1]Tps prépa fixe'!$B$2*'[1]Paramètres commerciaux'!$C$1)/#REF!,IF('[1]Trame de calcul'!AQ366='[1]Liste de choix'!$A$3,('[1]Tps prépa fixe'!$B$3*'[1]Paramètres commerciaux'!$C$1)/#REF!,0))+IF(AL366&lt;&gt;"",(('[1]Tps prépa fixe'!$B$4*'[1]Paramètres commerciaux'!$C$1)*AM366)/'[1]Trame de calcul'!#REF!,0)+((AL366*'[1]Paramètres commerciaux'!$C$1)+IF('[1]Trame de calcul'!AT366='[1]Liste de choix'!$C$4,'[1]Liste de choix'!$D$4*'[1]Paramètres commerciaux'!$C$1,0))*'[1]Trame de calcul'!AS366,"")</f>
        <v/>
      </c>
      <c r="AX366" s="9" t="str">
        <f t="shared" ref="AX366" si="142">IFERROR(AW366+(AI366/#REF!),"")</f>
        <v/>
      </c>
    </row>
    <row r="367" spans="1:50" x14ac:dyDescent="0.25">
      <c r="A367" s="3"/>
      <c r="B367" s="4"/>
      <c r="C367" s="4"/>
      <c r="D367" s="4"/>
      <c r="E367" s="4"/>
      <c r="F367" s="4"/>
      <c r="G367" s="4"/>
      <c r="H367" s="4"/>
      <c r="I367" s="5" t="str">
        <f t="shared" si="95"/>
        <v/>
      </c>
      <c r="J367" s="6" t="str">
        <f t="shared" si="93"/>
        <v/>
      </c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7">
        <f t="shared" si="96"/>
        <v>0</v>
      </c>
      <c r="AP367" s="7">
        <f t="shared" si="97"/>
        <v>0</v>
      </c>
      <c r="AQ367" s="4"/>
      <c r="AR367" s="4"/>
      <c r="AS367" s="4"/>
      <c r="AT367" s="4"/>
      <c r="AU367" s="8">
        <f t="shared" si="98"/>
        <v>0</v>
      </c>
      <c r="AV367" s="9" t="str">
        <f>IFERROR(#REF!*'[1]Paramètres commerciaux'!$C$5+#REF!*'[1]Paramètres commerciaux'!$C$4+(#REF!*'[1]Paramètres commerciaux'!$C$2)/'[1]Trame de calcul'!#REF!+A367*'[1]Paramètres commerciaux'!$C$2+B367*'[1]Paramètres commerciaux'!$C$2+(AC367*'[1]Paramètres commerciaux'!$C$2)/'[1]Trame de calcul'!#REF!+AD367*'[1]Paramètres commerciaux'!$C$2+(AE367*'[1]Paramètres commerciaux'!$C$2)/'[1]Trame de calcul'!#REF!+AF367*'[1]Paramètres commerciaux'!$C$2+AG367*'[1]Paramètres commerciaux'!$C$2+AH367*'[1]Paramètres commerciaux'!$C$3+AI367*'[1]Paramètres commerciaux'!$C$3+AK367*'[1]Paramètres commerciaux'!$C$2+IF(AL367='[1]Liste de choix'!$A$4,('[1]Tps prépa fixe'!$B$2*'[1]Paramètres commerciaux'!$C$2)/#REF!,IF('[1]Trame de calcul'!AR367='[1]Liste de choix'!$A$3,('[1]Tps prépa fixe'!$B$3*'[1]Paramètres commerciaux'!$C$2)/#REF!,0))+IF(AM367&lt;&gt;"",(('[1]Tps prépa fixe'!$B$4*'[1]Paramètres commerciaux'!$C$2)*AN367)/'[1]Trame de calcul'!#REF!,0)+((AM367*'[1]Paramètres commerciaux'!$C$2)+IF('[1]Trame de calcul'!AU367='[1]Liste de choix'!$C$4,'[1]Liste de choix'!$D$4*'[1]Paramètres commerciaux'!$C$2,0))*'[1]Trame de calcul'!AT367,"")</f>
        <v/>
      </c>
      <c r="AW367" s="9" t="str">
        <f>IFERROR(#REF!+#REF!+(#REF!*'[1]Paramètres commerciaux'!$C$1)/'[1]Trame de calcul'!#REF!+#REF!*'[1]Paramètres commerciaux'!$C$1+A367*'[1]Paramètres commerciaux'!$C$1+(AB367*'[1]Paramètres commerciaux'!$C$1)/#REF!+AC367*'[1]Paramètres commerciaux'!$C$1+(AD367*'[1]Paramètres commerciaux'!$C$1)/'[1]Trame de calcul'!#REF!+AE367*'[1]Paramètres commerciaux'!$C$1+AF367*'[1]Paramètres commerciaux'!$C$1+AG367+AH367+AJ367*'[1]Paramètres commerciaux'!$C$1+IF(AK367='[1]Liste de choix'!$A$4,('[1]Tps prépa fixe'!$B$2*'[1]Paramètres commerciaux'!$C$1)/#REF!,IF('[1]Trame de calcul'!AQ367='[1]Liste de choix'!$A$3,('[1]Tps prépa fixe'!$B$3*'[1]Paramètres commerciaux'!$C$1)/#REF!,0))+IF(AL367&lt;&gt;"",(('[1]Tps prépa fixe'!$B$4*'[1]Paramètres commerciaux'!$C$1)*AM367)/'[1]Trame de calcul'!#REF!,0)+((AL367*'[1]Paramètres commerciaux'!$C$1)+IF('[1]Trame de calcul'!AT367='[1]Liste de choix'!$C$4,'[1]Liste de choix'!$D$4*'[1]Paramètres commerciaux'!$C$1,0))*'[1]Trame de calcul'!AS367,"")</f>
        <v/>
      </c>
      <c r="AX367" s="9" t="str">
        <f t="shared" ref="AX367" si="143">IFERROR(AW367+(AI367/#REF!),"")</f>
        <v/>
      </c>
    </row>
    <row r="368" spans="1:50" x14ac:dyDescent="0.25">
      <c r="A368" s="3"/>
      <c r="B368" s="4"/>
      <c r="C368" s="4"/>
      <c r="D368" s="4"/>
      <c r="E368" s="4"/>
      <c r="F368" s="4"/>
      <c r="G368" s="4"/>
      <c r="H368" s="4"/>
      <c r="I368" s="5" t="str">
        <f t="shared" si="95"/>
        <v/>
      </c>
      <c r="J368" s="6" t="str">
        <f t="shared" si="93"/>
        <v/>
      </c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7">
        <f t="shared" si="96"/>
        <v>0</v>
      </c>
      <c r="AP368" s="7">
        <f t="shared" si="97"/>
        <v>0</v>
      </c>
      <c r="AQ368" s="4"/>
      <c r="AR368" s="4"/>
      <c r="AS368" s="4"/>
      <c r="AT368" s="4"/>
      <c r="AU368" s="8">
        <f t="shared" si="98"/>
        <v>0</v>
      </c>
      <c r="AV368" s="9" t="str">
        <f>IFERROR(#REF!*'[1]Paramètres commerciaux'!$C$5+#REF!*'[1]Paramètres commerciaux'!$C$4+(#REF!*'[1]Paramètres commerciaux'!$C$2)/'[1]Trame de calcul'!#REF!+A368*'[1]Paramètres commerciaux'!$C$2+B368*'[1]Paramètres commerciaux'!$C$2+(AC368*'[1]Paramètres commerciaux'!$C$2)/'[1]Trame de calcul'!#REF!+AD368*'[1]Paramètres commerciaux'!$C$2+(AE368*'[1]Paramètres commerciaux'!$C$2)/'[1]Trame de calcul'!#REF!+AF368*'[1]Paramètres commerciaux'!$C$2+AG368*'[1]Paramètres commerciaux'!$C$2+AH368*'[1]Paramètres commerciaux'!$C$3+AI368*'[1]Paramètres commerciaux'!$C$3+AK368*'[1]Paramètres commerciaux'!$C$2+IF(AL368='[1]Liste de choix'!$A$4,('[1]Tps prépa fixe'!$B$2*'[1]Paramètres commerciaux'!$C$2)/#REF!,IF('[1]Trame de calcul'!AR368='[1]Liste de choix'!$A$3,('[1]Tps prépa fixe'!$B$3*'[1]Paramètres commerciaux'!$C$2)/#REF!,0))+IF(AM368&lt;&gt;"",(('[1]Tps prépa fixe'!$B$4*'[1]Paramètres commerciaux'!$C$2)*AN368)/'[1]Trame de calcul'!#REF!,0)+((AM368*'[1]Paramètres commerciaux'!$C$2)+IF('[1]Trame de calcul'!AU368='[1]Liste de choix'!$C$4,'[1]Liste de choix'!$D$4*'[1]Paramètres commerciaux'!$C$2,0))*'[1]Trame de calcul'!AT368,"")</f>
        <v/>
      </c>
      <c r="AW368" s="9" t="str">
        <f>IFERROR(#REF!+#REF!+(#REF!*'[1]Paramètres commerciaux'!$C$1)/'[1]Trame de calcul'!#REF!+#REF!*'[1]Paramètres commerciaux'!$C$1+A368*'[1]Paramètres commerciaux'!$C$1+(AB368*'[1]Paramètres commerciaux'!$C$1)/#REF!+AC368*'[1]Paramètres commerciaux'!$C$1+(AD368*'[1]Paramètres commerciaux'!$C$1)/'[1]Trame de calcul'!#REF!+AE368*'[1]Paramètres commerciaux'!$C$1+AF368*'[1]Paramètres commerciaux'!$C$1+AG368+AH368+AJ368*'[1]Paramètres commerciaux'!$C$1+IF(AK368='[1]Liste de choix'!$A$4,('[1]Tps prépa fixe'!$B$2*'[1]Paramètres commerciaux'!$C$1)/#REF!,IF('[1]Trame de calcul'!AQ368='[1]Liste de choix'!$A$3,('[1]Tps prépa fixe'!$B$3*'[1]Paramètres commerciaux'!$C$1)/#REF!,0))+IF(AL368&lt;&gt;"",(('[1]Tps prépa fixe'!$B$4*'[1]Paramètres commerciaux'!$C$1)*AM368)/'[1]Trame de calcul'!#REF!,0)+((AL368*'[1]Paramètres commerciaux'!$C$1)+IF('[1]Trame de calcul'!AT368='[1]Liste de choix'!$C$4,'[1]Liste de choix'!$D$4*'[1]Paramètres commerciaux'!$C$1,0))*'[1]Trame de calcul'!AS368,"")</f>
        <v/>
      </c>
      <c r="AX368" s="9" t="str">
        <f t="shared" ref="AX368" si="144">IFERROR(AW368+(AI368/#REF!),"")</f>
        <v/>
      </c>
    </row>
    <row r="369" spans="1:50" x14ac:dyDescent="0.25">
      <c r="A369" s="3"/>
      <c r="B369" s="4"/>
      <c r="C369" s="4"/>
      <c r="D369" s="4"/>
      <c r="E369" s="4"/>
      <c r="F369" s="4"/>
      <c r="G369" s="4"/>
      <c r="H369" s="4"/>
      <c r="I369" s="5" t="str">
        <f t="shared" si="95"/>
        <v/>
      </c>
      <c r="J369" s="6" t="str">
        <f t="shared" si="93"/>
        <v/>
      </c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7">
        <f t="shared" si="96"/>
        <v>0</v>
      </c>
      <c r="AP369" s="7">
        <f t="shared" si="97"/>
        <v>0</v>
      </c>
      <c r="AQ369" s="4"/>
      <c r="AR369" s="4"/>
      <c r="AS369" s="4"/>
      <c r="AT369" s="4"/>
      <c r="AU369" s="8">
        <f t="shared" si="98"/>
        <v>0</v>
      </c>
      <c r="AV369" s="9" t="str">
        <f>IFERROR(#REF!*'[1]Paramètres commerciaux'!$C$5+#REF!*'[1]Paramètres commerciaux'!$C$4+(#REF!*'[1]Paramètres commerciaux'!$C$2)/'[1]Trame de calcul'!#REF!+A369*'[1]Paramètres commerciaux'!$C$2+B369*'[1]Paramètres commerciaux'!$C$2+(AC369*'[1]Paramètres commerciaux'!$C$2)/'[1]Trame de calcul'!#REF!+AD369*'[1]Paramètres commerciaux'!$C$2+(AE369*'[1]Paramètres commerciaux'!$C$2)/'[1]Trame de calcul'!#REF!+AF369*'[1]Paramètres commerciaux'!$C$2+AG369*'[1]Paramètres commerciaux'!$C$2+AH369*'[1]Paramètres commerciaux'!$C$3+AI369*'[1]Paramètres commerciaux'!$C$3+AK369*'[1]Paramètres commerciaux'!$C$2+IF(AL369='[1]Liste de choix'!$A$4,('[1]Tps prépa fixe'!$B$2*'[1]Paramètres commerciaux'!$C$2)/#REF!,IF('[1]Trame de calcul'!AR369='[1]Liste de choix'!$A$3,('[1]Tps prépa fixe'!$B$3*'[1]Paramètres commerciaux'!$C$2)/#REF!,0))+IF(AM369&lt;&gt;"",(('[1]Tps prépa fixe'!$B$4*'[1]Paramètres commerciaux'!$C$2)*AN369)/'[1]Trame de calcul'!#REF!,0)+((AM369*'[1]Paramètres commerciaux'!$C$2)+IF('[1]Trame de calcul'!AU369='[1]Liste de choix'!$C$4,'[1]Liste de choix'!$D$4*'[1]Paramètres commerciaux'!$C$2,0))*'[1]Trame de calcul'!AT369,"")</f>
        <v/>
      </c>
      <c r="AW369" s="9" t="str">
        <f>IFERROR(#REF!+#REF!+(#REF!*'[1]Paramètres commerciaux'!$C$1)/'[1]Trame de calcul'!#REF!+#REF!*'[1]Paramètres commerciaux'!$C$1+A369*'[1]Paramètres commerciaux'!$C$1+(AB369*'[1]Paramètres commerciaux'!$C$1)/#REF!+AC369*'[1]Paramètres commerciaux'!$C$1+(AD369*'[1]Paramètres commerciaux'!$C$1)/'[1]Trame de calcul'!#REF!+AE369*'[1]Paramètres commerciaux'!$C$1+AF369*'[1]Paramètres commerciaux'!$C$1+AG369+AH369+AJ369*'[1]Paramètres commerciaux'!$C$1+IF(AK369='[1]Liste de choix'!$A$4,('[1]Tps prépa fixe'!$B$2*'[1]Paramètres commerciaux'!$C$1)/#REF!,IF('[1]Trame de calcul'!AQ369='[1]Liste de choix'!$A$3,('[1]Tps prépa fixe'!$B$3*'[1]Paramètres commerciaux'!$C$1)/#REF!,0))+IF(AL369&lt;&gt;"",(('[1]Tps prépa fixe'!$B$4*'[1]Paramètres commerciaux'!$C$1)*AM369)/'[1]Trame de calcul'!#REF!,0)+((AL369*'[1]Paramètres commerciaux'!$C$1)+IF('[1]Trame de calcul'!AT369='[1]Liste de choix'!$C$4,'[1]Liste de choix'!$D$4*'[1]Paramètres commerciaux'!$C$1,0))*'[1]Trame de calcul'!AS369,"")</f>
        <v/>
      </c>
      <c r="AX369" s="9" t="str">
        <f t="shared" ref="AX369" si="145">IFERROR(AW369+(AI369/#REF!),"")</f>
        <v/>
      </c>
    </row>
    <row r="370" spans="1:50" x14ac:dyDescent="0.25">
      <c r="A370" s="3"/>
      <c r="B370" s="4"/>
      <c r="C370" s="4"/>
      <c r="D370" s="4"/>
      <c r="E370" s="4"/>
      <c r="F370" s="4"/>
      <c r="G370" s="4"/>
      <c r="H370" s="4"/>
      <c r="I370" s="5" t="str">
        <f t="shared" si="95"/>
        <v/>
      </c>
      <c r="J370" s="6" t="str">
        <f t="shared" si="93"/>
        <v/>
      </c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7">
        <f t="shared" si="96"/>
        <v>0</v>
      </c>
      <c r="AP370" s="7">
        <f t="shared" si="97"/>
        <v>0</v>
      </c>
      <c r="AQ370" s="4"/>
      <c r="AR370" s="4"/>
      <c r="AS370" s="4"/>
      <c r="AT370" s="4"/>
      <c r="AU370" s="8">
        <f t="shared" si="98"/>
        <v>0</v>
      </c>
      <c r="AV370" s="9" t="str">
        <f>IFERROR(#REF!*'[1]Paramètres commerciaux'!$C$5+#REF!*'[1]Paramètres commerciaux'!$C$4+(#REF!*'[1]Paramètres commerciaux'!$C$2)/'[1]Trame de calcul'!#REF!+A370*'[1]Paramètres commerciaux'!$C$2+B370*'[1]Paramètres commerciaux'!$C$2+(AC370*'[1]Paramètres commerciaux'!$C$2)/'[1]Trame de calcul'!#REF!+AD370*'[1]Paramètres commerciaux'!$C$2+(AE370*'[1]Paramètres commerciaux'!$C$2)/'[1]Trame de calcul'!#REF!+AF370*'[1]Paramètres commerciaux'!$C$2+AG370*'[1]Paramètres commerciaux'!$C$2+AH370*'[1]Paramètres commerciaux'!$C$3+AI370*'[1]Paramètres commerciaux'!$C$3+AK370*'[1]Paramètres commerciaux'!$C$2+IF(AL370='[1]Liste de choix'!$A$4,('[1]Tps prépa fixe'!$B$2*'[1]Paramètres commerciaux'!$C$2)/#REF!,IF('[1]Trame de calcul'!AR370='[1]Liste de choix'!$A$3,('[1]Tps prépa fixe'!$B$3*'[1]Paramètres commerciaux'!$C$2)/#REF!,0))+IF(AM370&lt;&gt;"",(('[1]Tps prépa fixe'!$B$4*'[1]Paramètres commerciaux'!$C$2)*AN370)/'[1]Trame de calcul'!#REF!,0)+((AM370*'[1]Paramètres commerciaux'!$C$2)+IF('[1]Trame de calcul'!AU370='[1]Liste de choix'!$C$4,'[1]Liste de choix'!$D$4*'[1]Paramètres commerciaux'!$C$2,0))*'[1]Trame de calcul'!AT370,"")</f>
        <v/>
      </c>
      <c r="AW370" s="9" t="str">
        <f>IFERROR(#REF!+#REF!+(#REF!*'[1]Paramètres commerciaux'!$C$1)/'[1]Trame de calcul'!#REF!+#REF!*'[1]Paramètres commerciaux'!$C$1+A370*'[1]Paramètres commerciaux'!$C$1+(AB370*'[1]Paramètres commerciaux'!$C$1)/#REF!+AC370*'[1]Paramètres commerciaux'!$C$1+(AD370*'[1]Paramètres commerciaux'!$C$1)/'[1]Trame de calcul'!#REF!+AE370*'[1]Paramètres commerciaux'!$C$1+AF370*'[1]Paramètres commerciaux'!$C$1+AG370+AH370+AJ370*'[1]Paramètres commerciaux'!$C$1+IF(AK370='[1]Liste de choix'!$A$4,('[1]Tps prépa fixe'!$B$2*'[1]Paramètres commerciaux'!$C$1)/#REF!,IF('[1]Trame de calcul'!AQ370='[1]Liste de choix'!$A$3,('[1]Tps prépa fixe'!$B$3*'[1]Paramètres commerciaux'!$C$1)/#REF!,0))+IF(AL370&lt;&gt;"",(('[1]Tps prépa fixe'!$B$4*'[1]Paramètres commerciaux'!$C$1)*AM370)/'[1]Trame de calcul'!#REF!,0)+((AL370*'[1]Paramètres commerciaux'!$C$1)+IF('[1]Trame de calcul'!AT370='[1]Liste de choix'!$C$4,'[1]Liste de choix'!$D$4*'[1]Paramètres commerciaux'!$C$1,0))*'[1]Trame de calcul'!AS370,"")</f>
        <v/>
      </c>
      <c r="AX370" s="9" t="str">
        <f t="shared" ref="AX370" si="146">IFERROR(AW370+(AI370/#REF!),"")</f>
        <v/>
      </c>
    </row>
    <row r="371" spans="1:50" x14ac:dyDescent="0.25">
      <c r="A371" s="3"/>
      <c r="B371" s="4"/>
      <c r="C371" s="4"/>
      <c r="D371" s="4"/>
      <c r="E371" s="4"/>
      <c r="F371" s="4"/>
      <c r="G371" s="4"/>
      <c r="H371" s="4"/>
      <c r="I371" s="5" t="str">
        <f t="shared" si="95"/>
        <v/>
      </c>
      <c r="J371" s="6" t="str">
        <f t="shared" si="93"/>
        <v/>
      </c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7">
        <f t="shared" si="96"/>
        <v>0</v>
      </c>
      <c r="AP371" s="7">
        <f t="shared" si="97"/>
        <v>0</v>
      </c>
      <c r="AQ371" s="4"/>
      <c r="AR371" s="4"/>
      <c r="AS371" s="4"/>
      <c r="AT371" s="4"/>
      <c r="AU371" s="8">
        <f t="shared" si="98"/>
        <v>0</v>
      </c>
      <c r="AV371" s="9" t="str">
        <f>IFERROR(#REF!*'[1]Paramètres commerciaux'!$C$5+#REF!*'[1]Paramètres commerciaux'!$C$4+(#REF!*'[1]Paramètres commerciaux'!$C$2)/'[1]Trame de calcul'!#REF!+A371*'[1]Paramètres commerciaux'!$C$2+B371*'[1]Paramètres commerciaux'!$C$2+(AC371*'[1]Paramètres commerciaux'!$C$2)/'[1]Trame de calcul'!#REF!+AD371*'[1]Paramètres commerciaux'!$C$2+(AE371*'[1]Paramètres commerciaux'!$C$2)/'[1]Trame de calcul'!#REF!+AF371*'[1]Paramètres commerciaux'!$C$2+AG371*'[1]Paramètres commerciaux'!$C$2+AH371*'[1]Paramètres commerciaux'!$C$3+AI371*'[1]Paramètres commerciaux'!$C$3+AK371*'[1]Paramètres commerciaux'!$C$2+IF(AL371='[1]Liste de choix'!$A$4,('[1]Tps prépa fixe'!$B$2*'[1]Paramètres commerciaux'!$C$2)/#REF!,IF('[1]Trame de calcul'!AR371='[1]Liste de choix'!$A$3,('[1]Tps prépa fixe'!$B$3*'[1]Paramètres commerciaux'!$C$2)/#REF!,0))+IF(AM371&lt;&gt;"",(('[1]Tps prépa fixe'!$B$4*'[1]Paramètres commerciaux'!$C$2)*AN371)/'[1]Trame de calcul'!#REF!,0)+((AM371*'[1]Paramètres commerciaux'!$C$2)+IF('[1]Trame de calcul'!AU371='[1]Liste de choix'!$C$4,'[1]Liste de choix'!$D$4*'[1]Paramètres commerciaux'!$C$2,0))*'[1]Trame de calcul'!AT371,"")</f>
        <v/>
      </c>
      <c r="AW371" s="9" t="str">
        <f>IFERROR(#REF!+#REF!+(#REF!*'[1]Paramètres commerciaux'!$C$1)/'[1]Trame de calcul'!#REF!+#REF!*'[1]Paramètres commerciaux'!$C$1+A371*'[1]Paramètres commerciaux'!$C$1+(AB371*'[1]Paramètres commerciaux'!$C$1)/#REF!+AC371*'[1]Paramètres commerciaux'!$C$1+(AD371*'[1]Paramètres commerciaux'!$C$1)/'[1]Trame de calcul'!#REF!+AE371*'[1]Paramètres commerciaux'!$C$1+AF371*'[1]Paramètres commerciaux'!$C$1+AG371+AH371+AJ371*'[1]Paramètres commerciaux'!$C$1+IF(AK371='[1]Liste de choix'!$A$4,('[1]Tps prépa fixe'!$B$2*'[1]Paramètres commerciaux'!$C$1)/#REF!,IF('[1]Trame de calcul'!AQ371='[1]Liste de choix'!$A$3,('[1]Tps prépa fixe'!$B$3*'[1]Paramètres commerciaux'!$C$1)/#REF!,0))+IF(AL371&lt;&gt;"",(('[1]Tps prépa fixe'!$B$4*'[1]Paramètres commerciaux'!$C$1)*AM371)/'[1]Trame de calcul'!#REF!,0)+((AL371*'[1]Paramètres commerciaux'!$C$1)+IF('[1]Trame de calcul'!AT371='[1]Liste de choix'!$C$4,'[1]Liste de choix'!$D$4*'[1]Paramètres commerciaux'!$C$1,0))*'[1]Trame de calcul'!AS371,"")</f>
        <v/>
      </c>
      <c r="AX371" s="9" t="str">
        <f t="shared" ref="AX371" si="147">IFERROR(AW371+(AI371/#REF!),"")</f>
        <v/>
      </c>
    </row>
    <row r="372" spans="1:50" x14ac:dyDescent="0.25">
      <c r="A372" s="3"/>
      <c r="B372" s="4"/>
      <c r="C372" s="4"/>
      <c r="D372" s="4"/>
      <c r="E372" s="4"/>
      <c r="F372" s="4"/>
      <c r="G372" s="4"/>
      <c r="H372" s="4"/>
      <c r="I372" s="5" t="str">
        <f t="shared" si="95"/>
        <v/>
      </c>
      <c r="J372" s="6" t="str">
        <f t="shared" si="93"/>
        <v/>
      </c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7">
        <f t="shared" si="96"/>
        <v>0</v>
      </c>
      <c r="AP372" s="7">
        <f t="shared" si="97"/>
        <v>0</v>
      </c>
      <c r="AQ372" s="4"/>
      <c r="AR372" s="4"/>
      <c r="AS372" s="4"/>
      <c r="AT372" s="4"/>
      <c r="AU372" s="8">
        <f t="shared" si="98"/>
        <v>0</v>
      </c>
      <c r="AV372" s="9" t="str">
        <f>IFERROR(#REF!*'[1]Paramètres commerciaux'!$C$5+#REF!*'[1]Paramètres commerciaux'!$C$4+(#REF!*'[1]Paramètres commerciaux'!$C$2)/'[1]Trame de calcul'!#REF!+A372*'[1]Paramètres commerciaux'!$C$2+B372*'[1]Paramètres commerciaux'!$C$2+(AC372*'[1]Paramètres commerciaux'!$C$2)/'[1]Trame de calcul'!#REF!+AD372*'[1]Paramètres commerciaux'!$C$2+(AE372*'[1]Paramètres commerciaux'!$C$2)/'[1]Trame de calcul'!#REF!+AF372*'[1]Paramètres commerciaux'!$C$2+AG372*'[1]Paramètres commerciaux'!$C$2+AH372*'[1]Paramètres commerciaux'!$C$3+AI372*'[1]Paramètres commerciaux'!$C$3+AK372*'[1]Paramètres commerciaux'!$C$2+IF(AL372='[1]Liste de choix'!$A$4,('[1]Tps prépa fixe'!$B$2*'[1]Paramètres commerciaux'!$C$2)/#REF!,IF('[1]Trame de calcul'!AR372='[1]Liste de choix'!$A$3,('[1]Tps prépa fixe'!$B$3*'[1]Paramètres commerciaux'!$C$2)/#REF!,0))+IF(AM372&lt;&gt;"",(('[1]Tps prépa fixe'!$B$4*'[1]Paramètres commerciaux'!$C$2)*AN372)/'[1]Trame de calcul'!#REF!,0)+((AM372*'[1]Paramètres commerciaux'!$C$2)+IF('[1]Trame de calcul'!AU372='[1]Liste de choix'!$C$4,'[1]Liste de choix'!$D$4*'[1]Paramètres commerciaux'!$C$2,0))*'[1]Trame de calcul'!AT372,"")</f>
        <v/>
      </c>
      <c r="AW372" s="9" t="str">
        <f>IFERROR(#REF!+#REF!+(#REF!*'[1]Paramètres commerciaux'!$C$1)/'[1]Trame de calcul'!#REF!+#REF!*'[1]Paramètres commerciaux'!$C$1+A372*'[1]Paramètres commerciaux'!$C$1+(AB372*'[1]Paramètres commerciaux'!$C$1)/#REF!+AC372*'[1]Paramètres commerciaux'!$C$1+(AD372*'[1]Paramètres commerciaux'!$C$1)/'[1]Trame de calcul'!#REF!+AE372*'[1]Paramètres commerciaux'!$C$1+AF372*'[1]Paramètres commerciaux'!$C$1+AG372+AH372+AJ372*'[1]Paramètres commerciaux'!$C$1+IF(AK372='[1]Liste de choix'!$A$4,('[1]Tps prépa fixe'!$B$2*'[1]Paramètres commerciaux'!$C$1)/#REF!,IF('[1]Trame de calcul'!AQ372='[1]Liste de choix'!$A$3,('[1]Tps prépa fixe'!$B$3*'[1]Paramètres commerciaux'!$C$1)/#REF!,0))+IF(AL372&lt;&gt;"",(('[1]Tps prépa fixe'!$B$4*'[1]Paramètres commerciaux'!$C$1)*AM372)/'[1]Trame de calcul'!#REF!,0)+((AL372*'[1]Paramètres commerciaux'!$C$1)+IF('[1]Trame de calcul'!AT372='[1]Liste de choix'!$C$4,'[1]Liste de choix'!$D$4*'[1]Paramètres commerciaux'!$C$1,0))*'[1]Trame de calcul'!AS372,"")</f>
        <v/>
      </c>
      <c r="AX372" s="9" t="str">
        <f t="shared" ref="AX372" si="148">IFERROR(AW372+(AI372/#REF!),"")</f>
        <v/>
      </c>
    </row>
    <row r="373" spans="1:50" x14ac:dyDescent="0.25">
      <c r="A373" s="3"/>
      <c r="B373" s="4"/>
      <c r="C373" s="4"/>
      <c r="D373" s="4"/>
      <c r="E373" s="4"/>
      <c r="F373" s="4"/>
      <c r="G373" s="4"/>
      <c r="H373" s="4"/>
      <c r="I373" s="5" t="str">
        <f t="shared" si="95"/>
        <v/>
      </c>
      <c r="J373" s="6" t="str">
        <f t="shared" si="93"/>
        <v/>
      </c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7">
        <f t="shared" si="96"/>
        <v>0</v>
      </c>
      <c r="AP373" s="7">
        <f t="shared" si="97"/>
        <v>0</v>
      </c>
      <c r="AQ373" s="4"/>
      <c r="AR373" s="4"/>
      <c r="AS373" s="4"/>
      <c r="AT373" s="4"/>
      <c r="AU373" s="8">
        <f t="shared" si="98"/>
        <v>0</v>
      </c>
      <c r="AV373" s="9" t="str">
        <f>IFERROR(#REF!*'[1]Paramètres commerciaux'!$C$5+#REF!*'[1]Paramètres commerciaux'!$C$4+(#REF!*'[1]Paramètres commerciaux'!$C$2)/'[1]Trame de calcul'!#REF!+A373*'[1]Paramètres commerciaux'!$C$2+B373*'[1]Paramètres commerciaux'!$C$2+(AC373*'[1]Paramètres commerciaux'!$C$2)/'[1]Trame de calcul'!#REF!+AD373*'[1]Paramètres commerciaux'!$C$2+(AE373*'[1]Paramètres commerciaux'!$C$2)/'[1]Trame de calcul'!#REF!+AF373*'[1]Paramètres commerciaux'!$C$2+AG373*'[1]Paramètres commerciaux'!$C$2+AH373*'[1]Paramètres commerciaux'!$C$3+AI373*'[1]Paramètres commerciaux'!$C$3+AK373*'[1]Paramètres commerciaux'!$C$2+IF(AL373='[1]Liste de choix'!$A$4,('[1]Tps prépa fixe'!$B$2*'[1]Paramètres commerciaux'!$C$2)/#REF!,IF('[1]Trame de calcul'!AR373='[1]Liste de choix'!$A$3,('[1]Tps prépa fixe'!$B$3*'[1]Paramètres commerciaux'!$C$2)/#REF!,0))+IF(AM373&lt;&gt;"",(('[1]Tps prépa fixe'!$B$4*'[1]Paramètres commerciaux'!$C$2)*AN373)/'[1]Trame de calcul'!#REF!,0)+((AM373*'[1]Paramètres commerciaux'!$C$2)+IF('[1]Trame de calcul'!AU373='[1]Liste de choix'!$C$4,'[1]Liste de choix'!$D$4*'[1]Paramètres commerciaux'!$C$2,0))*'[1]Trame de calcul'!AT373,"")</f>
        <v/>
      </c>
      <c r="AW373" s="9" t="str">
        <f>IFERROR(#REF!+#REF!+(#REF!*'[1]Paramètres commerciaux'!$C$1)/'[1]Trame de calcul'!#REF!+#REF!*'[1]Paramètres commerciaux'!$C$1+A373*'[1]Paramètres commerciaux'!$C$1+(AB373*'[1]Paramètres commerciaux'!$C$1)/#REF!+AC373*'[1]Paramètres commerciaux'!$C$1+(AD373*'[1]Paramètres commerciaux'!$C$1)/'[1]Trame de calcul'!#REF!+AE373*'[1]Paramètres commerciaux'!$C$1+AF373*'[1]Paramètres commerciaux'!$C$1+AG373+AH373+AJ373*'[1]Paramètres commerciaux'!$C$1+IF(AK373='[1]Liste de choix'!$A$4,('[1]Tps prépa fixe'!$B$2*'[1]Paramètres commerciaux'!$C$1)/#REF!,IF('[1]Trame de calcul'!AQ373='[1]Liste de choix'!$A$3,('[1]Tps prépa fixe'!$B$3*'[1]Paramètres commerciaux'!$C$1)/#REF!,0))+IF(AL373&lt;&gt;"",(('[1]Tps prépa fixe'!$B$4*'[1]Paramètres commerciaux'!$C$1)*AM373)/'[1]Trame de calcul'!#REF!,0)+((AL373*'[1]Paramètres commerciaux'!$C$1)+IF('[1]Trame de calcul'!AT373='[1]Liste de choix'!$C$4,'[1]Liste de choix'!$D$4*'[1]Paramètres commerciaux'!$C$1,0))*'[1]Trame de calcul'!AS373,"")</f>
        <v/>
      </c>
      <c r="AX373" s="9" t="str">
        <f t="shared" ref="AX373" si="149">IFERROR(AW373+(AI373/#REF!),"")</f>
        <v/>
      </c>
    </row>
    <row r="374" spans="1:50" x14ac:dyDescent="0.25">
      <c r="A374" s="3"/>
      <c r="B374" s="4"/>
      <c r="C374" s="4"/>
      <c r="D374" s="4"/>
      <c r="E374" s="4"/>
      <c r="F374" s="4"/>
      <c r="G374" s="4"/>
      <c r="H374" s="4"/>
      <c r="I374" s="5" t="str">
        <f t="shared" si="95"/>
        <v/>
      </c>
      <c r="J374" s="6" t="str">
        <f t="shared" si="93"/>
        <v/>
      </c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7">
        <f t="shared" si="96"/>
        <v>0</v>
      </c>
      <c r="AP374" s="7">
        <f t="shared" si="97"/>
        <v>0</v>
      </c>
      <c r="AQ374" s="4"/>
      <c r="AR374" s="4"/>
      <c r="AS374" s="4"/>
      <c r="AT374" s="4"/>
      <c r="AU374" s="8">
        <f t="shared" si="98"/>
        <v>0</v>
      </c>
      <c r="AV374" s="9" t="str">
        <f>IFERROR(#REF!*'[1]Paramètres commerciaux'!$C$5+#REF!*'[1]Paramètres commerciaux'!$C$4+(#REF!*'[1]Paramètres commerciaux'!$C$2)/'[1]Trame de calcul'!#REF!+A374*'[1]Paramètres commerciaux'!$C$2+B374*'[1]Paramètres commerciaux'!$C$2+(AC374*'[1]Paramètres commerciaux'!$C$2)/'[1]Trame de calcul'!#REF!+AD374*'[1]Paramètres commerciaux'!$C$2+(AE374*'[1]Paramètres commerciaux'!$C$2)/'[1]Trame de calcul'!#REF!+AF374*'[1]Paramètres commerciaux'!$C$2+AG374*'[1]Paramètres commerciaux'!$C$2+AH374*'[1]Paramètres commerciaux'!$C$3+AI374*'[1]Paramètres commerciaux'!$C$3+AK374*'[1]Paramètres commerciaux'!$C$2+IF(AL374='[1]Liste de choix'!$A$4,('[1]Tps prépa fixe'!$B$2*'[1]Paramètres commerciaux'!$C$2)/#REF!,IF('[1]Trame de calcul'!AR374='[1]Liste de choix'!$A$3,('[1]Tps prépa fixe'!$B$3*'[1]Paramètres commerciaux'!$C$2)/#REF!,0))+IF(AM374&lt;&gt;"",(('[1]Tps prépa fixe'!$B$4*'[1]Paramètres commerciaux'!$C$2)*AN374)/'[1]Trame de calcul'!#REF!,0)+((AM374*'[1]Paramètres commerciaux'!$C$2)+IF('[1]Trame de calcul'!AU374='[1]Liste de choix'!$C$4,'[1]Liste de choix'!$D$4*'[1]Paramètres commerciaux'!$C$2,0))*'[1]Trame de calcul'!AT374,"")</f>
        <v/>
      </c>
      <c r="AW374" s="9" t="str">
        <f>IFERROR(#REF!+#REF!+(#REF!*'[1]Paramètres commerciaux'!$C$1)/'[1]Trame de calcul'!#REF!+#REF!*'[1]Paramètres commerciaux'!$C$1+A374*'[1]Paramètres commerciaux'!$C$1+(AB374*'[1]Paramètres commerciaux'!$C$1)/#REF!+AC374*'[1]Paramètres commerciaux'!$C$1+(AD374*'[1]Paramètres commerciaux'!$C$1)/'[1]Trame de calcul'!#REF!+AE374*'[1]Paramètres commerciaux'!$C$1+AF374*'[1]Paramètres commerciaux'!$C$1+AG374+AH374+AJ374*'[1]Paramètres commerciaux'!$C$1+IF(AK374='[1]Liste de choix'!$A$4,('[1]Tps prépa fixe'!$B$2*'[1]Paramètres commerciaux'!$C$1)/#REF!,IF('[1]Trame de calcul'!AQ374='[1]Liste de choix'!$A$3,('[1]Tps prépa fixe'!$B$3*'[1]Paramètres commerciaux'!$C$1)/#REF!,0))+IF(AL374&lt;&gt;"",(('[1]Tps prépa fixe'!$B$4*'[1]Paramètres commerciaux'!$C$1)*AM374)/'[1]Trame de calcul'!#REF!,0)+((AL374*'[1]Paramètres commerciaux'!$C$1)+IF('[1]Trame de calcul'!AT374='[1]Liste de choix'!$C$4,'[1]Liste de choix'!$D$4*'[1]Paramètres commerciaux'!$C$1,0))*'[1]Trame de calcul'!AS374,"")</f>
        <v/>
      </c>
      <c r="AX374" s="9" t="str">
        <f t="shared" ref="AX374" si="150">IFERROR(AW374+(AI374/#REF!),"")</f>
        <v/>
      </c>
    </row>
    <row r="375" spans="1:50" x14ac:dyDescent="0.25">
      <c r="A375" s="3"/>
      <c r="B375" s="4"/>
      <c r="C375" s="4"/>
      <c r="D375" s="4"/>
      <c r="E375" s="4"/>
      <c r="F375" s="4"/>
      <c r="G375" s="4"/>
      <c r="H375" s="4"/>
      <c r="I375" s="5" t="str">
        <f t="shared" si="95"/>
        <v/>
      </c>
      <c r="J375" s="6" t="str">
        <f t="shared" si="93"/>
        <v/>
      </c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7">
        <f t="shared" si="96"/>
        <v>0</v>
      </c>
      <c r="AP375" s="7">
        <f t="shared" si="97"/>
        <v>0</v>
      </c>
      <c r="AQ375" s="4"/>
      <c r="AR375" s="4"/>
      <c r="AS375" s="4"/>
      <c r="AT375" s="4"/>
      <c r="AU375" s="8">
        <f t="shared" si="98"/>
        <v>0</v>
      </c>
      <c r="AV375" s="9" t="str">
        <f>IFERROR(#REF!*'[1]Paramètres commerciaux'!$C$5+#REF!*'[1]Paramètres commerciaux'!$C$4+(#REF!*'[1]Paramètres commerciaux'!$C$2)/'[1]Trame de calcul'!#REF!+A375*'[1]Paramètres commerciaux'!$C$2+B375*'[1]Paramètres commerciaux'!$C$2+(AC375*'[1]Paramètres commerciaux'!$C$2)/'[1]Trame de calcul'!#REF!+AD375*'[1]Paramètres commerciaux'!$C$2+(AE375*'[1]Paramètres commerciaux'!$C$2)/'[1]Trame de calcul'!#REF!+AF375*'[1]Paramètres commerciaux'!$C$2+AG375*'[1]Paramètres commerciaux'!$C$2+AH375*'[1]Paramètres commerciaux'!$C$3+AI375*'[1]Paramètres commerciaux'!$C$3+AK375*'[1]Paramètres commerciaux'!$C$2+IF(AL375='[1]Liste de choix'!$A$4,('[1]Tps prépa fixe'!$B$2*'[1]Paramètres commerciaux'!$C$2)/#REF!,IF('[1]Trame de calcul'!AR375='[1]Liste de choix'!$A$3,('[1]Tps prépa fixe'!$B$3*'[1]Paramètres commerciaux'!$C$2)/#REF!,0))+IF(AM375&lt;&gt;"",(('[1]Tps prépa fixe'!$B$4*'[1]Paramètres commerciaux'!$C$2)*AN375)/'[1]Trame de calcul'!#REF!,0)+((AM375*'[1]Paramètres commerciaux'!$C$2)+IF('[1]Trame de calcul'!AU375='[1]Liste de choix'!$C$4,'[1]Liste de choix'!$D$4*'[1]Paramètres commerciaux'!$C$2,0))*'[1]Trame de calcul'!AT375,"")</f>
        <v/>
      </c>
      <c r="AW375" s="9" t="str">
        <f>IFERROR(#REF!+#REF!+(#REF!*'[1]Paramètres commerciaux'!$C$1)/'[1]Trame de calcul'!#REF!+#REF!*'[1]Paramètres commerciaux'!$C$1+A375*'[1]Paramètres commerciaux'!$C$1+(AB375*'[1]Paramètres commerciaux'!$C$1)/#REF!+AC375*'[1]Paramètres commerciaux'!$C$1+(AD375*'[1]Paramètres commerciaux'!$C$1)/'[1]Trame de calcul'!#REF!+AE375*'[1]Paramètres commerciaux'!$C$1+AF375*'[1]Paramètres commerciaux'!$C$1+AG375+AH375+AJ375*'[1]Paramètres commerciaux'!$C$1+IF(AK375='[1]Liste de choix'!$A$4,('[1]Tps prépa fixe'!$B$2*'[1]Paramètres commerciaux'!$C$1)/#REF!,IF('[1]Trame de calcul'!AQ375='[1]Liste de choix'!$A$3,('[1]Tps prépa fixe'!$B$3*'[1]Paramètres commerciaux'!$C$1)/#REF!,0))+IF(AL375&lt;&gt;"",(('[1]Tps prépa fixe'!$B$4*'[1]Paramètres commerciaux'!$C$1)*AM375)/'[1]Trame de calcul'!#REF!,0)+((AL375*'[1]Paramètres commerciaux'!$C$1)+IF('[1]Trame de calcul'!AT375='[1]Liste de choix'!$C$4,'[1]Liste de choix'!$D$4*'[1]Paramètres commerciaux'!$C$1,0))*'[1]Trame de calcul'!AS375,"")</f>
        <v/>
      </c>
      <c r="AX375" s="9" t="str">
        <f t="shared" ref="AX375" si="151">IFERROR(AW375+(AI375/#REF!),"")</f>
        <v/>
      </c>
    </row>
    <row r="376" spans="1:50" x14ac:dyDescent="0.25">
      <c r="A376" s="3"/>
      <c r="B376" s="4"/>
      <c r="C376" s="4"/>
      <c r="D376" s="4"/>
      <c r="E376" s="4"/>
      <c r="F376" s="4"/>
      <c r="G376" s="4"/>
      <c r="H376" s="4"/>
      <c r="I376" s="5" t="str">
        <f t="shared" si="95"/>
        <v/>
      </c>
      <c r="J376" s="6" t="str">
        <f t="shared" si="93"/>
        <v/>
      </c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7">
        <f t="shared" si="96"/>
        <v>0</v>
      </c>
      <c r="AP376" s="7">
        <f t="shared" si="97"/>
        <v>0</v>
      </c>
      <c r="AQ376" s="4"/>
      <c r="AR376" s="4"/>
      <c r="AS376" s="4"/>
      <c r="AT376" s="4"/>
      <c r="AU376" s="8">
        <f t="shared" si="98"/>
        <v>0</v>
      </c>
      <c r="AV376" s="9" t="str">
        <f>IFERROR(#REF!*'[1]Paramètres commerciaux'!$C$5+#REF!*'[1]Paramètres commerciaux'!$C$4+(#REF!*'[1]Paramètres commerciaux'!$C$2)/'[1]Trame de calcul'!#REF!+A376*'[1]Paramètres commerciaux'!$C$2+B376*'[1]Paramètres commerciaux'!$C$2+(AC376*'[1]Paramètres commerciaux'!$C$2)/'[1]Trame de calcul'!#REF!+AD376*'[1]Paramètres commerciaux'!$C$2+(AE376*'[1]Paramètres commerciaux'!$C$2)/'[1]Trame de calcul'!#REF!+AF376*'[1]Paramètres commerciaux'!$C$2+AG376*'[1]Paramètres commerciaux'!$C$2+AH376*'[1]Paramètres commerciaux'!$C$3+AI376*'[1]Paramètres commerciaux'!$C$3+AK376*'[1]Paramètres commerciaux'!$C$2+IF(AL376='[1]Liste de choix'!$A$4,('[1]Tps prépa fixe'!$B$2*'[1]Paramètres commerciaux'!$C$2)/#REF!,IF('[1]Trame de calcul'!AR376='[1]Liste de choix'!$A$3,('[1]Tps prépa fixe'!$B$3*'[1]Paramètres commerciaux'!$C$2)/#REF!,0))+IF(AM376&lt;&gt;"",(('[1]Tps prépa fixe'!$B$4*'[1]Paramètres commerciaux'!$C$2)*AN376)/'[1]Trame de calcul'!#REF!,0)+((AM376*'[1]Paramètres commerciaux'!$C$2)+IF('[1]Trame de calcul'!AU376='[1]Liste de choix'!$C$4,'[1]Liste de choix'!$D$4*'[1]Paramètres commerciaux'!$C$2,0))*'[1]Trame de calcul'!AT376,"")</f>
        <v/>
      </c>
      <c r="AW376" s="9" t="str">
        <f>IFERROR(#REF!+#REF!+(#REF!*'[1]Paramètres commerciaux'!$C$1)/'[1]Trame de calcul'!#REF!+#REF!*'[1]Paramètres commerciaux'!$C$1+A376*'[1]Paramètres commerciaux'!$C$1+(AB376*'[1]Paramètres commerciaux'!$C$1)/#REF!+AC376*'[1]Paramètres commerciaux'!$C$1+(AD376*'[1]Paramètres commerciaux'!$C$1)/'[1]Trame de calcul'!#REF!+AE376*'[1]Paramètres commerciaux'!$C$1+AF376*'[1]Paramètres commerciaux'!$C$1+AG376+AH376+AJ376*'[1]Paramètres commerciaux'!$C$1+IF(AK376='[1]Liste de choix'!$A$4,('[1]Tps prépa fixe'!$B$2*'[1]Paramètres commerciaux'!$C$1)/#REF!,IF('[1]Trame de calcul'!AQ376='[1]Liste de choix'!$A$3,('[1]Tps prépa fixe'!$B$3*'[1]Paramètres commerciaux'!$C$1)/#REF!,0))+IF(AL376&lt;&gt;"",(('[1]Tps prépa fixe'!$B$4*'[1]Paramètres commerciaux'!$C$1)*AM376)/'[1]Trame de calcul'!#REF!,0)+((AL376*'[1]Paramètres commerciaux'!$C$1)+IF('[1]Trame de calcul'!AT376='[1]Liste de choix'!$C$4,'[1]Liste de choix'!$D$4*'[1]Paramètres commerciaux'!$C$1,0))*'[1]Trame de calcul'!AS376,"")</f>
        <v/>
      </c>
      <c r="AX376" s="9" t="str">
        <f t="shared" ref="AX376" si="152">IFERROR(AW376+(AI376/#REF!),"")</f>
        <v/>
      </c>
    </row>
    <row r="377" spans="1:50" x14ac:dyDescent="0.25">
      <c r="A377" s="3"/>
      <c r="B377" s="4"/>
      <c r="C377" s="4"/>
      <c r="D377" s="4"/>
      <c r="E377" s="4"/>
      <c r="F377" s="4"/>
      <c r="G377" s="4"/>
      <c r="H377" s="4"/>
      <c r="I377" s="5" t="str">
        <f t="shared" si="95"/>
        <v/>
      </c>
      <c r="J377" s="6" t="str">
        <f t="shared" si="93"/>
        <v/>
      </c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7">
        <f t="shared" si="96"/>
        <v>0</v>
      </c>
      <c r="AP377" s="7">
        <f t="shared" si="97"/>
        <v>0</v>
      </c>
      <c r="AQ377" s="4"/>
      <c r="AR377" s="4"/>
      <c r="AS377" s="4"/>
      <c r="AT377" s="4"/>
      <c r="AU377" s="8">
        <f t="shared" si="98"/>
        <v>0</v>
      </c>
      <c r="AV377" s="9" t="str">
        <f>IFERROR(#REF!*'[1]Paramètres commerciaux'!$C$5+#REF!*'[1]Paramètres commerciaux'!$C$4+(#REF!*'[1]Paramètres commerciaux'!$C$2)/'[1]Trame de calcul'!#REF!+A377*'[1]Paramètres commerciaux'!$C$2+B377*'[1]Paramètres commerciaux'!$C$2+(AC377*'[1]Paramètres commerciaux'!$C$2)/'[1]Trame de calcul'!#REF!+AD377*'[1]Paramètres commerciaux'!$C$2+(AE377*'[1]Paramètres commerciaux'!$C$2)/'[1]Trame de calcul'!#REF!+AF377*'[1]Paramètres commerciaux'!$C$2+AG377*'[1]Paramètres commerciaux'!$C$2+AH377*'[1]Paramètres commerciaux'!$C$3+AI377*'[1]Paramètres commerciaux'!$C$3+AK377*'[1]Paramètres commerciaux'!$C$2+IF(AL377='[1]Liste de choix'!$A$4,('[1]Tps prépa fixe'!$B$2*'[1]Paramètres commerciaux'!$C$2)/#REF!,IF('[1]Trame de calcul'!AR377='[1]Liste de choix'!$A$3,('[1]Tps prépa fixe'!$B$3*'[1]Paramètres commerciaux'!$C$2)/#REF!,0))+IF(AM377&lt;&gt;"",(('[1]Tps prépa fixe'!$B$4*'[1]Paramètres commerciaux'!$C$2)*AN377)/'[1]Trame de calcul'!#REF!,0)+((AM377*'[1]Paramètres commerciaux'!$C$2)+IF('[1]Trame de calcul'!AU377='[1]Liste de choix'!$C$4,'[1]Liste de choix'!$D$4*'[1]Paramètres commerciaux'!$C$2,0))*'[1]Trame de calcul'!AT377,"")</f>
        <v/>
      </c>
      <c r="AW377" s="9" t="str">
        <f>IFERROR(#REF!+#REF!+(#REF!*'[1]Paramètres commerciaux'!$C$1)/'[1]Trame de calcul'!#REF!+#REF!*'[1]Paramètres commerciaux'!$C$1+A377*'[1]Paramètres commerciaux'!$C$1+(AB377*'[1]Paramètres commerciaux'!$C$1)/#REF!+AC377*'[1]Paramètres commerciaux'!$C$1+(AD377*'[1]Paramètres commerciaux'!$C$1)/'[1]Trame de calcul'!#REF!+AE377*'[1]Paramètres commerciaux'!$C$1+AF377*'[1]Paramètres commerciaux'!$C$1+AG377+AH377+AJ377*'[1]Paramètres commerciaux'!$C$1+IF(AK377='[1]Liste de choix'!$A$4,('[1]Tps prépa fixe'!$B$2*'[1]Paramètres commerciaux'!$C$1)/#REF!,IF('[1]Trame de calcul'!AQ377='[1]Liste de choix'!$A$3,('[1]Tps prépa fixe'!$B$3*'[1]Paramètres commerciaux'!$C$1)/#REF!,0))+IF(AL377&lt;&gt;"",(('[1]Tps prépa fixe'!$B$4*'[1]Paramètres commerciaux'!$C$1)*AM377)/'[1]Trame de calcul'!#REF!,0)+((AL377*'[1]Paramètres commerciaux'!$C$1)+IF('[1]Trame de calcul'!AT377='[1]Liste de choix'!$C$4,'[1]Liste de choix'!$D$4*'[1]Paramètres commerciaux'!$C$1,0))*'[1]Trame de calcul'!AS377,"")</f>
        <v/>
      </c>
      <c r="AX377" s="9" t="str">
        <f t="shared" ref="AX377" si="153">IFERROR(AW377+(AI377/#REF!),"")</f>
        <v/>
      </c>
    </row>
    <row r="378" spans="1:50" x14ac:dyDescent="0.25">
      <c r="A378" s="3"/>
      <c r="B378" s="4"/>
      <c r="C378" s="4"/>
      <c r="D378" s="4"/>
      <c r="E378" s="4"/>
      <c r="F378" s="4"/>
      <c r="G378" s="4"/>
      <c r="H378" s="4"/>
      <c r="I378" s="5" t="str">
        <f t="shared" si="95"/>
        <v/>
      </c>
      <c r="J378" s="6" t="str">
        <f t="shared" si="93"/>
        <v/>
      </c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7">
        <f t="shared" si="96"/>
        <v>0</v>
      </c>
      <c r="AP378" s="7">
        <f t="shared" si="97"/>
        <v>0</v>
      </c>
      <c r="AQ378" s="4"/>
      <c r="AR378" s="4"/>
      <c r="AS378" s="4"/>
      <c r="AT378" s="4"/>
      <c r="AU378" s="8">
        <f t="shared" si="98"/>
        <v>0</v>
      </c>
      <c r="AV378" s="9" t="str">
        <f>IFERROR(#REF!*'[1]Paramètres commerciaux'!$C$5+#REF!*'[1]Paramètres commerciaux'!$C$4+(#REF!*'[1]Paramètres commerciaux'!$C$2)/'[1]Trame de calcul'!#REF!+A378*'[1]Paramètres commerciaux'!$C$2+B378*'[1]Paramètres commerciaux'!$C$2+(AC378*'[1]Paramètres commerciaux'!$C$2)/'[1]Trame de calcul'!#REF!+AD378*'[1]Paramètres commerciaux'!$C$2+(AE378*'[1]Paramètres commerciaux'!$C$2)/'[1]Trame de calcul'!#REF!+AF378*'[1]Paramètres commerciaux'!$C$2+AG378*'[1]Paramètres commerciaux'!$C$2+AH378*'[1]Paramètres commerciaux'!$C$3+AI378*'[1]Paramètres commerciaux'!$C$3+AK378*'[1]Paramètres commerciaux'!$C$2+IF(AL378='[1]Liste de choix'!$A$4,('[1]Tps prépa fixe'!$B$2*'[1]Paramètres commerciaux'!$C$2)/#REF!,IF('[1]Trame de calcul'!AR378='[1]Liste de choix'!$A$3,('[1]Tps prépa fixe'!$B$3*'[1]Paramètres commerciaux'!$C$2)/#REF!,0))+IF(AM378&lt;&gt;"",(('[1]Tps prépa fixe'!$B$4*'[1]Paramètres commerciaux'!$C$2)*AN378)/'[1]Trame de calcul'!#REF!,0)+((AM378*'[1]Paramètres commerciaux'!$C$2)+IF('[1]Trame de calcul'!AU378='[1]Liste de choix'!$C$4,'[1]Liste de choix'!$D$4*'[1]Paramètres commerciaux'!$C$2,0))*'[1]Trame de calcul'!AT378,"")</f>
        <v/>
      </c>
      <c r="AW378" s="9" t="str">
        <f>IFERROR(#REF!+#REF!+(#REF!*'[1]Paramètres commerciaux'!$C$1)/'[1]Trame de calcul'!#REF!+#REF!*'[1]Paramètres commerciaux'!$C$1+A378*'[1]Paramètres commerciaux'!$C$1+(AB378*'[1]Paramètres commerciaux'!$C$1)/#REF!+AC378*'[1]Paramètres commerciaux'!$C$1+(AD378*'[1]Paramètres commerciaux'!$C$1)/'[1]Trame de calcul'!#REF!+AE378*'[1]Paramètres commerciaux'!$C$1+AF378*'[1]Paramètres commerciaux'!$C$1+AG378+AH378+AJ378*'[1]Paramètres commerciaux'!$C$1+IF(AK378='[1]Liste de choix'!$A$4,('[1]Tps prépa fixe'!$B$2*'[1]Paramètres commerciaux'!$C$1)/#REF!,IF('[1]Trame de calcul'!AQ378='[1]Liste de choix'!$A$3,('[1]Tps prépa fixe'!$B$3*'[1]Paramètres commerciaux'!$C$1)/#REF!,0))+IF(AL378&lt;&gt;"",(('[1]Tps prépa fixe'!$B$4*'[1]Paramètres commerciaux'!$C$1)*AM378)/'[1]Trame de calcul'!#REF!,0)+((AL378*'[1]Paramètres commerciaux'!$C$1)+IF('[1]Trame de calcul'!AT378='[1]Liste de choix'!$C$4,'[1]Liste de choix'!$D$4*'[1]Paramètres commerciaux'!$C$1,0))*'[1]Trame de calcul'!AS378,"")</f>
        <v/>
      </c>
      <c r="AX378" s="9" t="str">
        <f t="shared" ref="AX378" si="154">IFERROR(AW378+(AI378/#REF!),"")</f>
        <v/>
      </c>
    </row>
    <row r="379" spans="1:50" x14ac:dyDescent="0.25">
      <c r="A379" s="3"/>
      <c r="B379" s="4"/>
      <c r="C379" s="4"/>
      <c r="D379" s="4"/>
      <c r="E379" s="4"/>
      <c r="F379" s="4"/>
      <c r="G379" s="4"/>
      <c r="H379" s="4"/>
      <c r="I379" s="5" t="str">
        <f t="shared" si="95"/>
        <v/>
      </c>
      <c r="J379" s="6" t="str">
        <f t="shared" si="93"/>
        <v/>
      </c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7">
        <f t="shared" si="96"/>
        <v>0</v>
      </c>
      <c r="AP379" s="7">
        <f t="shared" si="97"/>
        <v>0</v>
      </c>
      <c r="AQ379" s="4"/>
      <c r="AR379" s="4"/>
      <c r="AS379" s="4"/>
      <c r="AT379" s="4"/>
      <c r="AU379" s="8">
        <f t="shared" si="98"/>
        <v>0</v>
      </c>
      <c r="AV379" s="9" t="str">
        <f>IFERROR(#REF!*'[1]Paramètres commerciaux'!$C$5+#REF!*'[1]Paramètres commerciaux'!$C$4+(#REF!*'[1]Paramètres commerciaux'!$C$2)/'[1]Trame de calcul'!#REF!+A379*'[1]Paramètres commerciaux'!$C$2+B379*'[1]Paramètres commerciaux'!$C$2+(AC379*'[1]Paramètres commerciaux'!$C$2)/'[1]Trame de calcul'!#REF!+AD379*'[1]Paramètres commerciaux'!$C$2+(AE379*'[1]Paramètres commerciaux'!$C$2)/'[1]Trame de calcul'!#REF!+AF379*'[1]Paramètres commerciaux'!$C$2+AG379*'[1]Paramètres commerciaux'!$C$2+AH379*'[1]Paramètres commerciaux'!$C$3+AI379*'[1]Paramètres commerciaux'!$C$3+AK379*'[1]Paramètres commerciaux'!$C$2+IF(AL379='[1]Liste de choix'!$A$4,('[1]Tps prépa fixe'!$B$2*'[1]Paramètres commerciaux'!$C$2)/#REF!,IF('[1]Trame de calcul'!AR379='[1]Liste de choix'!$A$3,('[1]Tps prépa fixe'!$B$3*'[1]Paramètres commerciaux'!$C$2)/#REF!,0))+IF(AM379&lt;&gt;"",(('[1]Tps prépa fixe'!$B$4*'[1]Paramètres commerciaux'!$C$2)*AN379)/'[1]Trame de calcul'!#REF!,0)+((AM379*'[1]Paramètres commerciaux'!$C$2)+IF('[1]Trame de calcul'!AU379='[1]Liste de choix'!$C$4,'[1]Liste de choix'!$D$4*'[1]Paramètres commerciaux'!$C$2,0))*'[1]Trame de calcul'!AT379,"")</f>
        <v/>
      </c>
      <c r="AW379" s="9" t="str">
        <f>IFERROR(#REF!+#REF!+(#REF!*'[1]Paramètres commerciaux'!$C$1)/'[1]Trame de calcul'!#REF!+#REF!*'[1]Paramètres commerciaux'!$C$1+A379*'[1]Paramètres commerciaux'!$C$1+(AB379*'[1]Paramètres commerciaux'!$C$1)/#REF!+AC379*'[1]Paramètres commerciaux'!$C$1+(AD379*'[1]Paramètres commerciaux'!$C$1)/'[1]Trame de calcul'!#REF!+AE379*'[1]Paramètres commerciaux'!$C$1+AF379*'[1]Paramètres commerciaux'!$C$1+AG379+AH379+AJ379*'[1]Paramètres commerciaux'!$C$1+IF(AK379='[1]Liste de choix'!$A$4,('[1]Tps prépa fixe'!$B$2*'[1]Paramètres commerciaux'!$C$1)/#REF!,IF('[1]Trame de calcul'!AQ379='[1]Liste de choix'!$A$3,('[1]Tps prépa fixe'!$B$3*'[1]Paramètres commerciaux'!$C$1)/#REF!,0))+IF(AL379&lt;&gt;"",(('[1]Tps prépa fixe'!$B$4*'[1]Paramètres commerciaux'!$C$1)*AM379)/'[1]Trame de calcul'!#REF!,0)+((AL379*'[1]Paramètres commerciaux'!$C$1)+IF('[1]Trame de calcul'!AT379='[1]Liste de choix'!$C$4,'[1]Liste de choix'!$D$4*'[1]Paramètres commerciaux'!$C$1,0))*'[1]Trame de calcul'!AS379,"")</f>
        <v/>
      </c>
      <c r="AX379" s="9" t="str">
        <f t="shared" ref="AX379" si="155">IFERROR(AW379+(AI379/#REF!),"")</f>
        <v/>
      </c>
    </row>
    <row r="380" spans="1:50" x14ac:dyDescent="0.25">
      <c r="A380" s="3"/>
      <c r="B380" s="4"/>
      <c r="C380" s="4"/>
      <c r="D380" s="4"/>
      <c r="E380" s="4"/>
      <c r="F380" s="4"/>
      <c r="G380" s="4"/>
      <c r="H380" s="4"/>
      <c r="I380" s="5" t="str">
        <f t="shared" si="95"/>
        <v/>
      </c>
      <c r="J380" s="6" t="str">
        <f t="shared" si="93"/>
        <v/>
      </c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7">
        <f t="shared" si="96"/>
        <v>0</v>
      </c>
      <c r="AP380" s="7">
        <f t="shared" si="97"/>
        <v>0</v>
      </c>
      <c r="AQ380" s="4"/>
      <c r="AR380" s="4"/>
      <c r="AS380" s="4"/>
      <c r="AT380" s="4"/>
      <c r="AU380" s="8">
        <f t="shared" si="98"/>
        <v>0</v>
      </c>
      <c r="AV380" s="9" t="str">
        <f>IFERROR(#REF!*'[1]Paramètres commerciaux'!$C$5+#REF!*'[1]Paramètres commerciaux'!$C$4+(#REF!*'[1]Paramètres commerciaux'!$C$2)/'[1]Trame de calcul'!#REF!+A380*'[1]Paramètres commerciaux'!$C$2+B380*'[1]Paramètres commerciaux'!$C$2+(AC380*'[1]Paramètres commerciaux'!$C$2)/'[1]Trame de calcul'!#REF!+AD380*'[1]Paramètres commerciaux'!$C$2+(AE380*'[1]Paramètres commerciaux'!$C$2)/'[1]Trame de calcul'!#REF!+AF380*'[1]Paramètres commerciaux'!$C$2+AG380*'[1]Paramètres commerciaux'!$C$2+AH380*'[1]Paramètres commerciaux'!$C$3+AI380*'[1]Paramètres commerciaux'!$C$3+AK380*'[1]Paramètres commerciaux'!$C$2+IF(AL380='[1]Liste de choix'!$A$4,('[1]Tps prépa fixe'!$B$2*'[1]Paramètres commerciaux'!$C$2)/#REF!,IF('[1]Trame de calcul'!AR380='[1]Liste de choix'!$A$3,('[1]Tps prépa fixe'!$B$3*'[1]Paramètres commerciaux'!$C$2)/#REF!,0))+IF(AM380&lt;&gt;"",(('[1]Tps prépa fixe'!$B$4*'[1]Paramètres commerciaux'!$C$2)*AN380)/'[1]Trame de calcul'!#REF!,0)+((AM380*'[1]Paramètres commerciaux'!$C$2)+IF('[1]Trame de calcul'!AU380='[1]Liste de choix'!$C$4,'[1]Liste de choix'!$D$4*'[1]Paramètres commerciaux'!$C$2,0))*'[1]Trame de calcul'!AT380,"")</f>
        <v/>
      </c>
      <c r="AW380" s="9" t="str">
        <f>IFERROR(#REF!+#REF!+(#REF!*'[1]Paramètres commerciaux'!$C$1)/'[1]Trame de calcul'!#REF!+#REF!*'[1]Paramètres commerciaux'!$C$1+A380*'[1]Paramètres commerciaux'!$C$1+(AB380*'[1]Paramètres commerciaux'!$C$1)/#REF!+AC380*'[1]Paramètres commerciaux'!$C$1+(AD380*'[1]Paramètres commerciaux'!$C$1)/'[1]Trame de calcul'!#REF!+AE380*'[1]Paramètres commerciaux'!$C$1+AF380*'[1]Paramètres commerciaux'!$C$1+AG380+AH380+AJ380*'[1]Paramètres commerciaux'!$C$1+IF(AK380='[1]Liste de choix'!$A$4,('[1]Tps prépa fixe'!$B$2*'[1]Paramètres commerciaux'!$C$1)/#REF!,IF('[1]Trame de calcul'!AQ380='[1]Liste de choix'!$A$3,('[1]Tps prépa fixe'!$B$3*'[1]Paramètres commerciaux'!$C$1)/#REF!,0))+IF(AL380&lt;&gt;"",(('[1]Tps prépa fixe'!$B$4*'[1]Paramètres commerciaux'!$C$1)*AM380)/'[1]Trame de calcul'!#REF!,0)+((AL380*'[1]Paramètres commerciaux'!$C$1)+IF('[1]Trame de calcul'!AT380='[1]Liste de choix'!$C$4,'[1]Liste de choix'!$D$4*'[1]Paramètres commerciaux'!$C$1,0))*'[1]Trame de calcul'!AS380,"")</f>
        <v/>
      </c>
      <c r="AX380" s="9" t="str">
        <f t="shared" ref="AX380" si="156">IFERROR(AW380+(AI380/#REF!),"")</f>
        <v/>
      </c>
    </row>
    <row r="381" spans="1:50" x14ac:dyDescent="0.25">
      <c r="A381" s="3"/>
      <c r="B381" s="4"/>
      <c r="C381" s="4"/>
      <c r="D381" s="4"/>
      <c r="E381" s="4"/>
      <c r="F381" s="4"/>
      <c r="G381" s="4"/>
      <c r="H381" s="4"/>
      <c r="I381" s="5" t="str">
        <f t="shared" si="95"/>
        <v/>
      </c>
      <c r="J381" s="6" t="str">
        <f t="shared" si="93"/>
        <v/>
      </c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7">
        <f t="shared" si="96"/>
        <v>0</v>
      </c>
      <c r="AP381" s="7">
        <f t="shared" si="97"/>
        <v>0</v>
      </c>
      <c r="AQ381" s="4"/>
      <c r="AR381" s="4"/>
      <c r="AS381" s="4"/>
      <c r="AT381" s="4"/>
      <c r="AU381" s="8">
        <f t="shared" si="98"/>
        <v>0</v>
      </c>
      <c r="AV381" s="9" t="str">
        <f>IFERROR(#REF!*'[1]Paramètres commerciaux'!$C$5+#REF!*'[1]Paramètres commerciaux'!$C$4+(#REF!*'[1]Paramètres commerciaux'!$C$2)/'[1]Trame de calcul'!#REF!+A381*'[1]Paramètres commerciaux'!$C$2+B381*'[1]Paramètres commerciaux'!$C$2+(AC381*'[1]Paramètres commerciaux'!$C$2)/'[1]Trame de calcul'!#REF!+AD381*'[1]Paramètres commerciaux'!$C$2+(AE381*'[1]Paramètres commerciaux'!$C$2)/'[1]Trame de calcul'!#REF!+AF381*'[1]Paramètres commerciaux'!$C$2+AG381*'[1]Paramètres commerciaux'!$C$2+AH381*'[1]Paramètres commerciaux'!$C$3+AI381*'[1]Paramètres commerciaux'!$C$3+AK381*'[1]Paramètres commerciaux'!$C$2+IF(AL381='[1]Liste de choix'!$A$4,('[1]Tps prépa fixe'!$B$2*'[1]Paramètres commerciaux'!$C$2)/#REF!,IF('[1]Trame de calcul'!AR381='[1]Liste de choix'!$A$3,('[1]Tps prépa fixe'!$B$3*'[1]Paramètres commerciaux'!$C$2)/#REF!,0))+IF(AM381&lt;&gt;"",(('[1]Tps prépa fixe'!$B$4*'[1]Paramètres commerciaux'!$C$2)*AN381)/'[1]Trame de calcul'!#REF!,0)+((AM381*'[1]Paramètres commerciaux'!$C$2)+IF('[1]Trame de calcul'!AU381='[1]Liste de choix'!$C$4,'[1]Liste de choix'!$D$4*'[1]Paramètres commerciaux'!$C$2,0))*'[1]Trame de calcul'!AT381,"")</f>
        <v/>
      </c>
      <c r="AW381" s="9" t="str">
        <f>IFERROR(#REF!+#REF!+(#REF!*'[1]Paramètres commerciaux'!$C$1)/'[1]Trame de calcul'!#REF!+#REF!*'[1]Paramètres commerciaux'!$C$1+A381*'[1]Paramètres commerciaux'!$C$1+(AB381*'[1]Paramètres commerciaux'!$C$1)/#REF!+AC381*'[1]Paramètres commerciaux'!$C$1+(AD381*'[1]Paramètres commerciaux'!$C$1)/'[1]Trame de calcul'!#REF!+AE381*'[1]Paramètres commerciaux'!$C$1+AF381*'[1]Paramètres commerciaux'!$C$1+AG381+AH381+AJ381*'[1]Paramètres commerciaux'!$C$1+IF(AK381='[1]Liste de choix'!$A$4,('[1]Tps prépa fixe'!$B$2*'[1]Paramètres commerciaux'!$C$1)/#REF!,IF('[1]Trame de calcul'!AQ381='[1]Liste de choix'!$A$3,('[1]Tps prépa fixe'!$B$3*'[1]Paramètres commerciaux'!$C$1)/#REF!,0))+IF(AL381&lt;&gt;"",(('[1]Tps prépa fixe'!$B$4*'[1]Paramètres commerciaux'!$C$1)*AM381)/'[1]Trame de calcul'!#REF!,0)+((AL381*'[1]Paramètres commerciaux'!$C$1)+IF('[1]Trame de calcul'!AT381='[1]Liste de choix'!$C$4,'[1]Liste de choix'!$D$4*'[1]Paramètres commerciaux'!$C$1,0))*'[1]Trame de calcul'!AS381,"")</f>
        <v/>
      </c>
      <c r="AX381" s="9" t="str">
        <f t="shared" ref="AX381" si="157">IFERROR(AW381+(AI381/#REF!),"")</f>
        <v/>
      </c>
    </row>
    <row r="382" spans="1:50" x14ac:dyDescent="0.25">
      <c r="A382" s="3"/>
      <c r="B382" s="4"/>
      <c r="C382" s="4"/>
      <c r="D382" s="4"/>
      <c r="E382" s="4"/>
      <c r="F382" s="4"/>
      <c r="G382" s="4"/>
      <c r="H382" s="4"/>
      <c r="I382" s="5" t="str">
        <f t="shared" si="95"/>
        <v/>
      </c>
      <c r="J382" s="6" t="str">
        <f t="shared" si="93"/>
        <v/>
      </c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7">
        <f t="shared" si="96"/>
        <v>0</v>
      </c>
      <c r="AP382" s="7">
        <f t="shared" si="97"/>
        <v>0</v>
      </c>
      <c r="AQ382" s="4"/>
      <c r="AR382" s="4"/>
      <c r="AS382" s="4"/>
      <c r="AT382" s="4"/>
      <c r="AU382" s="8">
        <f t="shared" si="98"/>
        <v>0</v>
      </c>
      <c r="AV382" s="9" t="str">
        <f>IFERROR(#REF!*'[1]Paramètres commerciaux'!$C$5+#REF!*'[1]Paramètres commerciaux'!$C$4+(#REF!*'[1]Paramètres commerciaux'!$C$2)/'[1]Trame de calcul'!#REF!+A382*'[1]Paramètres commerciaux'!$C$2+B382*'[1]Paramètres commerciaux'!$C$2+(AC382*'[1]Paramètres commerciaux'!$C$2)/'[1]Trame de calcul'!#REF!+AD382*'[1]Paramètres commerciaux'!$C$2+(AE382*'[1]Paramètres commerciaux'!$C$2)/'[1]Trame de calcul'!#REF!+AF382*'[1]Paramètres commerciaux'!$C$2+AG382*'[1]Paramètres commerciaux'!$C$2+AH382*'[1]Paramètres commerciaux'!$C$3+AI382*'[1]Paramètres commerciaux'!$C$3+AK382*'[1]Paramètres commerciaux'!$C$2+IF(AL382='[1]Liste de choix'!$A$4,('[1]Tps prépa fixe'!$B$2*'[1]Paramètres commerciaux'!$C$2)/#REF!,IF('[1]Trame de calcul'!AR382='[1]Liste de choix'!$A$3,('[1]Tps prépa fixe'!$B$3*'[1]Paramètres commerciaux'!$C$2)/#REF!,0))+IF(AM382&lt;&gt;"",(('[1]Tps prépa fixe'!$B$4*'[1]Paramètres commerciaux'!$C$2)*AN382)/'[1]Trame de calcul'!#REF!,0)+((AM382*'[1]Paramètres commerciaux'!$C$2)+IF('[1]Trame de calcul'!AU382='[1]Liste de choix'!$C$4,'[1]Liste de choix'!$D$4*'[1]Paramètres commerciaux'!$C$2,0))*'[1]Trame de calcul'!AT382,"")</f>
        <v/>
      </c>
      <c r="AW382" s="9" t="str">
        <f>IFERROR(#REF!+#REF!+(#REF!*'[1]Paramètres commerciaux'!$C$1)/'[1]Trame de calcul'!#REF!+#REF!*'[1]Paramètres commerciaux'!$C$1+A382*'[1]Paramètres commerciaux'!$C$1+(AB382*'[1]Paramètres commerciaux'!$C$1)/#REF!+AC382*'[1]Paramètres commerciaux'!$C$1+(AD382*'[1]Paramètres commerciaux'!$C$1)/'[1]Trame de calcul'!#REF!+AE382*'[1]Paramètres commerciaux'!$C$1+AF382*'[1]Paramètres commerciaux'!$C$1+AG382+AH382+AJ382*'[1]Paramètres commerciaux'!$C$1+IF(AK382='[1]Liste de choix'!$A$4,('[1]Tps prépa fixe'!$B$2*'[1]Paramètres commerciaux'!$C$1)/#REF!,IF('[1]Trame de calcul'!AQ382='[1]Liste de choix'!$A$3,('[1]Tps prépa fixe'!$B$3*'[1]Paramètres commerciaux'!$C$1)/#REF!,0))+IF(AL382&lt;&gt;"",(('[1]Tps prépa fixe'!$B$4*'[1]Paramètres commerciaux'!$C$1)*AM382)/'[1]Trame de calcul'!#REF!,0)+((AL382*'[1]Paramètres commerciaux'!$C$1)+IF('[1]Trame de calcul'!AT382='[1]Liste de choix'!$C$4,'[1]Liste de choix'!$D$4*'[1]Paramètres commerciaux'!$C$1,0))*'[1]Trame de calcul'!AS382,"")</f>
        <v/>
      </c>
      <c r="AX382" s="9" t="str">
        <f t="shared" ref="AX382" si="158">IFERROR(AW382+(AI382/#REF!),"")</f>
        <v/>
      </c>
    </row>
    <row r="383" spans="1:50" x14ac:dyDescent="0.25">
      <c r="A383" s="3"/>
      <c r="B383" s="4"/>
      <c r="C383" s="4"/>
      <c r="D383" s="4"/>
      <c r="E383" s="4"/>
      <c r="F383" s="4"/>
      <c r="G383" s="4"/>
      <c r="H383" s="4"/>
      <c r="I383" s="5" t="str">
        <f t="shared" si="95"/>
        <v/>
      </c>
      <c r="J383" s="6" t="str">
        <f t="shared" si="93"/>
        <v/>
      </c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7">
        <f t="shared" si="96"/>
        <v>0</v>
      </c>
      <c r="AP383" s="7">
        <f t="shared" si="97"/>
        <v>0</v>
      </c>
      <c r="AQ383" s="4"/>
      <c r="AR383" s="4"/>
      <c r="AS383" s="4"/>
      <c r="AT383" s="4"/>
      <c r="AU383" s="8">
        <f t="shared" si="98"/>
        <v>0</v>
      </c>
      <c r="AV383" s="9" t="str">
        <f>IFERROR(#REF!*'[1]Paramètres commerciaux'!$C$5+#REF!*'[1]Paramètres commerciaux'!$C$4+(#REF!*'[1]Paramètres commerciaux'!$C$2)/'[1]Trame de calcul'!#REF!+A383*'[1]Paramètres commerciaux'!$C$2+B383*'[1]Paramètres commerciaux'!$C$2+(AC383*'[1]Paramètres commerciaux'!$C$2)/'[1]Trame de calcul'!#REF!+AD383*'[1]Paramètres commerciaux'!$C$2+(AE383*'[1]Paramètres commerciaux'!$C$2)/'[1]Trame de calcul'!#REF!+AF383*'[1]Paramètres commerciaux'!$C$2+AG383*'[1]Paramètres commerciaux'!$C$2+AH383*'[1]Paramètres commerciaux'!$C$3+AI383*'[1]Paramètres commerciaux'!$C$3+AK383*'[1]Paramètres commerciaux'!$C$2+IF(AL383='[1]Liste de choix'!$A$4,('[1]Tps prépa fixe'!$B$2*'[1]Paramètres commerciaux'!$C$2)/#REF!,IF('[1]Trame de calcul'!AR383='[1]Liste de choix'!$A$3,('[1]Tps prépa fixe'!$B$3*'[1]Paramètres commerciaux'!$C$2)/#REF!,0))+IF(AM383&lt;&gt;"",(('[1]Tps prépa fixe'!$B$4*'[1]Paramètres commerciaux'!$C$2)*AN383)/'[1]Trame de calcul'!#REF!,0)+((AM383*'[1]Paramètres commerciaux'!$C$2)+IF('[1]Trame de calcul'!AU383='[1]Liste de choix'!$C$4,'[1]Liste de choix'!$D$4*'[1]Paramètres commerciaux'!$C$2,0))*'[1]Trame de calcul'!AT383,"")</f>
        <v/>
      </c>
      <c r="AW383" s="9" t="str">
        <f>IFERROR(#REF!+#REF!+(#REF!*'[1]Paramètres commerciaux'!$C$1)/'[1]Trame de calcul'!#REF!+#REF!*'[1]Paramètres commerciaux'!$C$1+A383*'[1]Paramètres commerciaux'!$C$1+(AB383*'[1]Paramètres commerciaux'!$C$1)/#REF!+AC383*'[1]Paramètres commerciaux'!$C$1+(AD383*'[1]Paramètres commerciaux'!$C$1)/'[1]Trame de calcul'!#REF!+AE383*'[1]Paramètres commerciaux'!$C$1+AF383*'[1]Paramètres commerciaux'!$C$1+AG383+AH383+AJ383*'[1]Paramètres commerciaux'!$C$1+IF(AK383='[1]Liste de choix'!$A$4,('[1]Tps prépa fixe'!$B$2*'[1]Paramètres commerciaux'!$C$1)/#REF!,IF('[1]Trame de calcul'!AQ383='[1]Liste de choix'!$A$3,('[1]Tps prépa fixe'!$B$3*'[1]Paramètres commerciaux'!$C$1)/#REF!,0))+IF(AL383&lt;&gt;"",(('[1]Tps prépa fixe'!$B$4*'[1]Paramètres commerciaux'!$C$1)*AM383)/'[1]Trame de calcul'!#REF!,0)+((AL383*'[1]Paramètres commerciaux'!$C$1)+IF('[1]Trame de calcul'!AT383='[1]Liste de choix'!$C$4,'[1]Liste de choix'!$D$4*'[1]Paramètres commerciaux'!$C$1,0))*'[1]Trame de calcul'!AS383,"")</f>
        <v/>
      </c>
      <c r="AX383" s="9" t="str">
        <f t="shared" ref="AX383" si="159">IFERROR(AW383+(AI383/#REF!),"")</f>
        <v/>
      </c>
    </row>
    <row r="384" spans="1:50" x14ac:dyDescent="0.25">
      <c r="A384" s="3"/>
      <c r="B384" s="4"/>
      <c r="C384" s="4"/>
      <c r="D384" s="4"/>
      <c r="E384" s="4"/>
      <c r="F384" s="4"/>
      <c r="G384" s="4"/>
      <c r="H384" s="4"/>
      <c r="I384" s="5" t="str">
        <f t="shared" si="95"/>
        <v/>
      </c>
      <c r="J384" s="6" t="str">
        <f t="shared" si="93"/>
        <v/>
      </c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7">
        <f t="shared" si="96"/>
        <v>0</v>
      </c>
      <c r="AP384" s="7">
        <f t="shared" si="97"/>
        <v>0</v>
      </c>
      <c r="AQ384" s="4"/>
      <c r="AR384" s="4"/>
      <c r="AS384" s="4"/>
      <c r="AT384" s="4"/>
      <c r="AU384" s="8">
        <f t="shared" si="98"/>
        <v>0</v>
      </c>
      <c r="AV384" s="9" t="str">
        <f>IFERROR(#REF!*'[1]Paramètres commerciaux'!$C$5+#REF!*'[1]Paramètres commerciaux'!$C$4+(#REF!*'[1]Paramètres commerciaux'!$C$2)/'[1]Trame de calcul'!#REF!+A384*'[1]Paramètres commerciaux'!$C$2+B384*'[1]Paramètres commerciaux'!$C$2+(AC384*'[1]Paramètres commerciaux'!$C$2)/'[1]Trame de calcul'!#REF!+AD384*'[1]Paramètres commerciaux'!$C$2+(AE384*'[1]Paramètres commerciaux'!$C$2)/'[1]Trame de calcul'!#REF!+AF384*'[1]Paramètres commerciaux'!$C$2+AG384*'[1]Paramètres commerciaux'!$C$2+AH384*'[1]Paramètres commerciaux'!$C$3+AI384*'[1]Paramètres commerciaux'!$C$3+AK384*'[1]Paramètres commerciaux'!$C$2+IF(AL384='[1]Liste de choix'!$A$4,('[1]Tps prépa fixe'!$B$2*'[1]Paramètres commerciaux'!$C$2)/#REF!,IF('[1]Trame de calcul'!AR384='[1]Liste de choix'!$A$3,('[1]Tps prépa fixe'!$B$3*'[1]Paramètres commerciaux'!$C$2)/#REF!,0))+IF(AM384&lt;&gt;"",(('[1]Tps prépa fixe'!$B$4*'[1]Paramètres commerciaux'!$C$2)*AN384)/'[1]Trame de calcul'!#REF!,0)+((AM384*'[1]Paramètres commerciaux'!$C$2)+IF('[1]Trame de calcul'!AU384='[1]Liste de choix'!$C$4,'[1]Liste de choix'!$D$4*'[1]Paramètres commerciaux'!$C$2,0))*'[1]Trame de calcul'!AT384,"")</f>
        <v/>
      </c>
      <c r="AW384" s="9" t="str">
        <f>IFERROR(#REF!+#REF!+(#REF!*'[1]Paramètres commerciaux'!$C$1)/'[1]Trame de calcul'!#REF!+#REF!*'[1]Paramètres commerciaux'!$C$1+A384*'[1]Paramètres commerciaux'!$C$1+(AB384*'[1]Paramètres commerciaux'!$C$1)/#REF!+AC384*'[1]Paramètres commerciaux'!$C$1+(AD384*'[1]Paramètres commerciaux'!$C$1)/'[1]Trame de calcul'!#REF!+AE384*'[1]Paramètres commerciaux'!$C$1+AF384*'[1]Paramètres commerciaux'!$C$1+AG384+AH384+AJ384*'[1]Paramètres commerciaux'!$C$1+IF(AK384='[1]Liste de choix'!$A$4,('[1]Tps prépa fixe'!$B$2*'[1]Paramètres commerciaux'!$C$1)/#REF!,IF('[1]Trame de calcul'!AQ384='[1]Liste de choix'!$A$3,('[1]Tps prépa fixe'!$B$3*'[1]Paramètres commerciaux'!$C$1)/#REF!,0))+IF(AL384&lt;&gt;"",(('[1]Tps prépa fixe'!$B$4*'[1]Paramètres commerciaux'!$C$1)*AM384)/'[1]Trame de calcul'!#REF!,0)+((AL384*'[1]Paramètres commerciaux'!$C$1)+IF('[1]Trame de calcul'!AT384='[1]Liste de choix'!$C$4,'[1]Liste de choix'!$D$4*'[1]Paramètres commerciaux'!$C$1,0))*'[1]Trame de calcul'!AS384,"")</f>
        <v/>
      </c>
      <c r="AX384" s="9" t="str">
        <f t="shared" ref="AX384" si="160">IFERROR(AW384+(AI384/#REF!),"")</f>
        <v/>
      </c>
    </row>
    <row r="385" spans="1:50" x14ac:dyDescent="0.25">
      <c r="A385" s="3"/>
      <c r="B385" s="4"/>
      <c r="C385" s="4"/>
      <c r="D385" s="4"/>
      <c r="E385" s="4"/>
      <c r="F385" s="4"/>
      <c r="G385" s="4"/>
      <c r="H385" s="4"/>
      <c r="I385" s="5" t="str">
        <f t="shared" si="95"/>
        <v/>
      </c>
      <c r="J385" s="6" t="str">
        <f t="shared" si="93"/>
        <v/>
      </c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7">
        <f t="shared" si="96"/>
        <v>0</v>
      </c>
      <c r="AP385" s="7">
        <f t="shared" si="97"/>
        <v>0</v>
      </c>
      <c r="AQ385" s="4"/>
      <c r="AR385" s="4"/>
      <c r="AS385" s="4"/>
      <c r="AT385" s="4"/>
      <c r="AU385" s="8">
        <f t="shared" si="98"/>
        <v>0</v>
      </c>
      <c r="AV385" s="9" t="str">
        <f>IFERROR(#REF!*'[1]Paramètres commerciaux'!$C$5+#REF!*'[1]Paramètres commerciaux'!$C$4+(#REF!*'[1]Paramètres commerciaux'!$C$2)/'[1]Trame de calcul'!#REF!+A385*'[1]Paramètres commerciaux'!$C$2+B385*'[1]Paramètres commerciaux'!$C$2+(AC385*'[1]Paramètres commerciaux'!$C$2)/'[1]Trame de calcul'!#REF!+AD385*'[1]Paramètres commerciaux'!$C$2+(AE385*'[1]Paramètres commerciaux'!$C$2)/'[1]Trame de calcul'!#REF!+AF385*'[1]Paramètres commerciaux'!$C$2+AG385*'[1]Paramètres commerciaux'!$C$2+AH385*'[1]Paramètres commerciaux'!$C$3+AI385*'[1]Paramètres commerciaux'!$C$3+AK385*'[1]Paramètres commerciaux'!$C$2+IF(AL385='[1]Liste de choix'!$A$4,('[1]Tps prépa fixe'!$B$2*'[1]Paramètres commerciaux'!$C$2)/#REF!,IF('[1]Trame de calcul'!AR385='[1]Liste de choix'!$A$3,('[1]Tps prépa fixe'!$B$3*'[1]Paramètres commerciaux'!$C$2)/#REF!,0))+IF(AM385&lt;&gt;"",(('[1]Tps prépa fixe'!$B$4*'[1]Paramètres commerciaux'!$C$2)*AN385)/'[1]Trame de calcul'!#REF!,0)+((AM385*'[1]Paramètres commerciaux'!$C$2)+IF('[1]Trame de calcul'!AU385='[1]Liste de choix'!$C$4,'[1]Liste de choix'!$D$4*'[1]Paramètres commerciaux'!$C$2,0))*'[1]Trame de calcul'!AT385,"")</f>
        <v/>
      </c>
      <c r="AW385" s="9" t="str">
        <f>IFERROR(#REF!+#REF!+(#REF!*'[1]Paramètres commerciaux'!$C$1)/'[1]Trame de calcul'!#REF!+#REF!*'[1]Paramètres commerciaux'!$C$1+A385*'[1]Paramètres commerciaux'!$C$1+(AB385*'[1]Paramètres commerciaux'!$C$1)/#REF!+AC385*'[1]Paramètres commerciaux'!$C$1+(AD385*'[1]Paramètres commerciaux'!$C$1)/'[1]Trame de calcul'!#REF!+AE385*'[1]Paramètres commerciaux'!$C$1+AF385*'[1]Paramètres commerciaux'!$C$1+AG385+AH385+AJ385*'[1]Paramètres commerciaux'!$C$1+IF(AK385='[1]Liste de choix'!$A$4,('[1]Tps prépa fixe'!$B$2*'[1]Paramètres commerciaux'!$C$1)/#REF!,IF('[1]Trame de calcul'!AQ385='[1]Liste de choix'!$A$3,('[1]Tps prépa fixe'!$B$3*'[1]Paramètres commerciaux'!$C$1)/#REF!,0))+IF(AL385&lt;&gt;"",(('[1]Tps prépa fixe'!$B$4*'[1]Paramètres commerciaux'!$C$1)*AM385)/'[1]Trame de calcul'!#REF!,0)+((AL385*'[1]Paramètres commerciaux'!$C$1)+IF('[1]Trame de calcul'!AT385='[1]Liste de choix'!$C$4,'[1]Liste de choix'!$D$4*'[1]Paramètres commerciaux'!$C$1,0))*'[1]Trame de calcul'!AS385,"")</f>
        <v/>
      </c>
      <c r="AX385" s="9" t="str">
        <f t="shared" ref="AX385" si="161">IFERROR(AW385+(AI385/#REF!),"")</f>
        <v/>
      </c>
    </row>
    <row r="386" spans="1:50" x14ac:dyDescent="0.25">
      <c r="A386" s="3"/>
      <c r="B386" s="4"/>
      <c r="C386" s="4"/>
      <c r="D386" s="4"/>
      <c r="E386" s="4"/>
      <c r="F386" s="4"/>
      <c r="G386" s="4"/>
      <c r="H386" s="4"/>
      <c r="I386" s="5" t="str">
        <f t="shared" si="95"/>
        <v/>
      </c>
      <c r="J386" s="6" t="str">
        <f t="shared" ref="J386:J449" si="162">IFERROR(I386/H386,"")</f>
        <v/>
      </c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7">
        <f t="shared" si="96"/>
        <v>0</v>
      </c>
      <c r="AP386" s="7">
        <f t="shared" si="97"/>
        <v>0</v>
      </c>
      <c r="AQ386" s="4"/>
      <c r="AR386" s="4"/>
      <c r="AS386" s="4"/>
      <c r="AT386" s="4"/>
      <c r="AU386" s="8">
        <f t="shared" si="98"/>
        <v>0</v>
      </c>
      <c r="AV386" s="9" t="str">
        <f>IFERROR(#REF!*'[1]Paramètres commerciaux'!$C$5+#REF!*'[1]Paramètres commerciaux'!$C$4+(#REF!*'[1]Paramètres commerciaux'!$C$2)/'[1]Trame de calcul'!#REF!+A386*'[1]Paramètres commerciaux'!$C$2+B386*'[1]Paramètres commerciaux'!$C$2+(AC386*'[1]Paramètres commerciaux'!$C$2)/'[1]Trame de calcul'!#REF!+AD386*'[1]Paramètres commerciaux'!$C$2+(AE386*'[1]Paramètres commerciaux'!$C$2)/'[1]Trame de calcul'!#REF!+AF386*'[1]Paramètres commerciaux'!$C$2+AG386*'[1]Paramètres commerciaux'!$C$2+AH386*'[1]Paramètres commerciaux'!$C$3+AI386*'[1]Paramètres commerciaux'!$C$3+AK386*'[1]Paramètres commerciaux'!$C$2+IF(AL386='[1]Liste de choix'!$A$4,('[1]Tps prépa fixe'!$B$2*'[1]Paramètres commerciaux'!$C$2)/#REF!,IF('[1]Trame de calcul'!AR386='[1]Liste de choix'!$A$3,('[1]Tps prépa fixe'!$B$3*'[1]Paramètres commerciaux'!$C$2)/#REF!,0))+IF(AM386&lt;&gt;"",(('[1]Tps prépa fixe'!$B$4*'[1]Paramètres commerciaux'!$C$2)*AN386)/'[1]Trame de calcul'!#REF!,0)+((AM386*'[1]Paramètres commerciaux'!$C$2)+IF('[1]Trame de calcul'!AU386='[1]Liste de choix'!$C$4,'[1]Liste de choix'!$D$4*'[1]Paramètres commerciaux'!$C$2,0))*'[1]Trame de calcul'!AT386,"")</f>
        <v/>
      </c>
      <c r="AW386" s="9" t="str">
        <f>IFERROR(#REF!+#REF!+(#REF!*'[1]Paramètres commerciaux'!$C$1)/'[1]Trame de calcul'!#REF!+#REF!*'[1]Paramètres commerciaux'!$C$1+A386*'[1]Paramètres commerciaux'!$C$1+(AB386*'[1]Paramètres commerciaux'!$C$1)/#REF!+AC386*'[1]Paramètres commerciaux'!$C$1+(AD386*'[1]Paramètres commerciaux'!$C$1)/'[1]Trame de calcul'!#REF!+AE386*'[1]Paramètres commerciaux'!$C$1+AF386*'[1]Paramètres commerciaux'!$C$1+AG386+AH386+AJ386*'[1]Paramètres commerciaux'!$C$1+IF(AK386='[1]Liste de choix'!$A$4,('[1]Tps prépa fixe'!$B$2*'[1]Paramètres commerciaux'!$C$1)/#REF!,IF('[1]Trame de calcul'!AQ386='[1]Liste de choix'!$A$3,('[1]Tps prépa fixe'!$B$3*'[1]Paramètres commerciaux'!$C$1)/#REF!,0))+IF(AL386&lt;&gt;"",(('[1]Tps prépa fixe'!$B$4*'[1]Paramètres commerciaux'!$C$1)*AM386)/'[1]Trame de calcul'!#REF!,0)+((AL386*'[1]Paramètres commerciaux'!$C$1)+IF('[1]Trame de calcul'!AT386='[1]Liste de choix'!$C$4,'[1]Liste de choix'!$D$4*'[1]Paramètres commerciaux'!$C$1,0))*'[1]Trame de calcul'!AS386,"")</f>
        <v/>
      </c>
      <c r="AX386" s="9" t="str">
        <f t="shared" ref="AX386" si="163">IFERROR(AW386+(AI386/#REF!),"")</f>
        <v/>
      </c>
    </row>
    <row r="387" spans="1:50" x14ac:dyDescent="0.25">
      <c r="A387" s="3"/>
      <c r="B387" s="4"/>
      <c r="C387" s="4"/>
      <c r="D387" s="4"/>
      <c r="E387" s="4"/>
      <c r="F387" s="4"/>
      <c r="G387" s="4"/>
      <c r="H387" s="4"/>
      <c r="I387" s="5" t="str">
        <f t="shared" ref="I387:I450" si="164">IF(H387="","",H387*G387)</f>
        <v/>
      </c>
      <c r="J387" s="6" t="str">
        <f t="shared" si="162"/>
        <v/>
      </c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7">
        <f t="shared" ref="AO387:AO450" si="165">(O387+R387+S387+V387+X387+Z387+AB387+AD387+AF387+AH387+AJ387+AL387)</f>
        <v>0</v>
      </c>
      <c r="AP387" s="7">
        <f t="shared" ref="AP387:AP450" si="166">(P387+Q387+T387+U387+W387+Y387+AA387+AC387+AE387+AG387+AI387+AK387+AM387+AN387)</f>
        <v>0</v>
      </c>
      <c r="AQ387" s="4"/>
      <c r="AR387" s="4"/>
      <c r="AS387" s="4"/>
      <c r="AT387" s="4"/>
      <c r="AU387" s="8">
        <f t="shared" ref="AU387:AU450" si="167">SUM(AR387:AT387)</f>
        <v>0</v>
      </c>
      <c r="AV387" s="9" t="str">
        <f>IFERROR(#REF!*'[1]Paramètres commerciaux'!$C$5+#REF!*'[1]Paramètres commerciaux'!$C$4+(#REF!*'[1]Paramètres commerciaux'!$C$2)/'[1]Trame de calcul'!#REF!+A387*'[1]Paramètres commerciaux'!$C$2+B387*'[1]Paramètres commerciaux'!$C$2+(AC387*'[1]Paramètres commerciaux'!$C$2)/'[1]Trame de calcul'!#REF!+AD387*'[1]Paramètres commerciaux'!$C$2+(AE387*'[1]Paramètres commerciaux'!$C$2)/'[1]Trame de calcul'!#REF!+AF387*'[1]Paramètres commerciaux'!$C$2+AG387*'[1]Paramètres commerciaux'!$C$2+AH387*'[1]Paramètres commerciaux'!$C$3+AI387*'[1]Paramètres commerciaux'!$C$3+AK387*'[1]Paramètres commerciaux'!$C$2+IF(AL387='[1]Liste de choix'!$A$4,('[1]Tps prépa fixe'!$B$2*'[1]Paramètres commerciaux'!$C$2)/#REF!,IF('[1]Trame de calcul'!AR387='[1]Liste de choix'!$A$3,('[1]Tps prépa fixe'!$B$3*'[1]Paramètres commerciaux'!$C$2)/#REF!,0))+IF(AM387&lt;&gt;"",(('[1]Tps prépa fixe'!$B$4*'[1]Paramètres commerciaux'!$C$2)*AN387)/'[1]Trame de calcul'!#REF!,0)+((AM387*'[1]Paramètres commerciaux'!$C$2)+IF('[1]Trame de calcul'!AU387='[1]Liste de choix'!$C$4,'[1]Liste de choix'!$D$4*'[1]Paramètres commerciaux'!$C$2,0))*'[1]Trame de calcul'!AT387,"")</f>
        <v/>
      </c>
      <c r="AW387" s="9" t="str">
        <f>IFERROR(#REF!+#REF!+(#REF!*'[1]Paramètres commerciaux'!$C$1)/'[1]Trame de calcul'!#REF!+#REF!*'[1]Paramètres commerciaux'!$C$1+A387*'[1]Paramètres commerciaux'!$C$1+(AB387*'[1]Paramètres commerciaux'!$C$1)/#REF!+AC387*'[1]Paramètres commerciaux'!$C$1+(AD387*'[1]Paramètres commerciaux'!$C$1)/'[1]Trame de calcul'!#REF!+AE387*'[1]Paramètres commerciaux'!$C$1+AF387*'[1]Paramètres commerciaux'!$C$1+AG387+AH387+AJ387*'[1]Paramètres commerciaux'!$C$1+IF(AK387='[1]Liste de choix'!$A$4,('[1]Tps prépa fixe'!$B$2*'[1]Paramètres commerciaux'!$C$1)/#REF!,IF('[1]Trame de calcul'!AQ387='[1]Liste de choix'!$A$3,('[1]Tps prépa fixe'!$B$3*'[1]Paramètres commerciaux'!$C$1)/#REF!,0))+IF(AL387&lt;&gt;"",(('[1]Tps prépa fixe'!$B$4*'[1]Paramètres commerciaux'!$C$1)*AM387)/'[1]Trame de calcul'!#REF!,0)+((AL387*'[1]Paramètres commerciaux'!$C$1)+IF('[1]Trame de calcul'!AT387='[1]Liste de choix'!$C$4,'[1]Liste de choix'!$D$4*'[1]Paramètres commerciaux'!$C$1,0))*'[1]Trame de calcul'!AS387,"")</f>
        <v/>
      </c>
      <c r="AX387" s="9" t="str">
        <f t="shared" ref="AX387" si="168">IFERROR(AW387+(AI387/#REF!),"")</f>
        <v/>
      </c>
    </row>
    <row r="388" spans="1:50" x14ac:dyDescent="0.25">
      <c r="A388" s="3"/>
      <c r="B388" s="4"/>
      <c r="C388" s="4"/>
      <c r="D388" s="4"/>
      <c r="E388" s="4"/>
      <c r="F388" s="4"/>
      <c r="G388" s="4"/>
      <c r="H388" s="4"/>
      <c r="I388" s="5" t="str">
        <f t="shared" si="164"/>
        <v/>
      </c>
      <c r="J388" s="6" t="str">
        <f t="shared" si="162"/>
        <v/>
      </c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7">
        <f t="shared" si="165"/>
        <v>0</v>
      </c>
      <c r="AP388" s="7">
        <f t="shared" si="166"/>
        <v>0</v>
      </c>
      <c r="AQ388" s="4"/>
      <c r="AR388" s="4"/>
      <c r="AS388" s="4"/>
      <c r="AT388" s="4"/>
      <c r="AU388" s="8">
        <f t="shared" si="167"/>
        <v>0</v>
      </c>
      <c r="AV388" s="9" t="str">
        <f>IFERROR(#REF!*'[1]Paramètres commerciaux'!$C$5+#REF!*'[1]Paramètres commerciaux'!$C$4+(#REF!*'[1]Paramètres commerciaux'!$C$2)/'[1]Trame de calcul'!#REF!+A388*'[1]Paramètres commerciaux'!$C$2+B388*'[1]Paramètres commerciaux'!$C$2+(AC388*'[1]Paramètres commerciaux'!$C$2)/'[1]Trame de calcul'!#REF!+AD388*'[1]Paramètres commerciaux'!$C$2+(AE388*'[1]Paramètres commerciaux'!$C$2)/'[1]Trame de calcul'!#REF!+AF388*'[1]Paramètres commerciaux'!$C$2+AG388*'[1]Paramètres commerciaux'!$C$2+AH388*'[1]Paramètres commerciaux'!$C$3+AI388*'[1]Paramètres commerciaux'!$C$3+AK388*'[1]Paramètres commerciaux'!$C$2+IF(AL388='[1]Liste de choix'!$A$4,('[1]Tps prépa fixe'!$B$2*'[1]Paramètres commerciaux'!$C$2)/#REF!,IF('[1]Trame de calcul'!AR388='[1]Liste de choix'!$A$3,('[1]Tps prépa fixe'!$B$3*'[1]Paramètres commerciaux'!$C$2)/#REF!,0))+IF(AM388&lt;&gt;"",(('[1]Tps prépa fixe'!$B$4*'[1]Paramètres commerciaux'!$C$2)*AN388)/'[1]Trame de calcul'!#REF!,0)+((AM388*'[1]Paramètres commerciaux'!$C$2)+IF('[1]Trame de calcul'!AU388='[1]Liste de choix'!$C$4,'[1]Liste de choix'!$D$4*'[1]Paramètres commerciaux'!$C$2,0))*'[1]Trame de calcul'!AT388,"")</f>
        <v/>
      </c>
      <c r="AW388" s="9" t="str">
        <f>IFERROR(#REF!+#REF!+(#REF!*'[1]Paramètres commerciaux'!$C$1)/'[1]Trame de calcul'!#REF!+#REF!*'[1]Paramètres commerciaux'!$C$1+A388*'[1]Paramètres commerciaux'!$C$1+(AB388*'[1]Paramètres commerciaux'!$C$1)/#REF!+AC388*'[1]Paramètres commerciaux'!$C$1+(AD388*'[1]Paramètres commerciaux'!$C$1)/'[1]Trame de calcul'!#REF!+AE388*'[1]Paramètres commerciaux'!$C$1+AF388*'[1]Paramètres commerciaux'!$C$1+AG388+AH388+AJ388*'[1]Paramètres commerciaux'!$C$1+IF(AK388='[1]Liste de choix'!$A$4,('[1]Tps prépa fixe'!$B$2*'[1]Paramètres commerciaux'!$C$1)/#REF!,IF('[1]Trame de calcul'!AQ388='[1]Liste de choix'!$A$3,('[1]Tps prépa fixe'!$B$3*'[1]Paramètres commerciaux'!$C$1)/#REF!,0))+IF(AL388&lt;&gt;"",(('[1]Tps prépa fixe'!$B$4*'[1]Paramètres commerciaux'!$C$1)*AM388)/'[1]Trame de calcul'!#REF!,0)+((AL388*'[1]Paramètres commerciaux'!$C$1)+IF('[1]Trame de calcul'!AT388='[1]Liste de choix'!$C$4,'[1]Liste de choix'!$D$4*'[1]Paramètres commerciaux'!$C$1,0))*'[1]Trame de calcul'!AS388,"")</f>
        <v/>
      </c>
      <c r="AX388" s="9" t="str">
        <f t="shared" ref="AX388" si="169">IFERROR(AW388+(AI388/#REF!),"")</f>
        <v/>
      </c>
    </row>
    <row r="389" spans="1:50" x14ac:dyDescent="0.25">
      <c r="A389" s="3"/>
      <c r="B389" s="4"/>
      <c r="C389" s="4"/>
      <c r="D389" s="4"/>
      <c r="E389" s="4"/>
      <c r="F389" s="4"/>
      <c r="G389" s="4"/>
      <c r="H389" s="4"/>
      <c r="I389" s="5" t="str">
        <f t="shared" si="164"/>
        <v/>
      </c>
      <c r="J389" s="6" t="str">
        <f t="shared" si="162"/>
        <v/>
      </c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7">
        <f t="shared" si="165"/>
        <v>0</v>
      </c>
      <c r="AP389" s="7">
        <f t="shared" si="166"/>
        <v>0</v>
      </c>
      <c r="AQ389" s="4"/>
      <c r="AR389" s="4"/>
      <c r="AS389" s="4"/>
      <c r="AT389" s="4"/>
      <c r="AU389" s="8">
        <f t="shared" si="167"/>
        <v>0</v>
      </c>
      <c r="AV389" s="9" t="str">
        <f>IFERROR(#REF!*'[1]Paramètres commerciaux'!$C$5+#REF!*'[1]Paramètres commerciaux'!$C$4+(#REF!*'[1]Paramètres commerciaux'!$C$2)/'[1]Trame de calcul'!#REF!+A389*'[1]Paramètres commerciaux'!$C$2+B389*'[1]Paramètres commerciaux'!$C$2+(AC389*'[1]Paramètres commerciaux'!$C$2)/'[1]Trame de calcul'!#REF!+AD389*'[1]Paramètres commerciaux'!$C$2+(AE389*'[1]Paramètres commerciaux'!$C$2)/'[1]Trame de calcul'!#REF!+AF389*'[1]Paramètres commerciaux'!$C$2+AG389*'[1]Paramètres commerciaux'!$C$2+AH389*'[1]Paramètres commerciaux'!$C$3+AI389*'[1]Paramètres commerciaux'!$C$3+AK389*'[1]Paramètres commerciaux'!$C$2+IF(AL389='[1]Liste de choix'!$A$4,('[1]Tps prépa fixe'!$B$2*'[1]Paramètres commerciaux'!$C$2)/#REF!,IF('[1]Trame de calcul'!AR389='[1]Liste de choix'!$A$3,('[1]Tps prépa fixe'!$B$3*'[1]Paramètres commerciaux'!$C$2)/#REF!,0))+IF(AM389&lt;&gt;"",(('[1]Tps prépa fixe'!$B$4*'[1]Paramètres commerciaux'!$C$2)*AN389)/'[1]Trame de calcul'!#REF!,0)+((AM389*'[1]Paramètres commerciaux'!$C$2)+IF('[1]Trame de calcul'!AU389='[1]Liste de choix'!$C$4,'[1]Liste de choix'!$D$4*'[1]Paramètres commerciaux'!$C$2,0))*'[1]Trame de calcul'!AT389,"")</f>
        <v/>
      </c>
      <c r="AW389" s="9" t="str">
        <f>IFERROR(#REF!+#REF!+(#REF!*'[1]Paramètres commerciaux'!$C$1)/'[1]Trame de calcul'!#REF!+#REF!*'[1]Paramètres commerciaux'!$C$1+A389*'[1]Paramètres commerciaux'!$C$1+(AB389*'[1]Paramètres commerciaux'!$C$1)/#REF!+AC389*'[1]Paramètres commerciaux'!$C$1+(AD389*'[1]Paramètres commerciaux'!$C$1)/'[1]Trame de calcul'!#REF!+AE389*'[1]Paramètres commerciaux'!$C$1+AF389*'[1]Paramètres commerciaux'!$C$1+AG389+AH389+AJ389*'[1]Paramètres commerciaux'!$C$1+IF(AK389='[1]Liste de choix'!$A$4,('[1]Tps prépa fixe'!$B$2*'[1]Paramètres commerciaux'!$C$1)/#REF!,IF('[1]Trame de calcul'!AQ389='[1]Liste de choix'!$A$3,('[1]Tps prépa fixe'!$B$3*'[1]Paramètres commerciaux'!$C$1)/#REF!,0))+IF(AL389&lt;&gt;"",(('[1]Tps prépa fixe'!$B$4*'[1]Paramètres commerciaux'!$C$1)*AM389)/'[1]Trame de calcul'!#REF!,0)+((AL389*'[1]Paramètres commerciaux'!$C$1)+IF('[1]Trame de calcul'!AT389='[1]Liste de choix'!$C$4,'[1]Liste de choix'!$D$4*'[1]Paramètres commerciaux'!$C$1,0))*'[1]Trame de calcul'!AS389,"")</f>
        <v/>
      </c>
      <c r="AX389" s="9" t="str">
        <f t="shared" ref="AX389" si="170">IFERROR(AW389+(AI389/#REF!),"")</f>
        <v/>
      </c>
    </row>
    <row r="390" spans="1:50" x14ac:dyDescent="0.25">
      <c r="A390" s="3"/>
      <c r="B390" s="4"/>
      <c r="C390" s="4"/>
      <c r="D390" s="4"/>
      <c r="E390" s="4"/>
      <c r="F390" s="4"/>
      <c r="G390" s="4"/>
      <c r="H390" s="4"/>
      <c r="I390" s="5" t="str">
        <f t="shared" si="164"/>
        <v/>
      </c>
      <c r="J390" s="6" t="str">
        <f t="shared" si="162"/>
        <v/>
      </c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7">
        <f t="shared" si="165"/>
        <v>0</v>
      </c>
      <c r="AP390" s="7">
        <f t="shared" si="166"/>
        <v>0</v>
      </c>
      <c r="AQ390" s="4"/>
      <c r="AR390" s="4"/>
      <c r="AS390" s="4"/>
      <c r="AT390" s="4"/>
      <c r="AU390" s="8">
        <f t="shared" si="167"/>
        <v>0</v>
      </c>
      <c r="AV390" s="9" t="str">
        <f>IFERROR(#REF!*'[1]Paramètres commerciaux'!$C$5+#REF!*'[1]Paramètres commerciaux'!$C$4+(#REF!*'[1]Paramètres commerciaux'!$C$2)/'[1]Trame de calcul'!#REF!+A390*'[1]Paramètres commerciaux'!$C$2+B390*'[1]Paramètres commerciaux'!$C$2+(AC390*'[1]Paramètres commerciaux'!$C$2)/'[1]Trame de calcul'!#REF!+AD390*'[1]Paramètres commerciaux'!$C$2+(AE390*'[1]Paramètres commerciaux'!$C$2)/'[1]Trame de calcul'!#REF!+AF390*'[1]Paramètres commerciaux'!$C$2+AG390*'[1]Paramètres commerciaux'!$C$2+AH390*'[1]Paramètres commerciaux'!$C$3+AI390*'[1]Paramètres commerciaux'!$C$3+AK390*'[1]Paramètres commerciaux'!$C$2+IF(AL390='[1]Liste de choix'!$A$4,('[1]Tps prépa fixe'!$B$2*'[1]Paramètres commerciaux'!$C$2)/#REF!,IF('[1]Trame de calcul'!AR390='[1]Liste de choix'!$A$3,('[1]Tps prépa fixe'!$B$3*'[1]Paramètres commerciaux'!$C$2)/#REF!,0))+IF(AM390&lt;&gt;"",(('[1]Tps prépa fixe'!$B$4*'[1]Paramètres commerciaux'!$C$2)*AN390)/'[1]Trame de calcul'!#REF!,0)+((AM390*'[1]Paramètres commerciaux'!$C$2)+IF('[1]Trame de calcul'!AU390='[1]Liste de choix'!$C$4,'[1]Liste de choix'!$D$4*'[1]Paramètres commerciaux'!$C$2,0))*'[1]Trame de calcul'!AT390,"")</f>
        <v/>
      </c>
      <c r="AW390" s="9" t="str">
        <f>IFERROR(#REF!+#REF!+(#REF!*'[1]Paramètres commerciaux'!$C$1)/'[1]Trame de calcul'!#REF!+#REF!*'[1]Paramètres commerciaux'!$C$1+A390*'[1]Paramètres commerciaux'!$C$1+(AB390*'[1]Paramètres commerciaux'!$C$1)/#REF!+AC390*'[1]Paramètres commerciaux'!$C$1+(AD390*'[1]Paramètres commerciaux'!$C$1)/'[1]Trame de calcul'!#REF!+AE390*'[1]Paramètres commerciaux'!$C$1+AF390*'[1]Paramètres commerciaux'!$C$1+AG390+AH390+AJ390*'[1]Paramètres commerciaux'!$C$1+IF(AK390='[1]Liste de choix'!$A$4,('[1]Tps prépa fixe'!$B$2*'[1]Paramètres commerciaux'!$C$1)/#REF!,IF('[1]Trame de calcul'!AQ390='[1]Liste de choix'!$A$3,('[1]Tps prépa fixe'!$B$3*'[1]Paramètres commerciaux'!$C$1)/#REF!,0))+IF(AL390&lt;&gt;"",(('[1]Tps prépa fixe'!$B$4*'[1]Paramètres commerciaux'!$C$1)*AM390)/'[1]Trame de calcul'!#REF!,0)+((AL390*'[1]Paramètres commerciaux'!$C$1)+IF('[1]Trame de calcul'!AT390='[1]Liste de choix'!$C$4,'[1]Liste de choix'!$D$4*'[1]Paramètres commerciaux'!$C$1,0))*'[1]Trame de calcul'!AS390,"")</f>
        <v/>
      </c>
      <c r="AX390" s="9" t="str">
        <f t="shared" ref="AX390" si="171">IFERROR(AW390+(AI390/#REF!),"")</f>
        <v/>
      </c>
    </row>
    <row r="391" spans="1:50" x14ac:dyDescent="0.25">
      <c r="A391" s="3"/>
      <c r="B391" s="4"/>
      <c r="C391" s="4"/>
      <c r="D391" s="4"/>
      <c r="E391" s="4"/>
      <c r="F391" s="4"/>
      <c r="G391" s="4"/>
      <c r="H391" s="4"/>
      <c r="I391" s="5" t="str">
        <f t="shared" si="164"/>
        <v/>
      </c>
      <c r="J391" s="6" t="str">
        <f t="shared" si="162"/>
        <v/>
      </c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7">
        <f t="shared" si="165"/>
        <v>0</v>
      </c>
      <c r="AP391" s="7">
        <f t="shared" si="166"/>
        <v>0</v>
      </c>
      <c r="AQ391" s="4"/>
      <c r="AR391" s="4"/>
      <c r="AS391" s="4"/>
      <c r="AT391" s="4"/>
      <c r="AU391" s="8">
        <f t="shared" si="167"/>
        <v>0</v>
      </c>
      <c r="AV391" s="9" t="str">
        <f>IFERROR(#REF!*'[1]Paramètres commerciaux'!$C$5+#REF!*'[1]Paramètres commerciaux'!$C$4+(#REF!*'[1]Paramètres commerciaux'!$C$2)/'[1]Trame de calcul'!#REF!+A391*'[1]Paramètres commerciaux'!$C$2+B391*'[1]Paramètres commerciaux'!$C$2+(AC391*'[1]Paramètres commerciaux'!$C$2)/'[1]Trame de calcul'!#REF!+AD391*'[1]Paramètres commerciaux'!$C$2+(AE391*'[1]Paramètres commerciaux'!$C$2)/'[1]Trame de calcul'!#REF!+AF391*'[1]Paramètres commerciaux'!$C$2+AG391*'[1]Paramètres commerciaux'!$C$2+AH391*'[1]Paramètres commerciaux'!$C$3+AI391*'[1]Paramètres commerciaux'!$C$3+AK391*'[1]Paramètres commerciaux'!$C$2+IF(AL391='[1]Liste de choix'!$A$4,('[1]Tps prépa fixe'!$B$2*'[1]Paramètres commerciaux'!$C$2)/#REF!,IF('[1]Trame de calcul'!AR391='[1]Liste de choix'!$A$3,('[1]Tps prépa fixe'!$B$3*'[1]Paramètres commerciaux'!$C$2)/#REF!,0))+IF(AM391&lt;&gt;"",(('[1]Tps prépa fixe'!$B$4*'[1]Paramètres commerciaux'!$C$2)*AN391)/'[1]Trame de calcul'!#REF!,0)+((AM391*'[1]Paramètres commerciaux'!$C$2)+IF('[1]Trame de calcul'!AU391='[1]Liste de choix'!$C$4,'[1]Liste de choix'!$D$4*'[1]Paramètres commerciaux'!$C$2,0))*'[1]Trame de calcul'!AT391,"")</f>
        <v/>
      </c>
      <c r="AW391" s="9" t="str">
        <f>IFERROR(#REF!+#REF!+(#REF!*'[1]Paramètres commerciaux'!$C$1)/'[1]Trame de calcul'!#REF!+#REF!*'[1]Paramètres commerciaux'!$C$1+A391*'[1]Paramètres commerciaux'!$C$1+(AB391*'[1]Paramètres commerciaux'!$C$1)/#REF!+AC391*'[1]Paramètres commerciaux'!$C$1+(AD391*'[1]Paramètres commerciaux'!$C$1)/'[1]Trame de calcul'!#REF!+AE391*'[1]Paramètres commerciaux'!$C$1+AF391*'[1]Paramètres commerciaux'!$C$1+AG391+AH391+AJ391*'[1]Paramètres commerciaux'!$C$1+IF(AK391='[1]Liste de choix'!$A$4,('[1]Tps prépa fixe'!$B$2*'[1]Paramètres commerciaux'!$C$1)/#REF!,IF('[1]Trame de calcul'!AQ391='[1]Liste de choix'!$A$3,('[1]Tps prépa fixe'!$B$3*'[1]Paramètres commerciaux'!$C$1)/#REF!,0))+IF(AL391&lt;&gt;"",(('[1]Tps prépa fixe'!$B$4*'[1]Paramètres commerciaux'!$C$1)*AM391)/'[1]Trame de calcul'!#REF!,0)+((AL391*'[1]Paramètres commerciaux'!$C$1)+IF('[1]Trame de calcul'!AT391='[1]Liste de choix'!$C$4,'[1]Liste de choix'!$D$4*'[1]Paramètres commerciaux'!$C$1,0))*'[1]Trame de calcul'!AS391,"")</f>
        <v/>
      </c>
      <c r="AX391" s="9" t="str">
        <f t="shared" ref="AX391" si="172">IFERROR(AW391+(AI391/#REF!),"")</f>
        <v/>
      </c>
    </row>
    <row r="392" spans="1:50" x14ac:dyDescent="0.25">
      <c r="A392" s="3"/>
      <c r="B392" s="4"/>
      <c r="C392" s="4"/>
      <c r="D392" s="4"/>
      <c r="E392" s="4"/>
      <c r="F392" s="4"/>
      <c r="G392" s="4"/>
      <c r="H392" s="4"/>
      <c r="I392" s="5" t="str">
        <f t="shared" si="164"/>
        <v/>
      </c>
      <c r="J392" s="6" t="str">
        <f t="shared" si="162"/>
        <v/>
      </c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7">
        <f t="shared" si="165"/>
        <v>0</v>
      </c>
      <c r="AP392" s="7">
        <f t="shared" si="166"/>
        <v>0</v>
      </c>
      <c r="AQ392" s="4"/>
      <c r="AR392" s="4"/>
      <c r="AS392" s="4"/>
      <c r="AT392" s="4"/>
      <c r="AU392" s="8">
        <f t="shared" si="167"/>
        <v>0</v>
      </c>
      <c r="AV392" s="9" t="str">
        <f>IFERROR(#REF!*'[1]Paramètres commerciaux'!$C$5+#REF!*'[1]Paramètres commerciaux'!$C$4+(#REF!*'[1]Paramètres commerciaux'!$C$2)/'[1]Trame de calcul'!#REF!+A392*'[1]Paramètres commerciaux'!$C$2+B392*'[1]Paramètres commerciaux'!$C$2+(AC392*'[1]Paramètres commerciaux'!$C$2)/'[1]Trame de calcul'!#REF!+AD392*'[1]Paramètres commerciaux'!$C$2+(AE392*'[1]Paramètres commerciaux'!$C$2)/'[1]Trame de calcul'!#REF!+AF392*'[1]Paramètres commerciaux'!$C$2+AG392*'[1]Paramètres commerciaux'!$C$2+AH392*'[1]Paramètres commerciaux'!$C$3+AI392*'[1]Paramètres commerciaux'!$C$3+AK392*'[1]Paramètres commerciaux'!$C$2+IF(AL392='[1]Liste de choix'!$A$4,('[1]Tps prépa fixe'!$B$2*'[1]Paramètres commerciaux'!$C$2)/#REF!,IF('[1]Trame de calcul'!AR392='[1]Liste de choix'!$A$3,('[1]Tps prépa fixe'!$B$3*'[1]Paramètres commerciaux'!$C$2)/#REF!,0))+IF(AM392&lt;&gt;"",(('[1]Tps prépa fixe'!$B$4*'[1]Paramètres commerciaux'!$C$2)*AN392)/'[1]Trame de calcul'!#REF!,0)+((AM392*'[1]Paramètres commerciaux'!$C$2)+IF('[1]Trame de calcul'!AU392='[1]Liste de choix'!$C$4,'[1]Liste de choix'!$D$4*'[1]Paramètres commerciaux'!$C$2,0))*'[1]Trame de calcul'!AT392,"")</f>
        <v/>
      </c>
      <c r="AW392" s="9" t="str">
        <f>IFERROR(#REF!+#REF!+(#REF!*'[1]Paramètres commerciaux'!$C$1)/'[1]Trame de calcul'!#REF!+#REF!*'[1]Paramètres commerciaux'!$C$1+A392*'[1]Paramètres commerciaux'!$C$1+(AB392*'[1]Paramètres commerciaux'!$C$1)/#REF!+AC392*'[1]Paramètres commerciaux'!$C$1+(AD392*'[1]Paramètres commerciaux'!$C$1)/'[1]Trame de calcul'!#REF!+AE392*'[1]Paramètres commerciaux'!$C$1+AF392*'[1]Paramètres commerciaux'!$C$1+AG392+AH392+AJ392*'[1]Paramètres commerciaux'!$C$1+IF(AK392='[1]Liste de choix'!$A$4,('[1]Tps prépa fixe'!$B$2*'[1]Paramètres commerciaux'!$C$1)/#REF!,IF('[1]Trame de calcul'!AQ392='[1]Liste de choix'!$A$3,('[1]Tps prépa fixe'!$B$3*'[1]Paramètres commerciaux'!$C$1)/#REF!,0))+IF(AL392&lt;&gt;"",(('[1]Tps prépa fixe'!$B$4*'[1]Paramètres commerciaux'!$C$1)*AM392)/'[1]Trame de calcul'!#REF!,0)+((AL392*'[1]Paramètres commerciaux'!$C$1)+IF('[1]Trame de calcul'!AT392='[1]Liste de choix'!$C$4,'[1]Liste de choix'!$D$4*'[1]Paramètres commerciaux'!$C$1,0))*'[1]Trame de calcul'!AS392,"")</f>
        <v/>
      </c>
      <c r="AX392" s="9" t="str">
        <f t="shared" ref="AX392" si="173">IFERROR(AW392+(AI392/#REF!),"")</f>
        <v/>
      </c>
    </row>
    <row r="393" spans="1:50" x14ac:dyDescent="0.25">
      <c r="A393" s="3"/>
      <c r="B393" s="4"/>
      <c r="C393" s="4"/>
      <c r="D393" s="4"/>
      <c r="E393" s="4"/>
      <c r="F393" s="4"/>
      <c r="G393" s="4"/>
      <c r="H393" s="4"/>
      <c r="I393" s="5" t="str">
        <f t="shared" si="164"/>
        <v/>
      </c>
      <c r="J393" s="6" t="str">
        <f t="shared" si="162"/>
        <v/>
      </c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7">
        <f t="shared" si="165"/>
        <v>0</v>
      </c>
      <c r="AP393" s="7">
        <f t="shared" si="166"/>
        <v>0</v>
      </c>
      <c r="AQ393" s="4"/>
      <c r="AR393" s="4"/>
      <c r="AS393" s="4"/>
      <c r="AT393" s="4"/>
      <c r="AU393" s="8">
        <f t="shared" si="167"/>
        <v>0</v>
      </c>
      <c r="AV393" s="9" t="str">
        <f>IFERROR(#REF!*'[1]Paramètres commerciaux'!$C$5+#REF!*'[1]Paramètres commerciaux'!$C$4+(#REF!*'[1]Paramètres commerciaux'!$C$2)/'[1]Trame de calcul'!#REF!+A393*'[1]Paramètres commerciaux'!$C$2+B393*'[1]Paramètres commerciaux'!$C$2+(AC393*'[1]Paramètres commerciaux'!$C$2)/'[1]Trame de calcul'!#REF!+AD393*'[1]Paramètres commerciaux'!$C$2+(AE393*'[1]Paramètres commerciaux'!$C$2)/'[1]Trame de calcul'!#REF!+AF393*'[1]Paramètres commerciaux'!$C$2+AG393*'[1]Paramètres commerciaux'!$C$2+AH393*'[1]Paramètres commerciaux'!$C$3+AI393*'[1]Paramètres commerciaux'!$C$3+AK393*'[1]Paramètres commerciaux'!$C$2+IF(AL393='[1]Liste de choix'!$A$4,('[1]Tps prépa fixe'!$B$2*'[1]Paramètres commerciaux'!$C$2)/#REF!,IF('[1]Trame de calcul'!AR393='[1]Liste de choix'!$A$3,('[1]Tps prépa fixe'!$B$3*'[1]Paramètres commerciaux'!$C$2)/#REF!,0))+IF(AM393&lt;&gt;"",(('[1]Tps prépa fixe'!$B$4*'[1]Paramètres commerciaux'!$C$2)*AN393)/'[1]Trame de calcul'!#REF!,0)+((AM393*'[1]Paramètres commerciaux'!$C$2)+IF('[1]Trame de calcul'!AU393='[1]Liste de choix'!$C$4,'[1]Liste de choix'!$D$4*'[1]Paramètres commerciaux'!$C$2,0))*'[1]Trame de calcul'!AT393,"")</f>
        <v/>
      </c>
      <c r="AW393" s="9" t="str">
        <f>IFERROR(#REF!+#REF!+(#REF!*'[1]Paramètres commerciaux'!$C$1)/'[1]Trame de calcul'!#REF!+#REF!*'[1]Paramètres commerciaux'!$C$1+A393*'[1]Paramètres commerciaux'!$C$1+(AB393*'[1]Paramètres commerciaux'!$C$1)/#REF!+AC393*'[1]Paramètres commerciaux'!$C$1+(AD393*'[1]Paramètres commerciaux'!$C$1)/'[1]Trame de calcul'!#REF!+AE393*'[1]Paramètres commerciaux'!$C$1+AF393*'[1]Paramètres commerciaux'!$C$1+AG393+AH393+AJ393*'[1]Paramètres commerciaux'!$C$1+IF(AK393='[1]Liste de choix'!$A$4,('[1]Tps prépa fixe'!$B$2*'[1]Paramètres commerciaux'!$C$1)/#REF!,IF('[1]Trame de calcul'!AQ393='[1]Liste de choix'!$A$3,('[1]Tps prépa fixe'!$B$3*'[1]Paramètres commerciaux'!$C$1)/#REF!,0))+IF(AL393&lt;&gt;"",(('[1]Tps prépa fixe'!$B$4*'[1]Paramètres commerciaux'!$C$1)*AM393)/'[1]Trame de calcul'!#REF!,0)+((AL393*'[1]Paramètres commerciaux'!$C$1)+IF('[1]Trame de calcul'!AT393='[1]Liste de choix'!$C$4,'[1]Liste de choix'!$D$4*'[1]Paramètres commerciaux'!$C$1,0))*'[1]Trame de calcul'!AS393,"")</f>
        <v/>
      </c>
      <c r="AX393" s="9" t="str">
        <f t="shared" ref="AX393" si="174">IFERROR(AW393+(AI393/#REF!),"")</f>
        <v/>
      </c>
    </row>
    <row r="394" spans="1:50" x14ac:dyDescent="0.25">
      <c r="A394" s="3"/>
      <c r="B394" s="4"/>
      <c r="C394" s="4"/>
      <c r="D394" s="4"/>
      <c r="E394" s="4"/>
      <c r="F394" s="4"/>
      <c r="G394" s="4"/>
      <c r="H394" s="4"/>
      <c r="I394" s="5" t="str">
        <f t="shared" si="164"/>
        <v/>
      </c>
      <c r="J394" s="6" t="str">
        <f t="shared" si="162"/>
        <v/>
      </c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7">
        <f t="shared" si="165"/>
        <v>0</v>
      </c>
      <c r="AP394" s="7">
        <f t="shared" si="166"/>
        <v>0</v>
      </c>
      <c r="AQ394" s="4"/>
      <c r="AR394" s="4"/>
      <c r="AS394" s="4"/>
      <c r="AT394" s="4"/>
      <c r="AU394" s="8">
        <f t="shared" si="167"/>
        <v>0</v>
      </c>
      <c r="AV394" s="9" t="str">
        <f>IFERROR(#REF!*'[1]Paramètres commerciaux'!$C$5+#REF!*'[1]Paramètres commerciaux'!$C$4+(#REF!*'[1]Paramètres commerciaux'!$C$2)/'[1]Trame de calcul'!#REF!+A394*'[1]Paramètres commerciaux'!$C$2+B394*'[1]Paramètres commerciaux'!$C$2+(AC394*'[1]Paramètres commerciaux'!$C$2)/'[1]Trame de calcul'!#REF!+AD394*'[1]Paramètres commerciaux'!$C$2+(AE394*'[1]Paramètres commerciaux'!$C$2)/'[1]Trame de calcul'!#REF!+AF394*'[1]Paramètres commerciaux'!$C$2+AG394*'[1]Paramètres commerciaux'!$C$2+AH394*'[1]Paramètres commerciaux'!$C$3+AI394*'[1]Paramètres commerciaux'!$C$3+AK394*'[1]Paramètres commerciaux'!$C$2+IF(AL394='[1]Liste de choix'!$A$4,('[1]Tps prépa fixe'!$B$2*'[1]Paramètres commerciaux'!$C$2)/#REF!,IF('[1]Trame de calcul'!AR394='[1]Liste de choix'!$A$3,('[1]Tps prépa fixe'!$B$3*'[1]Paramètres commerciaux'!$C$2)/#REF!,0))+IF(AM394&lt;&gt;"",(('[1]Tps prépa fixe'!$B$4*'[1]Paramètres commerciaux'!$C$2)*AN394)/'[1]Trame de calcul'!#REF!,0)+((AM394*'[1]Paramètres commerciaux'!$C$2)+IF('[1]Trame de calcul'!AU394='[1]Liste de choix'!$C$4,'[1]Liste de choix'!$D$4*'[1]Paramètres commerciaux'!$C$2,0))*'[1]Trame de calcul'!AT394,"")</f>
        <v/>
      </c>
      <c r="AW394" s="9" t="str">
        <f>IFERROR(#REF!+#REF!+(#REF!*'[1]Paramètres commerciaux'!$C$1)/'[1]Trame de calcul'!#REF!+#REF!*'[1]Paramètres commerciaux'!$C$1+A394*'[1]Paramètres commerciaux'!$C$1+(AB394*'[1]Paramètres commerciaux'!$C$1)/#REF!+AC394*'[1]Paramètres commerciaux'!$C$1+(AD394*'[1]Paramètres commerciaux'!$C$1)/'[1]Trame de calcul'!#REF!+AE394*'[1]Paramètres commerciaux'!$C$1+AF394*'[1]Paramètres commerciaux'!$C$1+AG394+AH394+AJ394*'[1]Paramètres commerciaux'!$C$1+IF(AK394='[1]Liste de choix'!$A$4,('[1]Tps prépa fixe'!$B$2*'[1]Paramètres commerciaux'!$C$1)/#REF!,IF('[1]Trame de calcul'!AQ394='[1]Liste de choix'!$A$3,('[1]Tps prépa fixe'!$B$3*'[1]Paramètres commerciaux'!$C$1)/#REF!,0))+IF(AL394&lt;&gt;"",(('[1]Tps prépa fixe'!$B$4*'[1]Paramètres commerciaux'!$C$1)*AM394)/'[1]Trame de calcul'!#REF!,0)+((AL394*'[1]Paramètres commerciaux'!$C$1)+IF('[1]Trame de calcul'!AT394='[1]Liste de choix'!$C$4,'[1]Liste de choix'!$D$4*'[1]Paramètres commerciaux'!$C$1,0))*'[1]Trame de calcul'!AS394,"")</f>
        <v/>
      </c>
      <c r="AX394" s="9" t="str">
        <f t="shared" ref="AX394" si="175">IFERROR(AW394+(AI394/#REF!),"")</f>
        <v/>
      </c>
    </row>
    <row r="395" spans="1:50" x14ac:dyDescent="0.25">
      <c r="A395" s="3"/>
      <c r="B395" s="4"/>
      <c r="C395" s="4"/>
      <c r="D395" s="4"/>
      <c r="E395" s="4"/>
      <c r="F395" s="4"/>
      <c r="G395" s="4"/>
      <c r="H395" s="4"/>
      <c r="I395" s="5" t="str">
        <f t="shared" si="164"/>
        <v/>
      </c>
      <c r="J395" s="6" t="str">
        <f t="shared" si="162"/>
        <v/>
      </c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7">
        <f t="shared" si="165"/>
        <v>0</v>
      </c>
      <c r="AP395" s="7">
        <f t="shared" si="166"/>
        <v>0</v>
      </c>
      <c r="AQ395" s="4"/>
      <c r="AR395" s="4"/>
      <c r="AS395" s="4"/>
      <c r="AT395" s="4"/>
      <c r="AU395" s="8">
        <f t="shared" si="167"/>
        <v>0</v>
      </c>
      <c r="AV395" s="9" t="str">
        <f>IFERROR(#REF!*'[1]Paramètres commerciaux'!$C$5+#REF!*'[1]Paramètres commerciaux'!$C$4+(#REF!*'[1]Paramètres commerciaux'!$C$2)/'[1]Trame de calcul'!#REF!+A395*'[1]Paramètres commerciaux'!$C$2+B395*'[1]Paramètres commerciaux'!$C$2+(AC395*'[1]Paramètres commerciaux'!$C$2)/'[1]Trame de calcul'!#REF!+AD395*'[1]Paramètres commerciaux'!$C$2+(AE395*'[1]Paramètres commerciaux'!$C$2)/'[1]Trame de calcul'!#REF!+AF395*'[1]Paramètres commerciaux'!$C$2+AG395*'[1]Paramètres commerciaux'!$C$2+AH395*'[1]Paramètres commerciaux'!$C$3+AI395*'[1]Paramètres commerciaux'!$C$3+AK395*'[1]Paramètres commerciaux'!$C$2+IF(AL395='[1]Liste de choix'!$A$4,('[1]Tps prépa fixe'!$B$2*'[1]Paramètres commerciaux'!$C$2)/#REF!,IF('[1]Trame de calcul'!AR395='[1]Liste de choix'!$A$3,('[1]Tps prépa fixe'!$B$3*'[1]Paramètres commerciaux'!$C$2)/#REF!,0))+IF(AM395&lt;&gt;"",(('[1]Tps prépa fixe'!$B$4*'[1]Paramètres commerciaux'!$C$2)*AN395)/'[1]Trame de calcul'!#REF!,0)+((AM395*'[1]Paramètres commerciaux'!$C$2)+IF('[1]Trame de calcul'!AU395='[1]Liste de choix'!$C$4,'[1]Liste de choix'!$D$4*'[1]Paramètres commerciaux'!$C$2,0))*'[1]Trame de calcul'!AT395,"")</f>
        <v/>
      </c>
      <c r="AW395" s="9" t="str">
        <f>IFERROR(#REF!+#REF!+(#REF!*'[1]Paramètres commerciaux'!$C$1)/'[1]Trame de calcul'!#REF!+#REF!*'[1]Paramètres commerciaux'!$C$1+A395*'[1]Paramètres commerciaux'!$C$1+(AB395*'[1]Paramètres commerciaux'!$C$1)/#REF!+AC395*'[1]Paramètres commerciaux'!$C$1+(AD395*'[1]Paramètres commerciaux'!$C$1)/'[1]Trame de calcul'!#REF!+AE395*'[1]Paramètres commerciaux'!$C$1+AF395*'[1]Paramètres commerciaux'!$C$1+AG395+AH395+AJ395*'[1]Paramètres commerciaux'!$C$1+IF(AK395='[1]Liste de choix'!$A$4,('[1]Tps prépa fixe'!$B$2*'[1]Paramètres commerciaux'!$C$1)/#REF!,IF('[1]Trame de calcul'!AQ395='[1]Liste de choix'!$A$3,('[1]Tps prépa fixe'!$B$3*'[1]Paramètres commerciaux'!$C$1)/#REF!,0))+IF(AL395&lt;&gt;"",(('[1]Tps prépa fixe'!$B$4*'[1]Paramètres commerciaux'!$C$1)*AM395)/'[1]Trame de calcul'!#REF!,0)+((AL395*'[1]Paramètres commerciaux'!$C$1)+IF('[1]Trame de calcul'!AT395='[1]Liste de choix'!$C$4,'[1]Liste de choix'!$D$4*'[1]Paramètres commerciaux'!$C$1,0))*'[1]Trame de calcul'!AS395,"")</f>
        <v/>
      </c>
      <c r="AX395" s="9" t="str">
        <f t="shared" ref="AX395" si="176">IFERROR(AW395+(AI395/#REF!),"")</f>
        <v/>
      </c>
    </row>
    <row r="396" spans="1:50" x14ac:dyDescent="0.25">
      <c r="A396" s="3"/>
      <c r="B396" s="4"/>
      <c r="C396" s="4"/>
      <c r="D396" s="4"/>
      <c r="E396" s="4"/>
      <c r="F396" s="4"/>
      <c r="G396" s="4"/>
      <c r="H396" s="4"/>
      <c r="I396" s="5" t="str">
        <f t="shared" si="164"/>
        <v/>
      </c>
      <c r="J396" s="6" t="str">
        <f t="shared" si="162"/>
        <v/>
      </c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7">
        <f t="shared" si="165"/>
        <v>0</v>
      </c>
      <c r="AP396" s="7">
        <f t="shared" si="166"/>
        <v>0</v>
      </c>
      <c r="AQ396" s="4"/>
      <c r="AR396" s="4"/>
      <c r="AS396" s="4"/>
      <c r="AT396" s="4"/>
      <c r="AU396" s="8">
        <f t="shared" si="167"/>
        <v>0</v>
      </c>
      <c r="AV396" s="9" t="str">
        <f>IFERROR(#REF!*'[1]Paramètres commerciaux'!$C$5+#REF!*'[1]Paramètres commerciaux'!$C$4+(#REF!*'[1]Paramètres commerciaux'!$C$2)/'[1]Trame de calcul'!#REF!+A396*'[1]Paramètres commerciaux'!$C$2+B396*'[1]Paramètres commerciaux'!$C$2+(AC396*'[1]Paramètres commerciaux'!$C$2)/'[1]Trame de calcul'!#REF!+AD396*'[1]Paramètres commerciaux'!$C$2+(AE396*'[1]Paramètres commerciaux'!$C$2)/'[1]Trame de calcul'!#REF!+AF396*'[1]Paramètres commerciaux'!$C$2+AG396*'[1]Paramètres commerciaux'!$C$2+AH396*'[1]Paramètres commerciaux'!$C$3+AI396*'[1]Paramètres commerciaux'!$C$3+AK396*'[1]Paramètres commerciaux'!$C$2+IF(AL396='[1]Liste de choix'!$A$4,('[1]Tps prépa fixe'!$B$2*'[1]Paramètres commerciaux'!$C$2)/#REF!,IF('[1]Trame de calcul'!AR396='[1]Liste de choix'!$A$3,('[1]Tps prépa fixe'!$B$3*'[1]Paramètres commerciaux'!$C$2)/#REF!,0))+IF(AM396&lt;&gt;"",(('[1]Tps prépa fixe'!$B$4*'[1]Paramètres commerciaux'!$C$2)*AN396)/'[1]Trame de calcul'!#REF!,0)+((AM396*'[1]Paramètres commerciaux'!$C$2)+IF('[1]Trame de calcul'!AU396='[1]Liste de choix'!$C$4,'[1]Liste de choix'!$D$4*'[1]Paramètres commerciaux'!$C$2,0))*'[1]Trame de calcul'!AT396,"")</f>
        <v/>
      </c>
      <c r="AW396" s="9" t="str">
        <f>IFERROR(#REF!+#REF!+(#REF!*'[1]Paramètres commerciaux'!$C$1)/'[1]Trame de calcul'!#REF!+#REF!*'[1]Paramètres commerciaux'!$C$1+A396*'[1]Paramètres commerciaux'!$C$1+(AB396*'[1]Paramètres commerciaux'!$C$1)/#REF!+AC396*'[1]Paramètres commerciaux'!$C$1+(AD396*'[1]Paramètres commerciaux'!$C$1)/'[1]Trame de calcul'!#REF!+AE396*'[1]Paramètres commerciaux'!$C$1+AF396*'[1]Paramètres commerciaux'!$C$1+AG396+AH396+AJ396*'[1]Paramètres commerciaux'!$C$1+IF(AK396='[1]Liste de choix'!$A$4,('[1]Tps prépa fixe'!$B$2*'[1]Paramètres commerciaux'!$C$1)/#REF!,IF('[1]Trame de calcul'!AQ396='[1]Liste de choix'!$A$3,('[1]Tps prépa fixe'!$B$3*'[1]Paramètres commerciaux'!$C$1)/#REF!,0))+IF(AL396&lt;&gt;"",(('[1]Tps prépa fixe'!$B$4*'[1]Paramètres commerciaux'!$C$1)*AM396)/'[1]Trame de calcul'!#REF!,0)+((AL396*'[1]Paramètres commerciaux'!$C$1)+IF('[1]Trame de calcul'!AT396='[1]Liste de choix'!$C$4,'[1]Liste de choix'!$D$4*'[1]Paramètres commerciaux'!$C$1,0))*'[1]Trame de calcul'!AS396,"")</f>
        <v/>
      </c>
      <c r="AX396" s="9" t="str">
        <f t="shared" ref="AX396" si="177">IFERROR(AW396+(AI396/#REF!),"")</f>
        <v/>
      </c>
    </row>
    <row r="397" spans="1:50" x14ac:dyDescent="0.25">
      <c r="A397" s="3"/>
      <c r="B397" s="4"/>
      <c r="C397" s="4"/>
      <c r="D397" s="4"/>
      <c r="E397" s="4"/>
      <c r="F397" s="4"/>
      <c r="G397" s="4"/>
      <c r="H397" s="4"/>
      <c r="I397" s="5" t="str">
        <f t="shared" si="164"/>
        <v/>
      </c>
      <c r="J397" s="6" t="str">
        <f t="shared" si="162"/>
        <v/>
      </c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7">
        <f t="shared" si="165"/>
        <v>0</v>
      </c>
      <c r="AP397" s="7">
        <f t="shared" si="166"/>
        <v>0</v>
      </c>
      <c r="AQ397" s="4"/>
      <c r="AR397" s="4"/>
      <c r="AS397" s="4"/>
      <c r="AT397" s="4"/>
      <c r="AU397" s="8">
        <f t="shared" si="167"/>
        <v>0</v>
      </c>
      <c r="AV397" s="9" t="str">
        <f>IFERROR(#REF!*'[1]Paramètres commerciaux'!$C$5+#REF!*'[1]Paramètres commerciaux'!$C$4+(#REF!*'[1]Paramètres commerciaux'!$C$2)/'[1]Trame de calcul'!#REF!+A397*'[1]Paramètres commerciaux'!$C$2+B397*'[1]Paramètres commerciaux'!$C$2+(AC397*'[1]Paramètres commerciaux'!$C$2)/'[1]Trame de calcul'!#REF!+AD397*'[1]Paramètres commerciaux'!$C$2+(AE397*'[1]Paramètres commerciaux'!$C$2)/'[1]Trame de calcul'!#REF!+AF397*'[1]Paramètres commerciaux'!$C$2+AG397*'[1]Paramètres commerciaux'!$C$2+AH397*'[1]Paramètres commerciaux'!$C$3+AI397*'[1]Paramètres commerciaux'!$C$3+AK397*'[1]Paramètres commerciaux'!$C$2+IF(AL397='[1]Liste de choix'!$A$4,('[1]Tps prépa fixe'!$B$2*'[1]Paramètres commerciaux'!$C$2)/#REF!,IF('[1]Trame de calcul'!AR397='[1]Liste de choix'!$A$3,('[1]Tps prépa fixe'!$B$3*'[1]Paramètres commerciaux'!$C$2)/#REF!,0))+IF(AM397&lt;&gt;"",(('[1]Tps prépa fixe'!$B$4*'[1]Paramètres commerciaux'!$C$2)*AN397)/'[1]Trame de calcul'!#REF!,0)+((AM397*'[1]Paramètres commerciaux'!$C$2)+IF('[1]Trame de calcul'!AU397='[1]Liste de choix'!$C$4,'[1]Liste de choix'!$D$4*'[1]Paramètres commerciaux'!$C$2,0))*'[1]Trame de calcul'!AT397,"")</f>
        <v/>
      </c>
      <c r="AW397" s="9" t="str">
        <f>IFERROR(#REF!+#REF!+(#REF!*'[1]Paramètres commerciaux'!$C$1)/'[1]Trame de calcul'!#REF!+#REF!*'[1]Paramètres commerciaux'!$C$1+A397*'[1]Paramètres commerciaux'!$C$1+(AB397*'[1]Paramètres commerciaux'!$C$1)/#REF!+AC397*'[1]Paramètres commerciaux'!$C$1+(AD397*'[1]Paramètres commerciaux'!$C$1)/'[1]Trame de calcul'!#REF!+AE397*'[1]Paramètres commerciaux'!$C$1+AF397*'[1]Paramètres commerciaux'!$C$1+AG397+AH397+AJ397*'[1]Paramètres commerciaux'!$C$1+IF(AK397='[1]Liste de choix'!$A$4,('[1]Tps prépa fixe'!$B$2*'[1]Paramètres commerciaux'!$C$1)/#REF!,IF('[1]Trame de calcul'!AQ397='[1]Liste de choix'!$A$3,('[1]Tps prépa fixe'!$B$3*'[1]Paramètres commerciaux'!$C$1)/#REF!,0))+IF(AL397&lt;&gt;"",(('[1]Tps prépa fixe'!$B$4*'[1]Paramètres commerciaux'!$C$1)*AM397)/'[1]Trame de calcul'!#REF!,0)+((AL397*'[1]Paramètres commerciaux'!$C$1)+IF('[1]Trame de calcul'!AT397='[1]Liste de choix'!$C$4,'[1]Liste de choix'!$D$4*'[1]Paramètres commerciaux'!$C$1,0))*'[1]Trame de calcul'!AS397,"")</f>
        <v/>
      </c>
      <c r="AX397" s="9" t="str">
        <f t="shared" ref="AX397" si="178">IFERROR(AW397+(AI397/#REF!),"")</f>
        <v/>
      </c>
    </row>
    <row r="398" spans="1:50" x14ac:dyDescent="0.25">
      <c r="A398" s="3"/>
      <c r="B398" s="4"/>
      <c r="C398" s="4"/>
      <c r="D398" s="4"/>
      <c r="E398" s="4"/>
      <c r="F398" s="4"/>
      <c r="G398" s="4"/>
      <c r="H398" s="4"/>
      <c r="I398" s="5" t="str">
        <f t="shared" si="164"/>
        <v/>
      </c>
      <c r="J398" s="6" t="str">
        <f t="shared" si="162"/>
        <v/>
      </c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7">
        <f t="shared" si="165"/>
        <v>0</v>
      </c>
      <c r="AP398" s="7">
        <f t="shared" si="166"/>
        <v>0</v>
      </c>
      <c r="AQ398" s="4"/>
      <c r="AR398" s="4"/>
      <c r="AS398" s="4"/>
      <c r="AT398" s="4"/>
      <c r="AU398" s="8">
        <f t="shared" si="167"/>
        <v>0</v>
      </c>
      <c r="AV398" s="9" t="str">
        <f>IFERROR(#REF!*'[1]Paramètres commerciaux'!$C$5+#REF!*'[1]Paramètres commerciaux'!$C$4+(#REF!*'[1]Paramètres commerciaux'!$C$2)/'[1]Trame de calcul'!#REF!+A398*'[1]Paramètres commerciaux'!$C$2+B398*'[1]Paramètres commerciaux'!$C$2+(AC398*'[1]Paramètres commerciaux'!$C$2)/'[1]Trame de calcul'!#REF!+AD398*'[1]Paramètres commerciaux'!$C$2+(AE398*'[1]Paramètres commerciaux'!$C$2)/'[1]Trame de calcul'!#REF!+AF398*'[1]Paramètres commerciaux'!$C$2+AG398*'[1]Paramètres commerciaux'!$C$2+AH398*'[1]Paramètres commerciaux'!$C$3+AI398*'[1]Paramètres commerciaux'!$C$3+AK398*'[1]Paramètres commerciaux'!$C$2+IF(AL398='[1]Liste de choix'!$A$4,('[1]Tps prépa fixe'!$B$2*'[1]Paramètres commerciaux'!$C$2)/#REF!,IF('[1]Trame de calcul'!AR398='[1]Liste de choix'!$A$3,('[1]Tps prépa fixe'!$B$3*'[1]Paramètres commerciaux'!$C$2)/#REF!,0))+IF(AM398&lt;&gt;"",(('[1]Tps prépa fixe'!$B$4*'[1]Paramètres commerciaux'!$C$2)*AN398)/'[1]Trame de calcul'!#REF!,0)+((AM398*'[1]Paramètres commerciaux'!$C$2)+IF('[1]Trame de calcul'!AU398='[1]Liste de choix'!$C$4,'[1]Liste de choix'!$D$4*'[1]Paramètres commerciaux'!$C$2,0))*'[1]Trame de calcul'!AT398,"")</f>
        <v/>
      </c>
      <c r="AW398" s="9" t="str">
        <f>IFERROR(#REF!+#REF!+(#REF!*'[1]Paramètres commerciaux'!$C$1)/'[1]Trame de calcul'!#REF!+#REF!*'[1]Paramètres commerciaux'!$C$1+A398*'[1]Paramètres commerciaux'!$C$1+(AB398*'[1]Paramètres commerciaux'!$C$1)/#REF!+AC398*'[1]Paramètres commerciaux'!$C$1+(AD398*'[1]Paramètres commerciaux'!$C$1)/'[1]Trame de calcul'!#REF!+AE398*'[1]Paramètres commerciaux'!$C$1+AF398*'[1]Paramètres commerciaux'!$C$1+AG398+AH398+AJ398*'[1]Paramètres commerciaux'!$C$1+IF(AK398='[1]Liste de choix'!$A$4,('[1]Tps prépa fixe'!$B$2*'[1]Paramètres commerciaux'!$C$1)/#REF!,IF('[1]Trame de calcul'!AQ398='[1]Liste de choix'!$A$3,('[1]Tps prépa fixe'!$B$3*'[1]Paramètres commerciaux'!$C$1)/#REF!,0))+IF(AL398&lt;&gt;"",(('[1]Tps prépa fixe'!$B$4*'[1]Paramètres commerciaux'!$C$1)*AM398)/'[1]Trame de calcul'!#REF!,0)+((AL398*'[1]Paramètres commerciaux'!$C$1)+IF('[1]Trame de calcul'!AT398='[1]Liste de choix'!$C$4,'[1]Liste de choix'!$D$4*'[1]Paramètres commerciaux'!$C$1,0))*'[1]Trame de calcul'!AS398,"")</f>
        <v/>
      </c>
      <c r="AX398" s="9" t="str">
        <f t="shared" ref="AX398" si="179">IFERROR(AW398+(AI398/#REF!),"")</f>
        <v/>
      </c>
    </row>
    <row r="399" spans="1:50" x14ac:dyDescent="0.25">
      <c r="A399" s="3"/>
      <c r="B399" s="4"/>
      <c r="C399" s="4"/>
      <c r="D399" s="4"/>
      <c r="E399" s="4"/>
      <c r="F399" s="4"/>
      <c r="G399" s="4"/>
      <c r="H399" s="4"/>
      <c r="I399" s="5" t="str">
        <f t="shared" si="164"/>
        <v/>
      </c>
      <c r="J399" s="6" t="str">
        <f t="shared" si="162"/>
        <v/>
      </c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7">
        <f t="shared" si="165"/>
        <v>0</v>
      </c>
      <c r="AP399" s="7">
        <f t="shared" si="166"/>
        <v>0</v>
      </c>
      <c r="AQ399" s="4"/>
      <c r="AR399" s="4"/>
      <c r="AS399" s="4"/>
      <c r="AT399" s="4"/>
      <c r="AU399" s="8">
        <f t="shared" si="167"/>
        <v>0</v>
      </c>
      <c r="AV399" s="9" t="str">
        <f>IFERROR(#REF!*'[1]Paramètres commerciaux'!$C$5+#REF!*'[1]Paramètres commerciaux'!$C$4+(#REF!*'[1]Paramètres commerciaux'!$C$2)/'[1]Trame de calcul'!#REF!+A399*'[1]Paramètres commerciaux'!$C$2+B399*'[1]Paramètres commerciaux'!$C$2+(AC399*'[1]Paramètres commerciaux'!$C$2)/'[1]Trame de calcul'!#REF!+AD399*'[1]Paramètres commerciaux'!$C$2+(AE399*'[1]Paramètres commerciaux'!$C$2)/'[1]Trame de calcul'!#REF!+AF399*'[1]Paramètres commerciaux'!$C$2+AG399*'[1]Paramètres commerciaux'!$C$2+AH399*'[1]Paramètres commerciaux'!$C$3+AI399*'[1]Paramètres commerciaux'!$C$3+AK399*'[1]Paramètres commerciaux'!$C$2+IF(AL399='[1]Liste de choix'!$A$4,('[1]Tps prépa fixe'!$B$2*'[1]Paramètres commerciaux'!$C$2)/#REF!,IF('[1]Trame de calcul'!AR399='[1]Liste de choix'!$A$3,('[1]Tps prépa fixe'!$B$3*'[1]Paramètres commerciaux'!$C$2)/#REF!,0))+IF(AM399&lt;&gt;"",(('[1]Tps prépa fixe'!$B$4*'[1]Paramètres commerciaux'!$C$2)*AN399)/'[1]Trame de calcul'!#REF!,0)+((AM399*'[1]Paramètres commerciaux'!$C$2)+IF('[1]Trame de calcul'!AU399='[1]Liste de choix'!$C$4,'[1]Liste de choix'!$D$4*'[1]Paramètres commerciaux'!$C$2,0))*'[1]Trame de calcul'!AT399,"")</f>
        <v/>
      </c>
      <c r="AW399" s="9" t="str">
        <f>IFERROR(#REF!+#REF!+(#REF!*'[1]Paramètres commerciaux'!$C$1)/'[1]Trame de calcul'!#REF!+#REF!*'[1]Paramètres commerciaux'!$C$1+A399*'[1]Paramètres commerciaux'!$C$1+(AB399*'[1]Paramètres commerciaux'!$C$1)/#REF!+AC399*'[1]Paramètres commerciaux'!$C$1+(AD399*'[1]Paramètres commerciaux'!$C$1)/'[1]Trame de calcul'!#REF!+AE399*'[1]Paramètres commerciaux'!$C$1+AF399*'[1]Paramètres commerciaux'!$C$1+AG399+AH399+AJ399*'[1]Paramètres commerciaux'!$C$1+IF(AK399='[1]Liste de choix'!$A$4,('[1]Tps prépa fixe'!$B$2*'[1]Paramètres commerciaux'!$C$1)/#REF!,IF('[1]Trame de calcul'!AQ399='[1]Liste de choix'!$A$3,('[1]Tps prépa fixe'!$B$3*'[1]Paramètres commerciaux'!$C$1)/#REF!,0))+IF(AL399&lt;&gt;"",(('[1]Tps prépa fixe'!$B$4*'[1]Paramètres commerciaux'!$C$1)*AM399)/'[1]Trame de calcul'!#REF!,0)+((AL399*'[1]Paramètres commerciaux'!$C$1)+IF('[1]Trame de calcul'!AT399='[1]Liste de choix'!$C$4,'[1]Liste de choix'!$D$4*'[1]Paramètres commerciaux'!$C$1,0))*'[1]Trame de calcul'!AS399,"")</f>
        <v/>
      </c>
      <c r="AX399" s="9" t="str">
        <f t="shared" ref="AX399" si="180">IFERROR(AW399+(AI399/#REF!),"")</f>
        <v/>
      </c>
    </row>
    <row r="400" spans="1:50" x14ac:dyDescent="0.25">
      <c r="A400" s="3"/>
      <c r="B400" s="4"/>
      <c r="C400" s="4"/>
      <c r="D400" s="4"/>
      <c r="E400" s="4"/>
      <c r="F400" s="4"/>
      <c r="G400" s="4"/>
      <c r="H400" s="4"/>
      <c r="I400" s="5" t="str">
        <f t="shared" si="164"/>
        <v/>
      </c>
      <c r="J400" s="6" t="str">
        <f t="shared" si="162"/>
        <v/>
      </c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7">
        <f t="shared" si="165"/>
        <v>0</v>
      </c>
      <c r="AP400" s="7">
        <f t="shared" si="166"/>
        <v>0</v>
      </c>
      <c r="AQ400" s="4"/>
      <c r="AR400" s="4"/>
      <c r="AS400" s="4"/>
      <c r="AT400" s="4"/>
      <c r="AU400" s="8">
        <f t="shared" si="167"/>
        <v>0</v>
      </c>
      <c r="AV400" s="9" t="str">
        <f>IFERROR(#REF!*'[1]Paramètres commerciaux'!$C$5+#REF!*'[1]Paramètres commerciaux'!$C$4+(#REF!*'[1]Paramètres commerciaux'!$C$2)/'[1]Trame de calcul'!#REF!+A400*'[1]Paramètres commerciaux'!$C$2+B400*'[1]Paramètres commerciaux'!$C$2+(AC400*'[1]Paramètres commerciaux'!$C$2)/'[1]Trame de calcul'!#REF!+AD400*'[1]Paramètres commerciaux'!$C$2+(AE400*'[1]Paramètres commerciaux'!$C$2)/'[1]Trame de calcul'!#REF!+AF400*'[1]Paramètres commerciaux'!$C$2+AG400*'[1]Paramètres commerciaux'!$C$2+AH400*'[1]Paramètres commerciaux'!$C$3+AI400*'[1]Paramètres commerciaux'!$C$3+AK400*'[1]Paramètres commerciaux'!$C$2+IF(AL400='[1]Liste de choix'!$A$4,('[1]Tps prépa fixe'!$B$2*'[1]Paramètres commerciaux'!$C$2)/#REF!,IF('[1]Trame de calcul'!AR400='[1]Liste de choix'!$A$3,('[1]Tps prépa fixe'!$B$3*'[1]Paramètres commerciaux'!$C$2)/#REF!,0))+IF(AM400&lt;&gt;"",(('[1]Tps prépa fixe'!$B$4*'[1]Paramètres commerciaux'!$C$2)*AN400)/'[1]Trame de calcul'!#REF!,0)+((AM400*'[1]Paramètres commerciaux'!$C$2)+IF('[1]Trame de calcul'!AU400='[1]Liste de choix'!$C$4,'[1]Liste de choix'!$D$4*'[1]Paramètres commerciaux'!$C$2,0))*'[1]Trame de calcul'!AT400,"")</f>
        <v/>
      </c>
      <c r="AW400" s="9" t="str">
        <f>IFERROR(#REF!+#REF!+(#REF!*'[1]Paramètres commerciaux'!$C$1)/'[1]Trame de calcul'!#REF!+#REF!*'[1]Paramètres commerciaux'!$C$1+A400*'[1]Paramètres commerciaux'!$C$1+(AB400*'[1]Paramètres commerciaux'!$C$1)/#REF!+AC400*'[1]Paramètres commerciaux'!$C$1+(AD400*'[1]Paramètres commerciaux'!$C$1)/'[1]Trame de calcul'!#REF!+AE400*'[1]Paramètres commerciaux'!$C$1+AF400*'[1]Paramètres commerciaux'!$C$1+AG400+AH400+AJ400*'[1]Paramètres commerciaux'!$C$1+IF(AK400='[1]Liste de choix'!$A$4,('[1]Tps prépa fixe'!$B$2*'[1]Paramètres commerciaux'!$C$1)/#REF!,IF('[1]Trame de calcul'!AQ400='[1]Liste de choix'!$A$3,('[1]Tps prépa fixe'!$B$3*'[1]Paramètres commerciaux'!$C$1)/#REF!,0))+IF(AL400&lt;&gt;"",(('[1]Tps prépa fixe'!$B$4*'[1]Paramètres commerciaux'!$C$1)*AM400)/'[1]Trame de calcul'!#REF!,0)+((AL400*'[1]Paramètres commerciaux'!$C$1)+IF('[1]Trame de calcul'!AT400='[1]Liste de choix'!$C$4,'[1]Liste de choix'!$D$4*'[1]Paramètres commerciaux'!$C$1,0))*'[1]Trame de calcul'!AS400,"")</f>
        <v/>
      </c>
      <c r="AX400" s="9" t="str">
        <f t="shared" ref="AX400" si="181">IFERROR(AW400+(AI400/#REF!),"")</f>
        <v/>
      </c>
    </row>
    <row r="401" spans="1:50" x14ac:dyDescent="0.25">
      <c r="A401" s="3"/>
      <c r="B401" s="4"/>
      <c r="C401" s="4"/>
      <c r="D401" s="4"/>
      <c r="E401" s="4"/>
      <c r="F401" s="4"/>
      <c r="G401" s="4"/>
      <c r="H401" s="4"/>
      <c r="I401" s="5" t="str">
        <f t="shared" si="164"/>
        <v/>
      </c>
      <c r="J401" s="6" t="str">
        <f t="shared" si="162"/>
        <v/>
      </c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7">
        <f t="shared" si="165"/>
        <v>0</v>
      </c>
      <c r="AP401" s="7">
        <f t="shared" si="166"/>
        <v>0</v>
      </c>
      <c r="AQ401" s="4"/>
      <c r="AR401" s="4"/>
      <c r="AS401" s="4"/>
      <c r="AT401" s="4"/>
      <c r="AU401" s="8">
        <f t="shared" si="167"/>
        <v>0</v>
      </c>
      <c r="AV401" s="9" t="str">
        <f>IFERROR(#REF!*'[1]Paramètres commerciaux'!$C$5+#REF!*'[1]Paramètres commerciaux'!$C$4+(#REF!*'[1]Paramètres commerciaux'!$C$2)/'[1]Trame de calcul'!#REF!+A401*'[1]Paramètres commerciaux'!$C$2+B401*'[1]Paramètres commerciaux'!$C$2+(AC401*'[1]Paramètres commerciaux'!$C$2)/'[1]Trame de calcul'!#REF!+AD401*'[1]Paramètres commerciaux'!$C$2+(AE401*'[1]Paramètres commerciaux'!$C$2)/'[1]Trame de calcul'!#REF!+AF401*'[1]Paramètres commerciaux'!$C$2+AG401*'[1]Paramètres commerciaux'!$C$2+AH401*'[1]Paramètres commerciaux'!$C$3+AI401*'[1]Paramètres commerciaux'!$C$3+AK401*'[1]Paramètres commerciaux'!$C$2+IF(AL401='[1]Liste de choix'!$A$4,('[1]Tps prépa fixe'!$B$2*'[1]Paramètres commerciaux'!$C$2)/#REF!,IF('[1]Trame de calcul'!AR401='[1]Liste de choix'!$A$3,('[1]Tps prépa fixe'!$B$3*'[1]Paramètres commerciaux'!$C$2)/#REF!,0))+IF(AM401&lt;&gt;"",(('[1]Tps prépa fixe'!$B$4*'[1]Paramètres commerciaux'!$C$2)*AN401)/'[1]Trame de calcul'!#REF!,0)+((AM401*'[1]Paramètres commerciaux'!$C$2)+IF('[1]Trame de calcul'!AU401='[1]Liste de choix'!$C$4,'[1]Liste de choix'!$D$4*'[1]Paramètres commerciaux'!$C$2,0))*'[1]Trame de calcul'!AT401,"")</f>
        <v/>
      </c>
      <c r="AW401" s="9" t="str">
        <f>IFERROR(#REF!+#REF!+(#REF!*'[1]Paramètres commerciaux'!$C$1)/'[1]Trame de calcul'!#REF!+#REF!*'[1]Paramètres commerciaux'!$C$1+A401*'[1]Paramètres commerciaux'!$C$1+(AB401*'[1]Paramètres commerciaux'!$C$1)/#REF!+AC401*'[1]Paramètres commerciaux'!$C$1+(AD401*'[1]Paramètres commerciaux'!$C$1)/'[1]Trame de calcul'!#REF!+AE401*'[1]Paramètres commerciaux'!$C$1+AF401*'[1]Paramètres commerciaux'!$C$1+AG401+AH401+AJ401*'[1]Paramètres commerciaux'!$C$1+IF(AK401='[1]Liste de choix'!$A$4,('[1]Tps prépa fixe'!$B$2*'[1]Paramètres commerciaux'!$C$1)/#REF!,IF('[1]Trame de calcul'!AQ401='[1]Liste de choix'!$A$3,('[1]Tps prépa fixe'!$B$3*'[1]Paramètres commerciaux'!$C$1)/#REF!,0))+IF(AL401&lt;&gt;"",(('[1]Tps prépa fixe'!$B$4*'[1]Paramètres commerciaux'!$C$1)*AM401)/'[1]Trame de calcul'!#REF!,0)+((AL401*'[1]Paramètres commerciaux'!$C$1)+IF('[1]Trame de calcul'!AT401='[1]Liste de choix'!$C$4,'[1]Liste de choix'!$D$4*'[1]Paramètres commerciaux'!$C$1,0))*'[1]Trame de calcul'!AS401,"")</f>
        <v/>
      </c>
      <c r="AX401" s="9" t="str">
        <f t="shared" ref="AX401" si="182">IFERROR(AW401+(AI401/#REF!),"")</f>
        <v/>
      </c>
    </row>
    <row r="402" spans="1:50" x14ac:dyDescent="0.25">
      <c r="A402" s="3"/>
      <c r="B402" s="4"/>
      <c r="C402" s="4"/>
      <c r="D402" s="4"/>
      <c r="E402" s="4"/>
      <c r="F402" s="4"/>
      <c r="G402" s="4"/>
      <c r="H402" s="4"/>
      <c r="I402" s="5" t="str">
        <f t="shared" si="164"/>
        <v/>
      </c>
      <c r="J402" s="6" t="str">
        <f t="shared" si="162"/>
        <v/>
      </c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7">
        <f t="shared" si="165"/>
        <v>0</v>
      </c>
      <c r="AP402" s="7">
        <f t="shared" si="166"/>
        <v>0</v>
      </c>
      <c r="AQ402" s="4"/>
      <c r="AR402" s="4"/>
      <c r="AS402" s="4"/>
      <c r="AT402" s="4"/>
      <c r="AU402" s="8">
        <f t="shared" si="167"/>
        <v>0</v>
      </c>
      <c r="AV402" s="9" t="str">
        <f>IFERROR(#REF!*'[1]Paramètres commerciaux'!$C$5+#REF!*'[1]Paramètres commerciaux'!$C$4+(#REF!*'[1]Paramètres commerciaux'!$C$2)/'[1]Trame de calcul'!#REF!+A402*'[1]Paramètres commerciaux'!$C$2+B402*'[1]Paramètres commerciaux'!$C$2+(AC402*'[1]Paramètres commerciaux'!$C$2)/'[1]Trame de calcul'!#REF!+AD402*'[1]Paramètres commerciaux'!$C$2+(AE402*'[1]Paramètres commerciaux'!$C$2)/'[1]Trame de calcul'!#REF!+AF402*'[1]Paramètres commerciaux'!$C$2+AG402*'[1]Paramètres commerciaux'!$C$2+AH402*'[1]Paramètres commerciaux'!$C$3+AI402*'[1]Paramètres commerciaux'!$C$3+AK402*'[1]Paramètres commerciaux'!$C$2+IF(AL402='[1]Liste de choix'!$A$4,('[1]Tps prépa fixe'!$B$2*'[1]Paramètres commerciaux'!$C$2)/#REF!,IF('[1]Trame de calcul'!AR402='[1]Liste de choix'!$A$3,('[1]Tps prépa fixe'!$B$3*'[1]Paramètres commerciaux'!$C$2)/#REF!,0))+IF(AM402&lt;&gt;"",(('[1]Tps prépa fixe'!$B$4*'[1]Paramètres commerciaux'!$C$2)*AN402)/'[1]Trame de calcul'!#REF!,0)+((AM402*'[1]Paramètres commerciaux'!$C$2)+IF('[1]Trame de calcul'!AU402='[1]Liste de choix'!$C$4,'[1]Liste de choix'!$D$4*'[1]Paramètres commerciaux'!$C$2,0))*'[1]Trame de calcul'!AT402,"")</f>
        <v/>
      </c>
      <c r="AW402" s="9" t="str">
        <f>IFERROR(#REF!+#REF!+(#REF!*'[1]Paramètres commerciaux'!$C$1)/'[1]Trame de calcul'!#REF!+#REF!*'[1]Paramètres commerciaux'!$C$1+A402*'[1]Paramètres commerciaux'!$C$1+(AB402*'[1]Paramètres commerciaux'!$C$1)/#REF!+AC402*'[1]Paramètres commerciaux'!$C$1+(AD402*'[1]Paramètres commerciaux'!$C$1)/'[1]Trame de calcul'!#REF!+AE402*'[1]Paramètres commerciaux'!$C$1+AF402*'[1]Paramètres commerciaux'!$C$1+AG402+AH402+AJ402*'[1]Paramètres commerciaux'!$C$1+IF(AK402='[1]Liste de choix'!$A$4,('[1]Tps prépa fixe'!$B$2*'[1]Paramètres commerciaux'!$C$1)/#REF!,IF('[1]Trame de calcul'!AQ402='[1]Liste de choix'!$A$3,('[1]Tps prépa fixe'!$B$3*'[1]Paramètres commerciaux'!$C$1)/#REF!,0))+IF(AL402&lt;&gt;"",(('[1]Tps prépa fixe'!$B$4*'[1]Paramètres commerciaux'!$C$1)*AM402)/'[1]Trame de calcul'!#REF!,0)+((AL402*'[1]Paramètres commerciaux'!$C$1)+IF('[1]Trame de calcul'!AT402='[1]Liste de choix'!$C$4,'[1]Liste de choix'!$D$4*'[1]Paramètres commerciaux'!$C$1,0))*'[1]Trame de calcul'!AS402,"")</f>
        <v/>
      </c>
      <c r="AX402" s="9" t="str">
        <f t="shared" ref="AX402" si="183">IFERROR(AW402+(AI402/#REF!),"")</f>
        <v/>
      </c>
    </row>
    <row r="403" spans="1:50" x14ac:dyDescent="0.25">
      <c r="A403" s="3"/>
      <c r="B403" s="4"/>
      <c r="C403" s="4"/>
      <c r="D403" s="4"/>
      <c r="E403" s="4"/>
      <c r="F403" s="4"/>
      <c r="G403" s="4"/>
      <c r="H403" s="4"/>
      <c r="I403" s="5" t="str">
        <f t="shared" si="164"/>
        <v/>
      </c>
      <c r="J403" s="6" t="str">
        <f t="shared" si="162"/>
        <v/>
      </c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7">
        <f t="shared" si="165"/>
        <v>0</v>
      </c>
      <c r="AP403" s="7">
        <f t="shared" si="166"/>
        <v>0</v>
      </c>
      <c r="AQ403" s="4"/>
      <c r="AR403" s="4"/>
      <c r="AS403" s="4"/>
      <c r="AT403" s="4"/>
      <c r="AU403" s="8">
        <f t="shared" si="167"/>
        <v>0</v>
      </c>
      <c r="AV403" s="9" t="str">
        <f>IFERROR(#REF!*'[1]Paramètres commerciaux'!$C$5+#REF!*'[1]Paramètres commerciaux'!$C$4+(#REF!*'[1]Paramètres commerciaux'!$C$2)/'[1]Trame de calcul'!#REF!+A403*'[1]Paramètres commerciaux'!$C$2+B403*'[1]Paramètres commerciaux'!$C$2+(AC403*'[1]Paramètres commerciaux'!$C$2)/'[1]Trame de calcul'!#REF!+AD403*'[1]Paramètres commerciaux'!$C$2+(AE403*'[1]Paramètres commerciaux'!$C$2)/'[1]Trame de calcul'!#REF!+AF403*'[1]Paramètres commerciaux'!$C$2+AG403*'[1]Paramètres commerciaux'!$C$2+AH403*'[1]Paramètres commerciaux'!$C$3+AI403*'[1]Paramètres commerciaux'!$C$3+AK403*'[1]Paramètres commerciaux'!$C$2+IF(AL403='[1]Liste de choix'!$A$4,('[1]Tps prépa fixe'!$B$2*'[1]Paramètres commerciaux'!$C$2)/#REF!,IF('[1]Trame de calcul'!AR403='[1]Liste de choix'!$A$3,('[1]Tps prépa fixe'!$B$3*'[1]Paramètres commerciaux'!$C$2)/#REF!,0))+IF(AM403&lt;&gt;"",(('[1]Tps prépa fixe'!$B$4*'[1]Paramètres commerciaux'!$C$2)*AN403)/'[1]Trame de calcul'!#REF!,0)+((AM403*'[1]Paramètres commerciaux'!$C$2)+IF('[1]Trame de calcul'!AU403='[1]Liste de choix'!$C$4,'[1]Liste de choix'!$D$4*'[1]Paramètres commerciaux'!$C$2,0))*'[1]Trame de calcul'!AT403,"")</f>
        <v/>
      </c>
      <c r="AW403" s="9" t="str">
        <f>IFERROR(#REF!+#REF!+(#REF!*'[1]Paramètres commerciaux'!$C$1)/'[1]Trame de calcul'!#REF!+#REF!*'[1]Paramètres commerciaux'!$C$1+A403*'[1]Paramètres commerciaux'!$C$1+(AB403*'[1]Paramètres commerciaux'!$C$1)/#REF!+AC403*'[1]Paramètres commerciaux'!$C$1+(AD403*'[1]Paramètres commerciaux'!$C$1)/'[1]Trame de calcul'!#REF!+AE403*'[1]Paramètres commerciaux'!$C$1+AF403*'[1]Paramètres commerciaux'!$C$1+AG403+AH403+AJ403*'[1]Paramètres commerciaux'!$C$1+IF(AK403='[1]Liste de choix'!$A$4,('[1]Tps prépa fixe'!$B$2*'[1]Paramètres commerciaux'!$C$1)/#REF!,IF('[1]Trame de calcul'!AQ403='[1]Liste de choix'!$A$3,('[1]Tps prépa fixe'!$B$3*'[1]Paramètres commerciaux'!$C$1)/#REF!,0))+IF(AL403&lt;&gt;"",(('[1]Tps prépa fixe'!$B$4*'[1]Paramètres commerciaux'!$C$1)*AM403)/'[1]Trame de calcul'!#REF!,0)+((AL403*'[1]Paramètres commerciaux'!$C$1)+IF('[1]Trame de calcul'!AT403='[1]Liste de choix'!$C$4,'[1]Liste de choix'!$D$4*'[1]Paramètres commerciaux'!$C$1,0))*'[1]Trame de calcul'!AS403,"")</f>
        <v/>
      </c>
      <c r="AX403" s="9" t="str">
        <f t="shared" ref="AX403" si="184">IFERROR(AW403+(AI403/#REF!),"")</f>
        <v/>
      </c>
    </row>
    <row r="404" spans="1:50" x14ac:dyDescent="0.25">
      <c r="A404" s="3"/>
      <c r="B404" s="4"/>
      <c r="C404" s="4"/>
      <c r="D404" s="4"/>
      <c r="E404" s="4"/>
      <c r="F404" s="4"/>
      <c r="G404" s="4"/>
      <c r="H404" s="4"/>
      <c r="I404" s="5" t="str">
        <f t="shared" si="164"/>
        <v/>
      </c>
      <c r="J404" s="6" t="str">
        <f t="shared" si="162"/>
        <v/>
      </c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7">
        <f t="shared" si="165"/>
        <v>0</v>
      </c>
      <c r="AP404" s="7">
        <f t="shared" si="166"/>
        <v>0</v>
      </c>
      <c r="AQ404" s="4"/>
      <c r="AR404" s="4"/>
      <c r="AS404" s="4"/>
      <c r="AT404" s="4"/>
      <c r="AU404" s="8">
        <f t="shared" si="167"/>
        <v>0</v>
      </c>
      <c r="AV404" s="9" t="str">
        <f>IFERROR(#REF!*'[1]Paramètres commerciaux'!$C$5+#REF!*'[1]Paramètres commerciaux'!$C$4+(#REF!*'[1]Paramètres commerciaux'!$C$2)/'[1]Trame de calcul'!#REF!+A404*'[1]Paramètres commerciaux'!$C$2+B404*'[1]Paramètres commerciaux'!$C$2+(AC404*'[1]Paramètres commerciaux'!$C$2)/'[1]Trame de calcul'!#REF!+AD404*'[1]Paramètres commerciaux'!$C$2+(AE404*'[1]Paramètres commerciaux'!$C$2)/'[1]Trame de calcul'!#REF!+AF404*'[1]Paramètres commerciaux'!$C$2+AG404*'[1]Paramètres commerciaux'!$C$2+AH404*'[1]Paramètres commerciaux'!$C$3+AI404*'[1]Paramètres commerciaux'!$C$3+AK404*'[1]Paramètres commerciaux'!$C$2+IF(AL404='[1]Liste de choix'!$A$4,('[1]Tps prépa fixe'!$B$2*'[1]Paramètres commerciaux'!$C$2)/#REF!,IF('[1]Trame de calcul'!AR404='[1]Liste de choix'!$A$3,('[1]Tps prépa fixe'!$B$3*'[1]Paramètres commerciaux'!$C$2)/#REF!,0))+IF(AM404&lt;&gt;"",(('[1]Tps prépa fixe'!$B$4*'[1]Paramètres commerciaux'!$C$2)*AN404)/'[1]Trame de calcul'!#REF!,0)+((AM404*'[1]Paramètres commerciaux'!$C$2)+IF('[1]Trame de calcul'!AU404='[1]Liste de choix'!$C$4,'[1]Liste de choix'!$D$4*'[1]Paramètres commerciaux'!$C$2,0))*'[1]Trame de calcul'!AT404,"")</f>
        <v/>
      </c>
      <c r="AW404" s="9" t="str">
        <f>IFERROR(#REF!+#REF!+(#REF!*'[1]Paramètres commerciaux'!$C$1)/'[1]Trame de calcul'!#REF!+#REF!*'[1]Paramètres commerciaux'!$C$1+A404*'[1]Paramètres commerciaux'!$C$1+(AB404*'[1]Paramètres commerciaux'!$C$1)/#REF!+AC404*'[1]Paramètres commerciaux'!$C$1+(AD404*'[1]Paramètres commerciaux'!$C$1)/'[1]Trame de calcul'!#REF!+AE404*'[1]Paramètres commerciaux'!$C$1+AF404*'[1]Paramètres commerciaux'!$C$1+AG404+AH404+AJ404*'[1]Paramètres commerciaux'!$C$1+IF(AK404='[1]Liste de choix'!$A$4,('[1]Tps prépa fixe'!$B$2*'[1]Paramètres commerciaux'!$C$1)/#REF!,IF('[1]Trame de calcul'!AQ404='[1]Liste de choix'!$A$3,('[1]Tps prépa fixe'!$B$3*'[1]Paramètres commerciaux'!$C$1)/#REF!,0))+IF(AL404&lt;&gt;"",(('[1]Tps prépa fixe'!$B$4*'[1]Paramètres commerciaux'!$C$1)*AM404)/'[1]Trame de calcul'!#REF!,0)+((AL404*'[1]Paramètres commerciaux'!$C$1)+IF('[1]Trame de calcul'!AT404='[1]Liste de choix'!$C$4,'[1]Liste de choix'!$D$4*'[1]Paramètres commerciaux'!$C$1,0))*'[1]Trame de calcul'!AS404,"")</f>
        <v/>
      </c>
      <c r="AX404" s="9" t="str">
        <f t="shared" ref="AX404" si="185">IFERROR(AW404+(AI404/#REF!),"")</f>
        <v/>
      </c>
    </row>
    <row r="405" spans="1:50" x14ac:dyDescent="0.25">
      <c r="A405" s="3"/>
      <c r="B405" s="4"/>
      <c r="C405" s="4"/>
      <c r="D405" s="4"/>
      <c r="E405" s="4"/>
      <c r="F405" s="4"/>
      <c r="G405" s="4"/>
      <c r="H405" s="4"/>
      <c r="I405" s="5" t="str">
        <f t="shared" si="164"/>
        <v/>
      </c>
      <c r="J405" s="6" t="str">
        <f t="shared" si="162"/>
        <v/>
      </c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7">
        <f t="shared" si="165"/>
        <v>0</v>
      </c>
      <c r="AP405" s="7">
        <f t="shared" si="166"/>
        <v>0</v>
      </c>
      <c r="AQ405" s="4"/>
      <c r="AR405" s="4"/>
      <c r="AS405" s="4"/>
      <c r="AT405" s="4"/>
      <c r="AU405" s="8">
        <f t="shared" si="167"/>
        <v>0</v>
      </c>
      <c r="AV405" s="9" t="str">
        <f>IFERROR(#REF!*'[1]Paramètres commerciaux'!$C$5+#REF!*'[1]Paramètres commerciaux'!$C$4+(#REF!*'[1]Paramètres commerciaux'!$C$2)/'[1]Trame de calcul'!#REF!+A405*'[1]Paramètres commerciaux'!$C$2+B405*'[1]Paramètres commerciaux'!$C$2+(AC405*'[1]Paramètres commerciaux'!$C$2)/'[1]Trame de calcul'!#REF!+AD405*'[1]Paramètres commerciaux'!$C$2+(AE405*'[1]Paramètres commerciaux'!$C$2)/'[1]Trame de calcul'!#REF!+AF405*'[1]Paramètres commerciaux'!$C$2+AG405*'[1]Paramètres commerciaux'!$C$2+AH405*'[1]Paramètres commerciaux'!$C$3+AI405*'[1]Paramètres commerciaux'!$C$3+AK405*'[1]Paramètres commerciaux'!$C$2+IF(AL405='[1]Liste de choix'!$A$4,('[1]Tps prépa fixe'!$B$2*'[1]Paramètres commerciaux'!$C$2)/#REF!,IF('[1]Trame de calcul'!AR405='[1]Liste de choix'!$A$3,('[1]Tps prépa fixe'!$B$3*'[1]Paramètres commerciaux'!$C$2)/#REF!,0))+IF(AM405&lt;&gt;"",(('[1]Tps prépa fixe'!$B$4*'[1]Paramètres commerciaux'!$C$2)*AN405)/'[1]Trame de calcul'!#REF!,0)+((AM405*'[1]Paramètres commerciaux'!$C$2)+IF('[1]Trame de calcul'!AU405='[1]Liste de choix'!$C$4,'[1]Liste de choix'!$D$4*'[1]Paramètres commerciaux'!$C$2,0))*'[1]Trame de calcul'!AT405,"")</f>
        <v/>
      </c>
      <c r="AW405" s="9" t="str">
        <f>IFERROR(#REF!+#REF!+(#REF!*'[1]Paramètres commerciaux'!$C$1)/'[1]Trame de calcul'!#REF!+#REF!*'[1]Paramètres commerciaux'!$C$1+A405*'[1]Paramètres commerciaux'!$C$1+(AB405*'[1]Paramètres commerciaux'!$C$1)/#REF!+AC405*'[1]Paramètres commerciaux'!$C$1+(AD405*'[1]Paramètres commerciaux'!$C$1)/'[1]Trame de calcul'!#REF!+AE405*'[1]Paramètres commerciaux'!$C$1+AF405*'[1]Paramètres commerciaux'!$C$1+AG405+AH405+AJ405*'[1]Paramètres commerciaux'!$C$1+IF(AK405='[1]Liste de choix'!$A$4,('[1]Tps prépa fixe'!$B$2*'[1]Paramètres commerciaux'!$C$1)/#REF!,IF('[1]Trame de calcul'!AQ405='[1]Liste de choix'!$A$3,('[1]Tps prépa fixe'!$B$3*'[1]Paramètres commerciaux'!$C$1)/#REF!,0))+IF(AL405&lt;&gt;"",(('[1]Tps prépa fixe'!$B$4*'[1]Paramètres commerciaux'!$C$1)*AM405)/'[1]Trame de calcul'!#REF!,0)+((AL405*'[1]Paramètres commerciaux'!$C$1)+IF('[1]Trame de calcul'!AT405='[1]Liste de choix'!$C$4,'[1]Liste de choix'!$D$4*'[1]Paramètres commerciaux'!$C$1,0))*'[1]Trame de calcul'!AS405,"")</f>
        <v/>
      </c>
      <c r="AX405" s="9" t="str">
        <f t="shared" ref="AX405" si="186">IFERROR(AW405+(AI405/#REF!),"")</f>
        <v/>
      </c>
    </row>
    <row r="406" spans="1:50" x14ac:dyDescent="0.25">
      <c r="A406" s="3"/>
      <c r="B406" s="4"/>
      <c r="C406" s="4"/>
      <c r="D406" s="4"/>
      <c r="E406" s="4"/>
      <c r="F406" s="4"/>
      <c r="G406" s="4"/>
      <c r="H406" s="4"/>
      <c r="I406" s="5" t="str">
        <f t="shared" si="164"/>
        <v/>
      </c>
      <c r="J406" s="6" t="str">
        <f t="shared" si="162"/>
        <v/>
      </c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7">
        <f t="shared" si="165"/>
        <v>0</v>
      </c>
      <c r="AP406" s="7">
        <f t="shared" si="166"/>
        <v>0</v>
      </c>
      <c r="AQ406" s="4"/>
      <c r="AR406" s="4"/>
      <c r="AS406" s="4"/>
      <c r="AT406" s="4"/>
      <c r="AU406" s="8">
        <f t="shared" si="167"/>
        <v>0</v>
      </c>
      <c r="AV406" s="9" t="str">
        <f>IFERROR(#REF!*'[1]Paramètres commerciaux'!$C$5+#REF!*'[1]Paramètres commerciaux'!$C$4+(#REF!*'[1]Paramètres commerciaux'!$C$2)/'[1]Trame de calcul'!#REF!+A406*'[1]Paramètres commerciaux'!$C$2+B406*'[1]Paramètres commerciaux'!$C$2+(AC406*'[1]Paramètres commerciaux'!$C$2)/'[1]Trame de calcul'!#REF!+AD406*'[1]Paramètres commerciaux'!$C$2+(AE406*'[1]Paramètres commerciaux'!$C$2)/'[1]Trame de calcul'!#REF!+AF406*'[1]Paramètres commerciaux'!$C$2+AG406*'[1]Paramètres commerciaux'!$C$2+AH406*'[1]Paramètres commerciaux'!$C$3+AI406*'[1]Paramètres commerciaux'!$C$3+AK406*'[1]Paramètres commerciaux'!$C$2+IF(AL406='[1]Liste de choix'!$A$4,('[1]Tps prépa fixe'!$B$2*'[1]Paramètres commerciaux'!$C$2)/#REF!,IF('[1]Trame de calcul'!AR406='[1]Liste de choix'!$A$3,('[1]Tps prépa fixe'!$B$3*'[1]Paramètres commerciaux'!$C$2)/#REF!,0))+IF(AM406&lt;&gt;"",(('[1]Tps prépa fixe'!$B$4*'[1]Paramètres commerciaux'!$C$2)*AN406)/'[1]Trame de calcul'!#REF!,0)+((AM406*'[1]Paramètres commerciaux'!$C$2)+IF('[1]Trame de calcul'!AU406='[1]Liste de choix'!$C$4,'[1]Liste de choix'!$D$4*'[1]Paramètres commerciaux'!$C$2,0))*'[1]Trame de calcul'!AT406,"")</f>
        <v/>
      </c>
      <c r="AW406" s="9" t="str">
        <f>IFERROR(#REF!+#REF!+(#REF!*'[1]Paramètres commerciaux'!$C$1)/'[1]Trame de calcul'!#REF!+#REF!*'[1]Paramètres commerciaux'!$C$1+A406*'[1]Paramètres commerciaux'!$C$1+(AB406*'[1]Paramètres commerciaux'!$C$1)/#REF!+AC406*'[1]Paramètres commerciaux'!$C$1+(AD406*'[1]Paramètres commerciaux'!$C$1)/'[1]Trame de calcul'!#REF!+AE406*'[1]Paramètres commerciaux'!$C$1+AF406*'[1]Paramètres commerciaux'!$C$1+AG406+AH406+AJ406*'[1]Paramètres commerciaux'!$C$1+IF(AK406='[1]Liste de choix'!$A$4,('[1]Tps prépa fixe'!$B$2*'[1]Paramètres commerciaux'!$C$1)/#REF!,IF('[1]Trame de calcul'!AQ406='[1]Liste de choix'!$A$3,('[1]Tps prépa fixe'!$B$3*'[1]Paramètres commerciaux'!$C$1)/#REF!,0))+IF(AL406&lt;&gt;"",(('[1]Tps prépa fixe'!$B$4*'[1]Paramètres commerciaux'!$C$1)*AM406)/'[1]Trame de calcul'!#REF!,0)+((AL406*'[1]Paramètres commerciaux'!$C$1)+IF('[1]Trame de calcul'!AT406='[1]Liste de choix'!$C$4,'[1]Liste de choix'!$D$4*'[1]Paramètres commerciaux'!$C$1,0))*'[1]Trame de calcul'!AS406,"")</f>
        <v/>
      </c>
      <c r="AX406" s="9" t="str">
        <f t="shared" ref="AX406" si="187">IFERROR(AW406+(AI406/#REF!),"")</f>
        <v/>
      </c>
    </row>
    <row r="407" spans="1:50" x14ac:dyDescent="0.25">
      <c r="A407" s="3"/>
      <c r="B407" s="4"/>
      <c r="C407" s="4"/>
      <c r="D407" s="4"/>
      <c r="E407" s="4"/>
      <c r="F407" s="4"/>
      <c r="G407" s="4"/>
      <c r="H407" s="4"/>
      <c r="I407" s="5" t="str">
        <f t="shared" si="164"/>
        <v/>
      </c>
      <c r="J407" s="6" t="str">
        <f t="shared" si="162"/>
        <v/>
      </c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7">
        <f t="shared" si="165"/>
        <v>0</v>
      </c>
      <c r="AP407" s="7">
        <f t="shared" si="166"/>
        <v>0</v>
      </c>
      <c r="AQ407" s="4"/>
      <c r="AR407" s="4"/>
      <c r="AS407" s="4"/>
      <c r="AT407" s="4"/>
      <c r="AU407" s="8">
        <f t="shared" si="167"/>
        <v>0</v>
      </c>
      <c r="AV407" s="9" t="str">
        <f>IFERROR(#REF!*'[1]Paramètres commerciaux'!$C$5+#REF!*'[1]Paramètres commerciaux'!$C$4+(#REF!*'[1]Paramètres commerciaux'!$C$2)/'[1]Trame de calcul'!#REF!+A407*'[1]Paramètres commerciaux'!$C$2+B407*'[1]Paramètres commerciaux'!$C$2+(AC407*'[1]Paramètres commerciaux'!$C$2)/'[1]Trame de calcul'!#REF!+AD407*'[1]Paramètres commerciaux'!$C$2+(AE407*'[1]Paramètres commerciaux'!$C$2)/'[1]Trame de calcul'!#REF!+AF407*'[1]Paramètres commerciaux'!$C$2+AG407*'[1]Paramètres commerciaux'!$C$2+AH407*'[1]Paramètres commerciaux'!$C$3+AI407*'[1]Paramètres commerciaux'!$C$3+AK407*'[1]Paramètres commerciaux'!$C$2+IF(AL407='[1]Liste de choix'!$A$4,('[1]Tps prépa fixe'!$B$2*'[1]Paramètres commerciaux'!$C$2)/#REF!,IF('[1]Trame de calcul'!AR407='[1]Liste de choix'!$A$3,('[1]Tps prépa fixe'!$B$3*'[1]Paramètres commerciaux'!$C$2)/#REF!,0))+IF(AM407&lt;&gt;"",(('[1]Tps prépa fixe'!$B$4*'[1]Paramètres commerciaux'!$C$2)*AN407)/'[1]Trame de calcul'!#REF!,0)+((AM407*'[1]Paramètres commerciaux'!$C$2)+IF('[1]Trame de calcul'!AU407='[1]Liste de choix'!$C$4,'[1]Liste de choix'!$D$4*'[1]Paramètres commerciaux'!$C$2,0))*'[1]Trame de calcul'!AT407,"")</f>
        <v/>
      </c>
      <c r="AW407" s="9" t="str">
        <f>IFERROR(#REF!+#REF!+(#REF!*'[1]Paramètres commerciaux'!$C$1)/'[1]Trame de calcul'!#REF!+#REF!*'[1]Paramètres commerciaux'!$C$1+A407*'[1]Paramètres commerciaux'!$C$1+(AB407*'[1]Paramètres commerciaux'!$C$1)/#REF!+AC407*'[1]Paramètres commerciaux'!$C$1+(AD407*'[1]Paramètres commerciaux'!$C$1)/'[1]Trame de calcul'!#REF!+AE407*'[1]Paramètres commerciaux'!$C$1+AF407*'[1]Paramètres commerciaux'!$C$1+AG407+AH407+AJ407*'[1]Paramètres commerciaux'!$C$1+IF(AK407='[1]Liste de choix'!$A$4,('[1]Tps prépa fixe'!$B$2*'[1]Paramètres commerciaux'!$C$1)/#REF!,IF('[1]Trame de calcul'!AQ407='[1]Liste de choix'!$A$3,('[1]Tps prépa fixe'!$B$3*'[1]Paramètres commerciaux'!$C$1)/#REF!,0))+IF(AL407&lt;&gt;"",(('[1]Tps prépa fixe'!$B$4*'[1]Paramètres commerciaux'!$C$1)*AM407)/'[1]Trame de calcul'!#REF!,0)+((AL407*'[1]Paramètres commerciaux'!$C$1)+IF('[1]Trame de calcul'!AT407='[1]Liste de choix'!$C$4,'[1]Liste de choix'!$D$4*'[1]Paramètres commerciaux'!$C$1,0))*'[1]Trame de calcul'!AS407,"")</f>
        <v/>
      </c>
      <c r="AX407" s="9" t="str">
        <f t="shared" ref="AX407" si="188">IFERROR(AW407+(AI407/#REF!),"")</f>
        <v/>
      </c>
    </row>
    <row r="408" spans="1:50" x14ac:dyDescent="0.25">
      <c r="A408" s="3"/>
      <c r="B408" s="4"/>
      <c r="C408" s="4"/>
      <c r="D408" s="4"/>
      <c r="E408" s="4"/>
      <c r="F408" s="4"/>
      <c r="G408" s="4"/>
      <c r="H408" s="4"/>
      <c r="I408" s="5" t="str">
        <f t="shared" si="164"/>
        <v/>
      </c>
      <c r="J408" s="6" t="str">
        <f t="shared" si="162"/>
        <v/>
      </c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7">
        <f t="shared" si="165"/>
        <v>0</v>
      </c>
      <c r="AP408" s="7">
        <f t="shared" si="166"/>
        <v>0</v>
      </c>
      <c r="AQ408" s="4"/>
      <c r="AR408" s="4"/>
      <c r="AS408" s="4"/>
      <c r="AT408" s="4"/>
      <c r="AU408" s="8">
        <f t="shared" si="167"/>
        <v>0</v>
      </c>
      <c r="AV408" s="9" t="str">
        <f>IFERROR(#REF!*'[1]Paramètres commerciaux'!$C$5+#REF!*'[1]Paramètres commerciaux'!$C$4+(#REF!*'[1]Paramètres commerciaux'!$C$2)/'[1]Trame de calcul'!#REF!+A408*'[1]Paramètres commerciaux'!$C$2+B408*'[1]Paramètres commerciaux'!$C$2+(AC408*'[1]Paramètres commerciaux'!$C$2)/'[1]Trame de calcul'!#REF!+AD408*'[1]Paramètres commerciaux'!$C$2+(AE408*'[1]Paramètres commerciaux'!$C$2)/'[1]Trame de calcul'!#REF!+AF408*'[1]Paramètres commerciaux'!$C$2+AG408*'[1]Paramètres commerciaux'!$C$2+AH408*'[1]Paramètres commerciaux'!$C$3+AI408*'[1]Paramètres commerciaux'!$C$3+AK408*'[1]Paramètres commerciaux'!$C$2+IF(AL408='[1]Liste de choix'!$A$4,('[1]Tps prépa fixe'!$B$2*'[1]Paramètres commerciaux'!$C$2)/#REF!,IF('[1]Trame de calcul'!AR408='[1]Liste de choix'!$A$3,('[1]Tps prépa fixe'!$B$3*'[1]Paramètres commerciaux'!$C$2)/#REF!,0))+IF(AM408&lt;&gt;"",(('[1]Tps prépa fixe'!$B$4*'[1]Paramètres commerciaux'!$C$2)*AN408)/'[1]Trame de calcul'!#REF!,0)+((AM408*'[1]Paramètres commerciaux'!$C$2)+IF('[1]Trame de calcul'!AU408='[1]Liste de choix'!$C$4,'[1]Liste de choix'!$D$4*'[1]Paramètres commerciaux'!$C$2,0))*'[1]Trame de calcul'!AT408,"")</f>
        <v/>
      </c>
      <c r="AW408" s="9" t="str">
        <f>IFERROR(#REF!+#REF!+(#REF!*'[1]Paramètres commerciaux'!$C$1)/'[1]Trame de calcul'!#REF!+#REF!*'[1]Paramètres commerciaux'!$C$1+A408*'[1]Paramètres commerciaux'!$C$1+(AB408*'[1]Paramètres commerciaux'!$C$1)/#REF!+AC408*'[1]Paramètres commerciaux'!$C$1+(AD408*'[1]Paramètres commerciaux'!$C$1)/'[1]Trame de calcul'!#REF!+AE408*'[1]Paramètres commerciaux'!$C$1+AF408*'[1]Paramètres commerciaux'!$C$1+AG408+AH408+AJ408*'[1]Paramètres commerciaux'!$C$1+IF(AK408='[1]Liste de choix'!$A$4,('[1]Tps prépa fixe'!$B$2*'[1]Paramètres commerciaux'!$C$1)/#REF!,IF('[1]Trame de calcul'!AQ408='[1]Liste de choix'!$A$3,('[1]Tps prépa fixe'!$B$3*'[1]Paramètres commerciaux'!$C$1)/#REF!,0))+IF(AL408&lt;&gt;"",(('[1]Tps prépa fixe'!$B$4*'[1]Paramètres commerciaux'!$C$1)*AM408)/'[1]Trame de calcul'!#REF!,0)+((AL408*'[1]Paramètres commerciaux'!$C$1)+IF('[1]Trame de calcul'!AT408='[1]Liste de choix'!$C$4,'[1]Liste de choix'!$D$4*'[1]Paramètres commerciaux'!$C$1,0))*'[1]Trame de calcul'!AS408,"")</f>
        <v/>
      </c>
      <c r="AX408" s="9" t="str">
        <f t="shared" ref="AX408" si="189">IFERROR(AW408+(AI408/#REF!),"")</f>
        <v/>
      </c>
    </row>
    <row r="409" spans="1:50" x14ac:dyDescent="0.25">
      <c r="A409" s="3"/>
      <c r="B409" s="4"/>
      <c r="C409" s="4"/>
      <c r="D409" s="4"/>
      <c r="E409" s="4"/>
      <c r="F409" s="4"/>
      <c r="G409" s="4"/>
      <c r="H409" s="4"/>
      <c r="I409" s="5" t="str">
        <f t="shared" si="164"/>
        <v/>
      </c>
      <c r="J409" s="6" t="str">
        <f t="shared" si="162"/>
        <v/>
      </c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7">
        <f t="shared" si="165"/>
        <v>0</v>
      </c>
      <c r="AP409" s="7">
        <f t="shared" si="166"/>
        <v>0</v>
      </c>
      <c r="AQ409" s="4"/>
      <c r="AR409" s="4"/>
      <c r="AS409" s="4"/>
      <c r="AT409" s="4"/>
      <c r="AU409" s="8">
        <f t="shared" si="167"/>
        <v>0</v>
      </c>
      <c r="AV409" s="9" t="str">
        <f>IFERROR(#REF!*'[1]Paramètres commerciaux'!$C$5+#REF!*'[1]Paramètres commerciaux'!$C$4+(#REF!*'[1]Paramètres commerciaux'!$C$2)/'[1]Trame de calcul'!#REF!+A409*'[1]Paramètres commerciaux'!$C$2+B409*'[1]Paramètres commerciaux'!$C$2+(AC409*'[1]Paramètres commerciaux'!$C$2)/'[1]Trame de calcul'!#REF!+AD409*'[1]Paramètres commerciaux'!$C$2+(AE409*'[1]Paramètres commerciaux'!$C$2)/'[1]Trame de calcul'!#REF!+AF409*'[1]Paramètres commerciaux'!$C$2+AG409*'[1]Paramètres commerciaux'!$C$2+AH409*'[1]Paramètres commerciaux'!$C$3+AI409*'[1]Paramètres commerciaux'!$C$3+AK409*'[1]Paramètres commerciaux'!$C$2+IF(AL409='[1]Liste de choix'!$A$4,('[1]Tps prépa fixe'!$B$2*'[1]Paramètres commerciaux'!$C$2)/#REF!,IF('[1]Trame de calcul'!AR409='[1]Liste de choix'!$A$3,('[1]Tps prépa fixe'!$B$3*'[1]Paramètres commerciaux'!$C$2)/#REF!,0))+IF(AM409&lt;&gt;"",(('[1]Tps prépa fixe'!$B$4*'[1]Paramètres commerciaux'!$C$2)*AN409)/'[1]Trame de calcul'!#REF!,0)+((AM409*'[1]Paramètres commerciaux'!$C$2)+IF('[1]Trame de calcul'!AU409='[1]Liste de choix'!$C$4,'[1]Liste de choix'!$D$4*'[1]Paramètres commerciaux'!$C$2,0))*'[1]Trame de calcul'!AT409,"")</f>
        <v/>
      </c>
      <c r="AW409" s="9" t="str">
        <f>IFERROR(#REF!+#REF!+(#REF!*'[1]Paramètres commerciaux'!$C$1)/'[1]Trame de calcul'!#REF!+#REF!*'[1]Paramètres commerciaux'!$C$1+A409*'[1]Paramètres commerciaux'!$C$1+(AB409*'[1]Paramètres commerciaux'!$C$1)/#REF!+AC409*'[1]Paramètres commerciaux'!$C$1+(AD409*'[1]Paramètres commerciaux'!$C$1)/'[1]Trame de calcul'!#REF!+AE409*'[1]Paramètres commerciaux'!$C$1+AF409*'[1]Paramètres commerciaux'!$C$1+AG409+AH409+AJ409*'[1]Paramètres commerciaux'!$C$1+IF(AK409='[1]Liste de choix'!$A$4,('[1]Tps prépa fixe'!$B$2*'[1]Paramètres commerciaux'!$C$1)/#REF!,IF('[1]Trame de calcul'!AQ409='[1]Liste de choix'!$A$3,('[1]Tps prépa fixe'!$B$3*'[1]Paramètres commerciaux'!$C$1)/#REF!,0))+IF(AL409&lt;&gt;"",(('[1]Tps prépa fixe'!$B$4*'[1]Paramètres commerciaux'!$C$1)*AM409)/'[1]Trame de calcul'!#REF!,0)+((AL409*'[1]Paramètres commerciaux'!$C$1)+IF('[1]Trame de calcul'!AT409='[1]Liste de choix'!$C$4,'[1]Liste de choix'!$D$4*'[1]Paramètres commerciaux'!$C$1,0))*'[1]Trame de calcul'!AS409,"")</f>
        <v/>
      </c>
      <c r="AX409" s="9" t="str">
        <f t="shared" ref="AX409" si="190">IFERROR(AW409+(AI409/#REF!),"")</f>
        <v/>
      </c>
    </row>
    <row r="410" spans="1:50" x14ac:dyDescent="0.25">
      <c r="A410" s="3"/>
      <c r="B410" s="4"/>
      <c r="C410" s="4"/>
      <c r="D410" s="4"/>
      <c r="E410" s="4"/>
      <c r="F410" s="4"/>
      <c r="G410" s="4"/>
      <c r="H410" s="4"/>
      <c r="I410" s="5" t="str">
        <f t="shared" si="164"/>
        <v/>
      </c>
      <c r="J410" s="6" t="str">
        <f t="shared" si="162"/>
        <v/>
      </c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7">
        <f t="shared" si="165"/>
        <v>0</v>
      </c>
      <c r="AP410" s="7">
        <f t="shared" si="166"/>
        <v>0</v>
      </c>
      <c r="AQ410" s="4"/>
      <c r="AR410" s="4"/>
      <c r="AS410" s="4"/>
      <c r="AT410" s="4"/>
      <c r="AU410" s="8">
        <f t="shared" si="167"/>
        <v>0</v>
      </c>
      <c r="AV410" s="9" t="str">
        <f>IFERROR(#REF!*'[1]Paramètres commerciaux'!$C$5+#REF!*'[1]Paramètres commerciaux'!$C$4+(#REF!*'[1]Paramètres commerciaux'!$C$2)/'[1]Trame de calcul'!#REF!+A410*'[1]Paramètres commerciaux'!$C$2+B410*'[1]Paramètres commerciaux'!$C$2+(AC410*'[1]Paramètres commerciaux'!$C$2)/'[1]Trame de calcul'!#REF!+AD410*'[1]Paramètres commerciaux'!$C$2+(AE410*'[1]Paramètres commerciaux'!$C$2)/'[1]Trame de calcul'!#REF!+AF410*'[1]Paramètres commerciaux'!$C$2+AG410*'[1]Paramètres commerciaux'!$C$2+AH410*'[1]Paramètres commerciaux'!$C$3+AI410*'[1]Paramètres commerciaux'!$C$3+AK410*'[1]Paramètres commerciaux'!$C$2+IF(AL410='[1]Liste de choix'!$A$4,('[1]Tps prépa fixe'!$B$2*'[1]Paramètres commerciaux'!$C$2)/#REF!,IF('[1]Trame de calcul'!AR410='[1]Liste de choix'!$A$3,('[1]Tps prépa fixe'!$B$3*'[1]Paramètres commerciaux'!$C$2)/#REF!,0))+IF(AM410&lt;&gt;"",(('[1]Tps prépa fixe'!$B$4*'[1]Paramètres commerciaux'!$C$2)*AN410)/'[1]Trame de calcul'!#REF!,0)+((AM410*'[1]Paramètres commerciaux'!$C$2)+IF('[1]Trame de calcul'!AU410='[1]Liste de choix'!$C$4,'[1]Liste de choix'!$D$4*'[1]Paramètres commerciaux'!$C$2,0))*'[1]Trame de calcul'!AT410,"")</f>
        <v/>
      </c>
      <c r="AW410" s="9" t="str">
        <f>IFERROR(#REF!+#REF!+(#REF!*'[1]Paramètres commerciaux'!$C$1)/'[1]Trame de calcul'!#REF!+#REF!*'[1]Paramètres commerciaux'!$C$1+A410*'[1]Paramètres commerciaux'!$C$1+(AB410*'[1]Paramètres commerciaux'!$C$1)/#REF!+AC410*'[1]Paramètres commerciaux'!$C$1+(AD410*'[1]Paramètres commerciaux'!$C$1)/'[1]Trame de calcul'!#REF!+AE410*'[1]Paramètres commerciaux'!$C$1+AF410*'[1]Paramètres commerciaux'!$C$1+AG410+AH410+AJ410*'[1]Paramètres commerciaux'!$C$1+IF(AK410='[1]Liste de choix'!$A$4,('[1]Tps prépa fixe'!$B$2*'[1]Paramètres commerciaux'!$C$1)/#REF!,IF('[1]Trame de calcul'!AQ410='[1]Liste de choix'!$A$3,('[1]Tps prépa fixe'!$B$3*'[1]Paramètres commerciaux'!$C$1)/#REF!,0))+IF(AL410&lt;&gt;"",(('[1]Tps prépa fixe'!$B$4*'[1]Paramètres commerciaux'!$C$1)*AM410)/'[1]Trame de calcul'!#REF!,0)+((AL410*'[1]Paramètres commerciaux'!$C$1)+IF('[1]Trame de calcul'!AT410='[1]Liste de choix'!$C$4,'[1]Liste de choix'!$D$4*'[1]Paramètres commerciaux'!$C$1,0))*'[1]Trame de calcul'!AS410,"")</f>
        <v/>
      </c>
      <c r="AX410" s="9" t="str">
        <f t="shared" ref="AX410" si="191">IFERROR(AW410+(AI410/#REF!),"")</f>
        <v/>
      </c>
    </row>
    <row r="411" spans="1:50" x14ac:dyDescent="0.25">
      <c r="A411" s="3"/>
      <c r="B411" s="4"/>
      <c r="C411" s="4"/>
      <c r="D411" s="4"/>
      <c r="E411" s="4"/>
      <c r="F411" s="4"/>
      <c r="G411" s="4"/>
      <c r="H411" s="4"/>
      <c r="I411" s="5" t="str">
        <f t="shared" si="164"/>
        <v/>
      </c>
      <c r="J411" s="6" t="str">
        <f t="shared" si="162"/>
        <v/>
      </c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7">
        <f t="shared" si="165"/>
        <v>0</v>
      </c>
      <c r="AP411" s="7">
        <f t="shared" si="166"/>
        <v>0</v>
      </c>
      <c r="AQ411" s="4"/>
      <c r="AR411" s="4"/>
      <c r="AS411" s="4"/>
      <c r="AT411" s="4"/>
      <c r="AU411" s="8">
        <f t="shared" si="167"/>
        <v>0</v>
      </c>
      <c r="AV411" s="9" t="str">
        <f>IFERROR(#REF!*'[1]Paramètres commerciaux'!$C$5+#REF!*'[1]Paramètres commerciaux'!$C$4+(#REF!*'[1]Paramètres commerciaux'!$C$2)/'[1]Trame de calcul'!#REF!+A411*'[1]Paramètres commerciaux'!$C$2+B411*'[1]Paramètres commerciaux'!$C$2+(AC411*'[1]Paramètres commerciaux'!$C$2)/'[1]Trame de calcul'!#REF!+AD411*'[1]Paramètres commerciaux'!$C$2+(AE411*'[1]Paramètres commerciaux'!$C$2)/'[1]Trame de calcul'!#REF!+AF411*'[1]Paramètres commerciaux'!$C$2+AG411*'[1]Paramètres commerciaux'!$C$2+AH411*'[1]Paramètres commerciaux'!$C$3+AI411*'[1]Paramètres commerciaux'!$C$3+AK411*'[1]Paramètres commerciaux'!$C$2+IF(AL411='[1]Liste de choix'!$A$4,('[1]Tps prépa fixe'!$B$2*'[1]Paramètres commerciaux'!$C$2)/#REF!,IF('[1]Trame de calcul'!AR411='[1]Liste de choix'!$A$3,('[1]Tps prépa fixe'!$B$3*'[1]Paramètres commerciaux'!$C$2)/#REF!,0))+IF(AM411&lt;&gt;"",(('[1]Tps prépa fixe'!$B$4*'[1]Paramètres commerciaux'!$C$2)*AN411)/'[1]Trame de calcul'!#REF!,0)+((AM411*'[1]Paramètres commerciaux'!$C$2)+IF('[1]Trame de calcul'!AU411='[1]Liste de choix'!$C$4,'[1]Liste de choix'!$D$4*'[1]Paramètres commerciaux'!$C$2,0))*'[1]Trame de calcul'!AT411,"")</f>
        <v/>
      </c>
      <c r="AW411" s="9" t="str">
        <f>IFERROR(#REF!+#REF!+(#REF!*'[1]Paramètres commerciaux'!$C$1)/'[1]Trame de calcul'!#REF!+#REF!*'[1]Paramètres commerciaux'!$C$1+A411*'[1]Paramètres commerciaux'!$C$1+(AB411*'[1]Paramètres commerciaux'!$C$1)/#REF!+AC411*'[1]Paramètres commerciaux'!$C$1+(AD411*'[1]Paramètres commerciaux'!$C$1)/'[1]Trame de calcul'!#REF!+AE411*'[1]Paramètres commerciaux'!$C$1+AF411*'[1]Paramètres commerciaux'!$C$1+AG411+AH411+AJ411*'[1]Paramètres commerciaux'!$C$1+IF(AK411='[1]Liste de choix'!$A$4,('[1]Tps prépa fixe'!$B$2*'[1]Paramètres commerciaux'!$C$1)/#REF!,IF('[1]Trame de calcul'!AQ411='[1]Liste de choix'!$A$3,('[1]Tps prépa fixe'!$B$3*'[1]Paramètres commerciaux'!$C$1)/#REF!,0))+IF(AL411&lt;&gt;"",(('[1]Tps prépa fixe'!$B$4*'[1]Paramètres commerciaux'!$C$1)*AM411)/'[1]Trame de calcul'!#REF!,0)+((AL411*'[1]Paramètres commerciaux'!$C$1)+IF('[1]Trame de calcul'!AT411='[1]Liste de choix'!$C$4,'[1]Liste de choix'!$D$4*'[1]Paramètres commerciaux'!$C$1,0))*'[1]Trame de calcul'!AS411,"")</f>
        <v/>
      </c>
      <c r="AX411" s="9" t="str">
        <f t="shared" ref="AX411" si="192">IFERROR(AW411+(AI411/#REF!),"")</f>
        <v/>
      </c>
    </row>
    <row r="412" spans="1:50" x14ac:dyDescent="0.25">
      <c r="A412" s="3"/>
      <c r="B412" s="4"/>
      <c r="C412" s="4"/>
      <c r="D412" s="4"/>
      <c r="E412" s="4"/>
      <c r="F412" s="4"/>
      <c r="G412" s="4"/>
      <c r="H412" s="4"/>
      <c r="I412" s="5" t="str">
        <f t="shared" si="164"/>
        <v/>
      </c>
      <c r="J412" s="6" t="str">
        <f t="shared" si="162"/>
        <v/>
      </c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7">
        <f t="shared" si="165"/>
        <v>0</v>
      </c>
      <c r="AP412" s="7">
        <f t="shared" si="166"/>
        <v>0</v>
      </c>
      <c r="AQ412" s="4"/>
      <c r="AR412" s="4"/>
      <c r="AS412" s="4"/>
      <c r="AT412" s="4"/>
      <c r="AU412" s="8">
        <f t="shared" si="167"/>
        <v>0</v>
      </c>
      <c r="AV412" s="9" t="str">
        <f>IFERROR(#REF!*'[1]Paramètres commerciaux'!$C$5+#REF!*'[1]Paramètres commerciaux'!$C$4+(#REF!*'[1]Paramètres commerciaux'!$C$2)/'[1]Trame de calcul'!#REF!+A412*'[1]Paramètres commerciaux'!$C$2+B412*'[1]Paramètres commerciaux'!$C$2+(AC412*'[1]Paramètres commerciaux'!$C$2)/'[1]Trame de calcul'!#REF!+AD412*'[1]Paramètres commerciaux'!$C$2+(AE412*'[1]Paramètres commerciaux'!$C$2)/'[1]Trame de calcul'!#REF!+AF412*'[1]Paramètres commerciaux'!$C$2+AG412*'[1]Paramètres commerciaux'!$C$2+AH412*'[1]Paramètres commerciaux'!$C$3+AI412*'[1]Paramètres commerciaux'!$C$3+AK412*'[1]Paramètres commerciaux'!$C$2+IF(AL412='[1]Liste de choix'!$A$4,('[1]Tps prépa fixe'!$B$2*'[1]Paramètres commerciaux'!$C$2)/#REF!,IF('[1]Trame de calcul'!AR412='[1]Liste de choix'!$A$3,('[1]Tps prépa fixe'!$B$3*'[1]Paramètres commerciaux'!$C$2)/#REF!,0))+IF(AM412&lt;&gt;"",(('[1]Tps prépa fixe'!$B$4*'[1]Paramètres commerciaux'!$C$2)*AN412)/'[1]Trame de calcul'!#REF!,0)+((AM412*'[1]Paramètres commerciaux'!$C$2)+IF('[1]Trame de calcul'!AU412='[1]Liste de choix'!$C$4,'[1]Liste de choix'!$D$4*'[1]Paramètres commerciaux'!$C$2,0))*'[1]Trame de calcul'!AT412,"")</f>
        <v/>
      </c>
      <c r="AW412" s="9" t="str">
        <f>IFERROR(#REF!+#REF!+(#REF!*'[1]Paramètres commerciaux'!$C$1)/'[1]Trame de calcul'!#REF!+#REF!*'[1]Paramètres commerciaux'!$C$1+A412*'[1]Paramètres commerciaux'!$C$1+(AB412*'[1]Paramètres commerciaux'!$C$1)/#REF!+AC412*'[1]Paramètres commerciaux'!$C$1+(AD412*'[1]Paramètres commerciaux'!$C$1)/'[1]Trame de calcul'!#REF!+AE412*'[1]Paramètres commerciaux'!$C$1+AF412*'[1]Paramètres commerciaux'!$C$1+AG412+AH412+AJ412*'[1]Paramètres commerciaux'!$C$1+IF(AK412='[1]Liste de choix'!$A$4,('[1]Tps prépa fixe'!$B$2*'[1]Paramètres commerciaux'!$C$1)/#REF!,IF('[1]Trame de calcul'!AQ412='[1]Liste de choix'!$A$3,('[1]Tps prépa fixe'!$B$3*'[1]Paramètres commerciaux'!$C$1)/#REF!,0))+IF(AL412&lt;&gt;"",(('[1]Tps prépa fixe'!$B$4*'[1]Paramètres commerciaux'!$C$1)*AM412)/'[1]Trame de calcul'!#REF!,0)+((AL412*'[1]Paramètres commerciaux'!$C$1)+IF('[1]Trame de calcul'!AT412='[1]Liste de choix'!$C$4,'[1]Liste de choix'!$D$4*'[1]Paramètres commerciaux'!$C$1,0))*'[1]Trame de calcul'!AS412,"")</f>
        <v/>
      </c>
      <c r="AX412" s="9" t="str">
        <f t="shared" ref="AX412" si="193">IFERROR(AW412+(AI412/#REF!),"")</f>
        <v/>
      </c>
    </row>
    <row r="413" spans="1:50" x14ac:dyDescent="0.25">
      <c r="A413" s="3"/>
      <c r="B413" s="4"/>
      <c r="C413" s="4"/>
      <c r="D413" s="4"/>
      <c r="E413" s="4"/>
      <c r="F413" s="4"/>
      <c r="G413" s="4"/>
      <c r="H413" s="4"/>
      <c r="I413" s="5" t="str">
        <f t="shared" si="164"/>
        <v/>
      </c>
      <c r="J413" s="6" t="str">
        <f t="shared" si="162"/>
        <v/>
      </c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7">
        <f t="shared" si="165"/>
        <v>0</v>
      </c>
      <c r="AP413" s="7">
        <f t="shared" si="166"/>
        <v>0</v>
      </c>
      <c r="AQ413" s="4"/>
      <c r="AR413" s="4"/>
      <c r="AS413" s="4"/>
      <c r="AT413" s="4"/>
      <c r="AU413" s="8">
        <f t="shared" si="167"/>
        <v>0</v>
      </c>
      <c r="AV413" s="9" t="str">
        <f>IFERROR(#REF!*'[1]Paramètres commerciaux'!$C$5+#REF!*'[1]Paramètres commerciaux'!$C$4+(#REF!*'[1]Paramètres commerciaux'!$C$2)/'[1]Trame de calcul'!#REF!+A413*'[1]Paramètres commerciaux'!$C$2+B413*'[1]Paramètres commerciaux'!$C$2+(AC413*'[1]Paramètres commerciaux'!$C$2)/'[1]Trame de calcul'!#REF!+AD413*'[1]Paramètres commerciaux'!$C$2+(AE413*'[1]Paramètres commerciaux'!$C$2)/'[1]Trame de calcul'!#REF!+AF413*'[1]Paramètres commerciaux'!$C$2+AG413*'[1]Paramètres commerciaux'!$C$2+AH413*'[1]Paramètres commerciaux'!$C$3+AI413*'[1]Paramètres commerciaux'!$C$3+AK413*'[1]Paramètres commerciaux'!$C$2+IF(AL413='[1]Liste de choix'!$A$4,('[1]Tps prépa fixe'!$B$2*'[1]Paramètres commerciaux'!$C$2)/#REF!,IF('[1]Trame de calcul'!AR413='[1]Liste de choix'!$A$3,('[1]Tps prépa fixe'!$B$3*'[1]Paramètres commerciaux'!$C$2)/#REF!,0))+IF(AM413&lt;&gt;"",(('[1]Tps prépa fixe'!$B$4*'[1]Paramètres commerciaux'!$C$2)*AN413)/'[1]Trame de calcul'!#REF!,0)+((AM413*'[1]Paramètres commerciaux'!$C$2)+IF('[1]Trame de calcul'!AU413='[1]Liste de choix'!$C$4,'[1]Liste de choix'!$D$4*'[1]Paramètres commerciaux'!$C$2,0))*'[1]Trame de calcul'!AT413,"")</f>
        <v/>
      </c>
      <c r="AW413" s="9" t="str">
        <f>IFERROR(#REF!+#REF!+(#REF!*'[1]Paramètres commerciaux'!$C$1)/'[1]Trame de calcul'!#REF!+#REF!*'[1]Paramètres commerciaux'!$C$1+A413*'[1]Paramètres commerciaux'!$C$1+(AB413*'[1]Paramètres commerciaux'!$C$1)/#REF!+AC413*'[1]Paramètres commerciaux'!$C$1+(AD413*'[1]Paramètres commerciaux'!$C$1)/'[1]Trame de calcul'!#REF!+AE413*'[1]Paramètres commerciaux'!$C$1+AF413*'[1]Paramètres commerciaux'!$C$1+AG413+AH413+AJ413*'[1]Paramètres commerciaux'!$C$1+IF(AK413='[1]Liste de choix'!$A$4,('[1]Tps prépa fixe'!$B$2*'[1]Paramètres commerciaux'!$C$1)/#REF!,IF('[1]Trame de calcul'!AQ413='[1]Liste de choix'!$A$3,('[1]Tps prépa fixe'!$B$3*'[1]Paramètres commerciaux'!$C$1)/#REF!,0))+IF(AL413&lt;&gt;"",(('[1]Tps prépa fixe'!$B$4*'[1]Paramètres commerciaux'!$C$1)*AM413)/'[1]Trame de calcul'!#REF!,0)+((AL413*'[1]Paramètres commerciaux'!$C$1)+IF('[1]Trame de calcul'!AT413='[1]Liste de choix'!$C$4,'[1]Liste de choix'!$D$4*'[1]Paramètres commerciaux'!$C$1,0))*'[1]Trame de calcul'!AS413,"")</f>
        <v/>
      </c>
      <c r="AX413" s="9" t="str">
        <f t="shared" ref="AX413" si="194">IFERROR(AW413+(AI413/#REF!),"")</f>
        <v/>
      </c>
    </row>
    <row r="414" spans="1:50" x14ac:dyDescent="0.25">
      <c r="A414" s="3"/>
      <c r="B414" s="4"/>
      <c r="C414" s="4"/>
      <c r="D414" s="4"/>
      <c r="E414" s="4"/>
      <c r="F414" s="4"/>
      <c r="G414" s="4"/>
      <c r="H414" s="4"/>
      <c r="I414" s="5" t="str">
        <f t="shared" si="164"/>
        <v/>
      </c>
      <c r="J414" s="6" t="str">
        <f t="shared" si="162"/>
        <v/>
      </c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7">
        <f t="shared" si="165"/>
        <v>0</v>
      </c>
      <c r="AP414" s="7">
        <f t="shared" si="166"/>
        <v>0</v>
      </c>
      <c r="AQ414" s="4"/>
      <c r="AR414" s="4"/>
      <c r="AS414" s="4"/>
      <c r="AT414" s="4"/>
      <c r="AU414" s="8">
        <f t="shared" si="167"/>
        <v>0</v>
      </c>
      <c r="AV414" s="9" t="str">
        <f>IFERROR(#REF!*'[1]Paramètres commerciaux'!$C$5+#REF!*'[1]Paramètres commerciaux'!$C$4+(#REF!*'[1]Paramètres commerciaux'!$C$2)/'[1]Trame de calcul'!#REF!+A414*'[1]Paramètres commerciaux'!$C$2+B414*'[1]Paramètres commerciaux'!$C$2+(AC414*'[1]Paramètres commerciaux'!$C$2)/'[1]Trame de calcul'!#REF!+AD414*'[1]Paramètres commerciaux'!$C$2+(AE414*'[1]Paramètres commerciaux'!$C$2)/'[1]Trame de calcul'!#REF!+AF414*'[1]Paramètres commerciaux'!$C$2+AG414*'[1]Paramètres commerciaux'!$C$2+AH414*'[1]Paramètres commerciaux'!$C$3+AI414*'[1]Paramètres commerciaux'!$C$3+AK414*'[1]Paramètres commerciaux'!$C$2+IF(AL414='[1]Liste de choix'!$A$4,('[1]Tps prépa fixe'!$B$2*'[1]Paramètres commerciaux'!$C$2)/#REF!,IF('[1]Trame de calcul'!AR414='[1]Liste de choix'!$A$3,('[1]Tps prépa fixe'!$B$3*'[1]Paramètres commerciaux'!$C$2)/#REF!,0))+IF(AM414&lt;&gt;"",(('[1]Tps prépa fixe'!$B$4*'[1]Paramètres commerciaux'!$C$2)*AN414)/'[1]Trame de calcul'!#REF!,0)+((AM414*'[1]Paramètres commerciaux'!$C$2)+IF('[1]Trame de calcul'!AU414='[1]Liste de choix'!$C$4,'[1]Liste de choix'!$D$4*'[1]Paramètres commerciaux'!$C$2,0))*'[1]Trame de calcul'!AT414,"")</f>
        <v/>
      </c>
      <c r="AW414" s="9" t="str">
        <f>IFERROR(#REF!+#REF!+(#REF!*'[1]Paramètres commerciaux'!$C$1)/'[1]Trame de calcul'!#REF!+#REF!*'[1]Paramètres commerciaux'!$C$1+A414*'[1]Paramètres commerciaux'!$C$1+(AB414*'[1]Paramètres commerciaux'!$C$1)/#REF!+AC414*'[1]Paramètres commerciaux'!$C$1+(AD414*'[1]Paramètres commerciaux'!$C$1)/'[1]Trame de calcul'!#REF!+AE414*'[1]Paramètres commerciaux'!$C$1+AF414*'[1]Paramètres commerciaux'!$C$1+AG414+AH414+AJ414*'[1]Paramètres commerciaux'!$C$1+IF(AK414='[1]Liste de choix'!$A$4,('[1]Tps prépa fixe'!$B$2*'[1]Paramètres commerciaux'!$C$1)/#REF!,IF('[1]Trame de calcul'!AQ414='[1]Liste de choix'!$A$3,('[1]Tps prépa fixe'!$B$3*'[1]Paramètres commerciaux'!$C$1)/#REF!,0))+IF(AL414&lt;&gt;"",(('[1]Tps prépa fixe'!$B$4*'[1]Paramètres commerciaux'!$C$1)*AM414)/'[1]Trame de calcul'!#REF!,0)+((AL414*'[1]Paramètres commerciaux'!$C$1)+IF('[1]Trame de calcul'!AT414='[1]Liste de choix'!$C$4,'[1]Liste de choix'!$D$4*'[1]Paramètres commerciaux'!$C$1,0))*'[1]Trame de calcul'!AS414,"")</f>
        <v/>
      </c>
      <c r="AX414" s="9" t="str">
        <f t="shared" ref="AX414" si="195">IFERROR(AW414+(AI414/#REF!),"")</f>
        <v/>
      </c>
    </row>
    <row r="415" spans="1:50" x14ac:dyDescent="0.25">
      <c r="A415" s="3"/>
      <c r="B415" s="4"/>
      <c r="C415" s="4"/>
      <c r="D415" s="4"/>
      <c r="E415" s="4"/>
      <c r="F415" s="4"/>
      <c r="G415" s="4"/>
      <c r="H415" s="4"/>
      <c r="I415" s="5" t="str">
        <f t="shared" si="164"/>
        <v/>
      </c>
      <c r="J415" s="6" t="str">
        <f t="shared" si="162"/>
        <v/>
      </c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7">
        <f t="shared" si="165"/>
        <v>0</v>
      </c>
      <c r="AP415" s="7">
        <f t="shared" si="166"/>
        <v>0</v>
      </c>
      <c r="AQ415" s="4"/>
      <c r="AR415" s="4"/>
      <c r="AS415" s="4"/>
      <c r="AT415" s="4"/>
      <c r="AU415" s="8">
        <f t="shared" si="167"/>
        <v>0</v>
      </c>
      <c r="AV415" s="9" t="str">
        <f>IFERROR(#REF!*'[1]Paramètres commerciaux'!$C$5+#REF!*'[1]Paramètres commerciaux'!$C$4+(#REF!*'[1]Paramètres commerciaux'!$C$2)/'[1]Trame de calcul'!#REF!+A415*'[1]Paramètres commerciaux'!$C$2+B415*'[1]Paramètres commerciaux'!$C$2+(AC415*'[1]Paramètres commerciaux'!$C$2)/'[1]Trame de calcul'!#REF!+AD415*'[1]Paramètres commerciaux'!$C$2+(AE415*'[1]Paramètres commerciaux'!$C$2)/'[1]Trame de calcul'!#REF!+AF415*'[1]Paramètres commerciaux'!$C$2+AG415*'[1]Paramètres commerciaux'!$C$2+AH415*'[1]Paramètres commerciaux'!$C$3+AI415*'[1]Paramètres commerciaux'!$C$3+AK415*'[1]Paramètres commerciaux'!$C$2+IF(AL415='[1]Liste de choix'!$A$4,('[1]Tps prépa fixe'!$B$2*'[1]Paramètres commerciaux'!$C$2)/#REF!,IF('[1]Trame de calcul'!AR415='[1]Liste de choix'!$A$3,('[1]Tps prépa fixe'!$B$3*'[1]Paramètres commerciaux'!$C$2)/#REF!,0))+IF(AM415&lt;&gt;"",(('[1]Tps prépa fixe'!$B$4*'[1]Paramètres commerciaux'!$C$2)*AN415)/'[1]Trame de calcul'!#REF!,0)+((AM415*'[1]Paramètres commerciaux'!$C$2)+IF('[1]Trame de calcul'!AU415='[1]Liste de choix'!$C$4,'[1]Liste de choix'!$D$4*'[1]Paramètres commerciaux'!$C$2,0))*'[1]Trame de calcul'!AT415,"")</f>
        <v/>
      </c>
      <c r="AW415" s="9" t="str">
        <f>IFERROR(#REF!+#REF!+(#REF!*'[1]Paramètres commerciaux'!$C$1)/'[1]Trame de calcul'!#REF!+#REF!*'[1]Paramètres commerciaux'!$C$1+A415*'[1]Paramètres commerciaux'!$C$1+(AB415*'[1]Paramètres commerciaux'!$C$1)/#REF!+AC415*'[1]Paramètres commerciaux'!$C$1+(AD415*'[1]Paramètres commerciaux'!$C$1)/'[1]Trame de calcul'!#REF!+AE415*'[1]Paramètres commerciaux'!$C$1+AF415*'[1]Paramètres commerciaux'!$C$1+AG415+AH415+AJ415*'[1]Paramètres commerciaux'!$C$1+IF(AK415='[1]Liste de choix'!$A$4,('[1]Tps prépa fixe'!$B$2*'[1]Paramètres commerciaux'!$C$1)/#REF!,IF('[1]Trame de calcul'!AQ415='[1]Liste de choix'!$A$3,('[1]Tps prépa fixe'!$B$3*'[1]Paramètres commerciaux'!$C$1)/#REF!,0))+IF(AL415&lt;&gt;"",(('[1]Tps prépa fixe'!$B$4*'[1]Paramètres commerciaux'!$C$1)*AM415)/'[1]Trame de calcul'!#REF!,0)+((AL415*'[1]Paramètres commerciaux'!$C$1)+IF('[1]Trame de calcul'!AT415='[1]Liste de choix'!$C$4,'[1]Liste de choix'!$D$4*'[1]Paramètres commerciaux'!$C$1,0))*'[1]Trame de calcul'!AS415,"")</f>
        <v/>
      </c>
      <c r="AX415" s="9" t="str">
        <f t="shared" ref="AX415" si="196">IFERROR(AW415+(AI415/#REF!),"")</f>
        <v/>
      </c>
    </row>
    <row r="416" spans="1:50" x14ac:dyDescent="0.25">
      <c r="A416" s="3"/>
      <c r="B416" s="4"/>
      <c r="C416" s="4"/>
      <c r="D416" s="4"/>
      <c r="E416" s="4"/>
      <c r="F416" s="4"/>
      <c r="G416" s="4"/>
      <c r="H416" s="4"/>
      <c r="I416" s="5" t="str">
        <f t="shared" si="164"/>
        <v/>
      </c>
      <c r="J416" s="6" t="str">
        <f t="shared" si="162"/>
        <v/>
      </c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7">
        <f t="shared" si="165"/>
        <v>0</v>
      </c>
      <c r="AP416" s="7">
        <f t="shared" si="166"/>
        <v>0</v>
      </c>
      <c r="AQ416" s="4"/>
      <c r="AR416" s="4"/>
      <c r="AS416" s="4"/>
      <c r="AT416" s="4"/>
      <c r="AU416" s="8">
        <f t="shared" si="167"/>
        <v>0</v>
      </c>
      <c r="AV416" s="9" t="str">
        <f>IFERROR(#REF!*'[1]Paramètres commerciaux'!$C$5+#REF!*'[1]Paramètres commerciaux'!$C$4+(#REF!*'[1]Paramètres commerciaux'!$C$2)/'[1]Trame de calcul'!#REF!+A416*'[1]Paramètres commerciaux'!$C$2+B416*'[1]Paramètres commerciaux'!$C$2+(AC416*'[1]Paramètres commerciaux'!$C$2)/'[1]Trame de calcul'!#REF!+AD416*'[1]Paramètres commerciaux'!$C$2+(AE416*'[1]Paramètres commerciaux'!$C$2)/'[1]Trame de calcul'!#REF!+AF416*'[1]Paramètres commerciaux'!$C$2+AG416*'[1]Paramètres commerciaux'!$C$2+AH416*'[1]Paramètres commerciaux'!$C$3+AI416*'[1]Paramètres commerciaux'!$C$3+AK416*'[1]Paramètres commerciaux'!$C$2+IF(AL416='[1]Liste de choix'!$A$4,('[1]Tps prépa fixe'!$B$2*'[1]Paramètres commerciaux'!$C$2)/#REF!,IF('[1]Trame de calcul'!AR416='[1]Liste de choix'!$A$3,('[1]Tps prépa fixe'!$B$3*'[1]Paramètres commerciaux'!$C$2)/#REF!,0))+IF(AM416&lt;&gt;"",(('[1]Tps prépa fixe'!$B$4*'[1]Paramètres commerciaux'!$C$2)*AN416)/'[1]Trame de calcul'!#REF!,0)+((AM416*'[1]Paramètres commerciaux'!$C$2)+IF('[1]Trame de calcul'!AU416='[1]Liste de choix'!$C$4,'[1]Liste de choix'!$D$4*'[1]Paramètres commerciaux'!$C$2,0))*'[1]Trame de calcul'!AT416,"")</f>
        <v/>
      </c>
      <c r="AW416" s="9" t="str">
        <f>IFERROR(#REF!+#REF!+(#REF!*'[1]Paramètres commerciaux'!$C$1)/'[1]Trame de calcul'!#REF!+#REF!*'[1]Paramètres commerciaux'!$C$1+A416*'[1]Paramètres commerciaux'!$C$1+(AB416*'[1]Paramètres commerciaux'!$C$1)/#REF!+AC416*'[1]Paramètres commerciaux'!$C$1+(AD416*'[1]Paramètres commerciaux'!$C$1)/'[1]Trame de calcul'!#REF!+AE416*'[1]Paramètres commerciaux'!$C$1+AF416*'[1]Paramètres commerciaux'!$C$1+AG416+AH416+AJ416*'[1]Paramètres commerciaux'!$C$1+IF(AK416='[1]Liste de choix'!$A$4,('[1]Tps prépa fixe'!$B$2*'[1]Paramètres commerciaux'!$C$1)/#REF!,IF('[1]Trame de calcul'!AQ416='[1]Liste de choix'!$A$3,('[1]Tps prépa fixe'!$B$3*'[1]Paramètres commerciaux'!$C$1)/#REF!,0))+IF(AL416&lt;&gt;"",(('[1]Tps prépa fixe'!$B$4*'[1]Paramètres commerciaux'!$C$1)*AM416)/'[1]Trame de calcul'!#REF!,0)+((AL416*'[1]Paramètres commerciaux'!$C$1)+IF('[1]Trame de calcul'!AT416='[1]Liste de choix'!$C$4,'[1]Liste de choix'!$D$4*'[1]Paramètres commerciaux'!$C$1,0))*'[1]Trame de calcul'!AS416,"")</f>
        <v/>
      </c>
      <c r="AX416" s="9" t="str">
        <f t="shared" ref="AX416" si="197">IFERROR(AW416+(AI416/#REF!),"")</f>
        <v/>
      </c>
    </row>
    <row r="417" spans="1:50" x14ac:dyDescent="0.25">
      <c r="A417" s="3"/>
      <c r="B417" s="4"/>
      <c r="C417" s="4"/>
      <c r="D417" s="4"/>
      <c r="E417" s="4"/>
      <c r="F417" s="4"/>
      <c r="G417" s="4"/>
      <c r="H417" s="4"/>
      <c r="I417" s="5" t="str">
        <f t="shared" si="164"/>
        <v/>
      </c>
      <c r="J417" s="6" t="str">
        <f t="shared" si="162"/>
        <v/>
      </c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7">
        <f t="shared" si="165"/>
        <v>0</v>
      </c>
      <c r="AP417" s="7">
        <f t="shared" si="166"/>
        <v>0</v>
      </c>
      <c r="AQ417" s="4"/>
      <c r="AR417" s="4"/>
      <c r="AS417" s="4"/>
      <c r="AT417" s="4"/>
      <c r="AU417" s="8">
        <f t="shared" si="167"/>
        <v>0</v>
      </c>
      <c r="AV417" s="9" t="str">
        <f>IFERROR(#REF!*'[1]Paramètres commerciaux'!$C$5+#REF!*'[1]Paramètres commerciaux'!$C$4+(#REF!*'[1]Paramètres commerciaux'!$C$2)/'[1]Trame de calcul'!#REF!+A417*'[1]Paramètres commerciaux'!$C$2+B417*'[1]Paramètres commerciaux'!$C$2+(AC417*'[1]Paramètres commerciaux'!$C$2)/'[1]Trame de calcul'!#REF!+AD417*'[1]Paramètres commerciaux'!$C$2+(AE417*'[1]Paramètres commerciaux'!$C$2)/'[1]Trame de calcul'!#REF!+AF417*'[1]Paramètres commerciaux'!$C$2+AG417*'[1]Paramètres commerciaux'!$C$2+AH417*'[1]Paramètres commerciaux'!$C$3+AI417*'[1]Paramètres commerciaux'!$C$3+AK417*'[1]Paramètres commerciaux'!$C$2+IF(AL417='[1]Liste de choix'!$A$4,('[1]Tps prépa fixe'!$B$2*'[1]Paramètres commerciaux'!$C$2)/#REF!,IF('[1]Trame de calcul'!AR417='[1]Liste de choix'!$A$3,('[1]Tps prépa fixe'!$B$3*'[1]Paramètres commerciaux'!$C$2)/#REF!,0))+IF(AM417&lt;&gt;"",(('[1]Tps prépa fixe'!$B$4*'[1]Paramètres commerciaux'!$C$2)*AN417)/'[1]Trame de calcul'!#REF!,0)+((AM417*'[1]Paramètres commerciaux'!$C$2)+IF('[1]Trame de calcul'!AU417='[1]Liste de choix'!$C$4,'[1]Liste de choix'!$D$4*'[1]Paramètres commerciaux'!$C$2,0))*'[1]Trame de calcul'!AT417,"")</f>
        <v/>
      </c>
      <c r="AW417" s="9" t="str">
        <f>IFERROR(#REF!+#REF!+(#REF!*'[1]Paramètres commerciaux'!$C$1)/'[1]Trame de calcul'!#REF!+#REF!*'[1]Paramètres commerciaux'!$C$1+A417*'[1]Paramètres commerciaux'!$C$1+(AB417*'[1]Paramètres commerciaux'!$C$1)/#REF!+AC417*'[1]Paramètres commerciaux'!$C$1+(AD417*'[1]Paramètres commerciaux'!$C$1)/'[1]Trame de calcul'!#REF!+AE417*'[1]Paramètres commerciaux'!$C$1+AF417*'[1]Paramètres commerciaux'!$C$1+AG417+AH417+AJ417*'[1]Paramètres commerciaux'!$C$1+IF(AK417='[1]Liste de choix'!$A$4,('[1]Tps prépa fixe'!$B$2*'[1]Paramètres commerciaux'!$C$1)/#REF!,IF('[1]Trame de calcul'!AQ417='[1]Liste de choix'!$A$3,('[1]Tps prépa fixe'!$B$3*'[1]Paramètres commerciaux'!$C$1)/#REF!,0))+IF(AL417&lt;&gt;"",(('[1]Tps prépa fixe'!$B$4*'[1]Paramètres commerciaux'!$C$1)*AM417)/'[1]Trame de calcul'!#REF!,0)+((AL417*'[1]Paramètres commerciaux'!$C$1)+IF('[1]Trame de calcul'!AT417='[1]Liste de choix'!$C$4,'[1]Liste de choix'!$D$4*'[1]Paramètres commerciaux'!$C$1,0))*'[1]Trame de calcul'!AS417,"")</f>
        <v/>
      </c>
      <c r="AX417" s="9" t="str">
        <f t="shared" ref="AX417" si="198">IFERROR(AW417+(AI417/#REF!),"")</f>
        <v/>
      </c>
    </row>
    <row r="418" spans="1:50" x14ac:dyDescent="0.25">
      <c r="A418" s="3"/>
      <c r="B418" s="4"/>
      <c r="C418" s="4"/>
      <c r="D418" s="4"/>
      <c r="E418" s="4"/>
      <c r="F418" s="4"/>
      <c r="G418" s="4"/>
      <c r="H418" s="4"/>
      <c r="I418" s="5" t="str">
        <f t="shared" si="164"/>
        <v/>
      </c>
      <c r="J418" s="6" t="str">
        <f t="shared" si="162"/>
        <v/>
      </c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7">
        <f t="shared" si="165"/>
        <v>0</v>
      </c>
      <c r="AP418" s="7">
        <f t="shared" si="166"/>
        <v>0</v>
      </c>
      <c r="AQ418" s="4"/>
      <c r="AR418" s="4"/>
      <c r="AS418" s="4"/>
      <c r="AT418" s="4"/>
      <c r="AU418" s="8">
        <f t="shared" si="167"/>
        <v>0</v>
      </c>
      <c r="AV418" s="9" t="str">
        <f>IFERROR(#REF!*'[1]Paramètres commerciaux'!$C$5+#REF!*'[1]Paramètres commerciaux'!$C$4+(#REF!*'[1]Paramètres commerciaux'!$C$2)/'[1]Trame de calcul'!#REF!+A418*'[1]Paramètres commerciaux'!$C$2+B418*'[1]Paramètres commerciaux'!$C$2+(AC418*'[1]Paramètres commerciaux'!$C$2)/'[1]Trame de calcul'!#REF!+AD418*'[1]Paramètres commerciaux'!$C$2+(AE418*'[1]Paramètres commerciaux'!$C$2)/'[1]Trame de calcul'!#REF!+AF418*'[1]Paramètres commerciaux'!$C$2+AG418*'[1]Paramètres commerciaux'!$C$2+AH418*'[1]Paramètres commerciaux'!$C$3+AI418*'[1]Paramètres commerciaux'!$C$3+AK418*'[1]Paramètres commerciaux'!$C$2+IF(AL418='[1]Liste de choix'!$A$4,('[1]Tps prépa fixe'!$B$2*'[1]Paramètres commerciaux'!$C$2)/#REF!,IF('[1]Trame de calcul'!AR418='[1]Liste de choix'!$A$3,('[1]Tps prépa fixe'!$B$3*'[1]Paramètres commerciaux'!$C$2)/#REF!,0))+IF(AM418&lt;&gt;"",(('[1]Tps prépa fixe'!$B$4*'[1]Paramètres commerciaux'!$C$2)*AN418)/'[1]Trame de calcul'!#REF!,0)+((AM418*'[1]Paramètres commerciaux'!$C$2)+IF('[1]Trame de calcul'!AU418='[1]Liste de choix'!$C$4,'[1]Liste de choix'!$D$4*'[1]Paramètres commerciaux'!$C$2,0))*'[1]Trame de calcul'!AT418,"")</f>
        <v/>
      </c>
      <c r="AW418" s="9" t="str">
        <f>IFERROR(#REF!+#REF!+(#REF!*'[1]Paramètres commerciaux'!$C$1)/'[1]Trame de calcul'!#REF!+#REF!*'[1]Paramètres commerciaux'!$C$1+A418*'[1]Paramètres commerciaux'!$C$1+(AB418*'[1]Paramètres commerciaux'!$C$1)/#REF!+AC418*'[1]Paramètres commerciaux'!$C$1+(AD418*'[1]Paramètres commerciaux'!$C$1)/'[1]Trame de calcul'!#REF!+AE418*'[1]Paramètres commerciaux'!$C$1+AF418*'[1]Paramètres commerciaux'!$C$1+AG418+AH418+AJ418*'[1]Paramètres commerciaux'!$C$1+IF(AK418='[1]Liste de choix'!$A$4,('[1]Tps prépa fixe'!$B$2*'[1]Paramètres commerciaux'!$C$1)/#REF!,IF('[1]Trame de calcul'!AQ418='[1]Liste de choix'!$A$3,('[1]Tps prépa fixe'!$B$3*'[1]Paramètres commerciaux'!$C$1)/#REF!,0))+IF(AL418&lt;&gt;"",(('[1]Tps prépa fixe'!$B$4*'[1]Paramètres commerciaux'!$C$1)*AM418)/'[1]Trame de calcul'!#REF!,0)+((AL418*'[1]Paramètres commerciaux'!$C$1)+IF('[1]Trame de calcul'!AT418='[1]Liste de choix'!$C$4,'[1]Liste de choix'!$D$4*'[1]Paramètres commerciaux'!$C$1,0))*'[1]Trame de calcul'!AS418,"")</f>
        <v/>
      </c>
      <c r="AX418" s="9" t="str">
        <f t="shared" ref="AX418" si="199">IFERROR(AW418+(AI418/#REF!),"")</f>
        <v/>
      </c>
    </row>
    <row r="419" spans="1:50" x14ac:dyDescent="0.25">
      <c r="A419" s="3"/>
      <c r="B419" s="4"/>
      <c r="C419" s="4"/>
      <c r="D419" s="4"/>
      <c r="E419" s="4"/>
      <c r="F419" s="4"/>
      <c r="G419" s="4"/>
      <c r="H419" s="4"/>
      <c r="I419" s="5" t="str">
        <f t="shared" si="164"/>
        <v/>
      </c>
      <c r="J419" s="6" t="str">
        <f t="shared" si="162"/>
        <v/>
      </c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7">
        <f t="shared" si="165"/>
        <v>0</v>
      </c>
      <c r="AP419" s="7">
        <f t="shared" si="166"/>
        <v>0</v>
      </c>
      <c r="AQ419" s="4"/>
      <c r="AR419" s="4"/>
      <c r="AS419" s="4"/>
      <c r="AT419" s="4"/>
      <c r="AU419" s="8">
        <f t="shared" si="167"/>
        <v>0</v>
      </c>
      <c r="AV419" s="9" t="str">
        <f>IFERROR(#REF!*'[1]Paramètres commerciaux'!$C$5+#REF!*'[1]Paramètres commerciaux'!$C$4+(#REF!*'[1]Paramètres commerciaux'!$C$2)/'[1]Trame de calcul'!#REF!+A419*'[1]Paramètres commerciaux'!$C$2+B419*'[1]Paramètres commerciaux'!$C$2+(AC419*'[1]Paramètres commerciaux'!$C$2)/'[1]Trame de calcul'!#REF!+AD419*'[1]Paramètres commerciaux'!$C$2+(AE419*'[1]Paramètres commerciaux'!$C$2)/'[1]Trame de calcul'!#REF!+AF419*'[1]Paramètres commerciaux'!$C$2+AG419*'[1]Paramètres commerciaux'!$C$2+AH419*'[1]Paramètres commerciaux'!$C$3+AI419*'[1]Paramètres commerciaux'!$C$3+AK419*'[1]Paramètres commerciaux'!$C$2+IF(AL419='[1]Liste de choix'!$A$4,('[1]Tps prépa fixe'!$B$2*'[1]Paramètres commerciaux'!$C$2)/#REF!,IF('[1]Trame de calcul'!AR419='[1]Liste de choix'!$A$3,('[1]Tps prépa fixe'!$B$3*'[1]Paramètres commerciaux'!$C$2)/#REF!,0))+IF(AM419&lt;&gt;"",(('[1]Tps prépa fixe'!$B$4*'[1]Paramètres commerciaux'!$C$2)*AN419)/'[1]Trame de calcul'!#REF!,0)+((AM419*'[1]Paramètres commerciaux'!$C$2)+IF('[1]Trame de calcul'!AU419='[1]Liste de choix'!$C$4,'[1]Liste de choix'!$D$4*'[1]Paramètres commerciaux'!$C$2,0))*'[1]Trame de calcul'!AT419,"")</f>
        <v/>
      </c>
      <c r="AW419" s="9" t="str">
        <f>IFERROR(#REF!+#REF!+(#REF!*'[1]Paramètres commerciaux'!$C$1)/'[1]Trame de calcul'!#REF!+#REF!*'[1]Paramètres commerciaux'!$C$1+A419*'[1]Paramètres commerciaux'!$C$1+(AB419*'[1]Paramètres commerciaux'!$C$1)/#REF!+AC419*'[1]Paramètres commerciaux'!$C$1+(AD419*'[1]Paramètres commerciaux'!$C$1)/'[1]Trame de calcul'!#REF!+AE419*'[1]Paramètres commerciaux'!$C$1+AF419*'[1]Paramètres commerciaux'!$C$1+AG419+AH419+AJ419*'[1]Paramètres commerciaux'!$C$1+IF(AK419='[1]Liste de choix'!$A$4,('[1]Tps prépa fixe'!$B$2*'[1]Paramètres commerciaux'!$C$1)/#REF!,IF('[1]Trame de calcul'!AQ419='[1]Liste de choix'!$A$3,('[1]Tps prépa fixe'!$B$3*'[1]Paramètres commerciaux'!$C$1)/#REF!,0))+IF(AL419&lt;&gt;"",(('[1]Tps prépa fixe'!$B$4*'[1]Paramètres commerciaux'!$C$1)*AM419)/'[1]Trame de calcul'!#REF!,0)+((AL419*'[1]Paramètres commerciaux'!$C$1)+IF('[1]Trame de calcul'!AT419='[1]Liste de choix'!$C$4,'[1]Liste de choix'!$D$4*'[1]Paramètres commerciaux'!$C$1,0))*'[1]Trame de calcul'!AS419,"")</f>
        <v/>
      </c>
      <c r="AX419" s="9" t="str">
        <f t="shared" ref="AX419" si="200">IFERROR(AW419+(AI419/#REF!),"")</f>
        <v/>
      </c>
    </row>
    <row r="420" spans="1:50" x14ac:dyDescent="0.25">
      <c r="A420" s="3"/>
      <c r="B420" s="4"/>
      <c r="C420" s="4"/>
      <c r="D420" s="4"/>
      <c r="E420" s="4"/>
      <c r="F420" s="4"/>
      <c r="G420" s="4"/>
      <c r="H420" s="4"/>
      <c r="I420" s="5" t="str">
        <f t="shared" si="164"/>
        <v/>
      </c>
      <c r="J420" s="6" t="str">
        <f t="shared" si="162"/>
        <v/>
      </c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7">
        <f t="shared" si="165"/>
        <v>0</v>
      </c>
      <c r="AP420" s="7">
        <f t="shared" si="166"/>
        <v>0</v>
      </c>
      <c r="AQ420" s="4"/>
      <c r="AR420" s="4"/>
      <c r="AS420" s="4"/>
      <c r="AT420" s="4"/>
      <c r="AU420" s="8">
        <f t="shared" si="167"/>
        <v>0</v>
      </c>
      <c r="AV420" s="9" t="str">
        <f>IFERROR(#REF!*'[1]Paramètres commerciaux'!$C$5+#REF!*'[1]Paramètres commerciaux'!$C$4+(#REF!*'[1]Paramètres commerciaux'!$C$2)/'[1]Trame de calcul'!#REF!+A420*'[1]Paramètres commerciaux'!$C$2+B420*'[1]Paramètres commerciaux'!$C$2+(AC420*'[1]Paramètres commerciaux'!$C$2)/'[1]Trame de calcul'!#REF!+AD420*'[1]Paramètres commerciaux'!$C$2+(AE420*'[1]Paramètres commerciaux'!$C$2)/'[1]Trame de calcul'!#REF!+AF420*'[1]Paramètres commerciaux'!$C$2+AG420*'[1]Paramètres commerciaux'!$C$2+AH420*'[1]Paramètres commerciaux'!$C$3+AI420*'[1]Paramètres commerciaux'!$C$3+AK420*'[1]Paramètres commerciaux'!$C$2+IF(AL420='[1]Liste de choix'!$A$4,('[1]Tps prépa fixe'!$B$2*'[1]Paramètres commerciaux'!$C$2)/#REF!,IF('[1]Trame de calcul'!AR420='[1]Liste de choix'!$A$3,('[1]Tps prépa fixe'!$B$3*'[1]Paramètres commerciaux'!$C$2)/#REF!,0))+IF(AM420&lt;&gt;"",(('[1]Tps prépa fixe'!$B$4*'[1]Paramètres commerciaux'!$C$2)*AN420)/'[1]Trame de calcul'!#REF!,0)+((AM420*'[1]Paramètres commerciaux'!$C$2)+IF('[1]Trame de calcul'!AU420='[1]Liste de choix'!$C$4,'[1]Liste de choix'!$D$4*'[1]Paramètres commerciaux'!$C$2,0))*'[1]Trame de calcul'!AT420,"")</f>
        <v/>
      </c>
      <c r="AW420" s="9" t="str">
        <f>IFERROR(#REF!+#REF!+(#REF!*'[1]Paramètres commerciaux'!$C$1)/'[1]Trame de calcul'!#REF!+#REF!*'[1]Paramètres commerciaux'!$C$1+A420*'[1]Paramètres commerciaux'!$C$1+(AB420*'[1]Paramètres commerciaux'!$C$1)/#REF!+AC420*'[1]Paramètres commerciaux'!$C$1+(AD420*'[1]Paramètres commerciaux'!$C$1)/'[1]Trame de calcul'!#REF!+AE420*'[1]Paramètres commerciaux'!$C$1+AF420*'[1]Paramètres commerciaux'!$C$1+AG420+AH420+AJ420*'[1]Paramètres commerciaux'!$C$1+IF(AK420='[1]Liste de choix'!$A$4,('[1]Tps prépa fixe'!$B$2*'[1]Paramètres commerciaux'!$C$1)/#REF!,IF('[1]Trame de calcul'!AQ420='[1]Liste de choix'!$A$3,('[1]Tps prépa fixe'!$B$3*'[1]Paramètres commerciaux'!$C$1)/#REF!,0))+IF(AL420&lt;&gt;"",(('[1]Tps prépa fixe'!$B$4*'[1]Paramètres commerciaux'!$C$1)*AM420)/'[1]Trame de calcul'!#REF!,0)+((AL420*'[1]Paramètres commerciaux'!$C$1)+IF('[1]Trame de calcul'!AT420='[1]Liste de choix'!$C$4,'[1]Liste de choix'!$D$4*'[1]Paramètres commerciaux'!$C$1,0))*'[1]Trame de calcul'!AS420,"")</f>
        <v/>
      </c>
      <c r="AX420" s="9" t="str">
        <f t="shared" ref="AX420" si="201">IFERROR(AW420+(AI420/#REF!),"")</f>
        <v/>
      </c>
    </row>
    <row r="421" spans="1:50" x14ac:dyDescent="0.25">
      <c r="A421" s="3"/>
      <c r="B421" s="4"/>
      <c r="C421" s="4"/>
      <c r="D421" s="4"/>
      <c r="E421" s="4"/>
      <c r="F421" s="4"/>
      <c r="G421" s="4"/>
      <c r="H421" s="4"/>
      <c r="I421" s="5" t="str">
        <f t="shared" si="164"/>
        <v/>
      </c>
      <c r="J421" s="6" t="str">
        <f t="shared" si="162"/>
        <v/>
      </c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7">
        <f t="shared" si="165"/>
        <v>0</v>
      </c>
      <c r="AP421" s="7">
        <f t="shared" si="166"/>
        <v>0</v>
      </c>
      <c r="AQ421" s="4"/>
      <c r="AR421" s="4"/>
      <c r="AS421" s="4"/>
      <c r="AT421" s="4"/>
      <c r="AU421" s="8">
        <f t="shared" si="167"/>
        <v>0</v>
      </c>
      <c r="AV421" s="9" t="str">
        <f>IFERROR(#REF!*'[1]Paramètres commerciaux'!$C$5+#REF!*'[1]Paramètres commerciaux'!$C$4+(#REF!*'[1]Paramètres commerciaux'!$C$2)/'[1]Trame de calcul'!#REF!+A421*'[1]Paramètres commerciaux'!$C$2+B421*'[1]Paramètres commerciaux'!$C$2+(AC421*'[1]Paramètres commerciaux'!$C$2)/'[1]Trame de calcul'!#REF!+AD421*'[1]Paramètres commerciaux'!$C$2+(AE421*'[1]Paramètres commerciaux'!$C$2)/'[1]Trame de calcul'!#REF!+AF421*'[1]Paramètres commerciaux'!$C$2+AG421*'[1]Paramètres commerciaux'!$C$2+AH421*'[1]Paramètres commerciaux'!$C$3+AI421*'[1]Paramètres commerciaux'!$C$3+AK421*'[1]Paramètres commerciaux'!$C$2+IF(AL421='[1]Liste de choix'!$A$4,('[1]Tps prépa fixe'!$B$2*'[1]Paramètres commerciaux'!$C$2)/#REF!,IF('[1]Trame de calcul'!AR421='[1]Liste de choix'!$A$3,('[1]Tps prépa fixe'!$B$3*'[1]Paramètres commerciaux'!$C$2)/#REF!,0))+IF(AM421&lt;&gt;"",(('[1]Tps prépa fixe'!$B$4*'[1]Paramètres commerciaux'!$C$2)*AN421)/'[1]Trame de calcul'!#REF!,0)+((AM421*'[1]Paramètres commerciaux'!$C$2)+IF('[1]Trame de calcul'!AU421='[1]Liste de choix'!$C$4,'[1]Liste de choix'!$D$4*'[1]Paramètres commerciaux'!$C$2,0))*'[1]Trame de calcul'!AT421,"")</f>
        <v/>
      </c>
      <c r="AW421" s="9" t="str">
        <f>IFERROR(#REF!+#REF!+(#REF!*'[1]Paramètres commerciaux'!$C$1)/'[1]Trame de calcul'!#REF!+#REF!*'[1]Paramètres commerciaux'!$C$1+A421*'[1]Paramètres commerciaux'!$C$1+(AB421*'[1]Paramètres commerciaux'!$C$1)/#REF!+AC421*'[1]Paramètres commerciaux'!$C$1+(AD421*'[1]Paramètres commerciaux'!$C$1)/'[1]Trame de calcul'!#REF!+AE421*'[1]Paramètres commerciaux'!$C$1+AF421*'[1]Paramètres commerciaux'!$C$1+AG421+AH421+AJ421*'[1]Paramètres commerciaux'!$C$1+IF(AK421='[1]Liste de choix'!$A$4,('[1]Tps prépa fixe'!$B$2*'[1]Paramètres commerciaux'!$C$1)/#REF!,IF('[1]Trame de calcul'!AQ421='[1]Liste de choix'!$A$3,('[1]Tps prépa fixe'!$B$3*'[1]Paramètres commerciaux'!$C$1)/#REF!,0))+IF(AL421&lt;&gt;"",(('[1]Tps prépa fixe'!$B$4*'[1]Paramètres commerciaux'!$C$1)*AM421)/'[1]Trame de calcul'!#REF!,0)+((AL421*'[1]Paramètres commerciaux'!$C$1)+IF('[1]Trame de calcul'!AT421='[1]Liste de choix'!$C$4,'[1]Liste de choix'!$D$4*'[1]Paramètres commerciaux'!$C$1,0))*'[1]Trame de calcul'!AS421,"")</f>
        <v/>
      </c>
      <c r="AX421" s="9" t="str">
        <f t="shared" ref="AX421" si="202">IFERROR(AW421+(AI421/#REF!),"")</f>
        <v/>
      </c>
    </row>
    <row r="422" spans="1:50" x14ac:dyDescent="0.25">
      <c r="A422" s="3"/>
      <c r="B422" s="4"/>
      <c r="C422" s="4"/>
      <c r="D422" s="4"/>
      <c r="E422" s="4"/>
      <c r="F422" s="4"/>
      <c r="G422" s="4"/>
      <c r="H422" s="4"/>
      <c r="I422" s="5" t="str">
        <f t="shared" si="164"/>
        <v/>
      </c>
      <c r="J422" s="6" t="str">
        <f t="shared" si="162"/>
        <v/>
      </c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7">
        <f t="shared" si="165"/>
        <v>0</v>
      </c>
      <c r="AP422" s="7">
        <f t="shared" si="166"/>
        <v>0</v>
      </c>
      <c r="AQ422" s="4"/>
      <c r="AR422" s="4"/>
      <c r="AS422" s="4"/>
      <c r="AT422" s="4"/>
      <c r="AU422" s="8">
        <f t="shared" si="167"/>
        <v>0</v>
      </c>
      <c r="AV422" s="9" t="str">
        <f>IFERROR(#REF!*'[1]Paramètres commerciaux'!$C$5+#REF!*'[1]Paramètres commerciaux'!$C$4+(#REF!*'[1]Paramètres commerciaux'!$C$2)/'[1]Trame de calcul'!#REF!+A422*'[1]Paramètres commerciaux'!$C$2+B422*'[1]Paramètres commerciaux'!$C$2+(AC422*'[1]Paramètres commerciaux'!$C$2)/'[1]Trame de calcul'!#REF!+AD422*'[1]Paramètres commerciaux'!$C$2+(AE422*'[1]Paramètres commerciaux'!$C$2)/'[1]Trame de calcul'!#REF!+AF422*'[1]Paramètres commerciaux'!$C$2+AG422*'[1]Paramètres commerciaux'!$C$2+AH422*'[1]Paramètres commerciaux'!$C$3+AI422*'[1]Paramètres commerciaux'!$C$3+AK422*'[1]Paramètres commerciaux'!$C$2+IF(AL422='[1]Liste de choix'!$A$4,('[1]Tps prépa fixe'!$B$2*'[1]Paramètres commerciaux'!$C$2)/#REF!,IF('[1]Trame de calcul'!AR422='[1]Liste de choix'!$A$3,('[1]Tps prépa fixe'!$B$3*'[1]Paramètres commerciaux'!$C$2)/#REF!,0))+IF(AM422&lt;&gt;"",(('[1]Tps prépa fixe'!$B$4*'[1]Paramètres commerciaux'!$C$2)*AN422)/'[1]Trame de calcul'!#REF!,0)+((AM422*'[1]Paramètres commerciaux'!$C$2)+IF('[1]Trame de calcul'!AU422='[1]Liste de choix'!$C$4,'[1]Liste de choix'!$D$4*'[1]Paramètres commerciaux'!$C$2,0))*'[1]Trame de calcul'!AT422,"")</f>
        <v/>
      </c>
      <c r="AW422" s="9" t="str">
        <f>IFERROR(#REF!+#REF!+(#REF!*'[1]Paramètres commerciaux'!$C$1)/'[1]Trame de calcul'!#REF!+#REF!*'[1]Paramètres commerciaux'!$C$1+A422*'[1]Paramètres commerciaux'!$C$1+(AB422*'[1]Paramètres commerciaux'!$C$1)/#REF!+AC422*'[1]Paramètres commerciaux'!$C$1+(AD422*'[1]Paramètres commerciaux'!$C$1)/'[1]Trame de calcul'!#REF!+AE422*'[1]Paramètres commerciaux'!$C$1+AF422*'[1]Paramètres commerciaux'!$C$1+AG422+AH422+AJ422*'[1]Paramètres commerciaux'!$C$1+IF(AK422='[1]Liste de choix'!$A$4,('[1]Tps prépa fixe'!$B$2*'[1]Paramètres commerciaux'!$C$1)/#REF!,IF('[1]Trame de calcul'!AQ422='[1]Liste de choix'!$A$3,('[1]Tps prépa fixe'!$B$3*'[1]Paramètres commerciaux'!$C$1)/#REF!,0))+IF(AL422&lt;&gt;"",(('[1]Tps prépa fixe'!$B$4*'[1]Paramètres commerciaux'!$C$1)*AM422)/'[1]Trame de calcul'!#REF!,0)+((AL422*'[1]Paramètres commerciaux'!$C$1)+IF('[1]Trame de calcul'!AT422='[1]Liste de choix'!$C$4,'[1]Liste de choix'!$D$4*'[1]Paramètres commerciaux'!$C$1,0))*'[1]Trame de calcul'!AS422,"")</f>
        <v/>
      </c>
      <c r="AX422" s="9" t="str">
        <f t="shared" ref="AX422" si="203">IFERROR(AW422+(AI422/#REF!),"")</f>
        <v/>
      </c>
    </row>
    <row r="423" spans="1:50" x14ac:dyDescent="0.25">
      <c r="A423" s="3"/>
      <c r="B423" s="4"/>
      <c r="C423" s="4"/>
      <c r="D423" s="4"/>
      <c r="E423" s="4"/>
      <c r="F423" s="4"/>
      <c r="G423" s="4"/>
      <c r="H423" s="4"/>
      <c r="I423" s="5" t="str">
        <f t="shared" si="164"/>
        <v/>
      </c>
      <c r="J423" s="6" t="str">
        <f t="shared" si="162"/>
        <v/>
      </c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7">
        <f t="shared" si="165"/>
        <v>0</v>
      </c>
      <c r="AP423" s="7">
        <f t="shared" si="166"/>
        <v>0</v>
      </c>
      <c r="AQ423" s="4"/>
      <c r="AR423" s="4"/>
      <c r="AS423" s="4"/>
      <c r="AT423" s="4"/>
      <c r="AU423" s="8">
        <f t="shared" si="167"/>
        <v>0</v>
      </c>
      <c r="AV423" s="9" t="str">
        <f>IFERROR(#REF!*'[1]Paramètres commerciaux'!$C$5+#REF!*'[1]Paramètres commerciaux'!$C$4+(#REF!*'[1]Paramètres commerciaux'!$C$2)/'[1]Trame de calcul'!#REF!+A423*'[1]Paramètres commerciaux'!$C$2+B423*'[1]Paramètres commerciaux'!$C$2+(AC423*'[1]Paramètres commerciaux'!$C$2)/'[1]Trame de calcul'!#REF!+AD423*'[1]Paramètres commerciaux'!$C$2+(AE423*'[1]Paramètres commerciaux'!$C$2)/'[1]Trame de calcul'!#REF!+AF423*'[1]Paramètres commerciaux'!$C$2+AG423*'[1]Paramètres commerciaux'!$C$2+AH423*'[1]Paramètres commerciaux'!$C$3+AI423*'[1]Paramètres commerciaux'!$C$3+AK423*'[1]Paramètres commerciaux'!$C$2+IF(AL423='[1]Liste de choix'!$A$4,('[1]Tps prépa fixe'!$B$2*'[1]Paramètres commerciaux'!$C$2)/#REF!,IF('[1]Trame de calcul'!AR423='[1]Liste de choix'!$A$3,('[1]Tps prépa fixe'!$B$3*'[1]Paramètres commerciaux'!$C$2)/#REF!,0))+IF(AM423&lt;&gt;"",(('[1]Tps prépa fixe'!$B$4*'[1]Paramètres commerciaux'!$C$2)*AN423)/'[1]Trame de calcul'!#REF!,0)+((AM423*'[1]Paramètres commerciaux'!$C$2)+IF('[1]Trame de calcul'!AU423='[1]Liste de choix'!$C$4,'[1]Liste de choix'!$D$4*'[1]Paramètres commerciaux'!$C$2,0))*'[1]Trame de calcul'!AT423,"")</f>
        <v/>
      </c>
      <c r="AW423" s="9" t="str">
        <f>IFERROR(#REF!+#REF!+(#REF!*'[1]Paramètres commerciaux'!$C$1)/'[1]Trame de calcul'!#REF!+#REF!*'[1]Paramètres commerciaux'!$C$1+A423*'[1]Paramètres commerciaux'!$C$1+(AB423*'[1]Paramètres commerciaux'!$C$1)/#REF!+AC423*'[1]Paramètres commerciaux'!$C$1+(AD423*'[1]Paramètres commerciaux'!$C$1)/'[1]Trame de calcul'!#REF!+AE423*'[1]Paramètres commerciaux'!$C$1+AF423*'[1]Paramètres commerciaux'!$C$1+AG423+AH423+AJ423*'[1]Paramètres commerciaux'!$C$1+IF(AK423='[1]Liste de choix'!$A$4,('[1]Tps prépa fixe'!$B$2*'[1]Paramètres commerciaux'!$C$1)/#REF!,IF('[1]Trame de calcul'!AQ423='[1]Liste de choix'!$A$3,('[1]Tps prépa fixe'!$B$3*'[1]Paramètres commerciaux'!$C$1)/#REF!,0))+IF(AL423&lt;&gt;"",(('[1]Tps prépa fixe'!$B$4*'[1]Paramètres commerciaux'!$C$1)*AM423)/'[1]Trame de calcul'!#REF!,0)+((AL423*'[1]Paramètres commerciaux'!$C$1)+IF('[1]Trame de calcul'!AT423='[1]Liste de choix'!$C$4,'[1]Liste de choix'!$D$4*'[1]Paramètres commerciaux'!$C$1,0))*'[1]Trame de calcul'!AS423,"")</f>
        <v/>
      </c>
      <c r="AX423" s="9" t="str">
        <f t="shared" ref="AX423" si="204">IFERROR(AW423+(AI423/#REF!),"")</f>
        <v/>
      </c>
    </row>
    <row r="424" spans="1:50" x14ac:dyDescent="0.25">
      <c r="A424" s="3"/>
      <c r="B424" s="4"/>
      <c r="C424" s="4"/>
      <c r="D424" s="4"/>
      <c r="E424" s="4"/>
      <c r="F424" s="4"/>
      <c r="G424" s="4"/>
      <c r="H424" s="4"/>
      <c r="I424" s="5" t="str">
        <f t="shared" si="164"/>
        <v/>
      </c>
      <c r="J424" s="6" t="str">
        <f t="shared" si="162"/>
        <v/>
      </c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7">
        <f t="shared" si="165"/>
        <v>0</v>
      </c>
      <c r="AP424" s="7">
        <f t="shared" si="166"/>
        <v>0</v>
      </c>
      <c r="AQ424" s="4"/>
      <c r="AR424" s="4"/>
      <c r="AS424" s="4"/>
      <c r="AT424" s="4"/>
      <c r="AU424" s="8">
        <f t="shared" si="167"/>
        <v>0</v>
      </c>
      <c r="AV424" s="9" t="str">
        <f>IFERROR(#REF!*'[1]Paramètres commerciaux'!$C$5+#REF!*'[1]Paramètres commerciaux'!$C$4+(#REF!*'[1]Paramètres commerciaux'!$C$2)/'[1]Trame de calcul'!#REF!+A424*'[1]Paramètres commerciaux'!$C$2+B424*'[1]Paramètres commerciaux'!$C$2+(AC424*'[1]Paramètres commerciaux'!$C$2)/'[1]Trame de calcul'!#REF!+AD424*'[1]Paramètres commerciaux'!$C$2+(AE424*'[1]Paramètres commerciaux'!$C$2)/'[1]Trame de calcul'!#REF!+AF424*'[1]Paramètres commerciaux'!$C$2+AG424*'[1]Paramètres commerciaux'!$C$2+AH424*'[1]Paramètres commerciaux'!$C$3+AI424*'[1]Paramètres commerciaux'!$C$3+AK424*'[1]Paramètres commerciaux'!$C$2+IF(AL424='[1]Liste de choix'!$A$4,('[1]Tps prépa fixe'!$B$2*'[1]Paramètres commerciaux'!$C$2)/#REF!,IF('[1]Trame de calcul'!AR424='[1]Liste de choix'!$A$3,('[1]Tps prépa fixe'!$B$3*'[1]Paramètres commerciaux'!$C$2)/#REF!,0))+IF(AM424&lt;&gt;"",(('[1]Tps prépa fixe'!$B$4*'[1]Paramètres commerciaux'!$C$2)*AN424)/'[1]Trame de calcul'!#REF!,0)+((AM424*'[1]Paramètres commerciaux'!$C$2)+IF('[1]Trame de calcul'!AU424='[1]Liste de choix'!$C$4,'[1]Liste de choix'!$D$4*'[1]Paramètres commerciaux'!$C$2,0))*'[1]Trame de calcul'!AT424,"")</f>
        <v/>
      </c>
      <c r="AW424" s="9" t="str">
        <f>IFERROR(#REF!+#REF!+(#REF!*'[1]Paramètres commerciaux'!$C$1)/'[1]Trame de calcul'!#REF!+#REF!*'[1]Paramètres commerciaux'!$C$1+A424*'[1]Paramètres commerciaux'!$C$1+(AB424*'[1]Paramètres commerciaux'!$C$1)/#REF!+AC424*'[1]Paramètres commerciaux'!$C$1+(AD424*'[1]Paramètres commerciaux'!$C$1)/'[1]Trame de calcul'!#REF!+AE424*'[1]Paramètres commerciaux'!$C$1+AF424*'[1]Paramètres commerciaux'!$C$1+AG424+AH424+AJ424*'[1]Paramètres commerciaux'!$C$1+IF(AK424='[1]Liste de choix'!$A$4,('[1]Tps prépa fixe'!$B$2*'[1]Paramètres commerciaux'!$C$1)/#REF!,IF('[1]Trame de calcul'!AQ424='[1]Liste de choix'!$A$3,('[1]Tps prépa fixe'!$B$3*'[1]Paramètres commerciaux'!$C$1)/#REF!,0))+IF(AL424&lt;&gt;"",(('[1]Tps prépa fixe'!$B$4*'[1]Paramètres commerciaux'!$C$1)*AM424)/'[1]Trame de calcul'!#REF!,0)+((AL424*'[1]Paramètres commerciaux'!$C$1)+IF('[1]Trame de calcul'!AT424='[1]Liste de choix'!$C$4,'[1]Liste de choix'!$D$4*'[1]Paramètres commerciaux'!$C$1,0))*'[1]Trame de calcul'!AS424,"")</f>
        <v/>
      </c>
      <c r="AX424" s="9" t="str">
        <f t="shared" ref="AX424" si="205">IFERROR(AW424+(AI424/#REF!),"")</f>
        <v/>
      </c>
    </row>
    <row r="425" spans="1:50" x14ac:dyDescent="0.25">
      <c r="A425" s="3"/>
      <c r="B425" s="4"/>
      <c r="C425" s="4"/>
      <c r="D425" s="4"/>
      <c r="E425" s="4"/>
      <c r="F425" s="4"/>
      <c r="G425" s="4"/>
      <c r="H425" s="4"/>
      <c r="I425" s="5" t="str">
        <f t="shared" si="164"/>
        <v/>
      </c>
      <c r="J425" s="6" t="str">
        <f t="shared" si="162"/>
        <v/>
      </c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7">
        <f t="shared" si="165"/>
        <v>0</v>
      </c>
      <c r="AP425" s="7">
        <f t="shared" si="166"/>
        <v>0</v>
      </c>
      <c r="AQ425" s="4"/>
      <c r="AR425" s="4"/>
      <c r="AS425" s="4"/>
      <c r="AT425" s="4"/>
      <c r="AU425" s="8">
        <f t="shared" si="167"/>
        <v>0</v>
      </c>
      <c r="AV425" s="9" t="str">
        <f>IFERROR(#REF!*'[1]Paramètres commerciaux'!$C$5+#REF!*'[1]Paramètres commerciaux'!$C$4+(#REF!*'[1]Paramètres commerciaux'!$C$2)/'[1]Trame de calcul'!#REF!+A425*'[1]Paramètres commerciaux'!$C$2+B425*'[1]Paramètres commerciaux'!$C$2+(AC425*'[1]Paramètres commerciaux'!$C$2)/'[1]Trame de calcul'!#REF!+AD425*'[1]Paramètres commerciaux'!$C$2+(AE425*'[1]Paramètres commerciaux'!$C$2)/'[1]Trame de calcul'!#REF!+AF425*'[1]Paramètres commerciaux'!$C$2+AG425*'[1]Paramètres commerciaux'!$C$2+AH425*'[1]Paramètres commerciaux'!$C$3+AI425*'[1]Paramètres commerciaux'!$C$3+AK425*'[1]Paramètres commerciaux'!$C$2+IF(AL425='[1]Liste de choix'!$A$4,('[1]Tps prépa fixe'!$B$2*'[1]Paramètres commerciaux'!$C$2)/#REF!,IF('[1]Trame de calcul'!AR425='[1]Liste de choix'!$A$3,('[1]Tps prépa fixe'!$B$3*'[1]Paramètres commerciaux'!$C$2)/#REF!,0))+IF(AM425&lt;&gt;"",(('[1]Tps prépa fixe'!$B$4*'[1]Paramètres commerciaux'!$C$2)*AN425)/'[1]Trame de calcul'!#REF!,0)+((AM425*'[1]Paramètres commerciaux'!$C$2)+IF('[1]Trame de calcul'!AU425='[1]Liste de choix'!$C$4,'[1]Liste de choix'!$D$4*'[1]Paramètres commerciaux'!$C$2,0))*'[1]Trame de calcul'!AT425,"")</f>
        <v/>
      </c>
      <c r="AW425" s="9" t="str">
        <f>IFERROR(#REF!+#REF!+(#REF!*'[1]Paramètres commerciaux'!$C$1)/'[1]Trame de calcul'!#REF!+#REF!*'[1]Paramètres commerciaux'!$C$1+A425*'[1]Paramètres commerciaux'!$C$1+(AB425*'[1]Paramètres commerciaux'!$C$1)/#REF!+AC425*'[1]Paramètres commerciaux'!$C$1+(AD425*'[1]Paramètres commerciaux'!$C$1)/'[1]Trame de calcul'!#REF!+AE425*'[1]Paramètres commerciaux'!$C$1+AF425*'[1]Paramètres commerciaux'!$C$1+AG425+AH425+AJ425*'[1]Paramètres commerciaux'!$C$1+IF(AK425='[1]Liste de choix'!$A$4,('[1]Tps prépa fixe'!$B$2*'[1]Paramètres commerciaux'!$C$1)/#REF!,IF('[1]Trame de calcul'!AQ425='[1]Liste de choix'!$A$3,('[1]Tps prépa fixe'!$B$3*'[1]Paramètres commerciaux'!$C$1)/#REF!,0))+IF(AL425&lt;&gt;"",(('[1]Tps prépa fixe'!$B$4*'[1]Paramètres commerciaux'!$C$1)*AM425)/'[1]Trame de calcul'!#REF!,0)+((AL425*'[1]Paramètres commerciaux'!$C$1)+IF('[1]Trame de calcul'!AT425='[1]Liste de choix'!$C$4,'[1]Liste de choix'!$D$4*'[1]Paramètres commerciaux'!$C$1,0))*'[1]Trame de calcul'!AS425,"")</f>
        <v/>
      </c>
      <c r="AX425" s="9" t="str">
        <f t="shared" ref="AX425" si="206">IFERROR(AW425+(AI425/#REF!),"")</f>
        <v/>
      </c>
    </row>
    <row r="426" spans="1:50" x14ac:dyDescent="0.25">
      <c r="A426" s="3"/>
      <c r="B426" s="4"/>
      <c r="C426" s="4"/>
      <c r="D426" s="4"/>
      <c r="E426" s="4"/>
      <c r="F426" s="4"/>
      <c r="G426" s="4"/>
      <c r="H426" s="4"/>
      <c r="I426" s="5" t="str">
        <f t="shared" si="164"/>
        <v/>
      </c>
      <c r="J426" s="6" t="str">
        <f t="shared" si="162"/>
        <v/>
      </c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7">
        <f t="shared" si="165"/>
        <v>0</v>
      </c>
      <c r="AP426" s="7">
        <f t="shared" si="166"/>
        <v>0</v>
      </c>
      <c r="AQ426" s="4"/>
      <c r="AR426" s="4"/>
      <c r="AS426" s="4"/>
      <c r="AT426" s="4"/>
      <c r="AU426" s="8">
        <f t="shared" si="167"/>
        <v>0</v>
      </c>
      <c r="AV426" s="9" t="str">
        <f>IFERROR(#REF!*'[1]Paramètres commerciaux'!$C$5+#REF!*'[1]Paramètres commerciaux'!$C$4+(#REF!*'[1]Paramètres commerciaux'!$C$2)/'[1]Trame de calcul'!#REF!+A426*'[1]Paramètres commerciaux'!$C$2+B426*'[1]Paramètres commerciaux'!$C$2+(AC426*'[1]Paramètres commerciaux'!$C$2)/'[1]Trame de calcul'!#REF!+AD426*'[1]Paramètres commerciaux'!$C$2+(AE426*'[1]Paramètres commerciaux'!$C$2)/'[1]Trame de calcul'!#REF!+AF426*'[1]Paramètres commerciaux'!$C$2+AG426*'[1]Paramètres commerciaux'!$C$2+AH426*'[1]Paramètres commerciaux'!$C$3+AI426*'[1]Paramètres commerciaux'!$C$3+AK426*'[1]Paramètres commerciaux'!$C$2+IF(AL426='[1]Liste de choix'!$A$4,('[1]Tps prépa fixe'!$B$2*'[1]Paramètres commerciaux'!$C$2)/#REF!,IF('[1]Trame de calcul'!AR426='[1]Liste de choix'!$A$3,('[1]Tps prépa fixe'!$B$3*'[1]Paramètres commerciaux'!$C$2)/#REF!,0))+IF(AM426&lt;&gt;"",(('[1]Tps prépa fixe'!$B$4*'[1]Paramètres commerciaux'!$C$2)*AN426)/'[1]Trame de calcul'!#REF!,0)+((AM426*'[1]Paramètres commerciaux'!$C$2)+IF('[1]Trame de calcul'!AU426='[1]Liste de choix'!$C$4,'[1]Liste de choix'!$D$4*'[1]Paramètres commerciaux'!$C$2,0))*'[1]Trame de calcul'!AT426,"")</f>
        <v/>
      </c>
      <c r="AW426" s="9" t="str">
        <f>IFERROR(#REF!+#REF!+(#REF!*'[1]Paramètres commerciaux'!$C$1)/'[1]Trame de calcul'!#REF!+#REF!*'[1]Paramètres commerciaux'!$C$1+A426*'[1]Paramètres commerciaux'!$C$1+(AB426*'[1]Paramètres commerciaux'!$C$1)/#REF!+AC426*'[1]Paramètres commerciaux'!$C$1+(AD426*'[1]Paramètres commerciaux'!$C$1)/'[1]Trame de calcul'!#REF!+AE426*'[1]Paramètres commerciaux'!$C$1+AF426*'[1]Paramètres commerciaux'!$C$1+AG426+AH426+AJ426*'[1]Paramètres commerciaux'!$C$1+IF(AK426='[1]Liste de choix'!$A$4,('[1]Tps prépa fixe'!$B$2*'[1]Paramètres commerciaux'!$C$1)/#REF!,IF('[1]Trame de calcul'!AQ426='[1]Liste de choix'!$A$3,('[1]Tps prépa fixe'!$B$3*'[1]Paramètres commerciaux'!$C$1)/#REF!,0))+IF(AL426&lt;&gt;"",(('[1]Tps prépa fixe'!$B$4*'[1]Paramètres commerciaux'!$C$1)*AM426)/'[1]Trame de calcul'!#REF!,0)+((AL426*'[1]Paramètres commerciaux'!$C$1)+IF('[1]Trame de calcul'!AT426='[1]Liste de choix'!$C$4,'[1]Liste de choix'!$D$4*'[1]Paramètres commerciaux'!$C$1,0))*'[1]Trame de calcul'!AS426,"")</f>
        <v/>
      </c>
      <c r="AX426" s="9" t="str">
        <f t="shared" ref="AX426" si="207">IFERROR(AW426+(AI426/#REF!),"")</f>
        <v/>
      </c>
    </row>
    <row r="427" spans="1:50" x14ac:dyDescent="0.25">
      <c r="A427" s="3"/>
      <c r="B427" s="4"/>
      <c r="C427" s="4"/>
      <c r="D427" s="4"/>
      <c r="E427" s="4"/>
      <c r="F427" s="4"/>
      <c r="G427" s="4"/>
      <c r="H427" s="4"/>
      <c r="I427" s="5" t="str">
        <f t="shared" si="164"/>
        <v/>
      </c>
      <c r="J427" s="6" t="str">
        <f t="shared" si="162"/>
        <v/>
      </c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7">
        <f t="shared" si="165"/>
        <v>0</v>
      </c>
      <c r="AP427" s="7">
        <f t="shared" si="166"/>
        <v>0</v>
      </c>
      <c r="AQ427" s="4"/>
      <c r="AR427" s="4"/>
      <c r="AS427" s="4"/>
      <c r="AT427" s="4"/>
      <c r="AU427" s="8">
        <f t="shared" si="167"/>
        <v>0</v>
      </c>
      <c r="AV427" s="9" t="str">
        <f>IFERROR(#REF!*'[1]Paramètres commerciaux'!$C$5+#REF!*'[1]Paramètres commerciaux'!$C$4+(#REF!*'[1]Paramètres commerciaux'!$C$2)/'[1]Trame de calcul'!#REF!+A427*'[1]Paramètres commerciaux'!$C$2+B427*'[1]Paramètres commerciaux'!$C$2+(AC427*'[1]Paramètres commerciaux'!$C$2)/'[1]Trame de calcul'!#REF!+AD427*'[1]Paramètres commerciaux'!$C$2+(AE427*'[1]Paramètres commerciaux'!$C$2)/'[1]Trame de calcul'!#REF!+AF427*'[1]Paramètres commerciaux'!$C$2+AG427*'[1]Paramètres commerciaux'!$C$2+AH427*'[1]Paramètres commerciaux'!$C$3+AI427*'[1]Paramètres commerciaux'!$C$3+AK427*'[1]Paramètres commerciaux'!$C$2+IF(AL427='[1]Liste de choix'!$A$4,('[1]Tps prépa fixe'!$B$2*'[1]Paramètres commerciaux'!$C$2)/#REF!,IF('[1]Trame de calcul'!AR427='[1]Liste de choix'!$A$3,('[1]Tps prépa fixe'!$B$3*'[1]Paramètres commerciaux'!$C$2)/#REF!,0))+IF(AM427&lt;&gt;"",(('[1]Tps prépa fixe'!$B$4*'[1]Paramètres commerciaux'!$C$2)*AN427)/'[1]Trame de calcul'!#REF!,0)+((AM427*'[1]Paramètres commerciaux'!$C$2)+IF('[1]Trame de calcul'!AU427='[1]Liste de choix'!$C$4,'[1]Liste de choix'!$D$4*'[1]Paramètres commerciaux'!$C$2,0))*'[1]Trame de calcul'!AT427,"")</f>
        <v/>
      </c>
      <c r="AW427" s="9" t="str">
        <f>IFERROR(#REF!+#REF!+(#REF!*'[1]Paramètres commerciaux'!$C$1)/'[1]Trame de calcul'!#REF!+#REF!*'[1]Paramètres commerciaux'!$C$1+A427*'[1]Paramètres commerciaux'!$C$1+(AB427*'[1]Paramètres commerciaux'!$C$1)/#REF!+AC427*'[1]Paramètres commerciaux'!$C$1+(AD427*'[1]Paramètres commerciaux'!$C$1)/'[1]Trame de calcul'!#REF!+AE427*'[1]Paramètres commerciaux'!$C$1+AF427*'[1]Paramètres commerciaux'!$C$1+AG427+AH427+AJ427*'[1]Paramètres commerciaux'!$C$1+IF(AK427='[1]Liste de choix'!$A$4,('[1]Tps prépa fixe'!$B$2*'[1]Paramètres commerciaux'!$C$1)/#REF!,IF('[1]Trame de calcul'!AQ427='[1]Liste de choix'!$A$3,('[1]Tps prépa fixe'!$B$3*'[1]Paramètres commerciaux'!$C$1)/#REF!,0))+IF(AL427&lt;&gt;"",(('[1]Tps prépa fixe'!$B$4*'[1]Paramètres commerciaux'!$C$1)*AM427)/'[1]Trame de calcul'!#REF!,0)+((AL427*'[1]Paramètres commerciaux'!$C$1)+IF('[1]Trame de calcul'!AT427='[1]Liste de choix'!$C$4,'[1]Liste de choix'!$D$4*'[1]Paramètres commerciaux'!$C$1,0))*'[1]Trame de calcul'!AS427,"")</f>
        <v/>
      </c>
      <c r="AX427" s="9" t="str">
        <f t="shared" ref="AX427" si="208">IFERROR(AW427+(AI427/#REF!),"")</f>
        <v/>
      </c>
    </row>
    <row r="428" spans="1:50" x14ac:dyDescent="0.25">
      <c r="A428" s="3"/>
      <c r="B428" s="4"/>
      <c r="C428" s="4"/>
      <c r="D428" s="4"/>
      <c r="E428" s="4"/>
      <c r="F428" s="4"/>
      <c r="G428" s="4"/>
      <c r="H428" s="4"/>
      <c r="I428" s="5" t="str">
        <f t="shared" si="164"/>
        <v/>
      </c>
      <c r="J428" s="6" t="str">
        <f t="shared" si="162"/>
        <v/>
      </c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7">
        <f t="shared" si="165"/>
        <v>0</v>
      </c>
      <c r="AP428" s="7">
        <f t="shared" si="166"/>
        <v>0</v>
      </c>
      <c r="AQ428" s="4"/>
      <c r="AR428" s="4"/>
      <c r="AS428" s="4"/>
      <c r="AT428" s="4"/>
      <c r="AU428" s="8">
        <f t="shared" si="167"/>
        <v>0</v>
      </c>
      <c r="AV428" s="9" t="str">
        <f>IFERROR(#REF!*'[1]Paramètres commerciaux'!$C$5+#REF!*'[1]Paramètres commerciaux'!$C$4+(#REF!*'[1]Paramètres commerciaux'!$C$2)/'[1]Trame de calcul'!#REF!+A428*'[1]Paramètres commerciaux'!$C$2+B428*'[1]Paramètres commerciaux'!$C$2+(AC428*'[1]Paramètres commerciaux'!$C$2)/'[1]Trame de calcul'!#REF!+AD428*'[1]Paramètres commerciaux'!$C$2+(AE428*'[1]Paramètres commerciaux'!$C$2)/'[1]Trame de calcul'!#REF!+AF428*'[1]Paramètres commerciaux'!$C$2+AG428*'[1]Paramètres commerciaux'!$C$2+AH428*'[1]Paramètres commerciaux'!$C$3+AI428*'[1]Paramètres commerciaux'!$C$3+AK428*'[1]Paramètres commerciaux'!$C$2+IF(AL428='[1]Liste de choix'!$A$4,('[1]Tps prépa fixe'!$B$2*'[1]Paramètres commerciaux'!$C$2)/#REF!,IF('[1]Trame de calcul'!AR428='[1]Liste de choix'!$A$3,('[1]Tps prépa fixe'!$B$3*'[1]Paramètres commerciaux'!$C$2)/#REF!,0))+IF(AM428&lt;&gt;"",(('[1]Tps prépa fixe'!$B$4*'[1]Paramètres commerciaux'!$C$2)*AN428)/'[1]Trame de calcul'!#REF!,0)+((AM428*'[1]Paramètres commerciaux'!$C$2)+IF('[1]Trame de calcul'!AU428='[1]Liste de choix'!$C$4,'[1]Liste de choix'!$D$4*'[1]Paramètres commerciaux'!$C$2,0))*'[1]Trame de calcul'!AT428,"")</f>
        <v/>
      </c>
      <c r="AW428" s="9" t="str">
        <f>IFERROR(#REF!+#REF!+(#REF!*'[1]Paramètres commerciaux'!$C$1)/'[1]Trame de calcul'!#REF!+#REF!*'[1]Paramètres commerciaux'!$C$1+A428*'[1]Paramètres commerciaux'!$C$1+(AB428*'[1]Paramètres commerciaux'!$C$1)/#REF!+AC428*'[1]Paramètres commerciaux'!$C$1+(AD428*'[1]Paramètres commerciaux'!$C$1)/'[1]Trame de calcul'!#REF!+AE428*'[1]Paramètres commerciaux'!$C$1+AF428*'[1]Paramètres commerciaux'!$C$1+AG428+AH428+AJ428*'[1]Paramètres commerciaux'!$C$1+IF(AK428='[1]Liste de choix'!$A$4,('[1]Tps prépa fixe'!$B$2*'[1]Paramètres commerciaux'!$C$1)/#REF!,IF('[1]Trame de calcul'!AQ428='[1]Liste de choix'!$A$3,('[1]Tps prépa fixe'!$B$3*'[1]Paramètres commerciaux'!$C$1)/#REF!,0))+IF(AL428&lt;&gt;"",(('[1]Tps prépa fixe'!$B$4*'[1]Paramètres commerciaux'!$C$1)*AM428)/'[1]Trame de calcul'!#REF!,0)+((AL428*'[1]Paramètres commerciaux'!$C$1)+IF('[1]Trame de calcul'!AT428='[1]Liste de choix'!$C$4,'[1]Liste de choix'!$D$4*'[1]Paramètres commerciaux'!$C$1,0))*'[1]Trame de calcul'!AS428,"")</f>
        <v/>
      </c>
      <c r="AX428" s="9" t="str">
        <f t="shared" ref="AX428" si="209">IFERROR(AW428+(AI428/#REF!),"")</f>
        <v/>
      </c>
    </row>
    <row r="429" spans="1:50" x14ac:dyDescent="0.25">
      <c r="A429" s="3"/>
      <c r="B429" s="4"/>
      <c r="C429" s="4"/>
      <c r="D429" s="4"/>
      <c r="E429" s="4"/>
      <c r="F429" s="4"/>
      <c r="G429" s="4"/>
      <c r="H429" s="4"/>
      <c r="I429" s="5" t="str">
        <f t="shared" si="164"/>
        <v/>
      </c>
      <c r="J429" s="6" t="str">
        <f t="shared" si="162"/>
        <v/>
      </c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7">
        <f t="shared" si="165"/>
        <v>0</v>
      </c>
      <c r="AP429" s="7">
        <f t="shared" si="166"/>
        <v>0</v>
      </c>
      <c r="AQ429" s="4"/>
      <c r="AR429" s="4"/>
      <c r="AS429" s="4"/>
      <c r="AT429" s="4"/>
      <c r="AU429" s="8">
        <f t="shared" si="167"/>
        <v>0</v>
      </c>
      <c r="AV429" s="9" t="str">
        <f>IFERROR(#REF!*'[1]Paramètres commerciaux'!$C$5+#REF!*'[1]Paramètres commerciaux'!$C$4+(#REF!*'[1]Paramètres commerciaux'!$C$2)/'[1]Trame de calcul'!#REF!+A429*'[1]Paramètres commerciaux'!$C$2+B429*'[1]Paramètres commerciaux'!$C$2+(AC429*'[1]Paramètres commerciaux'!$C$2)/'[1]Trame de calcul'!#REF!+AD429*'[1]Paramètres commerciaux'!$C$2+(AE429*'[1]Paramètres commerciaux'!$C$2)/'[1]Trame de calcul'!#REF!+AF429*'[1]Paramètres commerciaux'!$C$2+AG429*'[1]Paramètres commerciaux'!$C$2+AH429*'[1]Paramètres commerciaux'!$C$3+AI429*'[1]Paramètres commerciaux'!$C$3+AK429*'[1]Paramètres commerciaux'!$C$2+IF(AL429='[1]Liste de choix'!$A$4,('[1]Tps prépa fixe'!$B$2*'[1]Paramètres commerciaux'!$C$2)/#REF!,IF('[1]Trame de calcul'!AR429='[1]Liste de choix'!$A$3,('[1]Tps prépa fixe'!$B$3*'[1]Paramètres commerciaux'!$C$2)/#REF!,0))+IF(AM429&lt;&gt;"",(('[1]Tps prépa fixe'!$B$4*'[1]Paramètres commerciaux'!$C$2)*AN429)/'[1]Trame de calcul'!#REF!,0)+((AM429*'[1]Paramètres commerciaux'!$C$2)+IF('[1]Trame de calcul'!AU429='[1]Liste de choix'!$C$4,'[1]Liste de choix'!$D$4*'[1]Paramètres commerciaux'!$C$2,0))*'[1]Trame de calcul'!AT429,"")</f>
        <v/>
      </c>
      <c r="AW429" s="9" t="str">
        <f>IFERROR(#REF!+#REF!+(#REF!*'[1]Paramètres commerciaux'!$C$1)/'[1]Trame de calcul'!#REF!+#REF!*'[1]Paramètres commerciaux'!$C$1+A429*'[1]Paramètres commerciaux'!$C$1+(AB429*'[1]Paramètres commerciaux'!$C$1)/#REF!+AC429*'[1]Paramètres commerciaux'!$C$1+(AD429*'[1]Paramètres commerciaux'!$C$1)/'[1]Trame de calcul'!#REF!+AE429*'[1]Paramètres commerciaux'!$C$1+AF429*'[1]Paramètres commerciaux'!$C$1+AG429+AH429+AJ429*'[1]Paramètres commerciaux'!$C$1+IF(AK429='[1]Liste de choix'!$A$4,('[1]Tps prépa fixe'!$B$2*'[1]Paramètres commerciaux'!$C$1)/#REF!,IF('[1]Trame de calcul'!AQ429='[1]Liste de choix'!$A$3,('[1]Tps prépa fixe'!$B$3*'[1]Paramètres commerciaux'!$C$1)/#REF!,0))+IF(AL429&lt;&gt;"",(('[1]Tps prépa fixe'!$B$4*'[1]Paramètres commerciaux'!$C$1)*AM429)/'[1]Trame de calcul'!#REF!,0)+((AL429*'[1]Paramètres commerciaux'!$C$1)+IF('[1]Trame de calcul'!AT429='[1]Liste de choix'!$C$4,'[1]Liste de choix'!$D$4*'[1]Paramètres commerciaux'!$C$1,0))*'[1]Trame de calcul'!AS429,"")</f>
        <v/>
      </c>
      <c r="AX429" s="9" t="str">
        <f t="shared" ref="AX429" si="210">IFERROR(AW429+(AI429/#REF!),"")</f>
        <v/>
      </c>
    </row>
    <row r="430" spans="1:50" x14ac:dyDescent="0.25">
      <c r="A430" s="3"/>
      <c r="B430" s="4"/>
      <c r="C430" s="4"/>
      <c r="D430" s="4"/>
      <c r="E430" s="4"/>
      <c r="F430" s="4"/>
      <c r="G430" s="4"/>
      <c r="H430" s="4"/>
      <c r="I430" s="5" t="str">
        <f t="shared" si="164"/>
        <v/>
      </c>
      <c r="J430" s="6" t="str">
        <f t="shared" si="162"/>
        <v/>
      </c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7">
        <f t="shared" si="165"/>
        <v>0</v>
      </c>
      <c r="AP430" s="7">
        <f t="shared" si="166"/>
        <v>0</v>
      </c>
      <c r="AQ430" s="4"/>
      <c r="AR430" s="4"/>
      <c r="AS430" s="4"/>
      <c r="AT430" s="4"/>
      <c r="AU430" s="8">
        <f t="shared" si="167"/>
        <v>0</v>
      </c>
      <c r="AV430" s="9" t="str">
        <f>IFERROR(#REF!*'[1]Paramètres commerciaux'!$C$5+#REF!*'[1]Paramètres commerciaux'!$C$4+(#REF!*'[1]Paramètres commerciaux'!$C$2)/'[1]Trame de calcul'!#REF!+A430*'[1]Paramètres commerciaux'!$C$2+B430*'[1]Paramètres commerciaux'!$C$2+(AC430*'[1]Paramètres commerciaux'!$C$2)/'[1]Trame de calcul'!#REF!+AD430*'[1]Paramètres commerciaux'!$C$2+(AE430*'[1]Paramètres commerciaux'!$C$2)/'[1]Trame de calcul'!#REF!+AF430*'[1]Paramètres commerciaux'!$C$2+AG430*'[1]Paramètres commerciaux'!$C$2+AH430*'[1]Paramètres commerciaux'!$C$3+AI430*'[1]Paramètres commerciaux'!$C$3+AK430*'[1]Paramètres commerciaux'!$C$2+IF(AL430='[1]Liste de choix'!$A$4,('[1]Tps prépa fixe'!$B$2*'[1]Paramètres commerciaux'!$C$2)/#REF!,IF('[1]Trame de calcul'!AR430='[1]Liste de choix'!$A$3,('[1]Tps prépa fixe'!$B$3*'[1]Paramètres commerciaux'!$C$2)/#REF!,0))+IF(AM430&lt;&gt;"",(('[1]Tps prépa fixe'!$B$4*'[1]Paramètres commerciaux'!$C$2)*AN430)/'[1]Trame de calcul'!#REF!,0)+((AM430*'[1]Paramètres commerciaux'!$C$2)+IF('[1]Trame de calcul'!AU430='[1]Liste de choix'!$C$4,'[1]Liste de choix'!$D$4*'[1]Paramètres commerciaux'!$C$2,0))*'[1]Trame de calcul'!AT430,"")</f>
        <v/>
      </c>
      <c r="AW430" s="9" t="str">
        <f>IFERROR(#REF!+#REF!+(#REF!*'[1]Paramètres commerciaux'!$C$1)/'[1]Trame de calcul'!#REF!+#REF!*'[1]Paramètres commerciaux'!$C$1+A430*'[1]Paramètres commerciaux'!$C$1+(AB430*'[1]Paramètres commerciaux'!$C$1)/#REF!+AC430*'[1]Paramètres commerciaux'!$C$1+(AD430*'[1]Paramètres commerciaux'!$C$1)/'[1]Trame de calcul'!#REF!+AE430*'[1]Paramètres commerciaux'!$C$1+AF430*'[1]Paramètres commerciaux'!$C$1+AG430+AH430+AJ430*'[1]Paramètres commerciaux'!$C$1+IF(AK430='[1]Liste de choix'!$A$4,('[1]Tps prépa fixe'!$B$2*'[1]Paramètres commerciaux'!$C$1)/#REF!,IF('[1]Trame de calcul'!AQ430='[1]Liste de choix'!$A$3,('[1]Tps prépa fixe'!$B$3*'[1]Paramètres commerciaux'!$C$1)/#REF!,0))+IF(AL430&lt;&gt;"",(('[1]Tps prépa fixe'!$B$4*'[1]Paramètres commerciaux'!$C$1)*AM430)/'[1]Trame de calcul'!#REF!,0)+((AL430*'[1]Paramètres commerciaux'!$C$1)+IF('[1]Trame de calcul'!AT430='[1]Liste de choix'!$C$4,'[1]Liste de choix'!$D$4*'[1]Paramètres commerciaux'!$C$1,0))*'[1]Trame de calcul'!AS430,"")</f>
        <v/>
      </c>
      <c r="AX430" s="9" t="str">
        <f t="shared" ref="AX430" si="211">IFERROR(AW430+(AI430/#REF!),"")</f>
        <v/>
      </c>
    </row>
    <row r="431" spans="1:50" x14ac:dyDescent="0.25">
      <c r="A431" s="3"/>
      <c r="B431" s="4"/>
      <c r="C431" s="4"/>
      <c r="D431" s="4"/>
      <c r="E431" s="4"/>
      <c r="F431" s="4"/>
      <c r="G431" s="4"/>
      <c r="H431" s="4"/>
      <c r="I431" s="5" t="str">
        <f t="shared" si="164"/>
        <v/>
      </c>
      <c r="J431" s="6" t="str">
        <f t="shared" si="162"/>
        <v/>
      </c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7">
        <f t="shared" si="165"/>
        <v>0</v>
      </c>
      <c r="AP431" s="7">
        <f t="shared" si="166"/>
        <v>0</v>
      </c>
      <c r="AQ431" s="4"/>
      <c r="AR431" s="4"/>
      <c r="AS431" s="4"/>
      <c r="AT431" s="4"/>
      <c r="AU431" s="8">
        <f t="shared" si="167"/>
        <v>0</v>
      </c>
      <c r="AV431" s="9" t="str">
        <f>IFERROR(#REF!*'[1]Paramètres commerciaux'!$C$5+#REF!*'[1]Paramètres commerciaux'!$C$4+(#REF!*'[1]Paramètres commerciaux'!$C$2)/'[1]Trame de calcul'!#REF!+A431*'[1]Paramètres commerciaux'!$C$2+B431*'[1]Paramètres commerciaux'!$C$2+(AC431*'[1]Paramètres commerciaux'!$C$2)/'[1]Trame de calcul'!#REF!+AD431*'[1]Paramètres commerciaux'!$C$2+(AE431*'[1]Paramètres commerciaux'!$C$2)/'[1]Trame de calcul'!#REF!+AF431*'[1]Paramètres commerciaux'!$C$2+AG431*'[1]Paramètres commerciaux'!$C$2+AH431*'[1]Paramètres commerciaux'!$C$3+AI431*'[1]Paramètres commerciaux'!$C$3+AK431*'[1]Paramètres commerciaux'!$C$2+IF(AL431='[1]Liste de choix'!$A$4,('[1]Tps prépa fixe'!$B$2*'[1]Paramètres commerciaux'!$C$2)/#REF!,IF('[1]Trame de calcul'!AR431='[1]Liste de choix'!$A$3,('[1]Tps prépa fixe'!$B$3*'[1]Paramètres commerciaux'!$C$2)/#REF!,0))+IF(AM431&lt;&gt;"",(('[1]Tps prépa fixe'!$B$4*'[1]Paramètres commerciaux'!$C$2)*AN431)/'[1]Trame de calcul'!#REF!,0)+((AM431*'[1]Paramètres commerciaux'!$C$2)+IF('[1]Trame de calcul'!AU431='[1]Liste de choix'!$C$4,'[1]Liste de choix'!$D$4*'[1]Paramètres commerciaux'!$C$2,0))*'[1]Trame de calcul'!AT431,"")</f>
        <v/>
      </c>
      <c r="AW431" s="9" t="str">
        <f>IFERROR(#REF!+#REF!+(#REF!*'[1]Paramètres commerciaux'!$C$1)/'[1]Trame de calcul'!#REF!+#REF!*'[1]Paramètres commerciaux'!$C$1+A431*'[1]Paramètres commerciaux'!$C$1+(AB431*'[1]Paramètres commerciaux'!$C$1)/#REF!+AC431*'[1]Paramètres commerciaux'!$C$1+(AD431*'[1]Paramètres commerciaux'!$C$1)/'[1]Trame de calcul'!#REF!+AE431*'[1]Paramètres commerciaux'!$C$1+AF431*'[1]Paramètres commerciaux'!$C$1+AG431+AH431+AJ431*'[1]Paramètres commerciaux'!$C$1+IF(AK431='[1]Liste de choix'!$A$4,('[1]Tps prépa fixe'!$B$2*'[1]Paramètres commerciaux'!$C$1)/#REF!,IF('[1]Trame de calcul'!AQ431='[1]Liste de choix'!$A$3,('[1]Tps prépa fixe'!$B$3*'[1]Paramètres commerciaux'!$C$1)/#REF!,0))+IF(AL431&lt;&gt;"",(('[1]Tps prépa fixe'!$B$4*'[1]Paramètres commerciaux'!$C$1)*AM431)/'[1]Trame de calcul'!#REF!,0)+((AL431*'[1]Paramètres commerciaux'!$C$1)+IF('[1]Trame de calcul'!AT431='[1]Liste de choix'!$C$4,'[1]Liste de choix'!$D$4*'[1]Paramètres commerciaux'!$C$1,0))*'[1]Trame de calcul'!AS431,"")</f>
        <v/>
      </c>
      <c r="AX431" s="9" t="str">
        <f t="shared" ref="AX431" si="212">IFERROR(AW431+(AI431/#REF!),"")</f>
        <v/>
      </c>
    </row>
    <row r="432" spans="1:50" x14ac:dyDescent="0.25">
      <c r="A432" s="3"/>
      <c r="B432" s="4"/>
      <c r="C432" s="4"/>
      <c r="D432" s="4"/>
      <c r="E432" s="4"/>
      <c r="F432" s="4"/>
      <c r="G432" s="4"/>
      <c r="H432" s="4"/>
      <c r="I432" s="5" t="str">
        <f t="shared" si="164"/>
        <v/>
      </c>
      <c r="J432" s="6" t="str">
        <f t="shared" si="162"/>
        <v/>
      </c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7">
        <f t="shared" si="165"/>
        <v>0</v>
      </c>
      <c r="AP432" s="7">
        <f t="shared" si="166"/>
        <v>0</v>
      </c>
      <c r="AQ432" s="4"/>
      <c r="AR432" s="4"/>
      <c r="AS432" s="4"/>
      <c r="AT432" s="4"/>
      <c r="AU432" s="8">
        <f t="shared" si="167"/>
        <v>0</v>
      </c>
      <c r="AV432" s="9" t="str">
        <f>IFERROR(#REF!*'[1]Paramètres commerciaux'!$C$5+#REF!*'[1]Paramètres commerciaux'!$C$4+(#REF!*'[1]Paramètres commerciaux'!$C$2)/'[1]Trame de calcul'!#REF!+A432*'[1]Paramètres commerciaux'!$C$2+B432*'[1]Paramètres commerciaux'!$C$2+(AC432*'[1]Paramètres commerciaux'!$C$2)/'[1]Trame de calcul'!#REF!+AD432*'[1]Paramètres commerciaux'!$C$2+(AE432*'[1]Paramètres commerciaux'!$C$2)/'[1]Trame de calcul'!#REF!+AF432*'[1]Paramètres commerciaux'!$C$2+AG432*'[1]Paramètres commerciaux'!$C$2+AH432*'[1]Paramètres commerciaux'!$C$3+AI432*'[1]Paramètres commerciaux'!$C$3+AK432*'[1]Paramètres commerciaux'!$C$2+IF(AL432='[1]Liste de choix'!$A$4,('[1]Tps prépa fixe'!$B$2*'[1]Paramètres commerciaux'!$C$2)/#REF!,IF('[1]Trame de calcul'!AR432='[1]Liste de choix'!$A$3,('[1]Tps prépa fixe'!$B$3*'[1]Paramètres commerciaux'!$C$2)/#REF!,0))+IF(AM432&lt;&gt;"",(('[1]Tps prépa fixe'!$B$4*'[1]Paramètres commerciaux'!$C$2)*AN432)/'[1]Trame de calcul'!#REF!,0)+((AM432*'[1]Paramètres commerciaux'!$C$2)+IF('[1]Trame de calcul'!AU432='[1]Liste de choix'!$C$4,'[1]Liste de choix'!$D$4*'[1]Paramètres commerciaux'!$C$2,0))*'[1]Trame de calcul'!AT432,"")</f>
        <v/>
      </c>
      <c r="AW432" s="9" t="str">
        <f>IFERROR(#REF!+#REF!+(#REF!*'[1]Paramètres commerciaux'!$C$1)/'[1]Trame de calcul'!#REF!+#REF!*'[1]Paramètres commerciaux'!$C$1+A432*'[1]Paramètres commerciaux'!$C$1+(AB432*'[1]Paramètres commerciaux'!$C$1)/#REF!+AC432*'[1]Paramètres commerciaux'!$C$1+(AD432*'[1]Paramètres commerciaux'!$C$1)/'[1]Trame de calcul'!#REF!+AE432*'[1]Paramètres commerciaux'!$C$1+AF432*'[1]Paramètres commerciaux'!$C$1+AG432+AH432+AJ432*'[1]Paramètres commerciaux'!$C$1+IF(AK432='[1]Liste de choix'!$A$4,('[1]Tps prépa fixe'!$B$2*'[1]Paramètres commerciaux'!$C$1)/#REF!,IF('[1]Trame de calcul'!AQ432='[1]Liste de choix'!$A$3,('[1]Tps prépa fixe'!$B$3*'[1]Paramètres commerciaux'!$C$1)/#REF!,0))+IF(AL432&lt;&gt;"",(('[1]Tps prépa fixe'!$B$4*'[1]Paramètres commerciaux'!$C$1)*AM432)/'[1]Trame de calcul'!#REF!,0)+((AL432*'[1]Paramètres commerciaux'!$C$1)+IF('[1]Trame de calcul'!AT432='[1]Liste de choix'!$C$4,'[1]Liste de choix'!$D$4*'[1]Paramètres commerciaux'!$C$1,0))*'[1]Trame de calcul'!AS432,"")</f>
        <v/>
      </c>
      <c r="AX432" s="9" t="str">
        <f t="shared" ref="AX432" si="213">IFERROR(AW432+(AI432/#REF!),"")</f>
        <v/>
      </c>
    </row>
    <row r="433" spans="1:50" x14ac:dyDescent="0.25">
      <c r="A433" s="3"/>
      <c r="B433" s="4"/>
      <c r="C433" s="4"/>
      <c r="D433" s="4"/>
      <c r="E433" s="4"/>
      <c r="F433" s="4"/>
      <c r="G433" s="4"/>
      <c r="H433" s="4"/>
      <c r="I433" s="5" t="str">
        <f t="shared" si="164"/>
        <v/>
      </c>
      <c r="J433" s="6" t="str">
        <f t="shared" si="162"/>
        <v/>
      </c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7">
        <f t="shared" si="165"/>
        <v>0</v>
      </c>
      <c r="AP433" s="7">
        <f t="shared" si="166"/>
        <v>0</v>
      </c>
      <c r="AQ433" s="4"/>
      <c r="AR433" s="4"/>
      <c r="AS433" s="4"/>
      <c r="AT433" s="4"/>
      <c r="AU433" s="8">
        <f t="shared" si="167"/>
        <v>0</v>
      </c>
      <c r="AV433" s="9" t="str">
        <f>IFERROR(#REF!*'[1]Paramètres commerciaux'!$C$5+#REF!*'[1]Paramètres commerciaux'!$C$4+(#REF!*'[1]Paramètres commerciaux'!$C$2)/'[1]Trame de calcul'!#REF!+A433*'[1]Paramètres commerciaux'!$C$2+B433*'[1]Paramètres commerciaux'!$C$2+(AC433*'[1]Paramètres commerciaux'!$C$2)/'[1]Trame de calcul'!#REF!+AD433*'[1]Paramètres commerciaux'!$C$2+(AE433*'[1]Paramètres commerciaux'!$C$2)/'[1]Trame de calcul'!#REF!+AF433*'[1]Paramètres commerciaux'!$C$2+AG433*'[1]Paramètres commerciaux'!$C$2+AH433*'[1]Paramètres commerciaux'!$C$3+AI433*'[1]Paramètres commerciaux'!$C$3+AK433*'[1]Paramètres commerciaux'!$C$2+IF(AL433='[1]Liste de choix'!$A$4,('[1]Tps prépa fixe'!$B$2*'[1]Paramètres commerciaux'!$C$2)/#REF!,IF('[1]Trame de calcul'!AR433='[1]Liste de choix'!$A$3,('[1]Tps prépa fixe'!$B$3*'[1]Paramètres commerciaux'!$C$2)/#REF!,0))+IF(AM433&lt;&gt;"",(('[1]Tps prépa fixe'!$B$4*'[1]Paramètres commerciaux'!$C$2)*AN433)/'[1]Trame de calcul'!#REF!,0)+((AM433*'[1]Paramètres commerciaux'!$C$2)+IF('[1]Trame de calcul'!AU433='[1]Liste de choix'!$C$4,'[1]Liste de choix'!$D$4*'[1]Paramètres commerciaux'!$C$2,0))*'[1]Trame de calcul'!AT433,"")</f>
        <v/>
      </c>
      <c r="AW433" s="9" t="str">
        <f>IFERROR(#REF!+#REF!+(#REF!*'[1]Paramètres commerciaux'!$C$1)/'[1]Trame de calcul'!#REF!+#REF!*'[1]Paramètres commerciaux'!$C$1+A433*'[1]Paramètres commerciaux'!$C$1+(AB433*'[1]Paramètres commerciaux'!$C$1)/#REF!+AC433*'[1]Paramètres commerciaux'!$C$1+(AD433*'[1]Paramètres commerciaux'!$C$1)/'[1]Trame de calcul'!#REF!+AE433*'[1]Paramètres commerciaux'!$C$1+AF433*'[1]Paramètres commerciaux'!$C$1+AG433+AH433+AJ433*'[1]Paramètres commerciaux'!$C$1+IF(AK433='[1]Liste de choix'!$A$4,('[1]Tps prépa fixe'!$B$2*'[1]Paramètres commerciaux'!$C$1)/#REF!,IF('[1]Trame de calcul'!AQ433='[1]Liste de choix'!$A$3,('[1]Tps prépa fixe'!$B$3*'[1]Paramètres commerciaux'!$C$1)/#REF!,0))+IF(AL433&lt;&gt;"",(('[1]Tps prépa fixe'!$B$4*'[1]Paramètres commerciaux'!$C$1)*AM433)/'[1]Trame de calcul'!#REF!,0)+((AL433*'[1]Paramètres commerciaux'!$C$1)+IF('[1]Trame de calcul'!AT433='[1]Liste de choix'!$C$4,'[1]Liste de choix'!$D$4*'[1]Paramètres commerciaux'!$C$1,0))*'[1]Trame de calcul'!AS433,"")</f>
        <v/>
      </c>
      <c r="AX433" s="9" t="str">
        <f t="shared" ref="AX433" si="214">IFERROR(AW433+(AI433/#REF!),"")</f>
        <v/>
      </c>
    </row>
    <row r="434" spans="1:50" x14ac:dyDescent="0.25">
      <c r="A434" s="3"/>
      <c r="B434" s="4"/>
      <c r="C434" s="4"/>
      <c r="D434" s="4"/>
      <c r="E434" s="4"/>
      <c r="F434" s="4"/>
      <c r="G434" s="4"/>
      <c r="H434" s="4"/>
      <c r="I434" s="5" t="str">
        <f t="shared" si="164"/>
        <v/>
      </c>
      <c r="J434" s="6" t="str">
        <f t="shared" si="162"/>
        <v/>
      </c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7">
        <f t="shared" si="165"/>
        <v>0</v>
      </c>
      <c r="AP434" s="7">
        <f t="shared" si="166"/>
        <v>0</v>
      </c>
      <c r="AQ434" s="4"/>
      <c r="AR434" s="4"/>
      <c r="AS434" s="4"/>
      <c r="AT434" s="4"/>
      <c r="AU434" s="8">
        <f t="shared" si="167"/>
        <v>0</v>
      </c>
      <c r="AV434" s="9" t="str">
        <f>IFERROR(#REF!*'[1]Paramètres commerciaux'!$C$5+#REF!*'[1]Paramètres commerciaux'!$C$4+(#REF!*'[1]Paramètres commerciaux'!$C$2)/'[1]Trame de calcul'!#REF!+A434*'[1]Paramètres commerciaux'!$C$2+B434*'[1]Paramètres commerciaux'!$C$2+(AC434*'[1]Paramètres commerciaux'!$C$2)/'[1]Trame de calcul'!#REF!+AD434*'[1]Paramètres commerciaux'!$C$2+(AE434*'[1]Paramètres commerciaux'!$C$2)/'[1]Trame de calcul'!#REF!+AF434*'[1]Paramètres commerciaux'!$C$2+AG434*'[1]Paramètres commerciaux'!$C$2+AH434*'[1]Paramètres commerciaux'!$C$3+AI434*'[1]Paramètres commerciaux'!$C$3+AK434*'[1]Paramètres commerciaux'!$C$2+IF(AL434='[1]Liste de choix'!$A$4,('[1]Tps prépa fixe'!$B$2*'[1]Paramètres commerciaux'!$C$2)/#REF!,IF('[1]Trame de calcul'!AR434='[1]Liste de choix'!$A$3,('[1]Tps prépa fixe'!$B$3*'[1]Paramètres commerciaux'!$C$2)/#REF!,0))+IF(AM434&lt;&gt;"",(('[1]Tps prépa fixe'!$B$4*'[1]Paramètres commerciaux'!$C$2)*AN434)/'[1]Trame de calcul'!#REF!,0)+((AM434*'[1]Paramètres commerciaux'!$C$2)+IF('[1]Trame de calcul'!AU434='[1]Liste de choix'!$C$4,'[1]Liste de choix'!$D$4*'[1]Paramètres commerciaux'!$C$2,0))*'[1]Trame de calcul'!AT434,"")</f>
        <v/>
      </c>
      <c r="AW434" s="9" t="str">
        <f>IFERROR(#REF!+#REF!+(#REF!*'[1]Paramètres commerciaux'!$C$1)/'[1]Trame de calcul'!#REF!+#REF!*'[1]Paramètres commerciaux'!$C$1+A434*'[1]Paramètres commerciaux'!$C$1+(AB434*'[1]Paramètres commerciaux'!$C$1)/#REF!+AC434*'[1]Paramètres commerciaux'!$C$1+(AD434*'[1]Paramètres commerciaux'!$C$1)/'[1]Trame de calcul'!#REF!+AE434*'[1]Paramètres commerciaux'!$C$1+AF434*'[1]Paramètres commerciaux'!$C$1+AG434+AH434+AJ434*'[1]Paramètres commerciaux'!$C$1+IF(AK434='[1]Liste de choix'!$A$4,('[1]Tps prépa fixe'!$B$2*'[1]Paramètres commerciaux'!$C$1)/#REF!,IF('[1]Trame de calcul'!AQ434='[1]Liste de choix'!$A$3,('[1]Tps prépa fixe'!$B$3*'[1]Paramètres commerciaux'!$C$1)/#REF!,0))+IF(AL434&lt;&gt;"",(('[1]Tps prépa fixe'!$B$4*'[1]Paramètres commerciaux'!$C$1)*AM434)/'[1]Trame de calcul'!#REF!,0)+((AL434*'[1]Paramètres commerciaux'!$C$1)+IF('[1]Trame de calcul'!AT434='[1]Liste de choix'!$C$4,'[1]Liste de choix'!$D$4*'[1]Paramètres commerciaux'!$C$1,0))*'[1]Trame de calcul'!AS434,"")</f>
        <v/>
      </c>
      <c r="AX434" s="9" t="str">
        <f t="shared" ref="AX434" si="215">IFERROR(AW434+(AI434/#REF!),"")</f>
        <v/>
      </c>
    </row>
    <row r="435" spans="1:50" x14ac:dyDescent="0.25">
      <c r="A435" s="3"/>
      <c r="B435" s="4"/>
      <c r="C435" s="4"/>
      <c r="D435" s="4"/>
      <c r="E435" s="4"/>
      <c r="F435" s="4"/>
      <c r="G435" s="4"/>
      <c r="H435" s="4"/>
      <c r="I435" s="5" t="str">
        <f t="shared" si="164"/>
        <v/>
      </c>
      <c r="J435" s="6" t="str">
        <f t="shared" si="162"/>
        <v/>
      </c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7">
        <f t="shared" si="165"/>
        <v>0</v>
      </c>
      <c r="AP435" s="7">
        <f t="shared" si="166"/>
        <v>0</v>
      </c>
      <c r="AQ435" s="4"/>
      <c r="AR435" s="4"/>
      <c r="AS435" s="4"/>
      <c r="AT435" s="4"/>
      <c r="AU435" s="8">
        <f t="shared" si="167"/>
        <v>0</v>
      </c>
      <c r="AV435" s="9" t="str">
        <f>IFERROR(#REF!*'[1]Paramètres commerciaux'!$C$5+#REF!*'[1]Paramètres commerciaux'!$C$4+(#REF!*'[1]Paramètres commerciaux'!$C$2)/'[1]Trame de calcul'!#REF!+A435*'[1]Paramètres commerciaux'!$C$2+B435*'[1]Paramètres commerciaux'!$C$2+(AC435*'[1]Paramètres commerciaux'!$C$2)/'[1]Trame de calcul'!#REF!+AD435*'[1]Paramètres commerciaux'!$C$2+(AE435*'[1]Paramètres commerciaux'!$C$2)/'[1]Trame de calcul'!#REF!+AF435*'[1]Paramètres commerciaux'!$C$2+AG435*'[1]Paramètres commerciaux'!$C$2+AH435*'[1]Paramètres commerciaux'!$C$3+AI435*'[1]Paramètres commerciaux'!$C$3+AK435*'[1]Paramètres commerciaux'!$C$2+IF(AL435='[1]Liste de choix'!$A$4,('[1]Tps prépa fixe'!$B$2*'[1]Paramètres commerciaux'!$C$2)/#REF!,IF('[1]Trame de calcul'!AR435='[1]Liste de choix'!$A$3,('[1]Tps prépa fixe'!$B$3*'[1]Paramètres commerciaux'!$C$2)/#REF!,0))+IF(AM435&lt;&gt;"",(('[1]Tps prépa fixe'!$B$4*'[1]Paramètres commerciaux'!$C$2)*AN435)/'[1]Trame de calcul'!#REF!,0)+((AM435*'[1]Paramètres commerciaux'!$C$2)+IF('[1]Trame de calcul'!AU435='[1]Liste de choix'!$C$4,'[1]Liste de choix'!$D$4*'[1]Paramètres commerciaux'!$C$2,0))*'[1]Trame de calcul'!AT435,"")</f>
        <v/>
      </c>
      <c r="AW435" s="9" t="str">
        <f>IFERROR(#REF!+#REF!+(#REF!*'[1]Paramètres commerciaux'!$C$1)/'[1]Trame de calcul'!#REF!+#REF!*'[1]Paramètres commerciaux'!$C$1+A435*'[1]Paramètres commerciaux'!$C$1+(AB435*'[1]Paramètres commerciaux'!$C$1)/#REF!+AC435*'[1]Paramètres commerciaux'!$C$1+(AD435*'[1]Paramètres commerciaux'!$C$1)/'[1]Trame de calcul'!#REF!+AE435*'[1]Paramètres commerciaux'!$C$1+AF435*'[1]Paramètres commerciaux'!$C$1+AG435+AH435+AJ435*'[1]Paramètres commerciaux'!$C$1+IF(AK435='[1]Liste de choix'!$A$4,('[1]Tps prépa fixe'!$B$2*'[1]Paramètres commerciaux'!$C$1)/#REF!,IF('[1]Trame de calcul'!AQ435='[1]Liste de choix'!$A$3,('[1]Tps prépa fixe'!$B$3*'[1]Paramètres commerciaux'!$C$1)/#REF!,0))+IF(AL435&lt;&gt;"",(('[1]Tps prépa fixe'!$B$4*'[1]Paramètres commerciaux'!$C$1)*AM435)/'[1]Trame de calcul'!#REF!,0)+((AL435*'[1]Paramètres commerciaux'!$C$1)+IF('[1]Trame de calcul'!AT435='[1]Liste de choix'!$C$4,'[1]Liste de choix'!$D$4*'[1]Paramètres commerciaux'!$C$1,0))*'[1]Trame de calcul'!AS435,"")</f>
        <v/>
      </c>
      <c r="AX435" s="9" t="str">
        <f t="shared" ref="AX435" si="216">IFERROR(AW435+(AI435/#REF!),"")</f>
        <v/>
      </c>
    </row>
    <row r="436" spans="1:50" x14ac:dyDescent="0.25">
      <c r="A436" s="3"/>
      <c r="B436" s="4"/>
      <c r="C436" s="4"/>
      <c r="D436" s="4"/>
      <c r="E436" s="4"/>
      <c r="F436" s="4"/>
      <c r="G436" s="4"/>
      <c r="H436" s="4"/>
      <c r="I436" s="5" t="str">
        <f t="shared" si="164"/>
        <v/>
      </c>
      <c r="J436" s="6" t="str">
        <f t="shared" si="162"/>
        <v/>
      </c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7">
        <f t="shared" si="165"/>
        <v>0</v>
      </c>
      <c r="AP436" s="7">
        <f t="shared" si="166"/>
        <v>0</v>
      </c>
      <c r="AQ436" s="4"/>
      <c r="AR436" s="4"/>
      <c r="AS436" s="4"/>
      <c r="AT436" s="4"/>
      <c r="AU436" s="8">
        <f t="shared" si="167"/>
        <v>0</v>
      </c>
      <c r="AV436" s="9" t="str">
        <f>IFERROR(#REF!*'[1]Paramètres commerciaux'!$C$5+#REF!*'[1]Paramètres commerciaux'!$C$4+(#REF!*'[1]Paramètres commerciaux'!$C$2)/'[1]Trame de calcul'!#REF!+A436*'[1]Paramètres commerciaux'!$C$2+B436*'[1]Paramètres commerciaux'!$C$2+(AC436*'[1]Paramètres commerciaux'!$C$2)/'[1]Trame de calcul'!#REF!+AD436*'[1]Paramètres commerciaux'!$C$2+(AE436*'[1]Paramètres commerciaux'!$C$2)/'[1]Trame de calcul'!#REF!+AF436*'[1]Paramètres commerciaux'!$C$2+AG436*'[1]Paramètres commerciaux'!$C$2+AH436*'[1]Paramètres commerciaux'!$C$3+AI436*'[1]Paramètres commerciaux'!$C$3+AK436*'[1]Paramètres commerciaux'!$C$2+IF(AL436='[1]Liste de choix'!$A$4,('[1]Tps prépa fixe'!$B$2*'[1]Paramètres commerciaux'!$C$2)/#REF!,IF('[1]Trame de calcul'!AR436='[1]Liste de choix'!$A$3,('[1]Tps prépa fixe'!$B$3*'[1]Paramètres commerciaux'!$C$2)/#REF!,0))+IF(AM436&lt;&gt;"",(('[1]Tps prépa fixe'!$B$4*'[1]Paramètres commerciaux'!$C$2)*AN436)/'[1]Trame de calcul'!#REF!,0)+((AM436*'[1]Paramètres commerciaux'!$C$2)+IF('[1]Trame de calcul'!AU436='[1]Liste de choix'!$C$4,'[1]Liste de choix'!$D$4*'[1]Paramètres commerciaux'!$C$2,0))*'[1]Trame de calcul'!AT436,"")</f>
        <v/>
      </c>
      <c r="AW436" s="9" t="str">
        <f>IFERROR(#REF!+#REF!+(#REF!*'[1]Paramètres commerciaux'!$C$1)/'[1]Trame de calcul'!#REF!+#REF!*'[1]Paramètres commerciaux'!$C$1+A436*'[1]Paramètres commerciaux'!$C$1+(AB436*'[1]Paramètres commerciaux'!$C$1)/#REF!+AC436*'[1]Paramètres commerciaux'!$C$1+(AD436*'[1]Paramètres commerciaux'!$C$1)/'[1]Trame de calcul'!#REF!+AE436*'[1]Paramètres commerciaux'!$C$1+AF436*'[1]Paramètres commerciaux'!$C$1+AG436+AH436+AJ436*'[1]Paramètres commerciaux'!$C$1+IF(AK436='[1]Liste de choix'!$A$4,('[1]Tps prépa fixe'!$B$2*'[1]Paramètres commerciaux'!$C$1)/#REF!,IF('[1]Trame de calcul'!AQ436='[1]Liste de choix'!$A$3,('[1]Tps prépa fixe'!$B$3*'[1]Paramètres commerciaux'!$C$1)/#REF!,0))+IF(AL436&lt;&gt;"",(('[1]Tps prépa fixe'!$B$4*'[1]Paramètres commerciaux'!$C$1)*AM436)/'[1]Trame de calcul'!#REF!,0)+((AL436*'[1]Paramètres commerciaux'!$C$1)+IF('[1]Trame de calcul'!AT436='[1]Liste de choix'!$C$4,'[1]Liste de choix'!$D$4*'[1]Paramètres commerciaux'!$C$1,0))*'[1]Trame de calcul'!AS436,"")</f>
        <v/>
      </c>
      <c r="AX436" s="9" t="str">
        <f t="shared" ref="AX436" si="217">IFERROR(AW436+(AI436/#REF!),"")</f>
        <v/>
      </c>
    </row>
    <row r="437" spans="1:50" x14ac:dyDescent="0.25">
      <c r="A437" s="3"/>
      <c r="B437" s="4"/>
      <c r="C437" s="4"/>
      <c r="D437" s="4"/>
      <c r="E437" s="4"/>
      <c r="F437" s="4"/>
      <c r="G437" s="4"/>
      <c r="H437" s="4"/>
      <c r="I437" s="5" t="str">
        <f t="shared" si="164"/>
        <v/>
      </c>
      <c r="J437" s="6" t="str">
        <f t="shared" si="162"/>
        <v/>
      </c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7">
        <f t="shared" si="165"/>
        <v>0</v>
      </c>
      <c r="AP437" s="7">
        <f t="shared" si="166"/>
        <v>0</v>
      </c>
      <c r="AQ437" s="4"/>
      <c r="AR437" s="4"/>
      <c r="AS437" s="4"/>
      <c r="AT437" s="4"/>
      <c r="AU437" s="8">
        <f t="shared" si="167"/>
        <v>0</v>
      </c>
      <c r="AV437" s="9" t="str">
        <f>IFERROR(#REF!*'[1]Paramètres commerciaux'!$C$5+#REF!*'[1]Paramètres commerciaux'!$C$4+(#REF!*'[1]Paramètres commerciaux'!$C$2)/'[1]Trame de calcul'!#REF!+A437*'[1]Paramètres commerciaux'!$C$2+B437*'[1]Paramètres commerciaux'!$C$2+(AC437*'[1]Paramètres commerciaux'!$C$2)/'[1]Trame de calcul'!#REF!+AD437*'[1]Paramètres commerciaux'!$C$2+(AE437*'[1]Paramètres commerciaux'!$C$2)/'[1]Trame de calcul'!#REF!+AF437*'[1]Paramètres commerciaux'!$C$2+AG437*'[1]Paramètres commerciaux'!$C$2+AH437*'[1]Paramètres commerciaux'!$C$3+AI437*'[1]Paramètres commerciaux'!$C$3+AK437*'[1]Paramètres commerciaux'!$C$2+IF(AL437='[1]Liste de choix'!$A$4,('[1]Tps prépa fixe'!$B$2*'[1]Paramètres commerciaux'!$C$2)/#REF!,IF('[1]Trame de calcul'!AR437='[1]Liste de choix'!$A$3,('[1]Tps prépa fixe'!$B$3*'[1]Paramètres commerciaux'!$C$2)/#REF!,0))+IF(AM437&lt;&gt;"",(('[1]Tps prépa fixe'!$B$4*'[1]Paramètres commerciaux'!$C$2)*AN437)/'[1]Trame de calcul'!#REF!,0)+((AM437*'[1]Paramètres commerciaux'!$C$2)+IF('[1]Trame de calcul'!AU437='[1]Liste de choix'!$C$4,'[1]Liste de choix'!$D$4*'[1]Paramètres commerciaux'!$C$2,0))*'[1]Trame de calcul'!AT437,"")</f>
        <v/>
      </c>
      <c r="AW437" s="9" t="str">
        <f>IFERROR(#REF!+#REF!+(#REF!*'[1]Paramètres commerciaux'!$C$1)/'[1]Trame de calcul'!#REF!+#REF!*'[1]Paramètres commerciaux'!$C$1+A437*'[1]Paramètres commerciaux'!$C$1+(AB437*'[1]Paramètres commerciaux'!$C$1)/#REF!+AC437*'[1]Paramètres commerciaux'!$C$1+(AD437*'[1]Paramètres commerciaux'!$C$1)/'[1]Trame de calcul'!#REF!+AE437*'[1]Paramètres commerciaux'!$C$1+AF437*'[1]Paramètres commerciaux'!$C$1+AG437+AH437+AJ437*'[1]Paramètres commerciaux'!$C$1+IF(AK437='[1]Liste de choix'!$A$4,('[1]Tps prépa fixe'!$B$2*'[1]Paramètres commerciaux'!$C$1)/#REF!,IF('[1]Trame de calcul'!AQ437='[1]Liste de choix'!$A$3,('[1]Tps prépa fixe'!$B$3*'[1]Paramètres commerciaux'!$C$1)/#REF!,0))+IF(AL437&lt;&gt;"",(('[1]Tps prépa fixe'!$B$4*'[1]Paramètres commerciaux'!$C$1)*AM437)/'[1]Trame de calcul'!#REF!,0)+((AL437*'[1]Paramètres commerciaux'!$C$1)+IF('[1]Trame de calcul'!AT437='[1]Liste de choix'!$C$4,'[1]Liste de choix'!$D$4*'[1]Paramètres commerciaux'!$C$1,0))*'[1]Trame de calcul'!AS437,"")</f>
        <v/>
      </c>
      <c r="AX437" s="9" t="str">
        <f t="shared" ref="AX437" si="218">IFERROR(AW437+(AI437/#REF!),"")</f>
        <v/>
      </c>
    </row>
    <row r="438" spans="1:50" x14ac:dyDescent="0.25">
      <c r="A438" s="3"/>
      <c r="B438" s="4"/>
      <c r="C438" s="4"/>
      <c r="D438" s="4"/>
      <c r="E438" s="4"/>
      <c r="F438" s="4"/>
      <c r="G438" s="4"/>
      <c r="H438" s="4"/>
      <c r="I438" s="5" t="str">
        <f t="shared" si="164"/>
        <v/>
      </c>
      <c r="J438" s="6" t="str">
        <f t="shared" si="162"/>
        <v/>
      </c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7">
        <f t="shared" si="165"/>
        <v>0</v>
      </c>
      <c r="AP438" s="7">
        <f t="shared" si="166"/>
        <v>0</v>
      </c>
      <c r="AQ438" s="4"/>
      <c r="AR438" s="4"/>
      <c r="AS438" s="4"/>
      <c r="AT438" s="4"/>
      <c r="AU438" s="8">
        <f t="shared" si="167"/>
        <v>0</v>
      </c>
      <c r="AV438" s="9" t="str">
        <f>IFERROR(#REF!*'[1]Paramètres commerciaux'!$C$5+#REF!*'[1]Paramètres commerciaux'!$C$4+(#REF!*'[1]Paramètres commerciaux'!$C$2)/'[1]Trame de calcul'!#REF!+A438*'[1]Paramètres commerciaux'!$C$2+B438*'[1]Paramètres commerciaux'!$C$2+(AC438*'[1]Paramètres commerciaux'!$C$2)/'[1]Trame de calcul'!#REF!+AD438*'[1]Paramètres commerciaux'!$C$2+(AE438*'[1]Paramètres commerciaux'!$C$2)/'[1]Trame de calcul'!#REF!+AF438*'[1]Paramètres commerciaux'!$C$2+AG438*'[1]Paramètres commerciaux'!$C$2+AH438*'[1]Paramètres commerciaux'!$C$3+AI438*'[1]Paramètres commerciaux'!$C$3+AK438*'[1]Paramètres commerciaux'!$C$2+IF(AL438='[1]Liste de choix'!$A$4,('[1]Tps prépa fixe'!$B$2*'[1]Paramètres commerciaux'!$C$2)/#REF!,IF('[1]Trame de calcul'!AR438='[1]Liste de choix'!$A$3,('[1]Tps prépa fixe'!$B$3*'[1]Paramètres commerciaux'!$C$2)/#REF!,0))+IF(AM438&lt;&gt;"",(('[1]Tps prépa fixe'!$B$4*'[1]Paramètres commerciaux'!$C$2)*AN438)/'[1]Trame de calcul'!#REF!,0)+((AM438*'[1]Paramètres commerciaux'!$C$2)+IF('[1]Trame de calcul'!AU438='[1]Liste de choix'!$C$4,'[1]Liste de choix'!$D$4*'[1]Paramètres commerciaux'!$C$2,0))*'[1]Trame de calcul'!AT438,"")</f>
        <v/>
      </c>
      <c r="AW438" s="9" t="str">
        <f>IFERROR(#REF!+#REF!+(#REF!*'[1]Paramètres commerciaux'!$C$1)/'[1]Trame de calcul'!#REF!+#REF!*'[1]Paramètres commerciaux'!$C$1+A438*'[1]Paramètres commerciaux'!$C$1+(AB438*'[1]Paramètres commerciaux'!$C$1)/#REF!+AC438*'[1]Paramètres commerciaux'!$C$1+(AD438*'[1]Paramètres commerciaux'!$C$1)/'[1]Trame de calcul'!#REF!+AE438*'[1]Paramètres commerciaux'!$C$1+AF438*'[1]Paramètres commerciaux'!$C$1+AG438+AH438+AJ438*'[1]Paramètres commerciaux'!$C$1+IF(AK438='[1]Liste de choix'!$A$4,('[1]Tps prépa fixe'!$B$2*'[1]Paramètres commerciaux'!$C$1)/#REF!,IF('[1]Trame de calcul'!AQ438='[1]Liste de choix'!$A$3,('[1]Tps prépa fixe'!$B$3*'[1]Paramètres commerciaux'!$C$1)/#REF!,0))+IF(AL438&lt;&gt;"",(('[1]Tps prépa fixe'!$B$4*'[1]Paramètres commerciaux'!$C$1)*AM438)/'[1]Trame de calcul'!#REF!,0)+((AL438*'[1]Paramètres commerciaux'!$C$1)+IF('[1]Trame de calcul'!AT438='[1]Liste de choix'!$C$4,'[1]Liste de choix'!$D$4*'[1]Paramètres commerciaux'!$C$1,0))*'[1]Trame de calcul'!AS438,"")</f>
        <v/>
      </c>
      <c r="AX438" s="9" t="str">
        <f t="shared" ref="AX438" si="219">IFERROR(AW438+(AI438/#REF!),"")</f>
        <v/>
      </c>
    </row>
    <row r="439" spans="1:50" x14ac:dyDescent="0.25">
      <c r="A439" s="3"/>
      <c r="B439" s="4"/>
      <c r="C439" s="4"/>
      <c r="D439" s="4"/>
      <c r="E439" s="4"/>
      <c r="F439" s="4"/>
      <c r="G439" s="4"/>
      <c r="H439" s="4"/>
      <c r="I439" s="5" t="str">
        <f t="shared" si="164"/>
        <v/>
      </c>
      <c r="J439" s="6" t="str">
        <f t="shared" si="162"/>
        <v/>
      </c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7">
        <f t="shared" si="165"/>
        <v>0</v>
      </c>
      <c r="AP439" s="7">
        <f t="shared" si="166"/>
        <v>0</v>
      </c>
      <c r="AQ439" s="4"/>
      <c r="AR439" s="4"/>
      <c r="AS439" s="4"/>
      <c r="AT439" s="4"/>
      <c r="AU439" s="8">
        <f t="shared" si="167"/>
        <v>0</v>
      </c>
      <c r="AV439" s="9" t="str">
        <f>IFERROR(#REF!*'[1]Paramètres commerciaux'!$C$5+#REF!*'[1]Paramètres commerciaux'!$C$4+(#REF!*'[1]Paramètres commerciaux'!$C$2)/'[1]Trame de calcul'!#REF!+A439*'[1]Paramètres commerciaux'!$C$2+B439*'[1]Paramètres commerciaux'!$C$2+(AC439*'[1]Paramètres commerciaux'!$C$2)/'[1]Trame de calcul'!#REF!+AD439*'[1]Paramètres commerciaux'!$C$2+(AE439*'[1]Paramètres commerciaux'!$C$2)/'[1]Trame de calcul'!#REF!+AF439*'[1]Paramètres commerciaux'!$C$2+AG439*'[1]Paramètres commerciaux'!$C$2+AH439*'[1]Paramètres commerciaux'!$C$3+AI439*'[1]Paramètres commerciaux'!$C$3+AK439*'[1]Paramètres commerciaux'!$C$2+IF(AL439='[1]Liste de choix'!$A$4,('[1]Tps prépa fixe'!$B$2*'[1]Paramètres commerciaux'!$C$2)/#REF!,IF('[1]Trame de calcul'!AR439='[1]Liste de choix'!$A$3,('[1]Tps prépa fixe'!$B$3*'[1]Paramètres commerciaux'!$C$2)/#REF!,0))+IF(AM439&lt;&gt;"",(('[1]Tps prépa fixe'!$B$4*'[1]Paramètres commerciaux'!$C$2)*AN439)/'[1]Trame de calcul'!#REF!,0)+((AM439*'[1]Paramètres commerciaux'!$C$2)+IF('[1]Trame de calcul'!AU439='[1]Liste de choix'!$C$4,'[1]Liste de choix'!$D$4*'[1]Paramètres commerciaux'!$C$2,0))*'[1]Trame de calcul'!AT439,"")</f>
        <v/>
      </c>
      <c r="AW439" s="9" t="str">
        <f>IFERROR(#REF!+#REF!+(#REF!*'[1]Paramètres commerciaux'!$C$1)/'[1]Trame de calcul'!#REF!+#REF!*'[1]Paramètres commerciaux'!$C$1+A439*'[1]Paramètres commerciaux'!$C$1+(AB439*'[1]Paramètres commerciaux'!$C$1)/#REF!+AC439*'[1]Paramètres commerciaux'!$C$1+(AD439*'[1]Paramètres commerciaux'!$C$1)/'[1]Trame de calcul'!#REF!+AE439*'[1]Paramètres commerciaux'!$C$1+AF439*'[1]Paramètres commerciaux'!$C$1+AG439+AH439+AJ439*'[1]Paramètres commerciaux'!$C$1+IF(AK439='[1]Liste de choix'!$A$4,('[1]Tps prépa fixe'!$B$2*'[1]Paramètres commerciaux'!$C$1)/#REF!,IF('[1]Trame de calcul'!AQ439='[1]Liste de choix'!$A$3,('[1]Tps prépa fixe'!$B$3*'[1]Paramètres commerciaux'!$C$1)/#REF!,0))+IF(AL439&lt;&gt;"",(('[1]Tps prépa fixe'!$B$4*'[1]Paramètres commerciaux'!$C$1)*AM439)/'[1]Trame de calcul'!#REF!,0)+((AL439*'[1]Paramètres commerciaux'!$C$1)+IF('[1]Trame de calcul'!AT439='[1]Liste de choix'!$C$4,'[1]Liste de choix'!$D$4*'[1]Paramètres commerciaux'!$C$1,0))*'[1]Trame de calcul'!AS439,"")</f>
        <v/>
      </c>
      <c r="AX439" s="9" t="str">
        <f t="shared" ref="AX439" si="220">IFERROR(AW439+(AI439/#REF!),"")</f>
        <v/>
      </c>
    </row>
    <row r="440" spans="1:50" x14ac:dyDescent="0.25">
      <c r="A440" s="3"/>
      <c r="B440" s="4"/>
      <c r="C440" s="4"/>
      <c r="D440" s="4"/>
      <c r="E440" s="4"/>
      <c r="F440" s="4"/>
      <c r="G440" s="4"/>
      <c r="H440" s="4"/>
      <c r="I440" s="5" t="str">
        <f t="shared" si="164"/>
        <v/>
      </c>
      <c r="J440" s="6" t="str">
        <f t="shared" si="162"/>
        <v/>
      </c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7">
        <f t="shared" si="165"/>
        <v>0</v>
      </c>
      <c r="AP440" s="7">
        <f t="shared" si="166"/>
        <v>0</v>
      </c>
      <c r="AQ440" s="4"/>
      <c r="AR440" s="4"/>
      <c r="AS440" s="4"/>
      <c r="AT440" s="4"/>
      <c r="AU440" s="8">
        <f t="shared" si="167"/>
        <v>0</v>
      </c>
      <c r="AV440" s="9" t="str">
        <f>IFERROR(#REF!*'[1]Paramètres commerciaux'!$C$5+#REF!*'[1]Paramètres commerciaux'!$C$4+(#REF!*'[1]Paramètres commerciaux'!$C$2)/'[1]Trame de calcul'!#REF!+A440*'[1]Paramètres commerciaux'!$C$2+B440*'[1]Paramètres commerciaux'!$C$2+(AC440*'[1]Paramètres commerciaux'!$C$2)/'[1]Trame de calcul'!#REF!+AD440*'[1]Paramètres commerciaux'!$C$2+(AE440*'[1]Paramètres commerciaux'!$C$2)/'[1]Trame de calcul'!#REF!+AF440*'[1]Paramètres commerciaux'!$C$2+AG440*'[1]Paramètres commerciaux'!$C$2+AH440*'[1]Paramètres commerciaux'!$C$3+AI440*'[1]Paramètres commerciaux'!$C$3+AK440*'[1]Paramètres commerciaux'!$C$2+IF(AL440='[1]Liste de choix'!$A$4,('[1]Tps prépa fixe'!$B$2*'[1]Paramètres commerciaux'!$C$2)/#REF!,IF('[1]Trame de calcul'!AR440='[1]Liste de choix'!$A$3,('[1]Tps prépa fixe'!$B$3*'[1]Paramètres commerciaux'!$C$2)/#REF!,0))+IF(AM440&lt;&gt;"",(('[1]Tps prépa fixe'!$B$4*'[1]Paramètres commerciaux'!$C$2)*AN440)/'[1]Trame de calcul'!#REF!,0)+((AM440*'[1]Paramètres commerciaux'!$C$2)+IF('[1]Trame de calcul'!AU440='[1]Liste de choix'!$C$4,'[1]Liste de choix'!$D$4*'[1]Paramètres commerciaux'!$C$2,0))*'[1]Trame de calcul'!AT440,"")</f>
        <v/>
      </c>
      <c r="AW440" s="9" t="str">
        <f>IFERROR(#REF!+#REF!+(#REF!*'[1]Paramètres commerciaux'!$C$1)/'[1]Trame de calcul'!#REF!+#REF!*'[1]Paramètres commerciaux'!$C$1+A440*'[1]Paramètres commerciaux'!$C$1+(AB440*'[1]Paramètres commerciaux'!$C$1)/#REF!+AC440*'[1]Paramètres commerciaux'!$C$1+(AD440*'[1]Paramètres commerciaux'!$C$1)/'[1]Trame de calcul'!#REF!+AE440*'[1]Paramètres commerciaux'!$C$1+AF440*'[1]Paramètres commerciaux'!$C$1+AG440+AH440+AJ440*'[1]Paramètres commerciaux'!$C$1+IF(AK440='[1]Liste de choix'!$A$4,('[1]Tps prépa fixe'!$B$2*'[1]Paramètres commerciaux'!$C$1)/#REF!,IF('[1]Trame de calcul'!AQ440='[1]Liste de choix'!$A$3,('[1]Tps prépa fixe'!$B$3*'[1]Paramètres commerciaux'!$C$1)/#REF!,0))+IF(AL440&lt;&gt;"",(('[1]Tps prépa fixe'!$B$4*'[1]Paramètres commerciaux'!$C$1)*AM440)/'[1]Trame de calcul'!#REF!,0)+((AL440*'[1]Paramètres commerciaux'!$C$1)+IF('[1]Trame de calcul'!AT440='[1]Liste de choix'!$C$4,'[1]Liste de choix'!$D$4*'[1]Paramètres commerciaux'!$C$1,0))*'[1]Trame de calcul'!AS440,"")</f>
        <v/>
      </c>
      <c r="AX440" s="9" t="str">
        <f t="shared" ref="AX440" si="221">IFERROR(AW440+(AI440/#REF!),"")</f>
        <v/>
      </c>
    </row>
    <row r="441" spans="1:50" x14ac:dyDescent="0.25">
      <c r="A441" s="3"/>
      <c r="B441" s="4"/>
      <c r="C441" s="4"/>
      <c r="D441" s="4"/>
      <c r="E441" s="4"/>
      <c r="F441" s="4"/>
      <c r="G441" s="4"/>
      <c r="H441" s="4"/>
      <c r="I441" s="5" t="str">
        <f t="shared" si="164"/>
        <v/>
      </c>
      <c r="J441" s="6" t="str">
        <f t="shared" si="162"/>
        <v/>
      </c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7">
        <f t="shared" si="165"/>
        <v>0</v>
      </c>
      <c r="AP441" s="7">
        <f t="shared" si="166"/>
        <v>0</v>
      </c>
      <c r="AQ441" s="4"/>
      <c r="AR441" s="4"/>
      <c r="AS441" s="4"/>
      <c r="AT441" s="4"/>
      <c r="AU441" s="8">
        <f t="shared" si="167"/>
        <v>0</v>
      </c>
      <c r="AV441" s="9" t="str">
        <f>IFERROR(#REF!*'[1]Paramètres commerciaux'!$C$5+#REF!*'[1]Paramètres commerciaux'!$C$4+(#REF!*'[1]Paramètres commerciaux'!$C$2)/'[1]Trame de calcul'!#REF!+A441*'[1]Paramètres commerciaux'!$C$2+B441*'[1]Paramètres commerciaux'!$C$2+(AC441*'[1]Paramètres commerciaux'!$C$2)/'[1]Trame de calcul'!#REF!+AD441*'[1]Paramètres commerciaux'!$C$2+(AE441*'[1]Paramètres commerciaux'!$C$2)/'[1]Trame de calcul'!#REF!+AF441*'[1]Paramètres commerciaux'!$C$2+AG441*'[1]Paramètres commerciaux'!$C$2+AH441*'[1]Paramètres commerciaux'!$C$3+AI441*'[1]Paramètres commerciaux'!$C$3+AK441*'[1]Paramètres commerciaux'!$C$2+IF(AL441='[1]Liste de choix'!$A$4,('[1]Tps prépa fixe'!$B$2*'[1]Paramètres commerciaux'!$C$2)/#REF!,IF('[1]Trame de calcul'!AR441='[1]Liste de choix'!$A$3,('[1]Tps prépa fixe'!$B$3*'[1]Paramètres commerciaux'!$C$2)/#REF!,0))+IF(AM441&lt;&gt;"",(('[1]Tps prépa fixe'!$B$4*'[1]Paramètres commerciaux'!$C$2)*AN441)/'[1]Trame de calcul'!#REF!,0)+((AM441*'[1]Paramètres commerciaux'!$C$2)+IF('[1]Trame de calcul'!AU441='[1]Liste de choix'!$C$4,'[1]Liste de choix'!$D$4*'[1]Paramètres commerciaux'!$C$2,0))*'[1]Trame de calcul'!AT441,"")</f>
        <v/>
      </c>
      <c r="AW441" s="9" t="str">
        <f>IFERROR(#REF!+#REF!+(#REF!*'[1]Paramètres commerciaux'!$C$1)/'[1]Trame de calcul'!#REF!+#REF!*'[1]Paramètres commerciaux'!$C$1+A441*'[1]Paramètres commerciaux'!$C$1+(AB441*'[1]Paramètres commerciaux'!$C$1)/#REF!+AC441*'[1]Paramètres commerciaux'!$C$1+(AD441*'[1]Paramètres commerciaux'!$C$1)/'[1]Trame de calcul'!#REF!+AE441*'[1]Paramètres commerciaux'!$C$1+AF441*'[1]Paramètres commerciaux'!$C$1+AG441+AH441+AJ441*'[1]Paramètres commerciaux'!$C$1+IF(AK441='[1]Liste de choix'!$A$4,('[1]Tps prépa fixe'!$B$2*'[1]Paramètres commerciaux'!$C$1)/#REF!,IF('[1]Trame de calcul'!AQ441='[1]Liste de choix'!$A$3,('[1]Tps prépa fixe'!$B$3*'[1]Paramètres commerciaux'!$C$1)/#REF!,0))+IF(AL441&lt;&gt;"",(('[1]Tps prépa fixe'!$B$4*'[1]Paramètres commerciaux'!$C$1)*AM441)/'[1]Trame de calcul'!#REF!,0)+((AL441*'[1]Paramètres commerciaux'!$C$1)+IF('[1]Trame de calcul'!AT441='[1]Liste de choix'!$C$4,'[1]Liste de choix'!$D$4*'[1]Paramètres commerciaux'!$C$1,0))*'[1]Trame de calcul'!AS441,"")</f>
        <v/>
      </c>
      <c r="AX441" s="9" t="str">
        <f t="shared" ref="AX441" si="222">IFERROR(AW441+(AI441/#REF!),"")</f>
        <v/>
      </c>
    </row>
    <row r="442" spans="1:50" x14ac:dyDescent="0.25">
      <c r="A442" s="3"/>
      <c r="B442" s="4"/>
      <c r="C442" s="4"/>
      <c r="D442" s="4"/>
      <c r="E442" s="4"/>
      <c r="F442" s="4"/>
      <c r="G442" s="4"/>
      <c r="H442" s="4"/>
      <c r="I442" s="5" t="str">
        <f t="shared" si="164"/>
        <v/>
      </c>
      <c r="J442" s="6" t="str">
        <f t="shared" si="162"/>
        <v/>
      </c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7">
        <f t="shared" si="165"/>
        <v>0</v>
      </c>
      <c r="AP442" s="7">
        <f t="shared" si="166"/>
        <v>0</v>
      </c>
      <c r="AQ442" s="4"/>
      <c r="AR442" s="4"/>
      <c r="AS442" s="4"/>
      <c r="AT442" s="4"/>
      <c r="AU442" s="8">
        <f t="shared" si="167"/>
        <v>0</v>
      </c>
      <c r="AV442" s="9" t="str">
        <f>IFERROR(#REF!*'[1]Paramètres commerciaux'!$C$5+#REF!*'[1]Paramètres commerciaux'!$C$4+(#REF!*'[1]Paramètres commerciaux'!$C$2)/'[1]Trame de calcul'!#REF!+A442*'[1]Paramètres commerciaux'!$C$2+B442*'[1]Paramètres commerciaux'!$C$2+(AC442*'[1]Paramètres commerciaux'!$C$2)/'[1]Trame de calcul'!#REF!+AD442*'[1]Paramètres commerciaux'!$C$2+(AE442*'[1]Paramètres commerciaux'!$C$2)/'[1]Trame de calcul'!#REF!+AF442*'[1]Paramètres commerciaux'!$C$2+AG442*'[1]Paramètres commerciaux'!$C$2+AH442*'[1]Paramètres commerciaux'!$C$3+AI442*'[1]Paramètres commerciaux'!$C$3+AK442*'[1]Paramètres commerciaux'!$C$2+IF(AL442='[1]Liste de choix'!$A$4,('[1]Tps prépa fixe'!$B$2*'[1]Paramètres commerciaux'!$C$2)/#REF!,IF('[1]Trame de calcul'!AR442='[1]Liste de choix'!$A$3,('[1]Tps prépa fixe'!$B$3*'[1]Paramètres commerciaux'!$C$2)/#REF!,0))+IF(AM442&lt;&gt;"",(('[1]Tps prépa fixe'!$B$4*'[1]Paramètres commerciaux'!$C$2)*AN442)/'[1]Trame de calcul'!#REF!,0)+((AM442*'[1]Paramètres commerciaux'!$C$2)+IF('[1]Trame de calcul'!AU442='[1]Liste de choix'!$C$4,'[1]Liste de choix'!$D$4*'[1]Paramètres commerciaux'!$C$2,0))*'[1]Trame de calcul'!AT442,"")</f>
        <v/>
      </c>
      <c r="AW442" s="9" t="str">
        <f>IFERROR(#REF!+#REF!+(#REF!*'[1]Paramètres commerciaux'!$C$1)/'[1]Trame de calcul'!#REF!+#REF!*'[1]Paramètres commerciaux'!$C$1+A442*'[1]Paramètres commerciaux'!$C$1+(AB442*'[1]Paramètres commerciaux'!$C$1)/#REF!+AC442*'[1]Paramètres commerciaux'!$C$1+(AD442*'[1]Paramètres commerciaux'!$C$1)/'[1]Trame de calcul'!#REF!+AE442*'[1]Paramètres commerciaux'!$C$1+AF442*'[1]Paramètres commerciaux'!$C$1+AG442+AH442+AJ442*'[1]Paramètres commerciaux'!$C$1+IF(AK442='[1]Liste de choix'!$A$4,('[1]Tps prépa fixe'!$B$2*'[1]Paramètres commerciaux'!$C$1)/#REF!,IF('[1]Trame de calcul'!AQ442='[1]Liste de choix'!$A$3,('[1]Tps prépa fixe'!$B$3*'[1]Paramètres commerciaux'!$C$1)/#REF!,0))+IF(AL442&lt;&gt;"",(('[1]Tps prépa fixe'!$B$4*'[1]Paramètres commerciaux'!$C$1)*AM442)/'[1]Trame de calcul'!#REF!,0)+((AL442*'[1]Paramètres commerciaux'!$C$1)+IF('[1]Trame de calcul'!AT442='[1]Liste de choix'!$C$4,'[1]Liste de choix'!$D$4*'[1]Paramètres commerciaux'!$C$1,0))*'[1]Trame de calcul'!AS442,"")</f>
        <v/>
      </c>
      <c r="AX442" s="9" t="str">
        <f t="shared" ref="AX442" si="223">IFERROR(AW442+(AI442/#REF!),"")</f>
        <v/>
      </c>
    </row>
    <row r="443" spans="1:50" x14ac:dyDescent="0.25">
      <c r="A443" s="3"/>
      <c r="B443" s="4"/>
      <c r="C443" s="4"/>
      <c r="D443" s="4"/>
      <c r="E443" s="4"/>
      <c r="F443" s="4"/>
      <c r="G443" s="4"/>
      <c r="H443" s="4"/>
      <c r="I443" s="5" t="str">
        <f t="shared" si="164"/>
        <v/>
      </c>
      <c r="J443" s="6" t="str">
        <f t="shared" si="162"/>
        <v/>
      </c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7">
        <f t="shared" si="165"/>
        <v>0</v>
      </c>
      <c r="AP443" s="7">
        <f t="shared" si="166"/>
        <v>0</v>
      </c>
      <c r="AQ443" s="4"/>
      <c r="AR443" s="4"/>
      <c r="AS443" s="4"/>
      <c r="AT443" s="4"/>
      <c r="AU443" s="8">
        <f t="shared" si="167"/>
        <v>0</v>
      </c>
      <c r="AV443" s="9" t="str">
        <f>IFERROR(#REF!*'[1]Paramètres commerciaux'!$C$5+#REF!*'[1]Paramètres commerciaux'!$C$4+(#REF!*'[1]Paramètres commerciaux'!$C$2)/'[1]Trame de calcul'!#REF!+A443*'[1]Paramètres commerciaux'!$C$2+B443*'[1]Paramètres commerciaux'!$C$2+(AC443*'[1]Paramètres commerciaux'!$C$2)/'[1]Trame de calcul'!#REF!+AD443*'[1]Paramètres commerciaux'!$C$2+(AE443*'[1]Paramètres commerciaux'!$C$2)/'[1]Trame de calcul'!#REF!+AF443*'[1]Paramètres commerciaux'!$C$2+AG443*'[1]Paramètres commerciaux'!$C$2+AH443*'[1]Paramètres commerciaux'!$C$3+AI443*'[1]Paramètres commerciaux'!$C$3+AK443*'[1]Paramètres commerciaux'!$C$2+IF(AL443='[1]Liste de choix'!$A$4,('[1]Tps prépa fixe'!$B$2*'[1]Paramètres commerciaux'!$C$2)/#REF!,IF('[1]Trame de calcul'!AR443='[1]Liste de choix'!$A$3,('[1]Tps prépa fixe'!$B$3*'[1]Paramètres commerciaux'!$C$2)/#REF!,0))+IF(AM443&lt;&gt;"",(('[1]Tps prépa fixe'!$B$4*'[1]Paramètres commerciaux'!$C$2)*AN443)/'[1]Trame de calcul'!#REF!,0)+((AM443*'[1]Paramètres commerciaux'!$C$2)+IF('[1]Trame de calcul'!AU443='[1]Liste de choix'!$C$4,'[1]Liste de choix'!$D$4*'[1]Paramètres commerciaux'!$C$2,0))*'[1]Trame de calcul'!AT443,"")</f>
        <v/>
      </c>
      <c r="AW443" s="9" t="str">
        <f>IFERROR(#REF!+#REF!+(#REF!*'[1]Paramètres commerciaux'!$C$1)/'[1]Trame de calcul'!#REF!+#REF!*'[1]Paramètres commerciaux'!$C$1+A443*'[1]Paramètres commerciaux'!$C$1+(AB443*'[1]Paramètres commerciaux'!$C$1)/#REF!+AC443*'[1]Paramètres commerciaux'!$C$1+(AD443*'[1]Paramètres commerciaux'!$C$1)/'[1]Trame de calcul'!#REF!+AE443*'[1]Paramètres commerciaux'!$C$1+AF443*'[1]Paramètres commerciaux'!$C$1+AG443+AH443+AJ443*'[1]Paramètres commerciaux'!$C$1+IF(AK443='[1]Liste de choix'!$A$4,('[1]Tps prépa fixe'!$B$2*'[1]Paramètres commerciaux'!$C$1)/#REF!,IF('[1]Trame de calcul'!AQ443='[1]Liste de choix'!$A$3,('[1]Tps prépa fixe'!$B$3*'[1]Paramètres commerciaux'!$C$1)/#REF!,0))+IF(AL443&lt;&gt;"",(('[1]Tps prépa fixe'!$B$4*'[1]Paramètres commerciaux'!$C$1)*AM443)/'[1]Trame de calcul'!#REF!,0)+((AL443*'[1]Paramètres commerciaux'!$C$1)+IF('[1]Trame de calcul'!AT443='[1]Liste de choix'!$C$4,'[1]Liste de choix'!$D$4*'[1]Paramètres commerciaux'!$C$1,0))*'[1]Trame de calcul'!AS443,"")</f>
        <v/>
      </c>
      <c r="AX443" s="9" t="str">
        <f t="shared" ref="AX443" si="224">IFERROR(AW443+(AI443/#REF!),"")</f>
        <v/>
      </c>
    </row>
    <row r="444" spans="1:50" x14ac:dyDescent="0.25">
      <c r="A444" s="3"/>
      <c r="B444" s="4"/>
      <c r="C444" s="4"/>
      <c r="D444" s="4"/>
      <c r="E444" s="4"/>
      <c r="F444" s="4"/>
      <c r="G444" s="4"/>
      <c r="H444" s="4"/>
      <c r="I444" s="5" t="str">
        <f t="shared" si="164"/>
        <v/>
      </c>
      <c r="J444" s="6" t="str">
        <f t="shared" si="162"/>
        <v/>
      </c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7">
        <f t="shared" si="165"/>
        <v>0</v>
      </c>
      <c r="AP444" s="7">
        <f t="shared" si="166"/>
        <v>0</v>
      </c>
      <c r="AQ444" s="4"/>
      <c r="AR444" s="4"/>
      <c r="AS444" s="4"/>
      <c r="AT444" s="4"/>
      <c r="AU444" s="8">
        <f t="shared" si="167"/>
        <v>0</v>
      </c>
      <c r="AV444" s="9" t="str">
        <f>IFERROR(#REF!*'[1]Paramètres commerciaux'!$C$5+#REF!*'[1]Paramètres commerciaux'!$C$4+(#REF!*'[1]Paramètres commerciaux'!$C$2)/'[1]Trame de calcul'!#REF!+A444*'[1]Paramètres commerciaux'!$C$2+B444*'[1]Paramètres commerciaux'!$C$2+(AC444*'[1]Paramètres commerciaux'!$C$2)/'[1]Trame de calcul'!#REF!+AD444*'[1]Paramètres commerciaux'!$C$2+(AE444*'[1]Paramètres commerciaux'!$C$2)/'[1]Trame de calcul'!#REF!+AF444*'[1]Paramètres commerciaux'!$C$2+AG444*'[1]Paramètres commerciaux'!$C$2+AH444*'[1]Paramètres commerciaux'!$C$3+AI444*'[1]Paramètres commerciaux'!$C$3+AK444*'[1]Paramètres commerciaux'!$C$2+IF(AL444='[1]Liste de choix'!$A$4,('[1]Tps prépa fixe'!$B$2*'[1]Paramètres commerciaux'!$C$2)/#REF!,IF('[1]Trame de calcul'!AR444='[1]Liste de choix'!$A$3,('[1]Tps prépa fixe'!$B$3*'[1]Paramètres commerciaux'!$C$2)/#REF!,0))+IF(AM444&lt;&gt;"",(('[1]Tps prépa fixe'!$B$4*'[1]Paramètres commerciaux'!$C$2)*AN444)/'[1]Trame de calcul'!#REF!,0)+((AM444*'[1]Paramètres commerciaux'!$C$2)+IF('[1]Trame de calcul'!AU444='[1]Liste de choix'!$C$4,'[1]Liste de choix'!$D$4*'[1]Paramètres commerciaux'!$C$2,0))*'[1]Trame de calcul'!AT444,"")</f>
        <v/>
      </c>
      <c r="AW444" s="9" t="str">
        <f>IFERROR(#REF!+#REF!+(#REF!*'[1]Paramètres commerciaux'!$C$1)/'[1]Trame de calcul'!#REF!+#REF!*'[1]Paramètres commerciaux'!$C$1+A444*'[1]Paramètres commerciaux'!$C$1+(AB444*'[1]Paramètres commerciaux'!$C$1)/#REF!+AC444*'[1]Paramètres commerciaux'!$C$1+(AD444*'[1]Paramètres commerciaux'!$C$1)/'[1]Trame de calcul'!#REF!+AE444*'[1]Paramètres commerciaux'!$C$1+AF444*'[1]Paramètres commerciaux'!$C$1+AG444+AH444+AJ444*'[1]Paramètres commerciaux'!$C$1+IF(AK444='[1]Liste de choix'!$A$4,('[1]Tps prépa fixe'!$B$2*'[1]Paramètres commerciaux'!$C$1)/#REF!,IF('[1]Trame de calcul'!AQ444='[1]Liste de choix'!$A$3,('[1]Tps prépa fixe'!$B$3*'[1]Paramètres commerciaux'!$C$1)/#REF!,0))+IF(AL444&lt;&gt;"",(('[1]Tps prépa fixe'!$B$4*'[1]Paramètres commerciaux'!$C$1)*AM444)/'[1]Trame de calcul'!#REF!,0)+((AL444*'[1]Paramètres commerciaux'!$C$1)+IF('[1]Trame de calcul'!AT444='[1]Liste de choix'!$C$4,'[1]Liste de choix'!$D$4*'[1]Paramètres commerciaux'!$C$1,0))*'[1]Trame de calcul'!AS444,"")</f>
        <v/>
      </c>
      <c r="AX444" s="9" t="str">
        <f t="shared" ref="AX444" si="225">IFERROR(AW444+(AI444/#REF!),"")</f>
        <v/>
      </c>
    </row>
    <row r="445" spans="1:50" x14ac:dyDescent="0.25">
      <c r="A445" s="3"/>
      <c r="B445" s="4"/>
      <c r="C445" s="4"/>
      <c r="D445" s="4"/>
      <c r="E445" s="4"/>
      <c r="F445" s="4"/>
      <c r="G445" s="4"/>
      <c r="H445" s="4"/>
      <c r="I445" s="5" t="str">
        <f t="shared" si="164"/>
        <v/>
      </c>
      <c r="J445" s="6" t="str">
        <f t="shared" si="162"/>
        <v/>
      </c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7">
        <f t="shared" si="165"/>
        <v>0</v>
      </c>
      <c r="AP445" s="7">
        <f t="shared" si="166"/>
        <v>0</v>
      </c>
      <c r="AQ445" s="4"/>
      <c r="AR445" s="4"/>
      <c r="AS445" s="4"/>
      <c r="AT445" s="4"/>
      <c r="AU445" s="8">
        <f t="shared" si="167"/>
        <v>0</v>
      </c>
      <c r="AV445" s="9" t="str">
        <f>IFERROR(#REF!*'[1]Paramètres commerciaux'!$C$5+#REF!*'[1]Paramètres commerciaux'!$C$4+(#REF!*'[1]Paramètres commerciaux'!$C$2)/'[1]Trame de calcul'!#REF!+A445*'[1]Paramètres commerciaux'!$C$2+B445*'[1]Paramètres commerciaux'!$C$2+(AC445*'[1]Paramètres commerciaux'!$C$2)/'[1]Trame de calcul'!#REF!+AD445*'[1]Paramètres commerciaux'!$C$2+(AE445*'[1]Paramètres commerciaux'!$C$2)/'[1]Trame de calcul'!#REF!+AF445*'[1]Paramètres commerciaux'!$C$2+AG445*'[1]Paramètres commerciaux'!$C$2+AH445*'[1]Paramètres commerciaux'!$C$3+AI445*'[1]Paramètres commerciaux'!$C$3+AK445*'[1]Paramètres commerciaux'!$C$2+IF(AL445='[1]Liste de choix'!$A$4,('[1]Tps prépa fixe'!$B$2*'[1]Paramètres commerciaux'!$C$2)/#REF!,IF('[1]Trame de calcul'!AR445='[1]Liste de choix'!$A$3,('[1]Tps prépa fixe'!$B$3*'[1]Paramètres commerciaux'!$C$2)/#REF!,0))+IF(AM445&lt;&gt;"",(('[1]Tps prépa fixe'!$B$4*'[1]Paramètres commerciaux'!$C$2)*AN445)/'[1]Trame de calcul'!#REF!,0)+((AM445*'[1]Paramètres commerciaux'!$C$2)+IF('[1]Trame de calcul'!AU445='[1]Liste de choix'!$C$4,'[1]Liste de choix'!$D$4*'[1]Paramètres commerciaux'!$C$2,0))*'[1]Trame de calcul'!AT445,"")</f>
        <v/>
      </c>
      <c r="AW445" s="9" t="str">
        <f>IFERROR(#REF!+#REF!+(#REF!*'[1]Paramètres commerciaux'!$C$1)/'[1]Trame de calcul'!#REF!+#REF!*'[1]Paramètres commerciaux'!$C$1+A445*'[1]Paramètres commerciaux'!$C$1+(AB445*'[1]Paramètres commerciaux'!$C$1)/#REF!+AC445*'[1]Paramètres commerciaux'!$C$1+(AD445*'[1]Paramètres commerciaux'!$C$1)/'[1]Trame de calcul'!#REF!+AE445*'[1]Paramètres commerciaux'!$C$1+AF445*'[1]Paramètres commerciaux'!$C$1+AG445+AH445+AJ445*'[1]Paramètres commerciaux'!$C$1+IF(AK445='[1]Liste de choix'!$A$4,('[1]Tps prépa fixe'!$B$2*'[1]Paramètres commerciaux'!$C$1)/#REF!,IF('[1]Trame de calcul'!AQ445='[1]Liste de choix'!$A$3,('[1]Tps prépa fixe'!$B$3*'[1]Paramètres commerciaux'!$C$1)/#REF!,0))+IF(AL445&lt;&gt;"",(('[1]Tps prépa fixe'!$B$4*'[1]Paramètres commerciaux'!$C$1)*AM445)/'[1]Trame de calcul'!#REF!,0)+((AL445*'[1]Paramètres commerciaux'!$C$1)+IF('[1]Trame de calcul'!AT445='[1]Liste de choix'!$C$4,'[1]Liste de choix'!$D$4*'[1]Paramètres commerciaux'!$C$1,0))*'[1]Trame de calcul'!AS445,"")</f>
        <v/>
      </c>
      <c r="AX445" s="9" t="str">
        <f t="shared" ref="AX445" si="226">IFERROR(AW445+(AI445/#REF!),"")</f>
        <v/>
      </c>
    </row>
    <row r="446" spans="1:50" x14ac:dyDescent="0.25">
      <c r="A446" s="3"/>
      <c r="B446" s="4"/>
      <c r="C446" s="4"/>
      <c r="D446" s="4"/>
      <c r="E446" s="4"/>
      <c r="F446" s="4"/>
      <c r="G446" s="4"/>
      <c r="H446" s="4"/>
      <c r="I446" s="5" t="str">
        <f t="shared" si="164"/>
        <v/>
      </c>
      <c r="J446" s="6" t="str">
        <f t="shared" si="162"/>
        <v/>
      </c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  <c r="AN446" s="4"/>
      <c r="AO446" s="7">
        <f t="shared" si="165"/>
        <v>0</v>
      </c>
      <c r="AP446" s="7">
        <f t="shared" si="166"/>
        <v>0</v>
      </c>
      <c r="AQ446" s="4"/>
      <c r="AR446" s="4"/>
      <c r="AS446" s="4"/>
      <c r="AT446" s="4"/>
      <c r="AU446" s="8">
        <f t="shared" si="167"/>
        <v>0</v>
      </c>
      <c r="AV446" s="9" t="str">
        <f>IFERROR(#REF!*'[1]Paramètres commerciaux'!$C$5+#REF!*'[1]Paramètres commerciaux'!$C$4+(#REF!*'[1]Paramètres commerciaux'!$C$2)/'[1]Trame de calcul'!#REF!+A446*'[1]Paramètres commerciaux'!$C$2+B446*'[1]Paramètres commerciaux'!$C$2+(AC446*'[1]Paramètres commerciaux'!$C$2)/'[1]Trame de calcul'!#REF!+AD446*'[1]Paramètres commerciaux'!$C$2+(AE446*'[1]Paramètres commerciaux'!$C$2)/'[1]Trame de calcul'!#REF!+AF446*'[1]Paramètres commerciaux'!$C$2+AG446*'[1]Paramètres commerciaux'!$C$2+AH446*'[1]Paramètres commerciaux'!$C$3+AI446*'[1]Paramètres commerciaux'!$C$3+AK446*'[1]Paramètres commerciaux'!$C$2+IF(AL446='[1]Liste de choix'!$A$4,('[1]Tps prépa fixe'!$B$2*'[1]Paramètres commerciaux'!$C$2)/#REF!,IF('[1]Trame de calcul'!AR446='[1]Liste de choix'!$A$3,('[1]Tps prépa fixe'!$B$3*'[1]Paramètres commerciaux'!$C$2)/#REF!,0))+IF(AM446&lt;&gt;"",(('[1]Tps prépa fixe'!$B$4*'[1]Paramètres commerciaux'!$C$2)*AN446)/'[1]Trame de calcul'!#REF!,0)+((AM446*'[1]Paramètres commerciaux'!$C$2)+IF('[1]Trame de calcul'!AU446='[1]Liste de choix'!$C$4,'[1]Liste de choix'!$D$4*'[1]Paramètres commerciaux'!$C$2,0))*'[1]Trame de calcul'!AT446,"")</f>
        <v/>
      </c>
      <c r="AW446" s="9" t="str">
        <f>IFERROR(#REF!+#REF!+(#REF!*'[1]Paramètres commerciaux'!$C$1)/'[1]Trame de calcul'!#REF!+#REF!*'[1]Paramètres commerciaux'!$C$1+A446*'[1]Paramètres commerciaux'!$C$1+(AB446*'[1]Paramètres commerciaux'!$C$1)/#REF!+AC446*'[1]Paramètres commerciaux'!$C$1+(AD446*'[1]Paramètres commerciaux'!$C$1)/'[1]Trame de calcul'!#REF!+AE446*'[1]Paramètres commerciaux'!$C$1+AF446*'[1]Paramètres commerciaux'!$C$1+AG446+AH446+AJ446*'[1]Paramètres commerciaux'!$C$1+IF(AK446='[1]Liste de choix'!$A$4,('[1]Tps prépa fixe'!$B$2*'[1]Paramètres commerciaux'!$C$1)/#REF!,IF('[1]Trame de calcul'!AQ446='[1]Liste de choix'!$A$3,('[1]Tps prépa fixe'!$B$3*'[1]Paramètres commerciaux'!$C$1)/#REF!,0))+IF(AL446&lt;&gt;"",(('[1]Tps prépa fixe'!$B$4*'[1]Paramètres commerciaux'!$C$1)*AM446)/'[1]Trame de calcul'!#REF!,0)+((AL446*'[1]Paramètres commerciaux'!$C$1)+IF('[1]Trame de calcul'!AT446='[1]Liste de choix'!$C$4,'[1]Liste de choix'!$D$4*'[1]Paramètres commerciaux'!$C$1,0))*'[1]Trame de calcul'!AS446,"")</f>
        <v/>
      </c>
      <c r="AX446" s="9" t="str">
        <f t="shared" ref="AX446" si="227">IFERROR(AW446+(AI446/#REF!),"")</f>
        <v/>
      </c>
    </row>
    <row r="447" spans="1:50" x14ac:dyDescent="0.25">
      <c r="A447" s="3"/>
      <c r="B447" s="4"/>
      <c r="C447" s="4"/>
      <c r="D447" s="4"/>
      <c r="E447" s="4"/>
      <c r="F447" s="4"/>
      <c r="G447" s="4"/>
      <c r="H447" s="4"/>
      <c r="I447" s="5" t="str">
        <f t="shared" si="164"/>
        <v/>
      </c>
      <c r="J447" s="6" t="str">
        <f t="shared" si="162"/>
        <v/>
      </c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4"/>
      <c r="AO447" s="7">
        <f t="shared" si="165"/>
        <v>0</v>
      </c>
      <c r="AP447" s="7">
        <f t="shared" si="166"/>
        <v>0</v>
      </c>
      <c r="AQ447" s="4"/>
      <c r="AR447" s="4"/>
      <c r="AS447" s="4"/>
      <c r="AT447" s="4"/>
      <c r="AU447" s="8">
        <f t="shared" si="167"/>
        <v>0</v>
      </c>
      <c r="AV447" s="9" t="str">
        <f>IFERROR(#REF!*'[1]Paramètres commerciaux'!$C$5+#REF!*'[1]Paramètres commerciaux'!$C$4+(#REF!*'[1]Paramètres commerciaux'!$C$2)/'[1]Trame de calcul'!#REF!+A447*'[1]Paramètres commerciaux'!$C$2+B447*'[1]Paramètres commerciaux'!$C$2+(AC447*'[1]Paramètres commerciaux'!$C$2)/'[1]Trame de calcul'!#REF!+AD447*'[1]Paramètres commerciaux'!$C$2+(AE447*'[1]Paramètres commerciaux'!$C$2)/'[1]Trame de calcul'!#REF!+AF447*'[1]Paramètres commerciaux'!$C$2+AG447*'[1]Paramètres commerciaux'!$C$2+AH447*'[1]Paramètres commerciaux'!$C$3+AI447*'[1]Paramètres commerciaux'!$C$3+AK447*'[1]Paramètres commerciaux'!$C$2+IF(AL447='[1]Liste de choix'!$A$4,('[1]Tps prépa fixe'!$B$2*'[1]Paramètres commerciaux'!$C$2)/#REF!,IF('[1]Trame de calcul'!AR447='[1]Liste de choix'!$A$3,('[1]Tps prépa fixe'!$B$3*'[1]Paramètres commerciaux'!$C$2)/#REF!,0))+IF(AM447&lt;&gt;"",(('[1]Tps prépa fixe'!$B$4*'[1]Paramètres commerciaux'!$C$2)*AN447)/'[1]Trame de calcul'!#REF!,0)+((AM447*'[1]Paramètres commerciaux'!$C$2)+IF('[1]Trame de calcul'!AU447='[1]Liste de choix'!$C$4,'[1]Liste de choix'!$D$4*'[1]Paramètres commerciaux'!$C$2,0))*'[1]Trame de calcul'!AT447,"")</f>
        <v/>
      </c>
      <c r="AW447" s="9" t="str">
        <f>IFERROR(#REF!+#REF!+(#REF!*'[1]Paramètres commerciaux'!$C$1)/'[1]Trame de calcul'!#REF!+#REF!*'[1]Paramètres commerciaux'!$C$1+A447*'[1]Paramètres commerciaux'!$C$1+(AB447*'[1]Paramètres commerciaux'!$C$1)/#REF!+AC447*'[1]Paramètres commerciaux'!$C$1+(AD447*'[1]Paramètres commerciaux'!$C$1)/'[1]Trame de calcul'!#REF!+AE447*'[1]Paramètres commerciaux'!$C$1+AF447*'[1]Paramètres commerciaux'!$C$1+AG447+AH447+AJ447*'[1]Paramètres commerciaux'!$C$1+IF(AK447='[1]Liste de choix'!$A$4,('[1]Tps prépa fixe'!$B$2*'[1]Paramètres commerciaux'!$C$1)/#REF!,IF('[1]Trame de calcul'!AQ447='[1]Liste de choix'!$A$3,('[1]Tps prépa fixe'!$B$3*'[1]Paramètres commerciaux'!$C$1)/#REF!,0))+IF(AL447&lt;&gt;"",(('[1]Tps prépa fixe'!$B$4*'[1]Paramètres commerciaux'!$C$1)*AM447)/'[1]Trame de calcul'!#REF!,0)+((AL447*'[1]Paramètres commerciaux'!$C$1)+IF('[1]Trame de calcul'!AT447='[1]Liste de choix'!$C$4,'[1]Liste de choix'!$D$4*'[1]Paramètres commerciaux'!$C$1,0))*'[1]Trame de calcul'!AS447,"")</f>
        <v/>
      </c>
      <c r="AX447" s="9" t="str">
        <f t="shared" ref="AX447" si="228">IFERROR(AW447+(AI447/#REF!),"")</f>
        <v/>
      </c>
    </row>
    <row r="448" spans="1:50" x14ac:dyDescent="0.25">
      <c r="A448" s="3"/>
      <c r="B448" s="4"/>
      <c r="C448" s="4"/>
      <c r="D448" s="4"/>
      <c r="E448" s="4"/>
      <c r="F448" s="4"/>
      <c r="G448" s="4"/>
      <c r="H448" s="4"/>
      <c r="I448" s="5" t="str">
        <f t="shared" si="164"/>
        <v/>
      </c>
      <c r="J448" s="6" t="str">
        <f t="shared" si="162"/>
        <v/>
      </c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7">
        <f t="shared" si="165"/>
        <v>0</v>
      </c>
      <c r="AP448" s="7">
        <f t="shared" si="166"/>
        <v>0</v>
      </c>
      <c r="AQ448" s="4"/>
      <c r="AR448" s="4"/>
      <c r="AS448" s="4"/>
      <c r="AT448" s="4"/>
      <c r="AU448" s="8">
        <f t="shared" si="167"/>
        <v>0</v>
      </c>
      <c r="AV448" s="9" t="str">
        <f>IFERROR(#REF!*'[1]Paramètres commerciaux'!$C$5+#REF!*'[1]Paramètres commerciaux'!$C$4+(#REF!*'[1]Paramètres commerciaux'!$C$2)/'[1]Trame de calcul'!#REF!+A448*'[1]Paramètres commerciaux'!$C$2+B448*'[1]Paramètres commerciaux'!$C$2+(AC448*'[1]Paramètres commerciaux'!$C$2)/'[1]Trame de calcul'!#REF!+AD448*'[1]Paramètres commerciaux'!$C$2+(AE448*'[1]Paramètres commerciaux'!$C$2)/'[1]Trame de calcul'!#REF!+AF448*'[1]Paramètres commerciaux'!$C$2+AG448*'[1]Paramètres commerciaux'!$C$2+AH448*'[1]Paramètres commerciaux'!$C$3+AI448*'[1]Paramètres commerciaux'!$C$3+AK448*'[1]Paramètres commerciaux'!$C$2+IF(AL448='[1]Liste de choix'!$A$4,('[1]Tps prépa fixe'!$B$2*'[1]Paramètres commerciaux'!$C$2)/#REF!,IF('[1]Trame de calcul'!AR448='[1]Liste de choix'!$A$3,('[1]Tps prépa fixe'!$B$3*'[1]Paramètres commerciaux'!$C$2)/#REF!,0))+IF(AM448&lt;&gt;"",(('[1]Tps prépa fixe'!$B$4*'[1]Paramètres commerciaux'!$C$2)*AN448)/'[1]Trame de calcul'!#REF!,0)+((AM448*'[1]Paramètres commerciaux'!$C$2)+IF('[1]Trame de calcul'!AU448='[1]Liste de choix'!$C$4,'[1]Liste de choix'!$D$4*'[1]Paramètres commerciaux'!$C$2,0))*'[1]Trame de calcul'!AT448,"")</f>
        <v/>
      </c>
      <c r="AW448" s="9" t="str">
        <f>IFERROR(#REF!+#REF!+(#REF!*'[1]Paramètres commerciaux'!$C$1)/'[1]Trame de calcul'!#REF!+#REF!*'[1]Paramètres commerciaux'!$C$1+A448*'[1]Paramètres commerciaux'!$C$1+(AB448*'[1]Paramètres commerciaux'!$C$1)/#REF!+AC448*'[1]Paramètres commerciaux'!$C$1+(AD448*'[1]Paramètres commerciaux'!$C$1)/'[1]Trame de calcul'!#REF!+AE448*'[1]Paramètres commerciaux'!$C$1+AF448*'[1]Paramètres commerciaux'!$C$1+AG448+AH448+AJ448*'[1]Paramètres commerciaux'!$C$1+IF(AK448='[1]Liste de choix'!$A$4,('[1]Tps prépa fixe'!$B$2*'[1]Paramètres commerciaux'!$C$1)/#REF!,IF('[1]Trame de calcul'!AQ448='[1]Liste de choix'!$A$3,('[1]Tps prépa fixe'!$B$3*'[1]Paramètres commerciaux'!$C$1)/#REF!,0))+IF(AL448&lt;&gt;"",(('[1]Tps prépa fixe'!$B$4*'[1]Paramètres commerciaux'!$C$1)*AM448)/'[1]Trame de calcul'!#REF!,0)+((AL448*'[1]Paramètres commerciaux'!$C$1)+IF('[1]Trame de calcul'!AT448='[1]Liste de choix'!$C$4,'[1]Liste de choix'!$D$4*'[1]Paramètres commerciaux'!$C$1,0))*'[1]Trame de calcul'!AS448,"")</f>
        <v/>
      </c>
      <c r="AX448" s="9" t="str">
        <f t="shared" ref="AX448" si="229">IFERROR(AW448+(AI448/#REF!),"")</f>
        <v/>
      </c>
    </row>
    <row r="449" spans="1:50" x14ac:dyDescent="0.25">
      <c r="A449" s="3"/>
      <c r="B449" s="4"/>
      <c r="C449" s="4"/>
      <c r="D449" s="4"/>
      <c r="E449" s="4"/>
      <c r="F449" s="4"/>
      <c r="G449" s="4"/>
      <c r="H449" s="4"/>
      <c r="I449" s="5" t="str">
        <f t="shared" si="164"/>
        <v/>
      </c>
      <c r="J449" s="6" t="str">
        <f t="shared" si="162"/>
        <v/>
      </c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7">
        <f t="shared" si="165"/>
        <v>0</v>
      </c>
      <c r="AP449" s="7">
        <f t="shared" si="166"/>
        <v>0</v>
      </c>
      <c r="AQ449" s="4"/>
      <c r="AR449" s="4"/>
      <c r="AS449" s="4"/>
      <c r="AT449" s="4"/>
      <c r="AU449" s="8">
        <f t="shared" si="167"/>
        <v>0</v>
      </c>
      <c r="AV449" s="9" t="str">
        <f>IFERROR(#REF!*'[1]Paramètres commerciaux'!$C$5+#REF!*'[1]Paramètres commerciaux'!$C$4+(#REF!*'[1]Paramètres commerciaux'!$C$2)/'[1]Trame de calcul'!#REF!+A449*'[1]Paramètres commerciaux'!$C$2+B449*'[1]Paramètres commerciaux'!$C$2+(AC449*'[1]Paramètres commerciaux'!$C$2)/'[1]Trame de calcul'!#REF!+AD449*'[1]Paramètres commerciaux'!$C$2+(AE449*'[1]Paramètres commerciaux'!$C$2)/'[1]Trame de calcul'!#REF!+AF449*'[1]Paramètres commerciaux'!$C$2+AG449*'[1]Paramètres commerciaux'!$C$2+AH449*'[1]Paramètres commerciaux'!$C$3+AI449*'[1]Paramètres commerciaux'!$C$3+AK449*'[1]Paramètres commerciaux'!$C$2+IF(AL449='[1]Liste de choix'!$A$4,('[1]Tps prépa fixe'!$B$2*'[1]Paramètres commerciaux'!$C$2)/#REF!,IF('[1]Trame de calcul'!AR449='[1]Liste de choix'!$A$3,('[1]Tps prépa fixe'!$B$3*'[1]Paramètres commerciaux'!$C$2)/#REF!,0))+IF(AM449&lt;&gt;"",(('[1]Tps prépa fixe'!$B$4*'[1]Paramètres commerciaux'!$C$2)*AN449)/'[1]Trame de calcul'!#REF!,0)+((AM449*'[1]Paramètres commerciaux'!$C$2)+IF('[1]Trame de calcul'!AU449='[1]Liste de choix'!$C$4,'[1]Liste de choix'!$D$4*'[1]Paramètres commerciaux'!$C$2,0))*'[1]Trame de calcul'!AT449,"")</f>
        <v/>
      </c>
      <c r="AW449" s="9" t="str">
        <f>IFERROR(#REF!+#REF!+(#REF!*'[1]Paramètres commerciaux'!$C$1)/'[1]Trame de calcul'!#REF!+#REF!*'[1]Paramètres commerciaux'!$C$1+A449*'[1]Paramètres commerciaux'!$C$1+(AB449*'[1]Paramètres commerciaux'!$C$1)/#REF!+AC449*'[1]Paramètres commerciaux'!$C$1+(AD449*'[1]Paramètres commerciaux'!$C$1)/'[1]Trame de calcul'!#REF!+AE449*'[1]Paramètres commerciaux'!$C$1+AF449*'[1]Paramètres commerciaux'!$C$1+AG449+AH449+AJ449*'[1]Paramètres commerciaux'!$C$1+IF(AK449='[1]Liste de choix'!$A$4,('[1]Tps prépa fixe'!$B$2*'[1]Paramètres commerciaux'!$C$1)/#REF!,IF('[1]Trame de calcul'!AQ449='[1]Liste de choix'!$A$3,('[1]Tps prépa fixe'!$B$3*'[1]Paramètres commerciaux'!$C$1)/#REF!,0))+IF(AL449&lt;&gt;"",(('[1]Tps prépa fixe'!$B$4*'[1]Paramètres commerciaux'!$C$1)*AM449)/'[1]Trame de calcul'!#REF!,0)+((AL449*'[1]Paramètres commerciaux'!$C$1)+IF('[1]Trame de calcul'!AT449='[1]Liste de choix'!$C$4,'[1]Liste de choix'!$D$4*'[1]Paramètres commerciaux'!$C$1,0))*'[1]Trame de calcul'!AS449,"")</f>
        <v/>
      </c>
      <c r="AX449" s="9" t="str">
        <f t="shared" ref="AX449" si="230">IFERROR(AW449+(AI449/#REF!),"")</f>
        <v/>
      </c>
    </row>
    <row r="450" spans="1:50" x14ac:dyDescent="0.25">
      <c r="A450" s="3"/>
      <c r="B450" s="4"/>
      <c r="C450" s="4"/>
      <c r="D450" s="4"/>
      <c r="E450" s="4"/>
      <c r="F450" s="4"/>
      <c r="G450" s="4"/>
      <c r="H450" s="4"/>
      <c r="I450" s="5" t="str">
        <f t="shared" si="164"/>
        <v/>
      </c>
      <c r="J450" s="6" t="str">
        <f t="shared" ref="J450:J488" si="231">IFERROR(I450/H450,"")</f>
        <v/>
      </c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7">
        <f t="shared" si="165"/>
        <v>0</v>
      </c>
      <c r="AP450" s="7">
        <f t="shared" si="166"/>
        <v>0</v>
      </c>
      <c r="AQ450" s="4"/>
      <c r="AR450" s="4"/>
      <c r="AS450" s="4"/>
      <c r="AT450" s="4"/>
      <c r="AU450" s="8">
        <f t="shared" si="167"/>
        <v>0</v>
      </c>
      <c r="AV450" s="9" t="str">
        <f>IFERROR(#REF!*'[1]Paramètres commerciaux'!$C$5+#REF!*'[1]Paramètres commerciaux'!$C$4+(#REF!*'[1]Paramètres commerciaux'!$C$2)/'[1]Trame de calcul'!#REF!+A450*'[1]Paramètres commerciaux'!$C$2+B450*'[1]Paramètres commerciaux'!$C$2+(AC450*'[1]Paramètres commerciaux'!$C$2)/'[1]Trame de calcul'!#REF!+AD450*'[1]Paramètres commerciaux'!$C$2+(AE450*'[1]Paramètres commerciaux'!$C$2)/'[1]Trame de calcul'!#REF!+AF450*'[1]Paramètres commerciaux'!$C$2+AG450*'[1]Paramètres commerciaux'!$C$2+AH450*'[1]Paramètres commerciaux'!$C$3+AI450*'[1]Paramètres commerciaux'!$C$3+AK450*'[1]Paramètres commerciaux'!$C$2+IF(AL450='[1]Liste de choix'!$A$4,('[1]Tps prépa fixe'!$B$2*'[1]Paramètres commerciaux'!$C$2)/#REF!,IF('[1]Trame de calcul'!AR450='[1]Liste de choix'!$A$3,('[1]Tps prépa fixe'!$B$3*'[1]Paramètres commerciaux'!$C$2)/#REF!,0))+IF(AM450&lt;&gt;"",(('[1]Tps prépa fixe'!$B$4*'[1]Paramètres commerciaux'!$C$2)*AN450)/'[1]Trame de calcul'!#REF!,0)+((AM450*'[1]Paramètres commerciaux'!$C$2)+IF('[1]Trame de calcul'!AU450='[1]Liste de choix'!$C$4,'[1]Liste de choix'!$D$4*'[1]Paramètres commerciaux'!$C$2,0))*'[1]Trame de calcul'!AT450,"")</f>
        <v/>
      </c>
      <c r="AW450" s="9" t="str">
        <f>IFERROR(#REF!+#REF!+(#REF!*'[1]Paramètres commerciaux'!$C$1)/'[1]Trame de calcul'!#REF!+#REF!*'[1]Paramètres commerciaux'!$C$1+A450*'[1]Paramètres commerciaux'!$C$1+(AB450*'[1]Paramètres commerciaux'!$C$1)/#REF!+AC450*'[1]Paramètres commerciaux'!$C$1+(AD450*'[1]Paramètres commerciaux'!$C$1)/'[1]Trame de calcul'!#REF!+AE450*'[1]Paramètres commerciaux'!$C$1+AF450*'[1]Paramètres commerciaux'!$C$1+AG450+AH450+AJ450*'[1]Paramètres commerciaux'!$C$1+IF(AK450='[1]Liste de choix'!$A$4,('[1]Tps prépa fixe'!$B$2*'[1]Paramètres commerciaux'!$C$1)/#REF!,IF('[1]Trame de calcul'!AQ450='[1]Liste de choix'!$A$3,('[1]Tps prépa fixe'!$B$3*'[1]Paramètres commerciaux'!$C$1)/#REF!,0))+IF(AL450&lt;&gt;"",(('[1]Tps prépa fixe'!$B$4*'[1]Paramètres commerciaux'!$C$1)*AM450)/'[1]Trame de calcul'!#REF!,0)+((AL450*'[1]Paramètres commerciaux'!$C$1)+IF('[1]Trame de calcul'!AT450='[1]Liste de choix'!$C$4,'[1]Liste de choix'!$D$4*'[1]Paramètres commerciaux'!$C$1,0))*'[1]Trame de calcul'!AS450,"")</f>
        <v/>
      </c>
      <c r="AX450" s="9" t="str">
        <f t="shared" ref="AX450" si="232">IFERROR(AW450+(AI450/#REF!),"")</f>
        <v/>
      </c>
    </row>
    <row r="451" spans="1:50" x14ac:dyDescent="0.25">
      <c r="A451" s="3"/>
      <c r="B451" s="4"/>
      <c r="C451" s="4"/>
      <c r="D451" s="4"/>
      <c r="E451" s="4"/>
      <c r="F451" s="4"/>
      <c r="G451" s="4"/>
      <c r="H451" s="4"/>
      <c r="I451" s="5" t="str">
        <f t="shared" ref="I451:I488" si="233">IF(H451="","",H451*G451)</f>
        <v/>
      </c>
      <c r="J451" s="6" t="str">
        <f t="shared" si="231"/>
        <v/>
      </c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/>
      <c r="AO451" s="7">
        <f t="shared" ref="AO451:AO488" si="234">(O451+R451+S451+V451+X451+Z451+AB451+AD451+AF451+AH451+AJ451+AL451)</f>
        <v>0</v>
      </c>
      <c r="AP451" s="7">
        <f t="shared" ref="AP451:AP488" si="235">(P451+Q451+T451+U451+W451+Y451+AA451+AC451+AE451+AG451+AI451+AK451+AM451+AN451)</f>
        <v>0</v>
      </c>
      <c r="AQ451" s="4"/>
      <c r="AR451" s="4"/>
      <c r="AS451" s="4"/>
      <c r="AT451" s="4"/>
      <c r="AU451" s="8">
        <f t="shared" ref="AU451:AU488" si="236">SUM(AR451:AT451)</f>
        <v>0</v>
      </c>
      <c r="AV451" s="9" t="str">
        <f>IFERROR(#REF!*'[1]Paramètres commerciaux'!$C$5+#REF!*'[1]Paramètres commerciaux'!$C$4+(#REF!*'[1]Paramètres commerciaux'!$C$2)/'[1]Trame de calcul'!#REF!+A451*'[1]Paramètres commerciaux'!$C$2+B451*'[1]Paramètres commerciaux'!$C$2+(AC451*'[1]Paramètres commerciaux'!$C$2)/'[1]Trame de calcul'!#REF!+AD451*'[1]Paramètres commerciaux'!$C$2+(AE451*'[1]Paramètres commerciaux'!$C$2)/'[1]Trame de calcul'!#REF!+AF451*'[1]Paramètres commerciaux'!$C$2+AG451*'[1]Paramètres commerciaux'!$C$2+AH451*'[1]Paramètres commerciaux'!$C$3+AI451*'[1]Paramètres commerciaux'!$C$3+AK451*'[1]Paramètres commerciaux'!$C$2+IF(AL451='[1]Liste de choix'!$A$4,('[1]Tps prépa fixe'!$B$2*'[1]Paramètres commerciaux'!$C$2)/#REF!,IF('[1]Trame de calcul'!AR451='[1]Liste de choix'!$A$3,('[1]Tps prépa fixe'!$B$3*'[1]Paramètres commerciaux'!$C$2)/#REF!,0))+IF(AM451&lt;&gt;"",(('[1]Tps prépa fixe'!$B$4*'[1]Paramètres commerciaux'!$C$2)*AN451)/'[1]Trame de calcul'!#REF!,0)+((AM451*'[1]Paramètres commerciaux'!$C$2)+IF('[1]Trame de calcul'!AU451='[1]Liste de choix'!$C$4,'[1]Liste de choix'!$D$4*'[1]Paramètres commerciaux'!$C$2,0))*'[1]Trame de calcul'!AT451,"")</f>
        <v/>
      </c>
      <c r="AW451" s="9" t="str">
        <f>IFERROR(#REF!+#REF!+(#REF!*'[1]Paramètres commerciaux'!$C$1)/'[1]Trame de calcul'!#REF!+#REF!*'[1]Paramètres commerciaux'!$C$1+A451*'[1]Paramètres commerciaux'!$C$1+(AB451*'[1]Paramètres commerciaux'!$C$1)/#REF!+AC451*'[1]Paramètres commerciaux'!$C$1+(AD451*'[1]Paramètres commerciaux'!$C$1)/'[1]Trame de calcul'!#REF!+AE451*'[1]Paramètres commerciaux'!$C$1+AF451*'[1]Paramètres commerciaux'!$C$1+AG451+AH451+AJ451*'[1]Paramètres commerciaux'!$C$1+IF(AK451='[1]Liste de choix'!$A$4,('[1]Tps prépa fixe'!$B$2*'[1]Paramètres commerciaux'!$C$1)/#REF!,IF('[1]Trame de calcul'!AQ451='[1]Liste de choix'!$A$3,('[1]Tps prépa fixe'!$B$3*'[1]Paramètres commerciaux'!$C$1)/#REF!,0))+IF(AL451&lt;&gt;"",(('[1]Tps prépa fixe'!$B$4*'[1]Paramètres commerciaux'!$C$1)*AM451)/'[1]Trame de calcul'!#REF!,0)+((AL451*'[1]Paramètres commerciaux'!$C$1)+IF('[1]Trame de calcul'!AT451='[1]Liste de choix'!$C$4,'[1]Liste de choix'!$D$4*'[1]Paramètres commerciaux'!$C$1,0))*'[1]Trame de calcul'!AS451,"")</f>
        <v/>
      </c>
      <c r="AX451" s="9" t="str">
        <f t="shared" ref="AX451" si="237">IFERROR(AW451+(AI451/#REF!),"")</f>
        <v/>
      </c>
    </row>
    <row r="452" spans="1:50" x14ac:dyDescent="0.25">
      <c r="A452" s="3"/>
      <c r="B452" s="4"/>
      <c r="C452" s="4"/>
      <c r="D452" s="4"/>
      <c r="E452" s="4"/>
      <c r="F452" s="4"/>
      <c r="G452" s="4"/>
      <c r="H452" s="4"/>
      <c r="I452" s="5" t="str">
        <f t="shared" si="233"/>
        <v/>
      </c>
      <c r="J452" s="6" t="str">
        <f t="shared" si="231"/>
        <v/>
      </c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4"/>
      <c r="AO452" s="7">
        <f t="shared" si="234"/>
        <v>0</v>
      </c>
      <c r="AP452" s="7">
        <f t="shared" si="235"/>
        <v>0</v>
      </c>
      <c r="AQ452" s="4"/>
      <c r="AR452" s="4"/>
      <c r="AS452" s="4"/>
      <c r="AT452" s="4"/>
      <c r="AU452" s="8">
        <f t="shared" si="236"/>
        <v>0</v>
      </c>
      <c r="AV452" s="9" t="str">
        <f>IFERROR(#REF!*'[1]Paramètres commerciaux'!$C$5+#REF!*'[1]Paramètres commerciaux'!$C$4+(#REF!*'[1]Paramètres commerciaux'!$C$2)/'[1]Trame de calcul'!#REF!+A452*'[1]Paramètres commerciaux'!$C$2+B452*'[1]Paramètres commerciaux'!$C$2+(AC452*'[1]Paramètres commerciaux'!$C$2)/'[1]Trame de calcul'!#REF!+AD452*'[1]Paramètres commerciaux'!$C$2+(AE452*'[1]Paramètres commerciaux'!$C$2)/'[1]Trame de calcul'!#REF!+AF452*'[1]Paramètres commerciaux'!$C$2+AG452*'[1]Paramètres commerciaux'!$C$2+AH452*'[1]Paramètres commerciaux'!$C$3+AI452*'[1]Paramètres commerciaux'!$C$3+AK452*'[1]Paramètres commerciaux'!$C$2+IF(AL452='[1]Liste de choix'!$A$4,('[1]Tps prépa fixe'!$B$2*'[1]Paramètres commerciaux'!$C$2)/#REF!,IF('[1]Trame de calcul'!AR452='[1]Liste de choix'!$A$3,('[1]Tps prépa fixe'!$B$3*'[1]Paramètres commerciaux'!$C$2)/#REF!,0))+IF(AM452&lt;&gt;"",(('[1]Tps prépa fixe'!$B$4*'[1]Paramètres commerciaux'!$C$2)*AN452)/'[1]Trame de calcul'!#REF!,0)+((AM452*'[1]Paramètres commerciaux'!$C$2)+IF('[1]Trame de calcul'!AU452='[1]Liste de choix'!$C$4,'[1]Liste de choix'!$D$4*'[1]Paramètres commerciaux'!$C$2,0))*'[1]Trame de calcul'!AT452,"")</f>
        <v/>
      </c>
      <c r="AW452" s="9" t="str">
        <f>IFERROR(#REF!+#REF!+(#REF!*'[1]Paramètres commerciaux'!$C$1)/'[1]Trame de calcul'!#REF!+#REF!*'[1]Paramètres commerciaux'!$C$1+A452*'[1]Paramètres commerciaux'!$C$1+(AB452*'[1]Paramètres commerciaux'!$C$1)/#REF!+AC452*'[1]Paramètres commerciaux'!$C$1+(AD452*'[1]Paramètres commerciaux'!$C$1)/'[1]Trame de calcul'!#REF!+AE452*'[1]Paramètres commerciaux'!$C$1+AF452*'[1]Paramètres commerciaux'!$C$1+AG452+AH452+AJ452*'[1]Paramètres commerciaux'!$C$1+IF(AK452='[1]Liste de choix'!$A$4,('[1]Tps prépa fixe'!$B$2*'[1]Paramètres commerciaux'!$C$1)/#REF!,IF('[1]Trame de calcul'!AQ452='[1]Liste de choix'!$A$3,('[1]Tps prépa fixe'!$B$3*'[1]Paramètres commerciaux'!$C$1)/#REF!,0))+IF(AL452&lt;&gt;"",(('[1]Tps prépa fixe'!$B$4*'[1]Paramètres commerciaux'!$C$1)*AM452)/'[1]Trame de calcul'!#REF!,0)+((AL452*'[1]Paramètres commerciaux'!$C$1)+IF('[1]Trame de calcul'!AT452='[1]Liste de choix'!$C$4,'[1]Liste de choix'!$D$4*'[1]Paramètres commerciaux'!$C$1,0))*'[1]Trame de calcul'!AS452,"")</f>
        <v/>
      </c>
      <c r="AX452" s="9" t="str">
        <f t="shared" ref="AX452" si="238">IFERROR(AW452+(AI452/#REF!),"")</f>
        <v/>
      </c>
    </row>
    <row r="453" spans="1:50" x14ac:dyDescent="0.25">
      <c r="A453" s="3"/>
      <c r="B453" s="4"/>
      <c r="C453" s="4"/>
      <c r="D453" s="4"/>
      <c r="E453" s="4"/>
      <c r="F453" s="4"/>
      <c r="G453" s="4"/>
      <c r="H453" s="4"/>
      <c r="I453" s="5" t="str">
        <f t="shared" si="233"/>
        <v/>
      </c>
      <c r="J453" s="6" t="str">
        <f t="shared" si="231"/>
        <v/>
      </c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7">
        <f t="shared" si="234"/>
        <v>0</v>
      </c>
      <c r="AP453" s="7">
        <f t="shared" si="235"/>
        <v>0</v>
      </c>
      <c r="AQ453" s="4"/>
      <c r="AR453" s="4"/>
      <c r="AS453" s="4"/>
      <c r="AT453" s="4"/>
      <c r="AU453" s="8">
        <f t="shared" si="236"/>
        <v>0</v>
      </c>
      <c r="AV453" s="9" t="str">
        <f>IFERROR(#REF!*'[1]Paramètres commerciaux'!$C$5+#REF!*'[1]Paramètres commerciaux'!$C$4+(#REF!*'[1]Paramètres commerciaux'!$C$2)/'[1]Trame de calcul'!#REF!+A453*'[1]Paramètres commerciaux'!$C$2+B453*'[1]Paramètres commerciaux'!$C$2+(AC453*'[1]Paramètres commerciaux'!$C$2)/'[1]Trame de calcul'!#REF!+AD453*'[1]Paramètres commerciaux'!$C$2+(AE453*'[1]Paramètres commerciaux'!$C$2)/'[1]Trame de calcul'!#REF!+AF453*'[1]Paramètres commerciaux'!$C$2+AG453*'[1]Paramètres commerciaux'!$C$2+AH453*'[1]Paramètres commerciaux'!$C$3+AI453*'[1]Paramètres commerciaux'!$C$3+AK453*'[1]Paramètres commerciaux'!$C$2+IF(AL453='[1]Liste de choix'!$A$4,('[1]Tps prépa fixe'!$B$2*'[1]Paramètres commerciaux'!$C$2)/#REF!,IF('[1]Trame de calcul'!AR453='[1]Liste de choix'!$A$3,('[1]Tps prépa fixe'!$B$3*'[1]Paramètres commerciaux'!$C$2)/#REF!,0))+IF(AM453&lt;&gt;"",(('[1]Tps prépa fixe'!$B$4*'[1]Paramètres commerciaux'!$C$2)*AN453)/'[1]Trame de calcul'!#REF!,0)+((AM453*'[1]Paramètres commerciaux'!$C$2)+IF('[1]Trame de calcul'!AU453='[1]Liste de choix'!$C$4,'[1]Liste de choix'!$D$4*'[1]Paramètres commerciaux'!$C$2,0))*'[1]Trame de calcul'!AT453,"")</f>
        <v/>
      </c>
      <c r="AW453" s="9" t="str">
        <f>IFERROR(#REF!+#REF!+(#REF!*'[1]Paramètres commerciaux'!$C$1)/'[1]Trame de calcul'!#REF!+#REF!*'[1]Paramètres commerciaux'!$C$1+A453*'[1]Paramètres commerciaux'!$C$1+(AB453*'[1]Paramètres commerciaux'!$C$1)/#REF!+AC453*'[1]Paramètres commerciaux'!$C$1+(AD453*'[1]Paramètres commerciaux'!$C$1)/'[1]Trame de calcul'!#REF!+AE453*'[1]Paramètres commerciaux'!$C$1+AF453*'[1]Paramètres commerciaux'!$C$1+AG453+AH453+AJ453*'[1]Paramètres commerciaux'!$C$1+IF(AK453='[1]Liste de choix'!$A$4,('[1]Tps prépa fixe'!$B$2*'[1]Paramètres commerciaux'!$C$1)/#REF!,IF('[1]Trame de calcul'!AQ453='[1]Liste de choix'!$A$3,('[1]Tps prépa fixe'!$B$3*'[1]Paramètres commerciaux'!$C$1)/#REF!,0))+IF(AL453&lt;&gt;"",(('[1]Tps prépa fixe'!$B$4*'[1]Paramètres commerciaux'!$C$1)*AM453)/'[1]Trame de calcul'!#REF!,0)+((AL453*'[1]Paramètres commerciaux'!$C$1)+IF('[1]Trame de calcul'!AT453='[1]Liste de choix'!$C$4,'[1]Liste de choix'!$D$4*'[1]Paramètres commerciaux'!$C$1,0))*'[1]Trame de calcul'!AS453,"")</f>
        <v/>
      </c>
      <c r="AX453" s="9" t="str">
        <f t="shared" ref="AX453" si="239">IFERROR(AW453+(AI453/#REF!),"")</f>
        <v/>
      </c>
    </row>
    <row r="454" spans="1:50" x14ac:dyDescent="0.25">
      <c r="A454" s="3"/>
      <c r="B454" s="4"/>
      <c r="C454" s="4"/>
      <c r="D454" s="4"/>
      <c r="E454" s="4"/>
      <c r="F454" s="4"/>
      <c r="G454" s="4"/>
      <c r="H454" s="4"/>
      <c r="I454" s="5" t="str">
        <f t="shared" si="233"/>
        <v/>
      </c>
      <c r="J454" s="6" t="str">
        <f t="shared" si="231"/>
        <v/>
      </c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7">
        <f t="shared" si="234"/>
        <v>0</v>
      </c>
      <c r="AP454" s="7">
        <f t="shared" si="235"/>
        <v>0</v>
      </c>
      <c r="AQ454" s="4"/>
      <c r="AR454" s="4"/>
      <c r="AS454" s="4"/>
      <c r="AT454" s="4"/>
      <c r="AU454" s="8">
        <f t="shared" si="236"/>
        <v>0</v>
      </c>
      <c r="AV454" s="9" t="str">
        <f>IFERROR(#REF!*'[1]Paramètres commerciaux'!$C$5+#REF!*'[1]Paramètres commerciaux'!$C$4+(#REF!*'[1]Paramètres commerciaux'!$C$2)/'[1]Trame de calcul'!#REF!+A454*'[1]Paramètres commerciaux'!$C$2+B454*'[1]Paramètres commerciaux'!$C$2+(AC454*'[1]Paramètres commerciaux'!$C$2)/'[1]Trame de calcul'!#REF!+AD454*'[1]Paramètres commerciaux'!$C$2+(AE454*'[1]Paramètres commerciaux'!$C$2)/'[1]Trame de calcul'!#REF!+AF454*'[1]Paramètres commerciaux'!$C$2+AG454*'[1]Paramètres commerciaux'!$C$2+AH454*'[1]Paramètres commerciaux'!$C$3+AI454*'[1]Paramètres commerciaux'!$C$3+AK454*'[1]Paramètres commerciaux'!$C$2+IF(AL454='[1]Liste de choix'!$A$4,('[1]Tps prépa fixe'!$B$2*'[1]Paramètres commerciaux'!$C$2)/#REF!,IF('[1]Trame de calcul'!AR454='[1]Liste de choix'!$A$3,('[1]Tps prépa fixe'!$B$3*'[1]Paramètres commerciaux'!$C$2)/#REF!,0))+IF(AM454&lt;&gt;"",(('[1]Tps prépa fixe'!$B$4*'[1]Paramètres commerciaux'!$C$2)*AN454)/'[1]Trame de calcul'!#REF!,0)+((AM454*'[1]Paramètres commerciaux'!$C$2)+IF('[1]Trame de calcul'!AU454='[1]Liste de choix'!$C$4,'[1]Liste de choix'!$D$4*'[1]Paramètres commerciaux'!$C$2,0))*'[1]Trame de calcul'!AT454,"")</f>
        <v/>
      </c>
      <c r="AW454" s="9" t="str">
        <f>IFERROR(#REF!+#REF!+(#REF!*'[1]Paramètres commerciaux'!$C$1)/'[1]Trame de calcul'!#REF!+#REF!*'[1]Paramètres commerciaux'!$C$1+A454*'[1]Paramètres commerciaux'!$C$1+(AB454*'[1]Paramètres commerciaux'!$C$1)/#REF!+AC454*'[1]Paramètres commerciaux'!$C$1+(AD454*'[1]Paramètres commerciaux'!$C$1)/'[1]Trame de calcul'!#REF!+AE454*'[1]Paramètres commerciaux'!$C$1+AF454*'[1]Paramètres commerciaux'!$C$1+AG454+AH454+AJ454*'[1]Paramètres commerciaux'!$C$1+IF(AK454='[1]Liste de choix'!$A$4,('[1]Tps prépa fixe'!$B$2*'[1]Paramètres commerciaux'!$C$1)/#REF!,IF('[1]Trame de calcul'!AQ454='[1]Liste de choix'!$A$3,('[1]Tps prépa fixe'!$B$3*'[1]Paramètres commerciaux'!$C$1)/#REF!,0))+IF(AL454&lt;&gt;"",(('[1]Tps prépa fixe'!$B$4*'[1]Paramètres commerciaux'!$C$1)*AM454)/'[1]Trame de calcul'!#REF!,0)+((AL454*'[1]Paramètres commerciaux'!$C$1)+IF('[1]Trame de calcul'!AT454='[1]Liste de choix'!$C$4,'[1]Liste de choix'!$D$4*'[1]Paramètres commerciaux'!$C$1,0))*'[1]Trame de calcul'!AS454,"")</f>
        <v/>
      </c>
      <c r="AX454" s="9" t="str">
        <f t="shared" ref="AX454" si="240">IFERROR(AW454+(AI454/#REF!),"")</f>
        <v/>
      </c>
    </row>
    <row r="455" spans="1:50" x14ac:dyDescent="0.25">
      <c r="A455" s="3"/>
      <c r="B455" s="4"/>
      <c r="C455" s="4"/>
      <c r="D455" s="4"/>
      <c r="E455" s="4"/>
      <c r="F455" s="4"/>
      <c r="G455" s="4"/>
      <c r="H455" s="4"/>
      <c r="I455" s="5" t="str">
        <f t="shared" si="233"/>
        <v/>
      </c>
      <c r="J455" s="6" t="str">
        <f t="shared" si="231"/>
        <v/>
      </c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7">
        <f t="shared" si="234"/>
        <v>0</v>
      </c>
      <c r="AP455" s="7">
        <f t="shared" si="235"/>
        <v>0</v>
      </c>
      <c r="AQ455" s="4"/>
      <c r="AR455" s="4"/>
      <c r="AS455" s="4"/>
      <c r="AT455" s="4"/>
      <c r="AU455" s="8">
        <f t="shared" si="236"/>
        <v>0</v>
      </c>
      <c r="AV455" s="9" t="str">
        <f>IFERROR(#REF!*'[1]Paramètres commerciaux'!$C$5+#REF!*'[1]Paramètres commerciaux'!$C$4+(#REF!*'[1]Paramètres commerciaux'!$C$2)/'[1]Trame de calcul'!#REF!+A455*'[1]Paramètres commerciaux'!$C$2+B455*'[1]Paramètres commerciaux'!$C$2+(AC455*'[1]Paramètres commerciaux'!$C$2)/'[1]Trame de calcul'!#REF!+AD455*'[1]Paramètres commerciaux'!$C$2+(AE455*'[1]Paramètres commerciaux'!$C$2)/'[1]Trame de calcul'!#REF!+AF455*'[1]Paramètres commerciaux'!$C$2+AG455*'[1]Paramètres commerciaux'!$C$2+AH455*'[1]Paramètres commerciaux'!$C$3+AI455*'[1]Paramètres commerciaux'!$C$3+AK455*'[1]Paramètres commerciaux'!$C$2+IF(AL455='[1]Liste de choix'!$A$4,('[1]Tps prépa fixe'!$B$2*'[1]Paramètres commerciaux'!$C$2)/#REF!,IF('[1]Trame de calcul'!AR455='[1]Liste de choix'!$A$3,('[1]Tps prépa fixe'!$B$3*'[1]Paramètres commerciaux'!$C$2)/#REF!,0))+IF(AM455&lt;&gt;"",(('[1]Tps prépa fixe'!$B$4*'[1]Paramètres commerciaux'!$C$2)*AN455)/'[1]Trame de calcul'!#REF!,0)+((AM455*'[1]Paramètres commerciaux'!$C$2)+IF('[1]Trame de calcul'!AU455='[1]Liste de choix'!$C$4,'[1]Liste de choix'!$D$4*'[1]Paramètres commerciaux'!$C$2,0))*'[1]Trame de calcul'!AT455,"")</f>
        <v/>
      </c>
      <c r="AW455" s="9" t="str">
        <f>IFERROR(#REF!+#REF!+(#REF!*'[1]Paramètres commerciaux'!$C$1)/'[1]Trame de calcul'!#REF!+#REF!*'[1]Paramètres commerciaux'!$C$1+A455*'[1]Paramètres commerciaux'!$C$1+(AB455*'[1]Paramètres commerciaux'!$C$1)/#REF!+AC455*'[1]Paramètres commerciaux'!$C$1+(AD455*'[1]Paramètres commerciaux'!$C$1)/'[1]Trame de calcul'!#REF!+AE455*'[1]Paramètres commerciaux'!$C$1+AF455*'[1]Paramètres commerciaux'!$C$1+AG455+AH455+AJ455*'[1]Paramètres commerciaux'!$C$1+IF(AK455='[1]Liste de choix'!$A$4,('[1]Tps prépa fixe'!$B$2*'[1]Paramètres commerciaux'!$C$1)/#REF!,IF('[1]Trame de calcul'!AQ455='[1]Liste de choix'!$A$3,('[1]Tps prépa fixe'!$B$3*'[1]Paramètres commerciaux'!$C$1)/#REF!,0))+IF(AL455&lt;&gt;"",(('[1]Tps prépa fixe'!$B$4*'[1]Paramètres commerciaux'!$C$1)*AM455)/'[1]Trame de calcul'!#REF!,0)+((AL455*'[1]Paramètres commerciaux'!$C$1)+IF('[1]Trame de calcul'!AT455='[1]Liste de choix'!$C$4,'[1]Liste de choix'!$D$4*'[1]Paramètres commerciaux'!$C$1,0))*'[1]Trame de calcul'!AS455,"")</f>
        <v/>
      </c>
      <c r="AX455" s="9" t="str">
        <f t="shared" ref="AX455" si="241">IFERROR(AW455+(AI455/#REF!),"")</f>
        <v/>
      </c>
    </row>
    <row r="456" spans="1:50" x14ac:dyDescent="0.25">
      <c r="A456" s="3"/>
      <c r="B456" s="4"/>
      <c r="C456" s="4"/>
      <c r="D456" s="4"/>
      <c r="E456" s="4"/>
      <c r="F456" s="4"/>
      <c r="G456" s="4"/>
      <c r="H456" s="4"/>
      <c r="I456" s="5" t="str">
        <f t="shared" si="233"/>
        <v/>
      </c>
      <c r="J456" s="6" t="str">
        <f t="shared" si="231"/>
        <v/>
      </c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/>
      <c r="AO456" s="7">
        <f t="shared" si="234"/>
        <v>0</v>
      </c>
      <c r="AP456" s="7">
        <f t="shared" si="235"/>
        <v>0</v>
      </c>
      <c r="AQ456" s="4"/>
      <c r="AR456" s="4"/>
      <c r="AS456" s="4"/>
      <c r="AT456" s="4"/>
      <c r="AU456" s="8">
        <f t="shared" si="236"/>
        <v>0</v>
      </c>
      <c r="AV456" s="9" t="str">
        <f>IFERROR(#REF!*'[1]Paramètres commerciaux'!$C$5+#REF!*'[1]Paramètres commerciaux'!$C$4+(#REF!*'[1]Paramètres commerciaux'!$C$2)/'[1]Trame de calcul'!#REF!+A456*'[1]Paramètres commerciaux'!$C$2+B456*'[1]Paramètres commerciaux'!$C$2+(AC456*'[1]Paramètres commerciaux'!$C$2)/'[1]Trame de calcul'!#REF!+AD456*'[1]Paramètres commerciaux'!$C$2+(AE456*'[1]Paramètres commerciaux'!$C$2)/'[1]Trame de calcul'!#REF!+AF456*'[1]Paramètres commerciaux'!$C$2+AG456*'[1]Paramètres commerciaux'!$C$2+AH456*'[1]Paramètres commerciaux'!$C$3+AI456*'[1]Paramètres commerciaux'!$C$3+AK456*'[1]Paramètres commerciaux'!$C$2+IF(AL456='[1]Liste de choix'!$A$4,('[1]Tps prépa fixe'!$B$2*'[1]Paramètres commerciaux'!$C$2)/#REF!,IF('[1]Trame de calcul'!AR456='[1]Liste de choix'!$A$3,('[1]Tps prépa fixe'!$B$3*'[1]Paramètres commerciaux'!$C$2)/#REF!,0))+IF(AM456&lt;&gt;"",(('[1]Tps prépa fixe'!$B$4*'[1]Paramètres commerciaux'!$C$2)*AN456)/'[1]Trame de calcul'!#REF!,0)+((AM456*'[1]Paramètres commerciaux'!$C$2)+IF('[1]Trame de calcul'!AU456='[1]Liste de choix'!$C$4,'[1]Liste de choix'!$D$4*'[1]Paramètres commerciaux'!$C$2,0))*'[1]Trame de calcul'!AT456,"")</f>
        <v/>
      </c>
      <c r="AW456" s="9" t="str">
        <f>IFERROR(#REF!+#REF!+(#REF!*'[1]Paramètres commerciaux'!$C$1)/'[1]Trame de calcul'!#REF!+#REF!*'[1]Paramètres commerciaux'!$C$1+A456*'[1]Paramètres commerciaux'!$C$1+(AB456*'[1]Paramètres commerciaux'!$C$1)/#REF!+AC456*'[1]Paramètres commerciaux'!$C$1+(AD456*'[1]Paramètres commerciaux'!$C$1)/'[1]Trame de calcul'!#REF!+AE456*'[1]Paramètres commerciaux'!$C$1+AF456*'[1]Paramètres commerciaux'!$C$1+AG456+AH456+AJ456*'[1]Paramètres commerciaux'!$C$1+IF(AK456='[1]Liste de choix'!$A$4,('[1]Tps prépa fixe'!$B$2*'[1]Paramètres commerciaux'!$C$1)/#REF!,IF('[1]Trame de calcul'!AQ456='[1]Liste de choix'!$A$3,('[1]Tps prépa fixe'!$B$3*'[1]Paramètres commerciaux'!$C$1)/#REF!,0))+IF(AL456&lt;&gt;"",(('[1]Tps prépa fixe'!$B$4*'[1]Paramètres commerciaux'!$C$1)*AM456)/'[1]Trame de calcul'!#REF!,0)+((AL456*'[1]Paramètres commerciaux'!$C$1)+IF('[1]Trame de calcul'!AT456='[1]Liste de choix'!$C$4,'[1]Liste de choix'!$D$4*'[1]Paramètres commerciaux'!$C$1,0))*'[1]Trame de calcul'!AS456,"")</f>
        <v/>
      </c>
      <c r="AX456" s="9" t="str">
        <f t="shared" ref="AX456" si="242">IFERROR(AW456+(AI456/#REF!),"")</f>
        <v/>
      </c>
    </row>
    <row r="457" spans="1:50" x14ac:dyDescent="0.25">
      <c r="A457" s="3"/>
      <c r="B457" s="4"/>
      <c r="C457" s="4"/>
      <c r="D457" s="4"/>
      <c r="E457" s="4"/>
      <c r="F457" s="4"/>
      <c r="G457" s="4"/>
      <c r="H457" s="4"/>
      <c r="I457" s="5" t="str">
        <f t="shared" si="233"/>
        <v/>
      </c>
      <c r="J457" s="6" t="str">
        <f t="shared" si="231"/>
        <v/>
      </c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7">
        <f t="shared" si="234"/>
        <v>0</v>
      </c>
      <c r="AP457" s="7">
        <f t="shared" si="235"/>
        <v>0</v>
      </c>
      <c r="AQ457" s="4"/>
      <c r="AR457" s="4"/>
      <c r="AS457" s="4"/>
      <c r="AT457" s="4"/>
      <c r="AU457" s="8">
        <f t="shared" si="236"/>
        <v>0</v>
      </c>
      <c r="AV457" s="9" t="str">
        <f>IFERROR(#REF!*'[1]Paramètres commerciaux'!$C$5+#REF!*'[1]Paramètres commerciaux'!$C$4+(#REF!*'[1]Paramètres commerciaux'!$C$2)/'[1]Trame de calcul'!#REF!+A457*'[1]Paramètres commerciaux'!$C$2+B457*'[1]Paramètres commerciaux'!$C$2+(AC457*'[1]Paramètres commerciaux'!$C$2)/'[1]Trame de calcul'!#REF!+AD457*'[1]Paramètres commerciaux'!$C$2+(AE457*'[1]Paramètres commerciaux'!$C$2)/'[1]Trame de calcul'!#REF!+AF457*'[1]Paramètres commerciaux'!$C$2+AG457*'[1]Paramètres commerciaux'!$C$2+AH457*'[1]Paramètres commerciaux'!$C$3+AI457*'[1]Paramètres commerciaux'!$C$3+AK457*'[1]Paramètres commerciaux'!$C$2+IF(AL457='[1]Liste de choix'!$A$4,('[1]Tps prépa fixe'!$B$2*'[1]Paramètres commerciaux'!$C$2)/#REF!,IF('[1]Trame de calcul'!AR457='[1]Liste de choix'!$A$3,('[1]Tps prépa fixe'!$B$3*'[1]Paramètres commerciaux'!$C$2)/#REF!,0))+IF(AM457&lt;&gt;"",(('[1]Tps prépa fixe'!$B$4*'[1]Paramètres commerciaux'!$C$2)*AN457)/'[1]Trame de calcul'!#REF!,0)+((AM457*'[1]Paramètres commerciaux'!$C$2)+IF('[1]Trame de calcul'!AU457='[1]Liste de choix'!$C$4,'[1]Liste de choix'!$D$4*'[1]Paramètres commerciaux'!$C$2,0))*'[1]Trame de calcul'!AT457,"")</f>
        <v/>
      </c>
      <c r="AW457" s="9" t="str">
        <f>IFERROR(#REF!+#REF!+(#REF!*'[1]Paramètres commerciaux'!$C$1)/'[1]Trame de calcul'!#REF!+#REF!*'[1]Paramètres commerciaux'!$C$1+A457*'[1]Paramètres commerciaux'!$C$1+(AB457*'[1]Paramètres commerciaux'!$C$1)/#REF!+AC457*'[1]Paramètres commerciaux'!$C$1+(AD457*'[1]Paramètres commerciaux'!$C$1)/'[1]Trame de calcul'!#REF!+AE457*'[1]Paramètres commerciaux'!$C$1+AF457*'[1]Paramètres commerciaux'!$C$1+AG457+AH457+AJ457*'[1]Paramètres commerciaux'!$C$1+IF(AK457='[1]Liste de choix'!$A$4,('[1]Tps prépa fixe'!$B$2*'[1]Paramètres commerciaux'!$C$1)/#REF!,IF('[1]Trame de calcul'!AQ457='[1]Liste de choix'!$A$3,('[1]Tps prépa fixe'!$B$3*'[1]Paramètres commerciaux'!$C$1)/#REF!,0))+IF(AL457&lt;&gt;"",(('[1]Tps prépa fixe'!$B$4*'[1]Paramètres commerciaux'!$C$1)*AM457)/'[1]Trame de calcul'!#REF!,0)+((AL457*'[1]Paramètres commerciaux'!$C$1)+IF('[1]Trame de calcul'!AT457='[1]Liste de choix'!$C$4,'[1]Liste de choix'!$D$4*'[1]Paramètres commerciaux'!$C$1,0))*'[1]Trame de calcul'!AS457,"")</f>
        <v/>
      </c>
      <c r="AX457" s="9" t="str">
        <f t="shared" ref="AX457" si="243">IFERROR(AW457+(AI457/#REF!),"")</f>
        <v/>
      </c>
    </row>
    <row r="458" spans="1:50" x14ac:dyDescent="0.25">
      <c r="A458" s="3"/>
      <c r="B458" s="4"/>
      <c r="C458" s="4"/>
      <c r="D458" s="4"/>
      <c r="E458" s="4"/>
      <c r="F458" s="4"/>
      <c r="G458" s="4"/>
      <c r="H458" s="4"/>
      <c r="I458" s="5" t="str">
        <f t="shared" si="233"/>
        <v/>
      </c>
      <c r="J458" s="6" t="str">
        <f t="shared" si="231"/>
        <v/>
      </c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4"/>
      <c r="AN458" s="4"/>
      <c r="AO458" s="7">
        <f t="shared" si="234"/>
        <v>0</v>
      </c>
      <c r="AP458" s="7">
        <f t="shared" si="235"/>
        <v>0</v>
      </c>
      <c r="AQ458" s="4"/>
      <c r="AR458" s="4"/>
      <c r="AS458" s="4"/>
      <c r="AT458" s="4"/>
      <c r="AU458" s="8">
        <f t="shared" si="236"/>
        <v>0</v>
      </c>
      <c r="AV458" s="9" t="str">
        <f>IFERROR(#REF!*'[1]Paramètres commerciaux'!$C$5+#REF!*'[1]Paramètres commerciaux'!$C$4+(#REF!*'[1]Paramètres commerciaux'!$C$2)/'[1]Trame de calcul'!#REF!+A458*'[1]Paramètres commerciaux'!$C$2+B458*'[1]Paramètres commerciaux'!$C$2+(AC458*'[1]Paramètres commerciaux'!$C$2)/'[1]Trame de calcul'!#REF!+AD458*'[1]Paramètres commerciaux'!$C$2+(AE458*'[1]Paramètres commerciaux'!$C$2)/'[1]Trame de calcul'!#REF!+AF458*'[1]Paramètres commerciaux'!$C$2+AG458*'[1]Paramètres commerciaux'!$C$2+AH458*'[1]Paramètres commerciaux'!$C$3+AI458*'[1]Paramètres commerciaux'!$C$3+AK458*'[1]Paramètres commerciaux'!$C$2+IF(AL458='[1]Liste de choix'!$A$4,('[1]Tps prépa fixe'!$B$2*'[1]Paramètres commerciaux'!$C$2)/#REF!,IF('[1]Trame de calcul'!AR458='[1]Liste de choix'!$A$3,('[1]Tps prépa fixe'!$B$3*'[1]Paramètres commerciaux'!$C$2)/#REF!,0))+IF(AM458&lt;&gt;"",(('[1]Tps prépa fixe'!$B$4*'[1]Paramètres commerciaux'!$C$2)*AN458)/'[1]Trame de calcul'!#REF!,0)+((AM458*'[1]Paramètres commerciaux'!$C$2)+IF('[1]Trame de calcul'!AU458='[1]Liste de choix'!$C$4,'[1]Liste de choix'!$D$4*'[1]Paramètres commerciaux'!$C$2,0))*'[1]Trame de calcul'!AT458,"")</f>
        <v/>
      </c>
      <c r="AW458" s="9" t="str">
        <f>IFERROR(#REF!+#REF!+(#REF!*'[1]Paramètres commerciaux'!$C$1)/'[1]Trame de calcul'!#REF!+#REF!*'[1]Paramètres commerciaux'!$C$1+A458*'[1]Paramètres commerciaux'!$C$1+(AB458*'[1]Paramètres commerciaux'!$C$1)/#REF!+AC458*'[1]Paramètres commerciaux'!$C$1+(AD458*'[1]Paramètres commerciaux'!$C$1)/'[1]Trame de calcul'!#REF!+AE458*'[1]Paramètres commerciaux'!$C$1+AF458*'[1]Paramètres commerciaux'!$C$1+AG458+AH458+AJ458*'[1]Paramètres commerciaux'!$C$1+IF(AK458='[1]Liste de choix'!$A$4,('[1]Tps prépa fixe'!$B$2*'[1]Paramètres commerciaux'!$C$1)/#REF!,IF('[1]Trame de calcul'!AQ458='[1]Liste de choix'!$A$3,('[1]Tps prépa fixe'!$B$3*'[1]Paramètres commerciaux'!$C$1)/#REF!,0))+IF(AL458&lt;&gt;"",(('[1]Tps prépa fixe'!$B$4*'[1]Paramètres commerciaux'!$C$1)*AM458)/'[1]Trame de calcul'!#REF!,0)+((AL458*'[1]Paramètres commerciaux'!$C$1)+IF('[1]Trame de calcul'!AT458='[1]Liste de choix'!$C$4,'[1]Liste de choix'!$D$4*'[1]Paramètres commerciaux'!$C$1,0))*'[1]Trame de calcul'!AS458,"")</f>
        <v/>
      </c>
      <c r="AX458" s="9" t="str">
        <f t="shared" ref="AX458" si="244">IFERROR(AW458+(AI458/#REF!),"")</f>
        <v/>
      </c>
    </row>
    <row r="459" spans="1:50" x14ac:dyDescent="0.25">
      <c r="A459" s="3"/>
      <c r="B459" s="4"/>
      <c r="C459" s="4"/>
      <c r="D459" s="4"/>
      <c r="E459" s="4"/>
      <c r="F459" s="4"/>
      <c r="G459" s="4"/>
      <c r="H459" s="4"/>
      <c r="I459" s="5" t="str">
        <f t="shared" si="233"/>
        <v/>
      </c>
      <c r="J459" s="6" t="str">
        <f t="shared" si="231"/>
        <v/>
      </c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4"/>
      <c r="AO459" s="7">
        <f t="shared" si="234"/>
        <v>0</v>
      </c>
      <c r="AP459" s="7">
        <f t="shared" si="235"/>
        <v>0</v>
      </c>
      <c r="AQ459" s="4"/>
      <c r="AR459" s="4"/>
      <c r="AS459" s="4"/>
      <c r="AT459" s="4"/>
      <c r="AU459" s="8">
        <f t="shared" si="236"/>
        <v>0</v>
      </c>
      <c r="AV459" s="9" t="str">
        <f>IFERROR(#REF!*'[1]Paramètres commerciaux'!$C$5+#REF!*'[1]Paramètres commerciaux'!$C$4+(#REF!*'[1]Paramètres commerciaux'!$C$2)/'[1]Trame de calcul'!#REF!+A459*'[1]Paramètres commerciaux'!$C$2+B459*'[1]Paramètres commerciaux'!$C$2+(AC459*'[1]Paramètres commerciaux'!$C$2)/'[1]Trame de calcul'!#REF!+AD459*'[1]Paramètres commerciaux'!$C$2+(AE459*'[1]Paramètres commerciaux'!$C$2)/'[1]Trame de calcul'!#REF!+AF459*'[1]Paramètres commerciaux'!$C$2+AG459*'[1]Paramètres commerciaux'!$C$2+AH459*'[1]Paramètres commerciaux'!$C$3+AI459*'[1]Paramètres commerciaux'!$C$3+AK459*'[1]Paramètres commerciaux'!$C$2+IF(AL459='[1]Liste de choix'!$A$4,('[1]Tps prépa fixe'!$B$2*'[1]Paramètres commerciaux'!$C$2)/#REF!,IF('[1]Trame de calcul'!AR459='[1]Liste de choix'!$A$3,('[1]Tps prépa fixe'!$B$3*'[1]Paramètres commerciaux'!$C$2)/#REF!,0))+IF(AM459&lt;&gt;"",(('[1]Tps prépa fixe'!$B$4*'[1]Paramètres commerciaux'!$C$2)*AN459)/'[1]Trame de calcul'!#REF!,0)+((AM459*'[1]Paramètres commerciaux'!$C$2)+IF('[1]Trame de calcul'!AU459='[1]Liste de choix'!$C$4,'[1]Liste de choix'!$D$4*'[1]Paramètres commerciaux'!$C$2,0))*'[1]Trame de calcul'!AT459,"")</f>
        <v/>
      </c>
      <c r="AW459" s="9" t="str">
        <f>IFERROR(#REF!+#REF!+(#REF!*'[1]Paramètres commerciaux'!$C$1)/'[1]Trame de calcul'!#REF!+#REF!*'[1]Paramètres commerciaux'!$C$1+A459*'[1]Paramètres commerciaux'!$C$1+(AB459*'[1]Paramètres commerciaux'!$C$1)/#REF!+AC459*'[1]Paramètres commerciaux'!$C$1+(AD459*'[1]Paramètres commerciaux'!$C$1)/'[1]Trame de calcul'!#REF!+AE459*'[1]Paramètres commerciaux'!$C$1+AF459*'[1]Paramètres commerciaux'!$C$1+AG459+AH459+AJ459*'[1]Paramètres commerciaux'!$C$1+IF(AK459='[1]Liste de choix'!$A$4,('[1]Tps prépa fixe'!$B$2*'[1]Paramètres commerciaux'!$C$1)/#REF!,IF('[1]Trame de calcul'!AQ459='[1]Liste de choix'!$A$3,('[1]Tps prépa fixe'!$B$3*'[1]Paramètres commerciaux'!$C$1)/#REF!,0))+IF(AL459&lt;&gt;"",(('[1]Tps prépa fixe'!$B$4*'[1]Paramètres commerciaux'!$C$1)*AM459)/'[1]Trame de calcul'!#REF!,0)+((AL459*'[1]Paramètres commerciaux'!$C$1)+IF('[1]Trame de calcul'!AT459='[1]Liste de choix'!$C$4,'[1]Liste de choix'!$D$4*'[1]Paramètres commerciaux'!$C$1,0))*'[1]Trame de calcul'!AS459,"")</f>
        <v/>
      </c>
      <c r="AX459" s="9" t="str">
        <f t="shared" ref="AX459" si="245">IFERROR(AW459+(AI459/#REF!),"")</f>
        <v/>
      </c>
    </row>
    <row r="460" spans="1:50" x14ac:dyDescent="0.25">
      <c r="A460" s="3"/>
      <c r="B460" s="4"/>
      <c r="C460" s="4"/>
      <c r="D460" s="4"/>
      <c r="E460" s="4"/>
      <c r="F460" s="4"/>
      <c r="G460" s="4"/>
      <c r="H460" s="4"/>
      <c r="I460" s="5" t="str">
        <f t="shared" si="233"/>
        <v/>
      </c>
      <c r="J460" s="6" t="str">
        <f t="shared" si="231"/>
        <v/>
      </c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7">
        <f t="shared" si="234"/>
        <v>0</v>
      </c>
      <c r="AP460" s="7">
        <f t="shared" si="235"/>
        <v>0</v>
      </c>
      <c r="AQ460" s="4"/>
      <c r="AR460" s="4"/>
      <c r="AS460" s="4"/>
      <c r="AT460" s="4"/>
      <c r="AU460" s="8">
        <f t="shared" si="236"/>
        <v>0</v>
      </c>
      <c r="AV460" s="9" t="str">
        <f>IFERROR(#REF!*'[1]Paramètres commerciaux'!$C$5+#REF!*'[1]Paramètres commerciaux'!$C$4+(#REF!*'[1]Paramètres commerciaux'!$C$2)/'[1]Trame de calcul'!#REF!+A460*'[1]Paramètres commerciaux'!$C$2+B460*'[1]Paramètres commerciaux'!$C$2+(AC460*'[1]Paramètres commerciaux'!$C$2)/'[1]Trame de calcul'!#REF!+AD460*'[1]Paramètres commerciaux'!$C$2+(AE460*'[1]Paramètres commerciaux'!$C$2)/'[1]Trame de calcul'!#REF!+AF460*'[1]Paramètres commerciaux'!$C$2+AG460*'[1]Paramètres commerciaux'!$C$2+AH460*'[1]Paramètres commerciaux'!$C$3+AI460*'[1]Paramètres commerciaux'!$C$3+AK460*'[1]Paramètres commerciaux'!$C$2+IF(AL460='[1]Liste de choix'!$A$4,('[1]Tps prépa fixe'!$B$2*'[1]Paramètres commerciaux'!$C$2)/#REF!,IF('[1]Trame de calcul'!AR460='[1]Liste de choix'!$A$3,('[1]Tps prépa fixe'!$B$3*'[1]Paramètres commerciaux'!$C$2)/#REF!,0))+IF(AM460&lt;&gt;"",(('[1]Tps prépa fixe'!$B$4*'[1]Paramètres commerciaux'!$C$2)*AN460)/'[1]Trame de calcul'!#REF!,0)+((AM460*'[1]Paramètres commerciaux'!$C$2)+IF('[1]Trame de calcul'!AU460='[1]Liste de choix'!$C$4,'[1]Liste de choix'!$D$4*'[1]Paramètres commerciaux'!$C$2,0))*'[1]Trame de calcul'!AT460,"")</f>
        <v/>
      </c>
      <c r="AW460" s="9" t="str">
        <f>IFERROR(#REF!+#REF!+(#REF!*'[1]Paramètres commerciaux'!$C$1)/'[1]Trame de calcul'!#REF!+#REF!*'[1]Paramètres commerciaux'!$C$1+A460*'[1]Paramètres commerciaux'!$C$1+(AB460*'[1]Paramètres commerciaux'!$C$1)/#REF!+AC460*'[1]Paramètres commerciaux'!$C$1+(AD460*'[1]Paramètres commerciaux'!$C$1)/'[1]Trame de calcul'!#REF!+AE460*'[1]Paramètres commerciaux'!$C$1+AF460*'[1]Paramètres commerciaux'!$C$1+AG460+AH460+AJ460*'[1]Paramètres commerciaux'!$C$1+IF(AK460='[1]Liste de choix'!$A$4,('[1]Tps prépa fixe'!$B$2*'[1]Paramètres commerciaux'!$C$1)/#REF!,IF('[1]Trame de calcul'!AQ460='[1]Liste de choix'!$A$3,('[1]Tps prépa fixe'!$B$3*'[1]Paramètres commerciaux'!$C$1)/#REF!,0))+IF(AL460&lt;&gt;"",(('[1]Tps prépa fixe'!$B$4*'[1]Paramètres commerciaux'!$C$1)*AM460)/'[1]Trame de calcul'!#REF!,0)+((AL460*'[1]Paramètres commerciaux'!$C$1)+IF('[1]Trame de calcul'!AT460='[1]Liste de choix'!$C$4,'[1]Liste de choix'!$D$4*'[1]Paramètres commerciaux'!$C$1,0))*'[1]Trame de calcul'!AS460,"")</f>
        <v/>
      </c>
      <c r="AX460" s="9" t="str">
        <f t="shared" ref="AX460" si="246">IFERROR(AW460+(AI460/#REF!),"")</f>
        <v/>
      </c>
    </row>
    <row r="461" spans="1:50" x14ac:dyDescent="0.25">
      <c r="A461" s="3"/>
      <c r="B461" s="4"/>
      <c r="C461" s="4"/>
      <c r="D461" s="4"/>
      <c r="E461" s="4"/>
      <c r="F461" s="4"/>
      <c r="G461" s="4"/>
      <c r="H461" s="4"/>
      <c r="I461" s="5" t="str">
        <f t="shared" si="233"/>
        <v/>
      </c>
      <c r="J461" s="6" t="str">
        <f t="shared" si="231"/>
        <v/>
      </c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  <c r="AN461" s="4"/>
      <c r="AO461" s="7">
        <f t="shared" si="234"/>
        <v>0</v>
      </c>
      <c r="AP461" s="7">
        <f t="shared" si="235"/>
        <v>0</v>
      </c>
      <c r="AQ461" s="4"/>
      <c r="AR461" s="4"/>
      <c r="AS461" s="4"/>
      <c r="AT461" s="4"/>
      <c r="AU461" s="8">
        <f t="shared" si="236"/>
        <v>0</v>
      </c>
      <c r="AV461" s="9" t="str">
        <f>IFERROR(#REF!*'[1]Paramètres commerciaux'!$C$5+#REF!*'[1]Paramètres commerciaux'!$C$4+(#REF!*'[1]Paramètres commerciaux'!$C$2)/'[1]Trame de calcul'!#REF!+A461*'[1]Paramètres commerciaux'!$C$2+B461*'[1]Paramètres commerciaux'!$C$2+(AC461*'[1]Paramètres commerciaux'!$C$2)/'[1]Trame de calcul'!#REF!+AD461*'[1]Paramètres commerciaux'!$C$2+(AE461*'[1]Paramètres commerciaux'!$C$2)/'[1]Trame de calcul'!#REF!+AF461*'[1]Paramètres commerciaux'!$C$2+AG461*'[1]Paramètres commerciaux'!$C$2+AH461*'[1]Paramètres commerciaux'!$C$3+AI461*'[1]Paramètres commerciaux'!$C$3+AK461*'[1]Paramètres commerciaux'!$C$2+IF(AL461='[1]Liste de choix'!$A$4,('[1]Tps prépa fixe'!$B$2*'[1]Paramètres commerciaux'!$C$2)/#REF!,IF('[1]Trame de calcul'!AR461='[1]Liste de choix'!$A$3,('[1]Tps prépa fixe'!$B$3*'[1]Paramètres commerciaux'!$C$2)/#REF!,0))+IF(AM461&lt;&gt;"",(('[1]Tps prépa fixe'!$B$4*'[1]Paramètres commerciaux'!$C$2)*AN461)/'[1]Trame de calcul'!#REF!,0)+((AM461*'[1]Paramètres commerciaux'!$C$2)+IF('[1]Trame de calcul'!AU461='[1]Liste de choix'!$C$4,'[1]Liste de choix'!$D$4*'[1]Paramètres commerciaux'!$C$2,0))*'[1]Trame de calcul'!AT461,"")</f>
        <v/>
      </c>
      <c r="AW461" s="9" t="str">
        <f>IFERROR(#REF!+#REF!+(#REF!*'[1]Paramètres commerciaux'!$C$1)/'[1]Trame de calcul'!#REF!+#REF!*'[1]Paramètres commerciaux'!$C$1+A461*'[1]Paramètres commerciaux'!$C$1+(AB461*'[1]Paramètres commerciaux'!$C$1)/#REF!+AC461*'[1]Paramètres commerciaux'!$C$1+(AD461*'[1]Paramètres commerciaux'!$C$1)/'[1]Trame de calcul'!#REF!+AE461*'[1]Paramètres commerciaux'!$C$1+AF461*'[1]Paramètres commerciaux'!$C$1+AG461+AH461+AJ461*'[1]Paramètres commerciaux'!$C$1+IF(AK461='[1]Liste de choix'!$A$4,('[1]Tps prépa fixe'!$B$2*'[1]Paramètres commerciaux'!$C$1)/#REF!,IF('[1]Trame de calcul'!AQ461='[1]Liste de choix'!$A$3,('[1]Tps prépa fixe'!$B$3*'[1]Paramètres commerciaux'!$C$1)/#REF!,0))+IF(AL461&lt;&gt;"",(('[1]Tps prépa fixe'!$B$4*'[1]Paramètres commerciaux'!$C$1)*AM461)/'[1]Trame de calcul'!#REF!,0)+((AL461*'[1]Paramètres commerciaux'!$C$1)+IF('[1]Trame de calcul'!AT461='[1]Liste de choix'!$C$4,'[1]Liste de choix'!$D$4*'[1]Paramètres commerciaux'!$C$1,0))*'[1]Trame de calcul'!AS461,"")</f>
        <v/>
      </c>
      <c r="AX461" s="9" t="str">
        <f t="shared" ref="AX461" si="247">IFERROR(AW461+(AI461/#REF!),"")</f>
        <v/>
      </c>
    </row>
    <row r="462" spans="1:50" x14ac:dyDescent="0.25">
      <c r="A462" s="3"/>
      <c r="B462" s="4"/>
      <c r="C462" s="4"/>
      <c r="D462" s="4"/>
      <c r="E462" s="4"/>
      <c r="F462" s="4"/>
      <c r="G462" s="4"/>
      <c r="H462" s="4"/>
      <c r="I462" s="5" t="str">
        <f t="shared" si="233"/>
        <v/>
      </c>
      <c r="J462" s="6" t="str">
        <f t="shared" si="231"/>
        <v/>
      </c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7">
        <f t="shared" si="234"/>
        <v>0</v>
      </c>
      <c r="AP462" s="7">
        <f t="shared" si="235"/>
        <v>0</v>
      </c>
      <c r="AQ462" s="4"/>
      <c r="AR462" s="4"/>
      <c r="AS462" s="4"/>
      <c r="AT462" s="4"/>
      <c r="AU462" s="8">
        <f t="shared" si="236"/>
        <v>0</v>
      </c>
      <c r="AV462" s="9" t="str">
        <f>IFERROR(#REF!*'[1]Paramètres commerciaux'!$C$5+#REF!*'[1]Paramètres commerciaux'!$C$4+(#REF!*'[1]Paramètres commerciaux'!$C$2)/'[1]Trame de calcul'!#REF!+A462*'[1]Paramètres commerciaux'!$C$2+B462*'[1]Paramètres commerciaux'!$C$2+(AC462*'[1]Paramètres commerciaux'!$C$2)/'[1]Trame de calcul'!#REF!+AD462*'[1]Paramètres commerciaux'!$C$2+(AE462*'[1]Paramètres commerciaux'!$C$2)/'[1]Trame de calcul'!#REF!+AF462*'[1]Paramètres commerciaux'!$C$2+AG462*'[1]Paramètres commerciaux'!$C$2+AH462*'[1]Paramètres commerciaux'!$C$3+AI462*'[1]Paramètres commerciaux'!$C$3+AK462*'[1]Paramètres commerciaux'!$C$2+IF(AL462='[1]Liste de choix'!$A$4,('[1]Tps prépa fixe'!$B$2*'[1]Paramètres commerciaux'!$C$2)/#REF!,IF('[1]Trame de calcul'!AR462='[1]Liste de choix'!$A$3,('[1]Tps prépa fixe'!$B$3*'[1]Paramètres commerciaux'!$C$2)/#REF!,0))+IF(AM462&lt;&gt;"",(('[1]Tps prépa fixe'!$B$4*'[1]Paramètres commerciaux'!$C$2)*AN462)/'[1]Trame de calcul'!#REF!,0)+((AM462*'[1]Paramètres commerciaux'!$C$2)+IF('[1]Trame de calcul'!AU462='[1]Liste de choix'!$C$4,'[1]Liste de choix'!$D$4*'[1]Paramètres commerciaux'!$C$2,0))*'[1]Trame de calcul'!AT462,"")</f>
        <v/>
      </c>
      <c r="AW462" s="9" t="str">
        <f>IFERROR(#REF!+#REF!+(#REF!*'[1]Paramètres commerciaux'!$C$1)/'[1]Trame de calcul'!#REF!+#REF!*'[1]Paramètres commerciaux'!$C$1+A462*'[1]Paramètres commerciaux'!$C$1+(AB462*'[1]Paramètres commerciaux'!$C$1)/#REF!+AC462*'[1]Paramètres commerciaux'!$C$1+(AD462*'[1]Paramètres commerciaux'!$C$1)/'[1]Trame de calcul'!#REF!+AE462*'[1]Paramètres commerciaux'!$C$1+AF462*'[1]Paramètres commerciaux'!$C$1+AG462+AH462+AJ462*'[1]Paramètres commerciaux'!$C$1+IF(AK462='[1]Liste de choix'!$A$4,('[1]Tps prépa fixe'!$B$2*'[1]Paramètres commerciaux'!$C$1)/#REF!,IF('[1]Trame de calcul'!AQ462='[1]Liste de choix'!$A$3,('[1]Tps prépa fixe'!$B$3*'[1]Paramètres commerciaux'!$C$1)/#REF!,0))+IF(AL462&lt;&gt;"",(('[1]Tps prépa fixe'!$B$4*'[1]Paramètres commerciaux'!$C$1)*AM462)/'[1]Trame de calcul'!#REF!,0)+((AL462*'[1]Paramètres commerciaux'!$C$1)+IF('[1]Trame de calcul'!AT462='[1]Liste de choix'!$C$4,'[1]Liste de choix'!$D$4*'[1]Paramètres commerciaux'!$C$1,0))*'[1]Trame de calcul'!AS462,"")</f>
        <v/>
      </c>
      <c r="AX462" s="9" t="str">
        <f t="shared" ref="AX462" si="248">IFERROR(AW462+(AI462/#REF!),"")</f>
        <v/>
      </c>
    </row>
    <row r="463" spans="1:50" x14ac:dyDescent="0.25">
      <c r="A463" s="3"/>
      <c r="B463" s="4"/>
      <c r="C463" s="4"/>
      <c r="D463" s="4"/>
      <c r="E463" s="4"/>
      <c r="F463" s="4"/>
      <c r="G463" s="4"/>
      <c r="H463" s="4"/>
      <c r="I463" s="5" t="str">
        <f t="shared" si="233"/>
        <v/>
      </c>
      <c r="J463" s="6" t="str">
        <f t="shared" si="231"/>
        <v/>
      </c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7">
        <f t="shared" si="234"/>
        <v>0</v>
      </c>
      <c r="AP463" s="7">
        <f t="shared" si="235"/>
        <v>0</v>
      </c>
      <c r="AQ463" s="4"/>
      <c r="AR463" s="4"/>
      <c r="AS463" s="4"/>
      <c r="AT463" s="4"/>
      <c r="AU463" s="8">
        <f t="shared" si="236"/>
        <v>0</v>
      </c>
      <c r="AV463" s="9" t="str">
        <f>IFERROR(#REF!*'[1]Paramètres commerciaux'!$C$5+#REF!*'[1]Paramètres commerciaux'!$C$4+(#REF!*'[1]Paramètres commerciaux'!$C$2)/'[1]Trame de calcul'!#REF!+A463*'[1]Paramètres commerciaux'!$C$2+B463*'[1]Paramètres commerciaux'!$C$2+(AC463*'[1]Paramètres commerciaux'!$C$2)/'[1]Trame de calcul'!#REF!+AD463*'[1]Paramètres commerciaux'!$C$2+(AE463*'[1]Paramètres commerciaux'!$C$2)/'[1]Trame de calcul'!#REF!+AF463*'[1]Paramètres commerciaux'!$C$2+AG463*'[1]Paramètres commerciaux'!$C$2+AH463*'[1]Paramètres commerciaux'!$C$3+AI463*'[1]Paramètres commerciaux'!$C$3+AK463*'[1]Paramètres commerciaux'!$C$2+IF(AL463='[1]Liste de choix'!$A$4,('[1]Tps prépa fixe'!$B$2*'[1]Paramètres commerciaux'!$C$2)/#REF!,IF('[1]Trame de calcul'!AR463='[1]Liste de choix'!$A$3,('[1]Tps prépa fixe'!$B$3*'[1]Paramètres commerciaux'!$C$2)/#REF!,0))+IF(AM463&lt;&gt;"",(('[1]Tps prépa fixe'!$B$4*'[1]Paramètres commerciaux'!$C$2)*AN463)/'[1]Trame de calcul'!#REF!,0)+((AM463*'[1]Paramètres commerciaux'!$C$2)+IF('[1]Trame de calcul'!AU463='[1]Liste de choix'!$C$4,'[1]Liste de choix'!$D$4*'[1]Paramètres commerciaux'!$C$2,0))*'[1]Trame de calcul'!AT463,"")</f>
        <v/>
      </c>
      <c r="AW463" s="9" t="str">
        <f>IFERROR(#REF!+#REF!+(#REF!*'[1]Paramètres commerciaux'!$C$1)/'[1]Trame de calcul'!#REF!+#REF!*'[1]Paramètres commerciaux'!$C$1+A463*'[1]Paramètres commerciaux'!$C$1+(AB463*'[1]Paramètres commerciaux'!$C$1)/#REF!+AC463*'[1]Paramètres commerciaux'!$C$1+(AD463*'[1]Paramètres commerciaux'!$C$1)/'[1]Trame de calcul'!#REF!+AE463*'[1]Paramètres commerciaux'!$C$1+AF463*'[1]Paramètres commerciaux'!$C$1+AG463+AH463+AJ463*'[1]Paramètres commerciaux'!$C$1+IF(AK463='[1]Liste de choix'!$A$4,('[1]Tps prépa fixe'!$B$2*'[1]Paramètres commerciaux'!$C$1)/#REF!,IF('[1]Trame de calcul'!AQ463='[1]Liste de choix'!$A$3,('[1]Tps prépa fixe'!$B$3*'[1]Paramètres commerciaux'!$C$1)/#REF!,0))+IF(AL463&lt;&gt;"",(('[1]Tps prépa fixe'!$B$4*'[1]Paramètres commerciaux'!$C$1)*AM463)/'[1]Trame de calcul'!#REF!,0)+((AL463*'[1]Paramètres commerciaux'!$C$1)+IF('[1]Trame de calcul'!AT463='[1]Liste de choix'!$C$4,'[1]Liste de choix'!$D$4*'[1]Paramètres commerciaux'!$C$1,0))*'[1]Trame de calcul'!AS463,"")</f>
        <v/>
      </c>
      <c r="AX463" s="9" t="str">
        <f t="shared" ref="AX463" si="249">IFERROR(AW463+(AI463/#REF!),"")</f>
        <v/>
      </c>
    </row>
    <row r="464" spans="1:50" x14ac:dyDescent="0.25">
      <c r="A464" s="3"/>
      <c r="B464" s="4"/>
      <c r="C464" s="4"/>
      <c r="D464" s="4"/>
      <c r="E464" s="4"/>
      <c r="F464" s="4"/>
      <c r="G464" s="4"/>
      <c r="H464" s="4"/>
      <c r="I464" s="5" t="str">
        <f t="shared" si="233"/>
        <v/>
      </c>
      <c r="J464" s="6" t="str">
        <f t="shared" si="231"/>
        <v/>
      </c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  <c r="AN464" s="4"/>
      <c r="AO464" s="7">
        <f t="shared" si="234"/>
        <v>0</v>
      </c>
      <c r="AP464" s="7">
        <f t="shared" si="235"/>
        <v>0</v>
      </c>
      <c r="AQ464" s="4"/>
      <c r="AR464" s="4"/>
      <c r="AS464" s="4"/>
      <c r="AT464" s="4"/>
      <c r="AU464" s="8">
        <f t="shared" si="236"/>
        <v>0</v>
      </c>
      <c r="AV464" s="9" t="str">
        <f>IFERROR(#REF!*'[1]Paramètres commerciaux'!$C$5+#REF!*'[1]Paramètres commerciaux'!$C$4+(#REF!*'[1]Paramètres commerciaux'!$C$2)/'[1]Trame de calcul'!#REF!+A464*'[1]Paramètres commerciaux'!$C$2+B464*'[1]Paramètres commerciaux'!$C$2+(AC464*'[1]Paramètres commerciaux'!$C$2)/'[1]Trame de calcul'!#REF!+AD464*'[1]Paramètres commerciaux'!$C$2+(AE464*'[1]Paramètres commerciaux'!$C$2)/'[1]Trame de calcul'!#REF!+AF464*'[1]Paramètres commerciaux'!$C$2+AG464*'[1]Paramètres commerciaux'!$C$2+AH464*'[1]Paramètres commerciaux'!$C$3+AI464*'[1]Paramètres commerciaux'!$C$3+AK464*'[1]Paramètres commerciaux'!$C$2+IF(AL464='[1]Liste de choix'!$A$4,('[1]Tps prépa fixe'!$B$2*'[1]Paramètres commerciaux'!$C$2)/#REF!,IF('[1]Trame de calcul'!AR464='[1]Liste de choix'!$A$3,('[1]Tps prépa fixe'!$B$3*'[1]Paramètres commerciaux'!$C$2)/#REF!,0))+IF(AM464&lt;&gt;"",(('[1]Tps prépa fixe'!$B$4*'[1]Paramètres commerciaux'!$C$2)*AN464)/'[1]Trame de calcul'!#REF!,0)+((AM464*'[1]Paramètres commerciaux'!$C$2)+IF('[1]Trame de calcul'!AU464='[1]Liste de choix'!$C$4,'[1]Liste de choix'!$D$4*'[1]Paramètres commerciaux'!$C$2,0))*'[1]Trame de calcul'!AT464,"")</f>
        <v/>
      </c>
      <c r="AW464" s="9" t="str">
        <f>IFERROR(#REF!+#REF!+(#REF!*'[1]Paramètres commerciaux'!$C$1)/'[1]Trame de calcul'!#REF!+#REF!*'[1]Paramètres commerciaux'!$C$1+A464*'[1]Paramètres commerciaux'!$C$1+(AB464*'[1]Paramètres commerciaux'!$C$1)/#REF!+AC464*'[1]Paramètres commerciaux'!$C$1+(AD464*'[1]Paramètres commerciaux'!$C$1)/'[1]Trame de calcul'!#REF!+AE464*'[1]Paramètres commerciaux'!$C$1+AF464*'[1]Paramètres commerciaux'!$C$1+AG464+AH464+AJ464*'[1]Paramètres commerciaux'!$C$1+IF(AK464='[1]Liste de choix'!$A$4,('[1]Tps prépa fixe'!$B$2*'[1]Paramètres commerciaux'!$C$1)/#REF!,IF('[1]Trame de calcul'!AQ464='[1]Liste de choix'!$A$3,('[1]Tps prépa fixe'!$B$3*'[1]Paramètres commerciaux'!$C$1)/#REF!,0))+IF(AL464&lt;&gt;"",(('[1]Tps prépa fixe'!$B$4*'[1]Paramètres commerciaux'!$C$1)*AM464)/'[1]Trame de calcul'!#REF!,0)+((AL464*'[1]Paramètres commerciaux'!$C$1)+IF('[1]Trame de calcul'!AT464='[1]Liste de choix'!$C$4,'[1]Liste de choix'!$D$4*'[1]Paramètres commerciaux'!$C$1,0))*'[1]Trame de calcul'!AS464,"")</f>
        <v/>
      </c>
      <c r="AX464" s="9" t="str">
        <f t="shared" ref="AX464" si="250">IFERROR(AW464+(AI464/#REF!),"")</f>
        <v/>
      </c>
    </row>
    <row r="465" spans="1:50" x14ac:dyDescent="0.25">
      <c r="A465" s="3"/>
      <c r="B465" s="4"/>
      <c r="C465" s="4"/>
      <c r="D465" s="4"/>
      <c r="E465" s="4"/>
      <c r="F465" s="4"/>
      <c r="G465" s="4"/>
      <c r="H465" s="4"/>
      <c r="I465" s="5" t="str">
        <f t="shared" si="233"/>
        <v/>
      </c>
      <c r="J465" s="6" t="str">
        <f t="shared" si="231"/>
        <v/>
      </c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  <c r="AM465" s="4"/>
      <c r="AN465" s="4"/>
      <c r="AO465" s="7">
        <f t="shared" si="234"/>
        <v>0</v>
      </c>
      <c r="AP465" s="7">
        <f t="shared" si="235"/>
        <v>0</v>
      </c>
      <c r="AQ465" s="4"/>
      <c r="AR465" s="4"/>
      <c r="AS465" s="4"/>
      <c r="AT465" s="4"/>
      <c r="AU465" s="8">
        <f t="shared" si="236"/>
        <v>0</v>
      </c>
      <c r="AV465" s="9" t="str">
        <f>IFERROR(#REF!*'[1]Paramètres commerciaux'!$C$5+#REF!*'[1]Paramètres commerciaux'!$C$4+(#REF!*'[1]Paramètres commerciaux'!$C$2)/'[1]Trame de calcul'!#REF!+A465*'[1]Paramètres commerciaux'!$C$2+B465*'[1]Paramètres commerciaux'!$C$2+(AC465*'[1]Paramètres commerciaux'!$C$2)/'[1]Trame de calcul'!#REF!+AD465*'[1]Paramètres commerciaux'!$C$2+(AE465*'[1]Paramètres commerciaux'!$C$2)/'[1]Trame de calcul'!#REF!+AF465*'[1]Paramètres commerciaux'!$C$2+AG465*'[1]Paramètres commerciaux'!$C$2+AH465*'[1]Paramètres commerciaux'!$C$3+AI465*'[1]Paramètres commerciaux'!$C$3+AK465*'[1]Paramètres commerciaux'!$C$2+IF(AL465='[1]Liste de choix'!$A$4,('[1]Tps prépa fixe'!$B$2*'[1]Paramètres commerciaux'!$C$2)/#REF!,IF('[1]Trame de calcul'!AR465='[1]Liste de choix'!$A$3,('[1]Tps prépa fixe'!$B$3*'[1]Paramètres commerciaux'!$C$2)/#REF!,0))+IF(AM465&lt;&gt;"",(('[1]Tps prépa fixe'!$B$4*'[1]Paramètres commerciaux'!$C$2)*AN465)/'[1]Trame de calcul'!#REF!,0)+((AM465*'[1]Paramètres commerciaux'!$C$2)+IF('[1]Trame de calcul'!AU465='[1]Liste de choix'!$C$4,'[1]Liste de choix'!$D$4*'[1]Paramètres commerciaux'!$C$2,0))*'[1]Trame de calcul'!AT465,"")</f>
        <v/>
      </c>
      <c r="AW465" s="9" t="str">
        <f>IFERROR(#REF!+#REF!+(#REF!*'[1]Paramètres commerciaux'!$C$1)/'[1]Trame de calcul'!#REF!+#REF!*'[1]Paramètres commerciaux'!$C$1+A465*'[1]Paramètres commerciaux'!$C$1+(AB465*'[1]Paramètres commerciaux'!$C$1)/#REF!+AC465*'[1]Paramètres commerciaux'!$C$1+(AD465*'[1]Paramètres commerciaux'!$C$1)/'[1]Trame de calcul'!#REF!+AE465*'[1]Paramètres commerciaux'!$C$1+AF465*'[1]Paramètres commerciaux'!$C$1+AG465+AH465+AJ465*'[1]Paramètres commerciaux'!$C$1+IF(AK465='[1]Liste de choix'!$A$4,('[1]Tps prépa fixe'!$B$2*'[1]Paramètres commerciaux'!$C$1)/#REF!,IF('[1]Trame de calcul'!AQ465='[1]Liste de choix'!$A$3,('[1]Tps prépa fixe'!$B$3*'[1]Paramètres commerciaux'!$C$1)/#REF!,0))+IF(AL465&lt;&gt;"",(('[1]Tps prépa fixe'!$B$4*'[1]Paramètres commerciaux'!$C$1)*AM465)/'[1]Trame de calcul'!#REF!,0)+((AL465*'[1]Paramètres commerciaux'!$C$1)+IF('[1]Trame de calcul'!AT465='[1]Liste de choix'!$C$4,'[1]Liste de choix'!$D$4*'[1]Paramètres commerciaux'!$C$1,0))*'[1]Trame de calcul'!AS465,"")</f>
        <v/>
      </c>
      <c r="AX465" s="9" t="str">
        <f t="shared" ref="AX465" si="251">IFERROR(AW465+(AI465/#REF!),"")</f>
        <v/>
      </c>
    </row>
    <row r="466" spans="1:50" x14ac:dyDescent="0.25">
      <c r="A466" s="3"/>
      <c r="B466" s="4"/>
      <c r="C466" s="4"/>
      <c r="D466" s="4"/>
      <c r="E466" s="4"/>
      <c r="F466" s="4"/>
      <c r="G466" s="4"/>
      <c r="H466" s="4"/>
      <c r="I466" s="5" t="str">
        <f t="shared" si="233"/>
        <v/>
      </c>
      <c r="J466" s="6" t="str">
        <f t="shared" si="231"/>
        <v/>
      </c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  <c r="AM466" s="4"/>
      <c r="AN466" s="4"/>
      <c r="AO466" s="7">
        <f t="shared" si="234"/>
        <v>0</v>
      </c>
      <c r="AP466" s="7">
        <f t="shared" si="235"/>
        <v>0</v>
      </c>
      <c r="AQ466" s="4"/>
      <c r="AR466" s="4"/>
      <c r="AS466" s="4"/>
      <c r="AT466" s="4"/>
      <c r="AU466" s="8">
        <f t="shared" si="236"/>
        <v>0</v>
      </c>
      <c r="AV466" s="9" t="str">
        <f>IFERROR(#REF!*'[1]Paramètres commerciaux'!$C$5+#REF!*'[1]Paramètres commerciaux'!$C$4+(#REF!*'[1]Paramètres commerciaux'!$C$2)/'[1]Trame de calcul'!#REF!+A466*'[1]Paramètres commerciaux'!$C$2+B466*'[1]Paramètres commerciaux'!$C$2+(AC466*'[1]Paramètres commerciaux'!$C$2)/'[1]Trame de calcul'!#REF!+AD466*'[1]Paramètres commerciaux'!$C$2+(AE466*'[1]Paramètres commerciaux'!$C$2)/'[1]Trame de calcul'!#REF!+AF466*'[1]Paramètres commerciaux'!$C$2+AG466*'[1]Paramètres commerciaux'!$C$2+AH466*'[1]Paramètres commerciaux'!$C$3+AI466*'[1]Paramètres commerciaux'!$C$3+AK466*'[1]Paramètres commerciaux'!$C$2+IF(AL466='[1]Liste de choix'!$A$4,('[1]Tps prépa fixe'!$B$2*'[1]Paramètres commerciaux'!$C$2)/#REF!,IF('[1]Trame de calcul'!AR466='[1]Liste de choix'!$A$3,('[1]Tps prépa fixe'!$B$3*'[1]Paramètres commerciaux'!$C$2)/#REF!,0))+IF(AM466&lt;&gt;"",(('[1]Tps prépa fixe'!$B$4*'[1]Paramètres commerciaux'!$C$2)*AN466)/'[1]Trame de calcul'!#REF!,0)+((AM466*'[1]Paramètres commerciaux'!$C$2)+IF('[1]Trame de calcul'!AU466='[1]Liste de choix'!$C$4,'[1]Liste de choix'!$D$4*'[1]Paramètres commerciaux'!$C$2,0))*'[1]Trame de calcul'!AT466,"")</f>
        <v/>
      </c>
      <c r="AW466" s="9" t="str">
        <f>IFERROR(#REF!+#REF!+(#REF!*'[1]Paramètres commerciaux'!$C$1)/'[1]Trame de calcul'!#REF!+#REF!*'[1]Paramètres commerciaux'!$C$1+A466*'[1]Paramètres commerciaux'!$C$1+(AB466*'[1]Paramètres commerciaux'!$C$1)/#REF!+AC466*'[1]Paramètres commerciaux'!$C$1+(AD466*'[1]Paramètres commerciaux'!$C$1)/'[1]Trame de calcul'!#REF!+AE466*'[1]Paramètres commerciaux'!$C$1+AF466*'[1]Paramètres commerciaux'!$C$1+AG466+AH466+AJ466*'[1]Paramètres commerciaux'!$C$1+IF(AK466='[1]Liste de choix'!$A$4,('[1]Tps prépa fixe'!$B$2*'[1]Paramètres commerciaux'!$C$1)/#REF!,IF('[1]Trame de calcul'!AQ466='[1]Liste de choix'!$A$3,('[1]Tps prépa fixe'!$B$3*'[1]Paramètres commerciaux'!$C$1)/#REF!,0))+IF(AL466&lt;&gt;"",(('[1]Tps prépa fixe'!$B$4*'[1]Paramètres commerciaux'!$C$1)*AM466)/'[1]Trame de calcul'!#REF!,0)+((AL466*'[1]Paramètres commerciaux'!$C$1)+IF('[1]Trame de calcul'!AT466='[1]Liste de choix'!$C$4,'[1]Liste de choix'!$D$4*'[1]Paramètres commerciaux'!$C$1,0))*'[1]Trame de calcul'!AS466,"")</f>
        <v/>
      </c>
      <c r="AX466" s="9" t="str">
        <f t="shared" ref="AX466" si="252">IFERROR(AW466+(AI466/#REF!),"")</f>
        <v/>
      </c>
    </row>
    <row r="467" spans="1:50" x14ac:dyDescent="0.25">
      <c r="A467" s="3"/>
      <c r="B467" s="4"/>
      <c r="C467" s="4"/>
      <c r="D467" s="4"/>
      <c r="E467" s="4"/>
      <c r="F467" s="4"/>
      <c r="G467" s="4"/>
      <c r="H467" s="4"/>
      <c r="I467" s="5" t="str">
        <f t="shared" si="233"/>
        <v/>
      </c>
      <c r="J467" s="6" t="str">
        <f t="shared" si="231"/>
        <v/>
      </c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4"/>
      <c r="AN467" s="4"/>
      <c r="AO467" s="7">
        <f t="shared" si="234"/>
        <v>0</v>
      </c>
      <c r="AP467" s="7">
        <f t="shared" si="235"/>
        <v>0</v>
      </c>
      <c r="AQ467" s="4"/>
      <c r="AR467" s="4"/>
      <c r="AS467" s="4"/>
      <c r="AT467" s="4"/>
      <c r="AU467" s="8">
        <f t="shared" si="236"/>
        <v>0</v>
      </c>
      <c r="AV467" s="9" t="str">
        <f>IFERROR(#REF!*'[1]Paramètres commerciaux'!$C$5+#REF!*'[1]Paramètres commerciaux'!$C$4+(#REF!*'[1]Paramètres commerciaux'!$C$2)/'[1]Trame de calcul'!#REF!+A467*'[1]Paramètres commerciaux'!$C$2+B467*'[1]Paramètres commerciaux'!$C$2+(AC467*'[1]Paramètres commerciaux'!$C$2)/'[1]Trame de calcul'!#REF!+AD467*'[1]Paramètres commerciaux'!$C$2+(AE467*'[1]Paramètres commerciaux'!$C$2)/'[1]Trame de calcul'!#REF!+AF467*'[1]Paramètres commerciaux'!$C$2+AG467*'[1]Paramètres commerciaux'!$C$2+AH467*'[1]Paramètres commerciaux'!$C$3+AI467*'[1]Paramètres commerciaux'!$C$3+AK467*'[1]Paramètres commerciaux'!$C$2+IF(AL467='[1]Liste de choix'!$A$4,('[1]Tps prépa fixe'!$B$2*'[1]Paramètres commerciaux'!$C$2)/#REF!,IF('[1]Trame de calcul'!AR467='[1]Liste de choix'!$A$3,('[1]Tps prépa fixe'!$B$3*'[1]Paramètres commerciaux'!$C$2)/#REF!,0))+IF(AM467&lt;&gt;"",(('[1]Tps prépa fixe'!$B$4*'[1]Paramètres commerciaux'!$C$2)*AN467)/'[1]Trame de calcul'!#REF!,0)+((AM467*'[1]Paramètres commerciaux'!$C$2)+IF('[1]Trame de calcul'!AU467='[1]Liste de choix'!$C$4,'[1]Liste de choix'!$D$4*'[1]Paramètres commerciaux'!$C$2,0))*'[1]Trame de calcul'!AT467,"")</f>
        <v/>
      </c>
      <c r="AW467" s="9" t="str">
        <f>IFERROR(#REF!+#REF!+(#REF!*'[1]Paramètres commerciaux'!$C$1)/'[1]Trame de calcul'!#REF!+#REF!*'[1]Paramètres commerciaux'!$C$1+A467*'[1]Paramètres commerciaux'!$C$1+(AB467*'[1]Paramètres commerciaux'!$C$1)/#REF!+AC467*'[1]Paramètres commerciaux'!$C$1+(AD467*'[1]Paramètres commerciaux'!$C$1)/'[1]Trame de calcul'!#REF!+AE467*'[1]Paramètres commerciaux'!$C$1+AF467*'[1]Paramètres commerciaux'!$C$1+AG467+AH467+AJ467*'[1]Paramètres commerciaux'!$C$1+IF(AK467='[1]Liste de choix'!$A$4,('[1]Tps prépa fixe'!$B$2*'[1]Paramètres commerciaux'!$C$1)/#REF!,IF('[1]Trame de calcul'!AQ467='[1]Liste de choix'!$A$3,('[1]Tps prépa fixe'!$B$3*'[1]Paramètres commerciaux'!$C$1)/#REF!,0))+IF(AL467&lt;&gt;"",(('[1]Tps prépa fixe'!$B$4*'[1]Paramètres commerciaux'!$C$1)*AM467)/'[1]Trame de calcul'!#REF!,0)+((AL467*'[1]Paramètres commerciaux'!$C$1)+IF('[1]Trame de calcul'!AT467='[1]Liste de choix'!$C$4,'[1]Liste de choix'!$D$4*'[1]Paramètres commerciaux'!$C$1,0))*'[1]Trame de calcul'!AS467,"")</f>
        <v/>
      </c>
      <c r="AX467" s="9" t="str">
        <f t="shared" ref="AX467" si="253">IFERROR(AW467+(AI467/#REF!),"")</f>
        <v/>
      </c>
    </row>
    <row r="468" spans="1:50" x14ac:dyDescent="0.25">
      <c r="A468" s="3"/>
      <c r="B468" s="4"/>
      <c r="C468" s="4"/>
      <c r="D468" s="4"/>
      <c r="E468" s="4"/>
      <c r="F468" s="4"/>
      <c r="G468" s="4"/>
      <c r="H468" s="4"/>
      <c r="I468" s="5" t="str">
        <f t="shared" si="233"/>
        <v/>
      </c>
      <c r="J468" s="6" t="str">
        <f t="shared" si="231"/>
        <v/>
      </c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  <c r="AM468" s="4"/>
      <c r="AN468" s="4"/>
      <c r="AO468" s="7">
        <f t="shared" si="234"/>
        <v>0</v>
      </c>
      <c r="AP468" s="7">
        <f t="shared" si="235"/>
        <v>0</v>
      </c>
      <c r="AQ468" s="4"/>
      <c r="AR468" s="4"/>
      <c r="AS468" s="4"/>
      <c r="AT468" s="4"/>
      <c r="AU468" s="8">
        <f t="shared" si="236"/>
        <v>0</v>
      </c>
      <c r="AV468" s="9" t="str">
        <f>IFERROR(#REF!*'[1]Paramètres commerciaux'!$C$5+#REF!*'[1]Paramètres commerciaux'!$C$4+(#REF!*'[1]Paramètres commerciaux'!$C$2)/'[1]Trame de calcul'!#REF!+A468*'[1]Paramètres commerciaux'!$C$2+B468*'[1]Paramètres commerciaux'!$C$2+(AC468*'[1]Paramètres commerciaux'!$C$2)/'[1]Trame de calcul'!#REF!+AD468*'[1]Paramètres commerciaux'!$C$2+(AE468*'[1]Paramètres commerciaux'!$C$2)/'[1]Trame de calcul'!#REF!+AF468*'[1]Paramètres commerciaux'!$C$2+AG468*'[1]Paramètres commerciaux'!$C$2+AH468*'[1]Paramètres commerciaux'!$C$3+AI468*'[1]Paramètres commerciaux'!$C$3+AK468*'[1]Paramètres commerciaux'!$C$2+IF(AL468='[1]Liste de choix'!$A$4,('[1]Tps prépa fixe'!$B$2*'[1]Paramètres commerciaux'!$C$2)/#REF!,IF('[1]Trame de calcul'!AR468='[1]Liste de choix'!$A$3,('[1]Tps prépa fixe'!$B$3*'[1]Paramètres commerciaux'!$C$2)/#REF!,0))+IF(AM468&lt;&gt;"",(('[1]Tps prépa fixe'!$B$4*'[1]Paramètres commerciaux'!$C$2)*AN468)/'[1]Trame de calcul'!#REF!,0)+((AM468*'[1]Paramètres commerciaux'!$C$2)+IF('[1]Trame de calcul'!AU468='[1]Liste de choix'!$C$4,'[1]Liste de choix'!$D$4*'[1]Paramètres commerciaux'!$C$2,0))*'[1]Trame de calcul'!AT468,"")</f>
        <v/>
      </c>
      <c r="AW468" s="9" t="str">
        <f>IFERROR(#REF!+#REF!+(#REF!*'[1]Paramètres commerciaux'!$C$1)/'[1]Trame de calcul'!#REF!+#REF!*'[1]Paramètres commerciaux'!$C$1+A468*'[1]Paramètres commerciaux'!$C$1+(AB468*'[1]Paramètres commerciaux'!$C$1)/#REF!+AC468*'[1]Paramètres commerciaux'!$C$1+(AD468*'[1]Paramètres commerciaux'!$C$1)/'[1]Trame de calcul'!#REF!+AE468*'[1]Paramètres commerciaux'!$C$1+AF468*'[1]Paramètres commerciaux'!$C$1+AG468+AH468+AJ468*'[1]Paramètres commerciaux'!$C$1+IF(AK468='[1]Liste de choix'!$A$4,('[1]Tps prépa fixe'!$B$2*'[1]Paramètres commerciaux'!$C$1)/#REF!,IF('[1]Trame de calcul'!AQ468='[1]Liste de choix'!$A$3,('[1]Tps prépa fixe'!$B$3*'[1]Paramètres commerciaux'!$C$1)/#REF!,0))+IF(AL468&lt;&gt;"",(('[1]Tps prépa fixe'!$B$4*'[1]Paramètres commerciaux'!$C$1)*AM468)/'[1]Trame de calcul'!#REF!,0)+((AL468*'[1]Paramètres commerciaux'!$C$1)+IF('[1]Trame de calcul'!AT468='[1]Liste de choix'!$C$4,'[1]Liste de choix'!$D$4*'[1]Paramètres commerciaux'!$C$1,0))*'[1]Trame de calcul'!AS468,"")</f>
        <v/>
      </c>
      <c r="AX468" s="9" t="str">
        <f t="shared" ref="AX468" si="254">IFERROR(AW468+(AI468/#REF!),"")</f>
        <v/>
      </c>
    </row>
    <row r="469" spans="1:50" x14ac:dyDescent="0.25">
      <c r="A469" s="3"/>
      <c r="B469" s="4"/>
      <c r="C469" s="4"/>
      <c r="D469" s="4"/>
      <c r="E469" s="4"/>
      <c r="F469" s="4"/>
      <c r="G469" s="4"/>
      <c r="H469" s="4"/>
      <c r="I469" s="5" t="str">
        <f t="shared" si="233"/>
        <v/>
      </c>
      <c r="J469" s="6" t="str">
        <f t="shared" si="231"/>
        <v/>
      </c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4"/>
      <c r="AO469" s="7">
        <f t="shared" si="234"/>
        <v>0</v>
      </c>
      <c r="AP469" s="7">
        <f t="shared" si="235"/>
        <v>0</v>
      </c>
      <c r="AQ469" s="4"/>
      <c r="AR469" s="4"/>
      <c r="AS469" s="4"/>
      <c r="AT469" s="4"/>
      <c r="AU469" s="8">
        <f t="shared" si="236"/>
        <v>0</v>
      </c>
      <c r="AV469" s="9" t="str">
        <f>IFERROR(#REF!*'[1]Paramètres commerciaux'!$C$5+#REF!*'[1]Paramètres commerciaux'!$C$4+(#REF!*'[1]Paramètres commerciaux'!$C$2)/'[1]Trame de calcul'!#REF!+A469*'[1]Paramètres commerciaux'!$C$2+B469*'[1]Paramètres commerciaux'!$C$2+(AC469*'[1]Paramètres commerciaux'!$C$2)/'[1]Trame de calcul'!#REF!+AD469*'[1]Paramètres commerciaux'!$C$2+(AE469*'[1]Paramètres commerciaux'!$C$2)/'[1]Trame de calcul'!#REF!+AF469*'[1]Paramètres commerciaux'!$C$2+AG469*'[1]Paramètres commerciaux'!$C$2+AH469*'[1]Paramètres commerciaux'!$C$3+AI469*'[1]Paramètres commerciaux'!$C$3+AK469*'[1]Paramètres commerciaux'!$C$2+IF(AL469='[1]Liste de choix'!$A$4,('[1]Tps prépa fixe'!$B$2*'[1]Paramètres commerciaux'!$C$2)/#REF!,IF('[1]Trame de calcul'!AR469='[1]Liste de choix'!$A$3,('[1]Tps prépa fixe'!$B$3*'[1]Paramètres commerciaux'!$C$2)/#REF!,0))+IF(AM469&lt;&gt;"",(('[1]Tps prépa fixe'!$B$4*'[1]Paramètres commerciaux'!$C$2)*AN469)/'[1]Trame de calcul'!#REF!,0)+((AM469*'[1]Paramètres commerciaux'!$C$2)+IF('[1]Trame de calcul'!AU469='[1]Liste de choix'!$C$4,'[1]Liste de choix'!$D$4*'[1]Paramètres commerciaux'!$C$2,0))*'[1]Trame de calcul'!AT469,"")</f>
        <v/>
      </c>
      <c r="AW469" s="9" t="str">
        <f>IFERROR(#REF!+#REF!+(#REF!*'[1]Paramètres commerciaux'!$C$1)/'[1]Trame de calcul'!#REF!+#REF!*'[1]Paramètres commerciaux'!$C$1+A469*'[1]Paramètres commerciaux'!$C$1+(AB469*'[1]Paramètres commerciaux'!$C$1)/#REF!+AC469*'[1]Paramètres commerciaux'!$C$1+(AD469*'[1]Paramètres commerciaux'!$C$1)/'[1]Trame de calcul'!#REF!+AE469*'[1]Paramètres commerciaux'!$C$1+AF469*'[1]Paramètres commerciaux'!$C$1+AG469+AH469+AJ469*'[1]Paramètres commerciaux'!$C$1+IF(AK469='[1]Liste de choix'!$A$4,('[1]Tps prépa fixe'!$B$2*'[1]Paramètres commerciaux'!$C$1)/#REF!,IF('[1]Trame de calcul'!AQ469='[1]Liste de choix'!$A$3,('[1]Tps prépa fixe'!$B$3*'[1]Paramètres commerciaux'!$C$1)/#REF!,0))+IF(AL469&lt;&gt;"",(('[1]Tps prépa fixe'!$B$4*'[1]Paramètres commerciaux'!$C$1)*AM469)/'[1]Trame de calcul'!#REF!,0)+((AL469*'[1]Paramètres commerciaux'!$C$1)+IF('[1]Trame de calcul'!AT469='[1]Liste de choix'!$C$4,'[1]Liste de choix'!$D$4*'[1]Paramètres commerciaux'!$C$1,0))*'[1]Trame de calcul'!AS469,"")</f>
        <v/>
      </c>
      <c r="AX469" s="9" t="str">
        <f t="shared" ref="AX469" si="255">IFERROR(AW469+(AI469/#REF!),"")</f>
        <v/>
      </c>
    </row>
    <row r="470" spans="1:50" x14ac:dyDescent="0.25">
      <c r="A470" s="3"/>
      <c r="B470" s="4"/>
      <c r="C470" s="4"/>
      <c r="D470" s="4"/>
      <c r="E470" s="4"/>
      <c r="F470" s="4"/>
      <c r="G470" s="4"/>
      <c r="H470" s="4"/>
      <c r="I470" s="5" t="str">
        <f t="shared" si="233"/>
        <v/>
      </c>
      <c r="J470" s="6" t="str">
        <f t="shared" si="231"/>
        <v/>
      </c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4"/>
      <c r="AN470" s="4"/>
      <c r="AO470" s="7">
        <f t="shared" si="234"/>
        <v>0</v>
      </c>
      <c r="AP470" s="7">
        <f t="shared" si="235"/>
        <v>0</v>
      </c>
      <c r="AQ470" s="4"/>
      <c r="AR470" s="4"/>
      <c r="AS470" s="4"/>
      <c r="AT470" s="4"/>
      <c r="AU470" s="8">
        <f t="shared" si="236"/>
        <v>0</v>
      </c>
      <c r="AV470" s="9" t="str">
        <f>IFERROR(#REF!*'[1]Paramètres commerciaux'!$C$5+#REF!*'[1]Paramètres commerciaux'!$C$4+(#REF!*'[1]Paramètres commerciaux'!$C$2)/'[1]Trame de calcul'!#REF!+A470*'[1]Paramètres commerciaux'!$C$2+B470*'[1]Paramètres commerciaux'!$C$2+(AC470*'[1]Paramètres commerciaux'!$C$2)/'[1]Trame de calcul'!#REF!+AD470*'[1]Paramètres commerciaux'!$C$2+(AE470*'[1]Paramètres commerciaux'!$C$2)/'[1]Trame de calcul'!#REF!+AF470*'[1]Paramètres commerciaux'!$C$2+AG470*'[1]Paramètres commerciaux'!$C$2+AH470*'[1]Paramètres commerciaux'!$C$3+AI470*'[1]Paramètres commerciaux'!$C$3+AK470*'[1]Paramètres commerciaux'!$C$2+IF(AL470='[1]Liste de choix'!$A$4,('[1]Tps prépa fixe'!$B$2*'[1]Paramètres commerciaux'!$C$2)/#REF!,IF('[1]Trame de calcul'!AR470='[1]Liste de choix'!$A$3,('[1]Tps prépa fixe'!$B$3*'[1]Paramètres commerciaux'!$C$2)/#REF!,0))+IF(AM470&lt;&gt;"",(('[1]Tps prépa fixe'!$B$4*'[1]Paramètres commerciaux'!$C$2)*AN470)/'[1]Trame de calcul'!#REF!,0)+((AM470*'[1]Paramètres commerciaux'!$C$2)+IF('[1]Trame de calcul'!AU470='[1]Liste de choix'!$C$4,'[1]Liste de choix'!$D$4*'[1]Paramètres commerciaux'!$C$2,0))*'[1]Trame de calcul'!AT470,"")</f>
        <v/>
      </c>
      <c r="AW470" s="9" t="str">
        <f>IFERROR(#REF!+#REF!+(#REF!*'[1]Paramètres commerciaux'!$C$1)/'[1]Trame de calcul'!#REF!+#REF!*'[1]Paramètres commerciaux'!$C$1+A470*'[1]Paramètres commerciaux'!$C$1+(AB470*'[1]Paramètres commerciaux'!$C$1)/#REF!+AC470*'[1]Paramètres commerciaux'!$C$1+(AD470*'[1]Paramètres commerciaux'!$C$1)/'[1]Trame de calcul'!#REF!+AE470*'[1]Paramètres commerciaux'!$C$1+AF470*'[1]Paramètres commerciaux'!$C$1+AG470+AH470+AJ470*'[1]Paramètres commerciaux'!$C$1+IF(AK470='[1]Liste de choix'!$A$4,('[1]Tps prépa fixe'!$B$2*'[1]Paramètres commerciaux'!$C$1)/#REF!,IF('[1]Trame de calcul'!AQ470='[1]Liste de choix'!$A$3,('[1]Tps prépa fixe'!$B$3*'[1]Paramètres commerciaux'!$C$1)/#REF!,0))+IF(AL470&lt;&gt;"",(('[1]Tps prépa fixe'!$B$4*'[1]Paramètres commerciaux'!$C$1)*AM470)/'[1]Trame de calcul'!#REF!,0)+((AL470*'[1]Paramètres commerciaux'!$C$1)+IF('[1]Trame de calcul'!AT470='[1]Liste de choix'!$C$4,'[1]Liste de choix'!$D$4*'[1]Paramètres commerciaux'!$C$1,0))*'[1]Trame de calcul'!AS470,"")</f>
        <v/>
      </c>
      <c r="AX470" s="9" t="str">
        <f t="shared" ref="AX470" si="256">IFERROR(AW470+(AI470/#REF!),"")</f>
        <v/>
      </c>
    </row>
    <row r="471" spans="1:50" x14ac:dyDescent="0.25">
      <c r="A471" s="3"/>
      <c r="B471" s="4"/>
      <c r="C471" s="4"/>
      <c r="D471" s="4"/>
      <c r="E471" s="4"/>
      <c r="F471" s="4"/>
      <c r="G471" s="4"/>
      <c r="H471" s="4"/>
      <c r="I471" s="5" t="str">
        <f t="shared" si="233"/>
        <v/>
      </c>
      <c r="J471" s="6" t="str">
        <f t="shared" si="231"/>
        <v/>
      </c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4"/>
      <c r="AN471" s="4"/>
      <c r="AO471" s="7">
        <f t="shared" si="234"/>
        <v>0</v>
      </c>
      <c r="AP471" s="7">
        <f t="shared" si="235"/>
        <v>0</v>
      </c>
      <c r="AQ471" s="4"/>
      <c r="AR471" s="4"/>
      <c r="AS471" s="4"/>
      <c r="AT471" s="4"/>
      <c r="AU471" s="8">
        <f t="shared" si="236"/>
        <v>0</v>
      </c>
      <c r="AV471" s="9" t="str">
        <f>IFERROR(#REF!*'[1]Paramètres commerciaux'!$C$5+#REF!*'[1]Paramètres commerciaux'!$C$4+(#REF!*'[1]Paramètres commerciaux'!$C$2)/'[1]Trame de calcul'!#REF!+A471*'[1]Paramètres commerciaux'!$C$2+B471*'[1]Paramètres commerciaux'!$C$2+(AC471*'[1]Paramètres commerciaux'!$C$2)/'[1]Trame de calcul'!#REF!+AD471*'[1]Paramètres commerciaux'!$C$2+(AE471*'[1]Paramètres commerciaux'!$C$2)/'[1]Trame de calcul'!#REF!+AF471*'[1]Paramètres commerciaux'!$C$2+AG471*'[1]Paramètres commerciaux'!$C$2+AH471*'[1]Paramètres commerciaux'!$C$3+AI471*'[1]Paramètres commerciaux'!$C$3+AK471*'[1]Paramètres commerciaux'!$C$2+IF(AL471='[1]Liste de choix'!$A$4,('[1]Tps prépa fixe'!$B$2*'[1]Paramètres commerciaux'!$C$2)/#REF!,IF('[1]Trame de calcul'!AR471='[1]Liste de choix'!$A$3,('[1]Tps prépa fixe'!$B$3*'[1]Paramètres commerciaux'!$C$2)/#REF!,0))+IF(AM471&lt;&gt;"",(('[1]Tps prépa fixe'!$B$4*'[1]Paramètres commerciaux'!$C$2)*AN471)/'[1]Trame de calcul'!#REF!,0)+((AM471*'[1]Paramètres commerciaux'!$C$2)+IF('[1]Trame de calcul'!AU471='[1]Liste de choix'!$C$4,'[1]Liste de choix'!$D$4*'[1]Paramètres commerciaux'!$C$2,0))*'[1]Trame de calcul'!AT471,"")</f>
        <v/>
      </c>
      <c r="AW471" s="9" t="str">
        <f>IFERROR(#REF!+#REF!+(#REF!*'[1]Paramètres commerciaux'!$C$1)/'[1]Trame de calcul'!#REF!+#REF!*'[1]Paramètres commerciaux'!$C$1+A471*'[1]Paramètres commerciaux'!$C$1+(AB471*'[1]Paramètres commerciaux'!$C$1)/#REF!+AC471*'[1]Paramètres commerciaux'!$C$1+(AD471*'[1]Paramètres commerciaux'!$C$1)/'[1]Trame de calcul'!#REF!+AE471*'[1]Paramètres commerciaux'!$C$1+AF471*'[1]Paramètres commerciaux'!$C$1+AG471+AH471+AJ471*'[1]Paramètres commerciaux'!$C$1+IF(AK471='[1]Liste de choix'!$A$4,('[1]Tps prépa fixe'!$B$2*'[1]Paramètres commerciaux'!$C$1)/#REF!,IF('[1]Trame de calcul'!AQ471='[1]Liste de choix'!$A$3,('[1]Tps prépa fixe'!$B$3*'[1]Paramètres commerciaux'!$C$1)/#REF!,0))+IF(AL471&lt;&gt;"",(('[1]Tps prépa fixe'!$B$4*'[1]Paramètres commerciaux'!$C$1)*AM471)/'[1]Trame de calcul'!#REF!,0)+((AL471*'[1]Paramètres commerciaux'!$C$1)+IF('[1]Trame de calcul'!AT471='[1]Liste de choix'!$C$4,'[1]Liste de choix'!$D$4*'[1]Paramètres commerciaux'!$C$1,0))*'[1]Trame de calcul'!AS471,"")</f>
        <v/>
      </c>
      <c r="AX471" s="9" t="str">
        <f t="shared" ref="AX471" si="257">IFERROR(AW471+(AI471/#REF!),"")</f>
        <v/>
      </c>
    </row>
    <row r="472" spans="1:50" x14ac:dyDescent="0.25">
      <c r="A472" s="3"/>
      <c r="B472" s="4"/>
      <c r="C472" s="4"/>
      <c r="D472" s="4"/>
      <c r="E472" s="4"/>
      <c r="F472" s="4"/>
      <c r="G472" s="4"/>
      <c r="H472" s="4"/>
      <c r="I472" s="5" t="str">
        <f t="shared" si="233"/>
        <v/>
      </c>
      <c r="J472" s="6" t="str">
        <f t="shared" si="231"/>
        <v/>
      </c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  <c r="AN472" s="4"/>
      <c r="AO472" s="7">
        <f t="shared" si="234"/>
        <v>0</v>
      </c>
      <c r="AP472" s="7">
        <f t="shared" si="235"/>
        <v>0</v>
      </c>
      <c r="AQ472" s="4"/>
      <c r="AR472" s="4"/>
      <c r="AS472" s="4"/>
      <c r="AT472" s="4"/>
      <c r="AU472" s="8">
        <f t="shared" si="236"/>
        <v>0</v>
      </c>
      <c r="AV472" s="9" t="str">
        <f>IFERROR(#REF!*'[1]Paramètres commerciaux'!$C$5+#REF!*'[1]Paramètres commerciaux'!$C$4+(#REF!*'[1]Paramètres commerciaux'!$C$2)/'[1]Trame de calcul'!#REF!+A472*'[1]Paramètres commerciaux'!$C$2+B472*'[1]Paramètres commerciaux'!$C$2+(AC472*'[1]Paramètres commerciaux'!$C$2)/'[1]Trame de calcul'!#REF!+AD472*'[1]Paramètres commerciaux'!$C$2+(AE472*'[1]Paramètres commerciaux'!$C$2)/'[1]Trame de calcul'!#REF!+AF472*'[1]Paramètres commerciaux'!$C$2+AG472*'[1]Paramètres commerciaux'!$C$2+AH472*'[1]Paramètres commerciaux'!$C$3+AI472*'[1]Paramètres commerciaux'!$C$3+AK472*'[1]Paramètres commerciaux'!$C$2+IF(AL472='[1]Liste de choix'!$A$4,('[1]Tps prépa fixe'!$B$2*'[1]Paramètres commerciaux'!$C$2)/#REF!,IF('[1]Trame de calcul'!AR472='[1]Liste de choix'!$A$3,('[1]Tps prépa fixe'!$B$3*'[1]Paramètres commerciaux'!$C$2)/#REF!,0))+IF(AM472&lt;&gt;"",(('[1]Tps prépa fixe'!$B$4*'[1]Paramètres commerciaux'!$C$2)*AN472)/'[1]Trame de calcul'!#REF!,0)+((AM472*'[1]Paramètres commerciaux'!$C$2)+IF('[1]Trame de calcul'!AU472='[1]Liste de choix'!$C$4,'[1]Liste de choix'!$D$4*'[1]Paramètres commerciaux'!$C$2,0))*'[1]Trame de calcul'!AT472,"")</f>
        <v/>
      </c>
      <c r="AW472" s="9" t="str">
        <f>IFERROR(#REF!+#REF!+(#REF!*'[1]Paramètres commerciaux'!$C$1)/'[1]Trame de calcul'!#REF!+#REF!*'[1]Paramètres commerciaux'!$C$1+A472*'[1]Paramètres commerciaux'!$C$1+(AB472*'[1]Paramètres commerciaux'!$C$1)/#REF!+AC472*'[1]Paramètres commerciaux'!$C$1+(AD472*'[1]Paramètres commerciaux'!$C$1)/'[1]Trame de calcul'!#REF!+AE472*'[1]Paramètres commerciaux'!$C$1+AF472*'[1]Paramètres commerciaux'!$C$1+AG472+AH472+AJ472*'[1]Paramètres commerciaux'!$C$1+IF(AK472='[1]Liste de choix'!$A$4,('[1]Tps prépa fixe'!$B$2*'[1]Paramètres commerciaux'!$C$1)/#REF!,IF('[1]Trame de calcul'!AQ472='[1]Liste de choix'!$A$3,('[1]Tps prépa fixe'!$B$3*'[1]Paramètres commerciaux'!$C$1)/#REF!,0))+IF(AL472&lt;&gt;"",(('[1]Tps prépa fixe'!$B$4*'[1]Paramètres commerciaux'!$C$1)*AM472)/'[1]Trame de calcul'!#REF!,0)+((AL472*'[1]Paramètres commerciaux'!$C$1)+IF('[1]Trame de calcul'!AT472='[1]Liste de choix'!$C$4,'[1]Liste de choix'!$D$4*'[1]Paramètres commerciaux'!$C$1,0))*'[1]Trame de calcul'!AS472,"")</f>
        <v/>
      </c>
      <c r="AX472" s="9" t="str">
        <f t="shared" ref="AX472" si="258">IFERROR(AW472+(AI472/#REF!),"")</f>
        <v/>
      </c>
    </row>
    <row r="473" spans="1:50" x14ac:dyDescent="0.25">
      <c r="A473" s="3"/>
      <c r="B473" s="4"/>
      <c r="C473" s="4"/>
      <c r="D473" s="4"/>
      <c r="E473" s="4"/>
      <c r="F473" s="4"/>
      <c r="G473" s="4"/>
      <c r="H473" s="4"/>
      <c r="I473" s="5" t="str">
        <f t="shared" si="233"/>
        <v/>
      </c>
      <c r="J473" s="6" t="str">
        <f t="shared" si="231"/>
        <v/>
      </c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4"/>
      <c r="AN473" s="4"/>
      <c r="AO473" s="7">
        <f t="shared" si="234"/>
        <v>0</v>
      </c>
      <c r="AP473" s="7">
        <f t="shared" si="235"/>
        <v>0</v>
      </c>
      <c r="AQ473" s="4"/>
      <c r="AR473" s="4"/>
      <c r="AS473" s="4"/>
      <c r="AT473" s="4"/>
      <c r="AU473" s="8">
        <f t="shared" si="236"/>
        <v>0</v>
      </c>
      <c r="AV473" s="9" t="str">
        <f>IFERROR(#REF!*'[1]Paramètres commerciaux'!$C$5+#REF!*'[1]Paramètres commerciaux'!$C$4+(#REF!*'[1]Paramètres commerciaux'!$C$2)/'[1]Trame de calcul'!#REF!+A473*'[1]Paramètres commerciaux'!$C$2+B473*'[1]Paramètres commerciaux'!$C$2+(AC473*'[1]Paramètres commerciaux'!$C$2)/'[1]Trame de calcul'!#REF!+AD473*'[1]Paramètres commerciaux'!$C$2+(AE473*'[1]Paramètres commerciaux'!$C$2)/'[1]Trame de calcul'!#REF!+AF473*'[1]Paramètres commerciaux'!$C$2+AG473*'[1]Paramètres commerciaux'!$C$2+AH473*'[1]Paramètres commerciaux'!$C$3+AI473*'[1]Paramètres commerciaux'!$C$3+AK473*'[1]Paramètres commerciaux'!$C$2+IF(AL473='[1]Liste de choix'!$A$4,('[1]Tps prépa fixe'!$B$2*'[1]Paramètres commerciaux'!$C$2)/#REF!,IF('[1]Trame de calcul'!AR473='[1]Liste de choix'!$A$3,('[1]Tps prépa fixe'!$B$3*'[1]Paramètres commerciaux'!$C$2)/#REF!,0))+IF(AM473&lt;&gt;"",(('[1]Tps prépa fixe'!$B$4*'[1]Paramètres commerciaux'!$C$2)*AN473)/'[1]Trame de calcul'!#REF!,0)+((AM473*'[1]Paramètres commerciaux'!$C$2)+IF('[1]Trame de calcul'!AU473='[1]Liste de choix'!$C$4,'[1]Liste de choix'!$D$4*'[1]Paramètres commerciaux'!$C$2,0))*'[1]Trame de calcul'!AT473,"")</f>
        <v/>
      </c>
      <c r="AW473" s="9" t="str">
        <f>IFERROR(#REF!+#REF!+(#REF!*'[1]Paramètres commerciaux'!$C$1)/'[1]Trame de calcul'!#REF!+#REF!*'[1]Paramètres commerciaux'!$C$1+A473*'[1]Paramètres commerciaux'!$C$1+(AB473*'[1]Paramètres commerciaux'!$C$1)/#REF!+AC473*'[1]Paramètres commerciaux'!$C$1+(AD473*'[1]Paramètres commerciaux'!$C$1)/'[1]Trame de calcul'!#REF!+AE473*'[1]Paramètres commerciaux'!$C$1+AF473*'[1]Paramètres commerciaux'!$C$1+AG473+AH473+AJ473*'[1]Paramètres commerciaux'!$C$1+IF(AK473='[1]Liste de choix'!$A$4,('[1]Tps prépa fixe'!$B$2*'[1]Paramètres commerciaux'!$C$1)/#REF!,IF('[1]Trame de calcul'!AQ473='[1]Liste de choix'!$A$3,('[1]Tps prépa fixe'!$B$3*'[1]Paramètres commerciaux'!$C$1)/#REF!,0))+IF(AL473&lt;&gt;"",(('[1]Tps prépa fixe'!$B$4*'[1]Paramètres commerciaux'!$C$1)*AM473)/'[1]Trame de calcul'!#REF!,0)+((AL473*'[1]Paramètres commerciaux'!$C$1)+IF('[1]Trame de calcul'!AT473='[1]Liste de choix'!$C$4,'[1]Liste de choix'!$D$4*'[1]Paramètres commerciaux'!$C$1,0))*'[1]Trame de calcul'!AS473,"")</f>
        <v/>
      </c>
      <c r="AX473" s="9" t="str">
        <f t="shared" ref="AX473" si="259">IFERROR(AW473+(AI473/#REF!),"")</f>
        <v/>
      </c>
    </row>
    <row r="474" spans="1:50" x14ac:dyDescent="0.25">
      <c r="A474" s="3"/>
      <c r="B474" s="4"/>
      <c r="C474" s="4"/>
      <c r="D474" s="4"/>
      <c r="E474" s="4"/>
      <c r="F474" s="4"/>
      <c r="G474" s="4"/>
      <c r="H474" s="4"/>
      <c r="I474" s="5" t="str">
        <f t="shared" si="233"/>
        <v/>
      </c>
      <c r="J474" s="6" t="str">
        <f t="shared" si="231"/>
        <v/>
      </c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/>
      <c r="AH474" s="4"/>
      <c r="AI474" s="4"/>
      <c r="AJ474" s="4"/>
      <c r="AK474" s="4"/>
      <c r="AL474" s="4"/>
      <c r="AM474" s="4"/>
      <c r="AN474" s="4"/>
      <c r="AO474" s="7">
        <f t="shared" si="234"/>
        <v>0</v>
      </c>
      <c r="AP474" s="7">
        <f t="shared" si="235"/>
        <v>0</v>
      </c>
      <c r="AQ474" s="4"/>
      <c r="AR474" s="4"/>
      <c r="AS474" s="4"/>
      <c r="AT474" s="4"/>
      <c r="AU474" s="8">
        <f t="shared" si="236"/>
        <v>0</v>
      </c>
      <c r="AV474" s="9" t="str">
        <f>IFERROR(#REF!*'[1]Paramètres commerciaux'!$C$5+#REF!*'[1]Paramètres commerciaux'!$C$4+(#REF!*'[1]Paramètres commerciaux'!$C$2)/'[1]Trame de calcul'!#REF!+A474*'[1]Paramètres commerciaux'!$C$2+B474*'[1]Paramètres commerciaux'!$C$2+(AC474*'[1]Paramètres commerciaux'!$C$2)/'[1]Trame de calcul'!#REF!+AD474*'[1]Paramètres commerciaux'!$C$2+(AE474*'[1]Paramètres commerciaux'!$C$2)/'[1]Trame de calcul'!#REF!+AF474*'[1]Paramètres commerciaux'!$C$2+AG474*'[1]Paramètres commerciaux'!$C$2+AH474*'[1]Paramètres commerciaux'!$C$3+AI474*'[1]Paramètres commerciaux'!$C$3+AK474*'[1]Paramètres commerciaux'!$C$2+IF(AL474='[1]Liste de choix'!$A$4,('[1]Tps prépa fixe'!$B$2*'[1]Paramètres commerciaux'!$C$2)/#REF!,IF('[1]Trame de calcul'!AR474='[1]Liste de choix'!$A$3,('[1]Tps prépa fixe'!$B$3*'[1]Paramètres commerciaux'!$C$2)/#REF!,0))+IF(AM474&lt;&gt;"",(('[1]Tps prépa fixe'!$B$4*'[1]Paramètres commerciaux'!$C$2)*AN474)/'[1]Trame de calcul'!#REF!,0)+((AM474*'[1]Paramètres commerciaux'!$C$2)+IF('[1]Trame de calcul'!AU474='[1]Liste de choix'!$C$4,'[1]Liste de choix'!$D$4*'[1]Paramètres commerciaux'!$C$2,0))*'[1]Trame de calcul'!AT474,"")</f>
        <v/>
      </c>
      <c r="AW474" s="9" t="str">
        <f>IFERROR(#REF!+#REF!+(#REF!*'[1]Paramètres commerciaux'!$C$1)/'[1]Trame de calcul'!#REF!+#REF!*'[1]Paramètres commerciaux'!$C$1+A474*'[1]Paramètres commerciaux'!$C$1+(AB474*'[1]Paramètres commerciaux'!$C$1)/#REF!+AC474*'[1]Paramètres commerciaux'!$C$1+(AD474*'[1]Paramètres commerciaux'!$C$1)/'[1]Trame de calcul'!#REF!+AE474*'[1]Paramètres commerciaux'!$C$1+AF474*'[1]Paramètres commerciaux'!$C$1+AG474+AH474+AJ474*'[1]Paramètres commerciaux'!$C$1+IF(AK474='[1]Liste de choix'!$A$4,('[1]Tps prépa fixe'!$B$2*'[1]Paramètres commerciaux'!$C$1)/#REF!,IF('[1]Trame de calcul'!AQ474='[1]Liste de choix'!$A$3,('[1]Tps prépa fixe'!$B$3*'[1]Paramètres commerciaux'!$C$1)/#REF!,0))+IF(AL474&lt;&gt;"",(('[1]Tps prépa fixe'!$B$4*'[1]Paramètres commerciaux'!$C$1)*AM474)/'[1]Trame de calcul'!#REF!,0)+((AL474*'[1]Paramètres commerciaux'!$C$1)+IF('[1]Trame de calcul'!AT474='[1]Liste de choix'!$C$4,'[1]Liste de choix'!$D$4*'[1]Paramètres commerciaux'!$C$1,0))*'[1]Trame de calcul'!AS474,"")</f>
        <v/>
      </c>
      <c r="AX474" s="9" t="str">
        <f t="shared" ref="AX474" si="260">IFERROR(AW474+(AI474/#REF!),"")</f>
        <v/>
      </c>
    </row>
    <row r="475" spans="1:50" x14ac:dyDescent="0.25">
      <c r="A475" s="3"/>
      <c r="B475" s="4"/>
      <c r="C475" s="4"/>
      <c r="D475" s="4"/>
      <c r="E475" s="4"/>
      <c r="F475" s="4"/>
      <c r="G475" s="4"/>
      <c r="H475" s="4"/>
      <c r="I475" s="5" t="str">
        <f t="shared" si="233"/>
        <v/>
      </c>
      <c r="J475" s="6" t="str">
        <f t="shared" si="231"/>
        <v/>
      </c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4"/>
      <c r="AN475" s="4"/>
      <c r="AO475" s="7">
        <f t="shared" si="234"/>
        <v>0</v>
      </c>
      <c r="AP475" s="7">
        <f t="shared" si="235"/>
        <v>0</v>
      </c>
      <c r="AQ475" s="4"/>
      <c r="AR475" s="4"/>
      <c r="AS475" s="4"/>
      <c r="AT475" s="4"/>
      <c r="AU475" s="8">
        <f t="shared" si="236"/>
        <v>0</v>
      </c>
      <c r="AV475" s="9" t="str">
        <f>IFERROR(#REF!*'[1]Paramètres commerciaux'!$C$5+#REF!*'[1]Paramètres commerciaux'!$C$4+(#REF!*'[1]Paramètres commerciaux'!$C$2)/'[1]Trame de calcul'!#REF!+A475*'[1]Paramètres commerciaux'!$C$2+B475*'[1]Paramètres commerciaux'!$C$2+(AC475*'[1]Paramètres commerciaux'!$C$2)/'[1]Trame de calcul'!#REF!+AD475*'[1]Paramètres commerciaux'!$C$2+(AE475*'[1]Paramètres commerciaux'!$C$2)/'[1]Trame de calcul'!#REF!+AF475*'[1]Paramètres commerciaux'!$C$2+AG475*'[1]Paramètres commerciaux'!$C$2+AH475*'[1]Paramètres commerciaux'!$C$3+AI475*'[1]Paramètres commerciaux'!$C$3+AK475*'[1]Paramètres commerciaux'!$C$2+IF(AL475='[1]Liste de choix'!$A$4,('[1]Tps prépa fixe'!$B$2*'[1]Paramètres commerciaux'!$C$2)/#REF!,IF('[1]Trame de calcul'!AR475='[1]Liste de choix'!$A$3,('[1]Tps prépa fixe'!$B$3*'[1]Paramètres commerciaux'!$C$2)/#REF!,0))+IF(AM475&lt;&gt;"",(('[1]Tps prépa fixe'!$B$4*'[1]Paramètres commerciaux'!$C$2)*AN475)/'[1]Trame de calcul'!#REF!,0)+((AM475*'[1]Paramètres commerciaux'!$C$2)+IF('[1]Trame de calcul'!AU475='[1]Liste de choix'!$C$4,'[1]Liste de choix'!$D$4*'[1]Paramètres commerciaux'!$C$2,0))*'[1]Trame de calcul'!AT475,"")</f>
        <v/>
      </c>
      <c r="AW475" s="9" t="str">
        <f>IFERROR(#REF!+#REF!+(#REF!*'[1]Paramètres commerciaux'!$C$1)/'[1]Trame de calcul'!#REF!+#REF!*'[1]Paramètres commerciaux'!$C$1+A475*'[1]Paramètres commerciaux'!$C$1+(AB475*'[1]Paramètres commerciaux'!$C$1)/#REF!+AC475*'[1]Paramètres commerciaux'!$C$1+(AD475*'[1]Paramètres commerciaux'!$C$1)/'[1]Trame de calcul'!#REF!+AE475*'[1]Paramètres commerciaux'!$C$1+AF475*'[1]Paramètres commerciaux'!$C$1+AG475+AH475+AJ475*'[1]Paramètres commerciaux'!$C$1+IF(AK475='[1]Liste de choix'!$A$4,('[1]Tps prépa fixe'!$B$2*'[1]Paramètres commerciaux'!$C$1)/#REF!,IF('[1]Trame de calcul'!AQ475='[1]Liste de choix'!$A$3,('[1]Tps prépa fixe'!$B$3*'[1]Paramètres commerciaux'!$C$1)/#REF!,0))+IF(AL475&lt;&gt;"",(('[1]Tps prépa fixe'!$B$4*'[1]Paramètres commerciaux'!$C$1)*AM475)/'[1]Trame de calcul'!#REF!,0)+((AL475*'[1]Paramètres commerciaux'!$C$1)+IF('[1]Trame de calcul'!AT475='[1]Liste de choix'!$C$4,'[1]Liste de choix'!$D$4*'[1]Paramètres commerciaux'!$C$1,0))*'[1]Trame de calcul'!AS475,"")</f>
        <v/>
      </c>
      <c r="AX475" s="9" t="str">
        <f t="shared" ref="AX475" si="261">IFERROR(AW475+(AI475/#REF!),"")</f>
        <v/>
      </c>
    </row>
    <row r="476" spans="1:50" x14ac:dyDescent="0.25">
      <c r="A476" s="3"/>
      <c r="B476" s="4"/>
      <c r="C476" s="4"/>
      <c r="D476" s="4"/>
      <c r="E476" s="4"/>
      <c r="F476" s="4"/>
      <c r="G476" s="4"/>
      <c r="H476" s="4"/>
      <c r="I476" s="5" t="str">
        <f t="shared" si="233"/>
        <v/>
      </c>
      <c r="J476" s="6" t="str">
        <f t="shared" si="231"/>
        <v/>
      </c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  <c r="AN476" s="4"/>
      <c r="AO476" s="7">
        <f t="shared" si="234"/>
        <v>0</v>
      </c>
      <c r="AP476" s="7">
        <f t="shared" si="235"/>
        <v>0</v>
      </c>
      <c r="AQ476" s="4"/>
      <c r="AR476" s="4"/>
      <c r="AS476" s="4"/>
      <c r="AT476" s="4"/>
      <c r="AU476" s="8">
        <f t="shared" si="236"/>
        <v>0</v>
      </c>
      <c r="AV476" s="9" t="str">
        <f>IFERROR(#REF!*'[1]Paramètres commerciaux'!$C$5+#REF!*'[1]Paramètres commerciaux'!$C$4+(#REF!*'[1]Paramètres commerciaux'!$C$2)/'[1]Trame de calcul'!#REF!+A476*'[1]Paramètres commerciaux'!$C$2+B476*'[1]Paramètres commerciaux'!$C$2+(AC476*'[1]Paramètres commerciaux'!$C$2)/'[1]Trame de calcul'!#REF!+AD476*'[1]Paramètres commerciaux'!$C$2+(AE476*'[1]Paramètres commerciaux'!$C$2)/'[1]Trame de calcul'!#REF!+AF476*'[1]Paramètres commerciaux'!$C$2+AG476*'[1]Paramètres commerciaux'!$C$2+AH476*'[1]Paramètres commerciaux'!$C$3+AI476*'[1]Paramètres commerciaux'!$C$3+AK476*'[1]Paramètres commerciaux'!$C$2+IF(AL476='[1]Liste de choix'!$A$4,('[1]Tps prépa fixe'!$B$2*'[1]Paramètres commerciaux'!$C$2)/#REF!,IF('[1]Trame de calcul'!AR476='[1]Liste de choix'!$A$3,('[1]Tps prépa fixe'!$B$3*'[1]Paramètres commerciaux'!$C$2)/#REF!,0))+IF(AM476&lt;&gt;"",(('[1]Tps prépa fixe'!$B$4*'[1]Paramètres commerciaux'!$C$2)*AN476)/'[1]Trame de calcul'!#REF!,0)+((AM476*'[1]Paramètres commerciaux'!$C$2)+IF('[1]Trame de calcul'!AU476='[1]Liste de choix'!$C$4,'[1]Liste de choix'!$D$4*'[1]Paramètres commerciaux'!$C$2,0))*'[1]Trame de calcul'!AT476,"")</f>
        <v/>
      </c>
      <c r="AW476" s="9" t="str">
        <f>IFERROR(#REF!+#REF!+(#REF!*'[1]Paramètres commerciaux'!$C$1)/'[1]Trame de calcul'!#REF!+#REF!*'[1]Paramètres commerciaux'!$C$1+A476*'[1]Paramètres commerciaux'!$C$1+(AB476*'[1]Paramètres commerciaux'!$C$1)/#REF!+AC476*'[1]Paramètres commerciaux'!$C$1+(AD476*'[1]Paramètres commerciaux'!$C$1)/'[1]Trame de calcul'!#REF!+AE476*'[1]Paramètres commerciaux'!$C$1+AF476*'[1]Paramètres commerciaux'!$C$1+AG476+AH476+AJ476*'[1]Paramètres commerciaux'!$C$1+IF(AK476='[1]Liste de choix'!$A$4,('[1]Tps prépa fixe'!$B$2*'[1]Paramètres commerciaux'!$C$1)/#REF!,IF('[1]Trame de calcul'!AQ476='[1]Liste de choix'!$A$3,('[1]Tps prépa fixe'!$B$3*'[1]Paramètres commerciaux'!$C$1)/#REF!,0))+IF(AL476&lt;&gt;"",(('[1]Tps prépa fixe'!$B$4*'[1]Paramètres commerciaux'!$C$1)*AM476)/'[1]Trame de calcul'!#REF!,0)+((AL476*'[1]Paramètres commerciaux'!$C$1)+IF('[1]Trame de calcul'!AT476='[1]Liste de choix'!$C$4,'[1]Liste de choix'!$D$4*'[1]Paramètres commerciaux'!$C$1,0))*'[1]Trame de calcul'!AS476,"")</f>
        <v/>
      </c>
      <c r="AX476" s="9" t="str">
        <f t="shared" ref="AX476" si="262">IFERROR(AW476+(AI476/#REF!),"")</f>
        <v/>
      </c>
    </row>
    <row r="477" spans="1:50" x14ac:dyDescent="0.25">
      <c r="A477" s="3"/>
      <c r="B477" s="4"/>
      <c r="C477" s="4"/>
      <c r="D477" s="4"/>
      <c r="E477" s="4"/>
      <c r="F477" s="4"/>
      <c r="G477" s="4"/>
      <c r="H477" s="4"/>
      <c r="I477" s="5" t="str">
        <f t="shared" si="233"/>
        <v/>
      </c>
      <c r="J477" s="6" t="str">
        <f t="shared" si="231"/>
        <v/>
      </c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  <c r="AN477" s="4"/>
      <c r="AO477" s="7">
        <f t="shared" si="234"/>
        <v>0</v>
      </c>
      <c r="AP477" s="7">
        <f t="shared" si="235"/>
        <v>0</v>
      </c>
      <c r="AQ477" s="4"/>
      <c r="AR477" s="4"/>
      <c r="AS477" s="4"/>
      <c r="AT477" s="4"/>
      <c r="AU477" s="8">
        <f t="shared" si="236"/>
        <v>0</v>
      </c>
      <c r="AV477" s="9" t="str">
        <f>IFERROR(#REF!*'[1]Paramètres commerciaux'!$C$5+#REF!*'[1]Paramètres commerciaux'!$C$4+(#REF!*'[1]Paramètres commerciaux'!$C$2)/'[1]Trame de calcul'!#REF!+A477*'[1]Paramètres commerciaux'!$C$2+B477*'[1]Paramètres commerciaux'!$C$2+(AC477*'[1]Paramètres commerciaux'!$C$2)/'[1]Trame de calcul'!#REF!+AD477*'[1]Paramètres commerciaux'!$C$2+(AE477*'[1]Paramètres commerciaux'!$C$2)/'[1]Trame de calcul'!#REF!+AF477*'[1]Paramètres commerciaux'!$C$2+AG477*'[1]Paramètres commerciaux'!$C$2+AH477*'[1]Paramètres commerciaux'!$C$3+AI477*'[1]Paramètres commerciaux'!$C$3+AK477*'[1]Paramètres commerciaux'!$C$2+IF(AL477='[1]Liste de choix'!$A$4,('[1]Tps prépa fixe'!$B$2*'[1]Paramètres commerciaux'!$C$2)/#REF!,IF('[1]Trame de calcul'!AR477='[1]Liste de choix'!$A$3,('[1]Tps prépa fixe'!$B$3*'[1]Paramètres commerciaux'!$C$2)/#REF!,0))+IF(AM477&lt;&gt;"",(('[1]Tps prépa fixe'!$B$4*'[1]Paramètres commerciaux'!$C$2)*AN477)/'[1]Trame de calcul'!#REF!,0)+((AM477*'[1]Paramètres commerciaux'!$C$2)+IF('[1]Trame de calcul'!AU477='[1]Liste de choix'!$C$4,'[1]Liste de choix'!$D$4*'[1]Paramètres commerciaux'!$C$2,0))*'[1]Trame de calcul'!AT477,"")</f>
        <v/>
      </c>
      <c r="AW477" s="9" t="str">
        <f>IFERROR(#REF!+#REF!+(#REF!*'[1]Paramètres commerciaux'!$C$1)/'[1]Trame de calcul'!#REF!+#REF!*'[1]Paramètres commerciaux'!$C$1+A477*'[1]Paramètres commerciaux'!$C$1+(AB477*'[1]Paramètres commerciaux'!$C$1)/#REF!+AC477*'[1]Paramètres commerciaux'!$C$1+(AD477*'[1]Paramètres commerciaux'!$C$1)/'[1]Trame de calcul'!#REF!+AE477*'[1]Paramètres commerciaux'!$C$1+AF477*'[1]Paramètres commerciaux'!$C$1+AG477+AH477+AJ477*'[1]Paramètres commerciaux'!$C$1+IF(AK477='[1]Liste de choix'!$A$4,('[1]Tps prépa fixe'!$B$2*'[1]Paramètres commerciaux'!$C$1)/#REF!,IF('[1]Trame de calcul'!AQ477='[1]Liste de choix'!$A$3,('[1]Tps prépa fixe'!$B$3*'[1]Paramètres commerciaux'!$C$1)/#REF!,0))+IF(AL477&lt;&gt;"",(('[1]Tps prépa fixe'!$B$4*'[1]Paramètres commerciaux'!$C$1)*AM477)/'[1]Trame de calcul'!#REF!,0)+((AL477*'[1]Paramètres commerciaux'!$C$1)+IF('[1]Trame de calcul'!AT477='[1]Liste de choix'!$C$4,'[1]Liste de choix'!$D$4*'[1]Paramètres commerciaux'!$C$1,0))*'[1]Trame de calcul'!AS477,"")</f>
        <v/>
      </c>
      <c r="AX477" s="9" t="str">
        <f t="shared" ref="AX477" si="263">IFERROR(AW477+(AI477/#REF!),"")</f>
        <v/>
      </c>
    </row>
    <row r="478" spans="1:50" x14ac:dyDescent="0.25">
      <c r="A478" s="3"/>
      <c r="B478" s="4"/>
      <c r="C478" s="4"/>
      <c r="D478" s="4"/>
      <c r="E478" s="4"/>
      <c r="F478" s="4"/>
      <c r="G478" s="4"/>
      <c r="H478" s="4"/>
      <c r="I478" s="5" t="str">
        <f t="shared" si="233"/>
        <v/>
      </c>
      <c r="J478" s="6" t="str">
        <f t="shared" si="231"/>
        <v/>
      </c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  <c r="AH478" s="4"/>
      <c r="AI478" s="4"/>
      <c r="AJ478" s="4"/>
      <c r="AK478" s="4"/>
      <c r="AL478" s="4"/>
      <c r="AM478" s="4"/>
      <c r="AN478" s="4"/>
      <c r="AO478" s="7">
        <f t="shared" si="234"/>
        <v>0</v>
      </c>
      <c r="AP478" s="7">
        <f t="shared" si="235"/>
        <v>0</v>
      </c>
      <c r="AQ478" s="4"/>
      <c r="AR478" s="4"/>
      <c r="AS478" s="4"/>
      <c r="AT478" s="4"/>
      <c r="AU478" s="8">
        <f t="shared" si="236"/>
        <v>0</v>
      </c>
      <c r="AV478" s="9" t="str">
        <f>IFERROR(#REF!*'[1]Paramètres commerciaux'!$C$5+#REF!*'[1]Paramètres commerciaux'!$C$4+(#REF!*'[1]Paramètres commerciaux'!$C$2)/'[1]Trame de calcul'!#REF!+A478*'[1]Paramètres commerciaux'!$C$2+B478*'[1]Paramètres commerciaux'!$C$2+(AC478*'[1]Paramètres commerciaux'!$C$2)/'[1]Trame de calcul'!#REF!+AD478*'[1]Paramètres commerciaux'!$C$2+(AE478*'[1]Paramètres commerciaux'!$C$2)/'[1]Trame de calcul'!#REF!+AF478*'[1]Paramètres commerciaux'!$C$2+AG478*'[1]Paramètres commerciaux'!$C$2+AH478*'[1]Paramètres commerciaux'!$C$3+AI478*'[1]Paramètres commerciaux'!$C$3+AK478*'[1]Paramètres commerciaux'!$C$2+IF(AL478='[1]Liste de choix'!$A$4,('[1]Tps prépa fixe'!$B$2*'[1]Paramètres commerciaux'!$C$2)/#REF!,IF('[1]Trame de calcul'!AR478='[1]Liste de choix'!$A$3,('[1]Tps prépa fixe'!$B$3*'[1]Paramètres commerciaux'!$C$2)/#REF!,0))+IF(AM478&lt;&gt;"",(('[1]Tps prépa fixe'!$B$4*'[1]Paramètres commerciaux'!$C$2)*AN478)/'[1]Trame de calcul'!#REF!,0)+((AM478*'[1]Paramètres commerciaux'!$C$2)+IF('[1]Trame de calcul'!AU478='[1]Liste de choix'!$C$4,'[1]Liste de choix'!$D$4*'[1]Paramètres commerciaux'!$C$2,0))*'[1]Trame de calcul'!AT478,"")</f>
        <v/>
      </c>
      <c r="AW478" s="9" t="str">
        <f>IFERROR(#REF!+#REF!+(#REF!*'[1]Paramètres commerciaux'!$C$1)/'[1]Trame de calcul'!#REF!+#REF!*'[1]Paramètres commerciaux'!$C$1+A478*'[1]Paramètres commerciaux'!$C$1+(AB478*'[1]Paramètres commerciaux'!$C$1)/#REF!+AC478*'[1]Paramètres commerciaux'!$C$1+(AD478*'[1]Paramètres commerciaux'!$C$1)/'[1]Trame de calcul'!#REF!+AE478*'[1]Paramètres commerciaux'!$C$1+AF478*'[1]Paramètres commerciaux'!$C$1+AG478+AH478+AJ478*'[1]Paramètres commerciaux'!$C$1+IF(AK478='[1]Liste de choix'!$A$4,('[1]Tps prépa fixe'!$B$2*'[1]Paramètres commerciaux'!$C$1)/#REF!,IF('[1]Trame de calcul'!AQ478='[1]Liste de choix'!$A$3,('[1]Tps prépa fixe'!$B$3*'[1]Paramètres commerciaux'!$C$1)/#REF!,0))+IF(AL478&lt;&gt;"",(('[1]Tps prépa fixe'!$B$4*'[1]Paramètres commerciaux'!$C$1)*AM478)/'[1]Trame de calcul'!#REF!,0)+((AL478*'[1]Paramètres commerciaux'!$C$1)+IF('[1]Trame de calcul'!AT478='[1]Liste de choix'!$C$4,'[1]Liste de choix'!$D$4*'[1]Paramètres commerciaux'!$C$1,0))*'[1]Trame de calcul'!AS478,"")</f>
        <v/>
      </c>
      <c r="AX478" s="9" t="str">
        <f t="shared" ref="AX478" si="264">IFERROR(AW478+(AI478/#REF!),"")</f>
        <v/>
      </c>
    </row>
    <row r="479" spans="1:50" x14ac:dyDescent="0.25">
      <c r="A479" s="3"/>
      <c r="B479" s="4"/>
      <c r="C479" s="4"/>
      <c r="D479" s="4"/>
      <c r="E479" s="4"/>
      <c r="F479" s="4"/>
      <c r="G479" s="4"/>
      <c r="H479" s="4"/>
      <c r="I479" s="5" t="str">
        <f t="shared" si="233"/>
        <v/>
      </c>
      <c r="J479" s="6" t="str">
        <f t="shared" si="231"/>
        <v/>
      </c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4"/>
      <c r="AN479" s="4"/>
      <c r="AO479" s="7">
        <f t="shared" si="234"/>
        <v>0</v>
      </c>
      <c r="AP479" s="7">
        <f t="shared" si="235"/>
        <v>0</v>
      </c>
      <c r="AQ479" s="4"/>
      <c r="AR479" s="4"/>
      <c r="AS479" s="4"/>
      <c r="AT479" s="4"/>
      <c r="AU479" s="8">
        <f t="shared" si="236"/>
        <v>0</v>
      </c>
      <c r="AV479" s="9" t="str">
        <f>IFERROR(#REF!*'[1]Paramètres commerciaux'!$C$5+#REF!*'[1]Paramètres commerciaux'!$C$4+(#REF!*'[1]Paramètres commerciaux'!$C$2)/'[1]Trame de calcul'!#REF!+A479*'[1]Paramètres commerciaux'!$C$2+B479*'[1]Paramètres commerciaux'!$C$2+(AC479*'[1]Paramètres commerciaux'!$C$2)/'[1]Trame de calcul'!#REF!+AD479*'[1]Paramètres commerciaux'!$C$2+(AE479*'[1]Paramètres commerciaux'!$C$2)/'[1]Trame de calcul'!#REF!+AF479*'[1]Paramètres commerciaux'!$C$2+AG479*'[1]Paramètres commerciaux'!$C$2+AH479*'[1]Paramètres commerciaux'!$C$3+AI479*'[1]Paramètres commerciaux'!$C$3+AK479*'[1]Paramètres commerciaux'!$C$2+IF(AL479='[1]Liste de choix'!$A$4,('[1]Tps prépa fixe'!$B$2*'[1]Paramètres commerciaux'!$C$2)/#REF!,IF('[1]Trame de calcul'!AR479='[1]Liste de choix'!$A$3,('[1]Tps prépa fixe'!$B$3*'[1]Paramètres commerciaux'!$C$2)/#REF!,0))+IF(AM479&lt;&gt;"",(('[1]Tps prépa fixe'!$B$4*'[1]Paramètres commerciaux'!$C$2)*AN479)/'[1]Trame de calcul'!#REF!,0)+((AM479*'[1]Paramètres commerciaux'!$C$2)+IF('[1]Trame de calcul'!AU479='[1]Liste de choix'!$C$4,'[1]Liste de choix'!$D$4*'[1]Paramètres commerciaux'!$C$2,0))*'[1]Trame de calcul'!AT479,"")</f>
        <v/>
      </c>
      <c r="AW479" s="9" t="str">
        <f>IFERROR(#REF!+#REF!+(#REF!*'[1]Paramètres commerciaux'!$C$1)/'[1]Trame de calcul'!#REF!+#REF!*'[1]Paramètres commerciaux'!$C$1+A479*'[1]Paramètres commerciaux'!$C$1+(AB479*'[1]Paramètres commerciaux'!$C$1)/#REF!+AC479*'[1]Paramètres commerciaux'!$C$1+(AD479*'[1]Paramètres commerciaux'!$C$1)/'[1]Trame de calcul'!#REF!+AE479*'[1]Paramètres commerciaux'!$C$1+AF479*'[1]Paramètres commerciaux'!$C$1+AG479+AH479+AJ479*'[1]Paramètres commerciaux'!$C$1+IF(AK479='[1]Liste de choix'!$A$4,('[1]Tps prépa fixe'!$B$2*'[1]Paramètres commerciaux'!$C$1)/#REF!,IF('[1]Trame de calcul'!AQ479='[1]Liste de choix'!$A$3,('[1]Tps prépa fixe'!$B$3*'[1]Paramètres commerciaux'!$C$1)/#REF!,0))+IF(AL479&lt;&gt;"",(('[1]Tps prépa fixe'!$B$4*'[1]Paramètres commerciaux'!$C$1)*AM479)/'[1]Trame de calcul'!#REF!,0)+((AL479*'[1]Paramètres commerciaux'!$C$1)+IF('[1]Trame de calcul'!AT479='[1]Liste de choix'!$C$4,'[1]Liste de choix'!$D$4*'[1]Paramètres commerciaux'!$C$1,0))*'[1]Trame de calcul'!AS479,"")</f>
        <v/>
      </c>
      <c r="AX479" s="9" t="str">
        <f t="shared" ref="AX479" si="265">IFERROR(AW479+(AI479/#REF!),"")</f>
        <v/>
      </c>
    </row>
    <row r="480" spans="1:50" x14ac:dyDescent="0.25">
      <c r="A480" s="3"/>
      <c r="B480" s="4"/>
      <c r="C480" s="4"/>
      <c r="D480" s="4"/>
      <c r="E480" s="4"/>
      <c r="F480" s="4"/>
      <c r="G480" s="4"/>
      <c r="H480" s="4"/>
      <c r="I480" s="5" t="str">
        <f t="shared" si="233"/>
        <v/>
      </c>
      <c r="J480" s="6" t="str">
        <f t="shared" si="231"/>
        <v/>
      </c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4"/>
      <c r="AN480" s="4"/>
      <c r="AO480" s="7">
        <f t="shared" si="234"/>
        <v>0</v>
      </c>
      <c r="AP480" s="7">
        <f t="shared" si="235"/>
        <v>0</v>
      </c>
      <c r="AQ480" s="4"/>
      <c r="AR480" s="4"/>
      <c r="AS480" s="4"/>
      <c r="AT480" s="4"/>
      <c r="AU480" s="8">
        <f t="shared" si="236"/>
        <v>0</v>
      </c>
      <c r="AV480" s="9" t="str">
        <f>IFERROR(#REF!*'[1]Paramètres commerciaux'!$C$5+#REF!*'[1]Paramètres commerciaux'!$C$4+(#REF!*'[1]Paramètres commerciaux'!$C$2)/'[1]Trame de calcul'!#REF!+A480*'[1]Paramètres commerciaux'!$C$2+B480*'[1]Paramètres commerciaux'!$C$2+(AC480*'[1]Paramètres commerciaux'!$C$2)/'[1]Trame de calcul'!#REF!+AD480*'[1]Paramètres commerciaux'!$C$2+(AE480*'[1]Paramètres commerciaux'!$C$2)/'[1]Trame de calcul'!#REF!+AF480*'[1]Paramètres commerciaux'!$C$2+AG480*'[1]Paramètres commerciaux'!$C$2+AH480*'[1]Paramètres commerciaux'!$C$3+AI480*'[1]Paramètres commerciaux'!$C$3+AK480*'[1]Paramètres commerciaux'!$C$2+IF(AL480='[1]Liste de choix'!$A$4,('[1]Tps prépa fixe'!$B$2*'[1]Paramètres commerciaux'!$C$2)/#REF!,IF('[1]Trame de calcul'!AR480='[1]Liste de choix'!$A$3,('[1]Tps prépa fixe'!$B$3*'[1]Paramètres commerciaux'!$C$2)/#REF!,0))+IF(AM480&lt;&gt;"",(('[1]Tps prépa fixe'!$B$4*'[1]Paramètres commerciaux'!$C$2)*AN480)/'[1]Trame de calcul'!#REF!,0)+((AM480*'[1]Paramètres commerciaux'!$C$2)+IF('[1]Trame de calcul'!AU480='[1]Liste de choix'!$C$4,'[1]Liste de choix'!$D$4*'[1]Paramètres commerciaux'!$C$2,0))*'[1]Trame de calcul'!AT480,"")</f>
        <v/>
      </c>
      <c r="AW480" s="9" t="str">
        <f>IFERROR(#REF!+#REF!+(#REF!*'[1]Paramètres commerciaux'!$C$1)/'[1]Trame de calcul'!#REF!+#REF!*'[1]Paramètres commerciaux'!$C$1+A480*'[1]Paramètres commerciaux'!$C$1+(AB480*'[1]Paramètres commerciaux'!$C$1)/#REF!+AC480*'[1]Paramètres commerciaux'!$C$1+(AD480*'[1]Paramètres commerciaux'!$C$1)/'[1]Trame de calcul'!#REF!+AE480*'[1]Paramètres commerciaux'!$C$1+AF480*'[1]Paramètres commerciaux'!$C$1+AG480+AH480+AJ480*'[1]Paramètres commerciaux'!$C$1+IF(AK480='[1]Liste de choix'!$A$4,('[1]Tps prépa fixe'!$B$2*'[1]Paramètres commerciaux'!$C$1)/#REF!,IF('[1]Trame de calcul'!AQ480='[1]Liste de choix'!$A$3,('[1]Tps prépa fixe'!$B$3*'[1]Paramètres commerciaux'!$C$1)/#REF!,0))+IF(AL480&lt;&gt;"",(('[1]Tps prépa fixe'!$B$4*'[1]Paramètres commerciaux'!$C$1)*AM480)/'[1]Trame de calcul'!#REF!,0)+((AL480*'[1]Paramètres commerciaux'!$C$1)+IF('[1]Trame de calcul'!AT480='[1]Liste de choix'!$C$4,'[1]Liste de choix'!$D$4*'[1]Paramètres commerciaux'!$C$1,0))*'[1]Trame de calcul'!AS480,"")</f>
        <v/>
      </c>
      <c r="AX480" s="9" t="str">
        <f t="shared" ref="AX480" si="266">IFERROR(AW480+(AI480/#REF!),"")</f>
        <v/>
      </c>
    </row>
    <row r="481" spans="1:50" x14ac:dyDescent="0.25">
      <c r="A481" s="3"/>
      <c r="B481" s="4"/>
      <c r="C481" s="4"/>
      <c r="D481" s="4"/>
      <c r="E481" s="4"/>
      <c r="F481" s="4"/>
      <c r="G481" s="4"/>
      <c r="H481" s="4"/>
      <c r="I481" s="5" t="str">
        <f t="shared" si="233"/>
        <v/>
      </c>
      <c r="J481" s="6" t="str">
        <f t="shared" si="231"/>
        <v/>
      </c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4"/>
      <c r="AO481" s="7">
        <f t="shared" si="234"/>
        <v>0</v>
      </c>
      <c r="AP481" s="7">
        <f t="shared" si="235"/>
        <v>0</v>
      </c>
      <c r="AQ481" s="4"/>
      <c r="AR481" s="4"/>
      <c r="AS481" s="4"/>
      <c r="AT481" s="4"/>
      <c r="AU481" s="8">
        <f t="shared" si="236"/>
        <v>0</v>
      </c>
      <c r="AV481" s="9" t="str">
        <f>IFERROR(#REF!*'[1]Paramètres commerciaux'!$C$5+#REF!*'[1]Paramètres commerciaux'!$C$4+(#REF!*'[1]Paramètres commerciaux'!$C$2)/'[1]Trame de calcul'!#REF!+A481*'[1]Paramètres commerciaux'!$C$2+B481*'[1]Paramètres commerciaux'!$C$2+(AC481*'[1]Paramètres commerciaux'!$C$2)/'[1]Trame de calcul'!#REF!+AD481*'[1]Paramètres commerciaux'!$C$2+(AE481*'[1]Paramètres commerciaux'!$C$2)/'[1]Trame de calcul'!#REF!+AF481*'[1]Paramètres commerciaux'!$C$2+AG481*'[1]Paramètres commerciaux'!$C$2+AH481*'[1]Paramètres commerciaux'!$C$3+AI481*'[1]Paramètres commerciaux'!$C$3+AK481*'[1]Paramètres commerciaux'!$C$2+IF(AL481='[1]Liste de choix'!$A$4,('[1]Tps prépa fixe'!$B$2*'[1]Paramètres commerciaux'!$C$2)/#REF!,IF('[1]Trame de calcul'!AR481='[1]Liste de choix'!$A$3,('[1]Tps prépa fixe'!$B$3*'[1]Paramètres commerciaux'!$C$2)/#REF!,0))+IF(AM481&lt;&gt;"",(('[1]Tps prépa fixe'!$B$4*'[1]Paramètres commerciaux'!$C$2)*AN481)/'[1]Trame de calcul'!#REF!,0)+((AM481*'[1]Paramètres commerciaux'!$C$2)+IF('[1]Trame de calcul'!AU481='[1]Liste de choix'!$C$4,'[1]Liste de choix'!$D$4*'[1]Paramètres commerciaux'!$C$2,0))*'[1]Trame de calcul'!AT481,"")</f>
        <v/>
      </c>
      <c r="AW481" s="9" t="str">
        <f>IFERROR(#REF!+#REF!+(#REF!*'[1]Paramètres commerciaux'!$C$1)/'[1]Trame de calcul'!#REF!+#REF!*'[1]Paramètres commerciaux'!$C$1+A481*'[1]Paramètres commerciaux'!$C$1+(AB481*'[1]Paramètres commerciaux'!$C$1)/#REF!+AC481*'[1]Paramètres commerciaux'!$C$1+(AD481*'[1]Paramètres commerciaux'!$C$1)/'[1]Trame de calcul'!#REF!+AE481*'[1]Paramètres commerciaux'!$C$1+AF481*'[1]Paramètres commerciaux'!$C$1+AG481+AH481+AJ481*'[1]Paramètres commerciaux'!$C$1+IF(AK481='[1]Liste de choix'!$A$4,('[1]Tps prépa fixe'!$B$2*'[1]Paramètres commerciaux'!$C$1)/#REF!,IF('[1]Trame de calcul'!AQ481='[1]Liste de choix'!$A$3,('[1]Tps prépa fixe'!$B$3*'[1]Paramètres commerciaux'!$C$1)/#REF!,0))+IF(AL481&lt;&gt;"",(('[1]Tps prépa fixe'!$B$4*'[1]Paramètres commerciaux'!$C$1)*AM481)/'[1]Trame de calcul'!#REF!,0)+((AL481*'[1]Paramètres commerciaux'!$C$1)+IF('[1]Trame de calcul'!AT481='[1]Liste de choix'!$C$4,'[1]Liste de choix'!$D$4*'[1]Paramètres commerciaux'!$C$1,0))*'[1]Trame de calcul'!AS481,"")</f>
        <v/>
      </c>
      <c r="AX481" s="9" t="str">
        <f t="shared" ref="AX481" si="267">IFERROR(AW481+(AI481/#REF!),"")</f>
        <v/>
      </c>
    </row>
    <row r="482" spans="1:50" x14ac:dyDescent="0.25">
      <c r="A482" s="3"/>
      <c r="B482" s="4"/>
      <c r="C482" s="4"/>
      <c r="D482" s="4"/>
      <c r="E482" s="4"/>
      <c r="F482" s="4"/>
      <c r="G482" s="4"/>
      <c r="H482" s="4"/>
      <c r="I482" s="5" t="str">
        <f t="shared" si="233"/>
        <v/>
      </c>
      <c r="J482" s="6" t="str">
        <f t="shared" si="231"/>
        <v/>
      </c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  <c r="AM482" s="4"/>
      <c r="AN482" s="4"/>
      <c r="AO482" s="7">
        <f t="shared" si="234"/>
        <v>0</v>
      </c>
      <c r="AP482" s="7">
        <f t="shared" si="235"/>
        <v>0</v>
      </c>
      <c r="AQ482" s="4"/>
      <c r="AR482" s="4"/>
      <c r="AS482" s="4"/>
      <c r="AT482" s="4"/>
      <c r="AU482" s="8">
        <f t="shared" si="236"/>
        <v>0</v>
      </c>
      <c r="AV482" s="9" t="str">
        <f>IFERROR(#REF!*'[1]Paramètres commerciaux'!$C$5+#REF!*'[1]Paramètres commerciaux'!$C$4+(#REF!*'[1]Paramètres commerciaux'!$C$2)/'[1]Trame de calcul'!#REF!+A482*'[1]Paramètres commerciaux'!$C$2+B482*'[1]Paramètres commerciaux'!$C$2+(AC482*'[1]Paramètres commerciaux'!$C$2)/'[1]Trame de calcul'!#REF!+AD482*'[1]Paramètres commerciaux'!$C$2+(AE482*'[1]Paramètres commerciaux'!$C$2)/'[1]Trame de calcul'!#REF!+AF482*'[1]Paramètres commerciaux'!$C$2+AG482*'[1]Paramètres commerciaux'!$C$2+AH482*'[1]Paramètres commerciaux'!$C$3+AI482*'[1]Paramètres commerciaux'!$C$3+AK482*'[1]Paramètres commerciaux'!$C$2+IF(AL482='[1]Liste de choix'!$A$4,('[1]Tps prépa fixe'!$B$2*'[1]Paramètres commerciaux'!$C$2)/#REF!,IF('[1]Trame de calcul'!AR482='[1]Liste de choix'!$A$3,('[1]Tps prépa fixe'!$B$3*'[1]Paramètres commerciaux'!$C$2)/#REF!,0))+IF(AM482&lt;&gt;"",(('[1]Tps prépa fixe'!$B$4*'[1]Paramètres commerciaux'!$C$2)*AN482)/'[1]Trame de calcul'!#REF!,0)+((AM482*'[1]Paramètres commerciaux'!$C$2)+IF('[1]Trame de calcul'!AU482='[1]Liste de choix'!$C$4,'[1]Liste de choix'!$D$4*'[1]Paramètres commerciaux'!$C$2,0))*'[1]Trame de calcul'!AT482,"")</f>
        <v/>
      </c>
      <c r="AW482" s="9" t="str">
        <f>IFERROR(#REF!+#REF!+(#REF!*'[1]Paramètres commerciaux'!$C$1)/'[1]Trame de calcul'!#REF!+#REF!*'[1]Paramètres commerciaux'!$C$1+A482*'[1]Paramètres commerciaux'!$C$1+(AB482*'[1]Paramètres commerciaux'!$C$1)/#REF!+AC482*'[1]Paramètres commerciaux'!$C$1+(AD482*'[1]Paramètres commerciaux'!$C$1)/'[1]Trame de calcul'!#REF!+AE482*'[1]Paramètres commerciaux'!$C$1+AF482*'[1]Paramètres commerciaux'!$C$1+AG482+AH482+AJ482*'[1]Paramètres commerciaux'!$C$1+IF(AK482='[1]Liste de choix'!$A$4,('[1]Tps prépa fixe'!$B$2*'[1]Paramètres commerciaux'!$C$1)/#REF!,IF('[1]Trame de calcul'!AQ482='[1]Liste de choix'!$A$3,('[1]Tps prépa fixe'!$B$3*'[1]Paramètres commerciaux'!$C$1)/#REF!,0))+IF(AL482&lt;&gt;"",(('[1]Tps prépa fixe'!$B$4*'[1]Paramètres commerciaux'!$C$1)*AM482)/'[1]Trame de calcul'!#REF!,0)+((AL482*'[1]Paramètres commerciaux'!$C$1)+IF('[1]Trame de calcul'!AT482='[1]Liste de choix'!$C$4,'[1]Liste de choix'!$D$4*'[1]Paramètres commerciaux'!$C$1,0))*'[1]Trame de calcul'!AS482,"")</f>
        <v/>
      </c>
      <c r="AX482" s="9" t="str">
        <f t="shared" ref="AX482" si="268">IFERROR(AW482+(AI482/#REF!),"")</f>
        <v/>
      </c>
    </row>
    <row r="483" spans="1:50" x14ac:dyDescent="0.25">
      <c r="A483" s="3"/>
      <c r="B483" s="4"/>
      <c r="C483" s="4"/>
      <c r="D483" s="4"/>
      <c r="E483" s="4"/>
      <c r="F483" s="4"/>
      <c r="G483" s="4"/>
      <c r="H483" s="4"/>
      <c r="I483" s="5" t="str">
        <f t="shared" si="233"/>
        <v/>
      </c>
      <c r="J483" s="6" t="str">
        <f t="shared" si="231"/>
        <v/>
      </c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7">
        <f t="shared" si="234"/>
        <v>0</v>
      </c>
      <c r="AP483" s="7">
        <f t="shared" si="235"/>
        <v>0</v>
      </c>
      <c r="AQ483" s="4"/>
      <c r="AR483" s="4"/>
      <c r="AS483" s="4"/>
      <c r="AT483" s="4"/>
      <c r="AU483" s="8">
        <f t="shared" si="236"/>
        <v>0</v>
      </c>
      <c r="AV483" s="9" t="str">
        <f>IFERROR(#REF!*'[1]Paramètres commerciaux'!$C$5+#REF!*'[1]Paramètres commerciaux'!$C$4+(#REF!*'[1]Paramètres commerciaux'!$C$2)/'[1]Trame de calcul'!#REF!+A483*'[1]Paramètres commerciaux'!$C$2+B483*'[1]Paramètres commerciaux'!$C$2+(AC483*'[1]Paramètres commerciaux'!$C$2)/'[1]Trame de calcul'!#REF!+AD483*'[1]Paramètres commerciaux'!$C$2+(AE483*'[1]Paramètres commerciaux'!$C$2)/'[1]Trame de calcul'!#REF!+AF483*'[1]Paramètres commerciaux'!$C$2+AG483*'[1]Paramètres commerciaux'!$C$2+AH483*'[1]Paramètres commerciaux'!$C$3+AI483*'[1]Paramètres commerciaux'!$C$3+AK483*'[1]Paramètres commerciaux'!$C$2+IF(AL483='[1]Liste de choix'!$A$4,('[1]Tps prépa fixe'!$B$2*'[1]Paramètres commerciaux'!$C$2)/#REF!,IF('[1]Trame de calcul'!AR483='[1]Liste de choix'!$A$3,('[1]Tps prépa fixe'!$B$3*'[1]Paramètres commerciaux'!$C$2)/#REF!,0))+IF(AM483&lt;&gt;"",(('[1]Tps prépa fixe'!$B$4*'[1]Paramètres commerciaux'!$C$2)*AN483)/'[1]Trame de calcul'!#REF!,0)+((AM483*'[1]Paramètres commerciaux'!$C$2)+IF('[1]Trame de calcul'!AU483='[1]Liste de choix'!$C$4,'[1]Liste de choix'!$D$4*'[1]Paramètres commerciaux'!$C$2,0))*'[1]Trame de calcul'!AT483,"")</f>
        <v/>
      </c>
      <c r="AW483" s="9" t="str">
        <f>IFERROR(#REF!+#REF!+(#REF!*'[1]Paramètres commerciaux'!$C$1)/'[1]Trame de calcul'!#REF!+#REF!*'[1]Paramètres commerciaux'!$C$1+A483*'[1]Paramètres commerciaux'!$C$1+(AB483*'[1]Paramètres commerciaux'!$C$1)/#REF!+AC483*'[1]Paramètres commerciaux'!$C$1+(AD483*'[1]Paramètres commerciaux'!$C$1)/'[1]Trame de calcul'!#REF!+AE483*'[1]Paramètres commerciaux'!$C$1+AF483*'[1]Paramètres commerciaux'!$C$1+AG483+AH483+AJ483*'[1]Paramètres commerciaux'!$C$1+IF(AK483='[1]Liste de choix'!$A$4,('[1]Tps prépa fixe'!$B$2*'[1]Paramètres commerciaux'!$C$1)/#REF!,IF('[1]Trame de calcul'!AQ483='[1]Liste de choix'!$A$3,('[1]Tps prépa fixe'!$B$3*'[1]Paramètres commerciaux'!$C$1)/#REF!,0))+IF(AL483&lt;&gt;"",(('[1]Tps prépa fixe'!$B$4*'[1]Paramètres commerciaux'!$C$1)*AM483)/'[1]Trame de calcul'!#REF!,0)+((AL483*'[1]Paramètres commerciaux'!$C$1)+IF('[1]Trame de calcul'!AT483='[1]Liste de choix'!$C$4,'[1]Liste de choix'!$D$4*'[1]Paramètres commerciaux'!$C$1,0))*'[1]Trame de calcul'!AS483,"")</f>
        <v/>
      </c>
      <c r="AX483" s="9" t="str">
        <f t="shared" ref="AX483" si="269">IFERROR(AW483+(AI483/#REF!),"")</f>
        <v/>
      </c>
    </row>
    <row r="484" spans="1:50" x14ac:dyDescent="0.25">
      <c r="A484" s="3"/>
      <c r="B484" s="4"/>
      <c r="C484" s="4"/>
      <c r="D484" s="4"/>
      <c r="E484" s="4"/>
      <c r="F484" s="4"/>
      <c r="G484" s="4"/>
      <c r="H484" s="4"/>
      <c r="I484" s="5" t="str">
        <f t="shared" si="233"/>
        <v/>
      </c>
      <c r="J484" s="6" t="str">
        <f t="shared" si="231"/>
        <v/>
      </c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  <c r="AM484" s="4"/>
      <c r="AN484" s="4"/>
      <c r="AO484" s="7">
        <f t="shared" si="234"/>
        <v>0</v>
      </c>
      <c r="AP484" s="7">
        <f t="shared" si="235"/>
        <v>0</v>
      </c>
      <c r="AQ484" s="4"/>
      <c r="AR484" s="4"/>
      <c r="AS484" s="4"/>
      <c r="AT484" s="4"/>
      <c r="AU484" s="8">
        <f t="shared" si="236"/>
        <v>0</v>
      </c>
      <c r="AV484" s="9" t="str">
        <f>IFERROR(#REF!*'[1]Paramètres commerciaux'!$C$5+#REF!*'[1]Paramètres commerciaux'!$C$4+(#REF!*'[1]Paramètres commerciaux'!$C$2)/'[1]Trame de calcul'!#REF!+A484*'[1]Paramètres commerciaux'!$C$2+B484*'[1]Paramètres commerciaux'!$C$2+(AC484*'[1]Paramètres commerciaux'!$C$2)/'[1]Trame de calcul'!#REF!+AD484*'[1]Paramètres commerciaux'!$C$2+(AE484*'[1]Paramètres commerciaux'!$C$2)/'[1]Trame de calcul'!#REF!+AF484*'[1]Paramètres commerciaux'!$C$2+AG484*'[1]Paramètres commerciaux'!$C$2+AH484*'[1]Paramètres commerciaux'!$C$3+AI484*'[1]Paramètres commerciaux'!$C$3+AK484*'[1]Paramètres commerciaux'!$C$2+IF(AL484='[1]Liste de choix'!$A$4,('[1]Tps prépa fixe'!$B$2*'[1]Paramètres commerciaux'!$C$2)/#REF!,IF('[1]Trame de calcul'!AR484='[1]Liste de choix'!$A$3,('[1]Tps prépa fixe'!$B$3*'[1]Paramètres commerciaux'!$C$2)/#REF!,0))+IF(AM484&lt;&gt;"",(('[1]Tps prépa fixe'!$B$4*'[1]Paramètres commerciaux'!$C$2)*AN484)/'[1]Trame de calcul'!#REF!,0)+((AM484*'[1]Paramètres commerciaux'!$C$2)+IF('[1]Trame de calcul'!AU484='[1]Liste de choix'!$C$4,'[1]Liste de choix'!$D$4*'[1]Paramètres commerciaux'!$C$2,0))*'[1]Trame de calcul'!AT484,"")</f>
        <v/>
      </c>
      <c r="AW484" s="9" t="str">
        <f>IFERROR(#REF!+#REF!+(#REF!*'[1]Paramètres commerciaux'!$C$1)/'[1]Trame de calcul'!#REF!+#REF!*'[1]Paramètres commerciaux'!$C$1+A484*'[1]Paramètres commerciaux'!$C$1+(AB484*'[1]Paramètres commerciaux'!$C$1)/#REF!+AC484*'[1]Paramètres commerciaux'!$C$1+(AD484*'[1]Paramètres commerciaux'!$C$1)/'[1]Trame de calcul'!#REF!+AE484*'[1]Paramètres commerciaux'!$C$1+AF484*'[1]Paramètres commerciaux'!$C$1+AG484+AH484+AJ484*'[1]Paramètres commerciaux'!$C$1+IF(AK484='[1]Liste de choix'!$A$4,('[1]Tps prépa fixe'!$B$2*'[1]Paramètres commerciaux'!$C$1)/#REF!,IF('[1]Trame de calcul'!AQ484='[1]Liste de choix'!$A$3,('[1]Tps prépa fixe'!$B$3*'[1]Paramètres commerciaux'!$C$1)/#REF!,0))+IF(AL484&lt;&gt;"",(('[1]Tps prépa fixe'!$B$4*'[1]Paramètres commerciaux'!$C$1)*AM484)/'[1]Trame de calcul'!#REF!,0)+((AL484*'[1]Paramètres commerciaux'!$C$1)+IF('[1]Trame de calcul'!AT484='[1]Liste de choix'!$C$4,'[1]Liste de choix'!$D$4*'[1]Paramètres commerciaux'!$C$1,0))*'[1]Trame de calcul'!AS484,"")</f>
        <v/>
      </c>
      <c r="AX484" s="9" t="str">
        <f t="shared" ref="AX484" si="270">IFERROR(AW484+(AI484/#REF!),"")</f>
        <v/>
      </c>
    </row>
    <row r="485" spans="1:50" x14ac:dyDescent="0.25">
      <c r="A485" s="3"/>
      <c r="B485" s="4"/>
      <c r="C485" s="4"/>
      <c r="D485" s="4"/>
      <c r="E485" s="4"/>
      <c r="F485" s="4"/>
      <c r="G485" s="4"/>
      <c r="H485" s="4"/>
      <c r="I485" s="5" t="str">
        <f t="shared" si="233"/>
        <v/>
      </c>
      <c r="J485" s="6" t="str">
        <f t="shared" si="231"/>
        <v/>
      </c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4"/>
      <c r="AN485" s="4"/>
      <c r="AO485" s="7">
        <f t="shared" si="234"/>
        <v>0</v>
      </c>
      <c r="AP485" s="7">
        <f t="shared" si="235"/>
        <v>0</v>
      </c>
      <c r="AQ485" s="4"/>
      <c r="AR485" s="4"/>
      <c r="AS485" s="4"/>
      <c r="AT485" s="4"/>
      <c r="AU485" s="8">
        <f t="shared" si="236"/>
        <v>0</v>
      </c>
      <c r="AV485" s="9" t="str">
        <f>IFERROR(#REF!*'[1]Paramètres commerciaux'!$C$5+#REF!*'[1]Paramètres commerciaux'!$C$4+(#REF!*'[1]Paramètres commerciaux'!$C$2)/'[1]Trame de calcul'!#REF!+A485*'[1]Paramètres commerciaux'!$C$2+B485*'[1]Paramètres commerciaux'!$C$2+(AC485*'[1]Paramètres commerciaux'!$C$2)/'[1]Trame de calcul'!#REF!+AD485*'[1]Paramètres commerciaux'!$C$2+(AE485*'[1]Paramètres commerciaux'!$C$2)/'[1]Trame de calcul'!#REF!+AF485*'[1]Paramètres commerciaux'!$C$2+AG485*'[1]Paramètres commerciaux'!$C$2+AH485*'[1]Paramètres commerciaux'!$C$3+AI485*'[1]Paramètres commerciaux'!$C$3+AK485*'[1]Paramètres commerciaux'!$C$2+IF(AL485='[1]Liste de choix'!$A$4,('[1]Tps prépa fixe'!$B$2*'[1]Paramètres commerciaux'!$C$2)/#REF!,IF('[1]Trame de calcul'!AR485='[1]Liste de choix'!$A$3,('[1]Tps prépa fixe'!$B$3*'[1]Paramètres commerciaux'!$C$2)/#REF!,0))+IF(AM485&lt;&gt;"",(('[1]Tps prépa fixe'!$B$4*'[1]Paramètres commerciaux'!$C$2)*AN485)/'[1]Trame de calcul'!#REF!,0)+((AM485*'[1]Paramètres commerciaux'!$C$2)+IF('[1]Trame de calcul'!AU485='[1]Liste de choix'!$C$4,'[1]Liste de choix'!$D$4*'[1]Paramètres commerciaux'!$C$2,0))*'[1]Trame de calcul'!AT485,"")</f>
        <v/>
      </c>
      <c r="AW485" s="9" t="str">
        <f>IFERROR(#REF!+#REF!+(#REF!*'[1]Paramètres commerciaux'!$C$1)/'[1]Trame de calcul'!#REF!+#REF!*'[1]Paramètres commerciaux'!$C$1+A485*'[1]Paramètres commerciaux'!$C$1+(AB485*'[1]Paramètres commerciaux'!$C$1)/#REF!+AC485*'[1]Paramètres commerciaux'!$C$1+(AD485*'[1]Paramètres commerciaux'!$C$1)/'[1]Trame de calcul'!#REF!+AE485*'[1]Paramètres commerciaux'!$C$1+AF485*'[1]Paramètres commerciaux'!$C$1+AG485+AH485+AJ485*'[1]Paramètres commerciaux'!$C$1+IF(AK485='[1]Liste de choix'!$A$4,('[1]Tps prépa fixe'!$B$2*'[1]Paramètres commerciaux'!$C$1)/#REF!,IF('[1]Trame de calcul'!AQ485='[1]Liste de choix'!$A$3,('[1]Tps prépa fixe'!$B$3*'[1]Paramètres commerciaux'!$C$1)/#REF!,0))+IF(AL485&lt;&gt;"",(('[1]Tps prépa fixe'!$B$4*'[1]Paramètres commerciaux'!$C$1)*AM485)/'[1]Trame de calcul'!#REF!,0)+((AL485*'[1]Paramètres commerciaux'!$C$1)+IF('[1]Trame de calcul'!AT485='[1]Liste de choix'!$C$4,'[1]Liste de choix'!$D$4*'[1]Paramètres commerciaux'!$C$1,0))*'[1]Trame de calcul'!AS485,"")</f>
        <v/>
      </c>
      <c r="AX485" s="9" t="str">
        <f t="shared" ref="AX485" si="271">IFERROR(AW485+(AI485/#REF!),"")</f>
        <v/>
      </c>
    </row>
    <row r="486" spans="1:50" x14ac:dyDescent="0.25">
      <c r="A486" s="3"/>
      <c r="B486" s="4"/>
      <c r="C486" s="4"/>
      <c r="D486" s="4"/>
      <c r="E486" s="4"/>
      <c r="F486" s="4"/>
      <c r="G486" s="4"/>
      <c r="H486" s="4"/>
      <c r="I486" s="5" t="str">
        <f t="shared" si="233"/>
        <v/>
      </c>
      <c r="J486" s="6" t="str">
        <f t="shared" si="231"/>
        <v/>
      </c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  <c r="AM486" s="4"/>
      <c r="AN486" s="4"/>
      <c r="AO486" s="7">
        <f t="shared" si="234"/>
        <v>0</v>
      </c>
      <c r="AP486" s="7">
        <f t="shared" si="235"/>
        <v>0</v>
      </c>
      <c r="AQ486" s="4"/>
      <c r="AR486" s="4"/>
      <c r="AS486" s="4"/>
      <c r="AT486" s="4"/>
      <c r="AU486" s="8">
        <f t="shared" si="236"/>
        <v>0</v>
      </c>
      <c r="AV486" s="9" t="str">
        <f>IFERROR(#REF!*'[1]Paramètres commerciaux'!$C$5+#REF!*'[1]Paramètres commerciaux'!$C$4+(#REF!*'[1]Paramètres commerciaux'!$C$2)/'[1]Trame de calcul'!#REF!+A486*'[1]Paramètres commerciaux'!$C$2+B486*'[1]Paramètres commerciaux'!$C$2+(AC486*'[1]Paramètres commerciaux'!$C$2)/'[1]Trame de calcul'!#REF!+AD486*'[1]Paramètres commerciaux'!$C$2+(AE486*'[1]Paramètres commerciaux'!$C$2)/'[1]Trame de calcul'!#REF!+AF486*'[1]Paramètres commerciaux'!$C$2+AG486*'[1]Paramètres commerciaux'!$C$2+AH486*'[1]Paramètres commerciaux'!$C$3+AI486*'[1]Paramètres commerciaux'!$C$3+AK486*'[1]Paramètres commerciaux'!$C$2+IF(AL486='[1]Liste de choix'!$A$4,('[1]Tps prépa fixe'!$B$2*'[1]Paramètres commerciaux'!$C$2)/#REF!,IF('[1]Trame de calcul'!AR486='[1]Liste de choix'!$A$3,('[1]Tps prépa fixe'!$B$3*'[1]Paramètres commerciaux'!$C$2)/#REF!,0))+IF(AM486&lt;&gt;"",(('[1]Tps prépa fixe'!$B$4*'[1]Paramètres commerciaux'!$C$2)*AN486)/'[1]Trame de calcul'!#REF!,0)+((AM486*'[1]Paramètres commerciaux'!$C$2)+IF('[1]Trame de calcul'!AU486='[1]Liste de choix'!$C$4,'[1]Liste de choix'!$D$4*'[1]Paramètres commerciaux'!$C$2,0))*'[1]Trame de calcul'!AT486,"")</f>
        <v/>
      </c>
      <c r="AW486" s="9" t="str">
        <f>IFERROR(#REF!+#REF!+(#REF!*'[1]Paramètres commerciaux'!$C$1)/'[1]Trame de calcul'!#REF!+#REF!*'[1]Paramètres commerciaux'!$C$1+A486*'[1]Paramètres commerciaux'!$C$1+(AB486*'[1]Paramètres commerciaux'!$C$1)/#REF!+AC486*'[1]Paramètres commerciaux'!$C$1+(AD486*'[1]Paramètres commerciaux'!$C$1)/'[1]Trame de calcul'!#REF!+AE486*'[1]Paramètres commerciaux'!$C$1+AF486*'[1]Paramètres commerciaux'!$C$1+AG486+AH486+AJ486*'[1]Paramètres commerciaux'!$C$1+IF(AK486='[1]Liste de choix'!$A$4,('[1]Tps prépa fixe'!$B$2*'[1]Paramètres commerciaux'!$C$1)/#REF!,IF('[1]Trame de calcul'!AQ486='[1]Liste de choix'!$A$3,('[1]Tps prépa fixe'!$B$3*'[1]Paramètres commerciaux'!$C$1)/#REF!,0))+IF(AL486&lt;&gt;"",(('[1]Tps prépa fixe'!$B$4*'[1]Paramètres commerciaux'!$C$1)*AM486)/'[1]Trame de calcul'!#REF!,0)+((AL486*'[1]Paramètres commerciaux'!$C$1)+IF('[1]Trame de calcul'!AT486='[1]Liste de choix'!$C$4,'[1]Liste de choix'!$D$4*'[1]Paramètres commerciaux'!$C$1,0))*'[1]Trame de calcul'!AS486,"")</f>
        <v/>
      </c>
      <c r="AX486" s="9" t="str">
        <f t="shared" ref="AX486" si="272">IFERROR(AW486+(AI486/#REF!),"")</f>
        <v/>
      </c>
    </row>
    <row r="487" spans="1:50" x14ac:dyDescent="0.25">
      <c r="A487" s="3"/>
      <c r="B487" s="4"/>
      <c r="C487" s="4"/>
      <c r="D487" s="4"/>
      <c r="E487" s="4"/>
      <c r="F487" s="4"/>
      <c r="G487" s="4"/>
      <c r="H487" s="4"/>
      <c r="I487" s="5" t="str">
        <f t="shared" si="233"/>
        <v/>
      </c>
      <c r="J487" s="6" t="str">
        <f t="shared" si="231"/>
        <v/>
      </c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  <c r="AM487" s="4"/>
      <c r="AN487" s="4"/>
      <c r="AO487" s="7">
        <f t="shared" si="234"/>
        <v>0</v>
      </c>
      <c r="AP487" s="7">
        <f t="shared" si="235"/>
        <v>0</v>
      </c>
      <c r="AQ487" s="4"/>
      <c r="AR487" s="4"/>
      <c r="AS487" s="4"/>
      <c r="AT487" s="4"/>
      <c r="AU487" s="8">
        <f t="shared" si="236"/>
        <v>0</v>
      </c>
      <c r="AV487" s="9" t="str">
        <f>IFERROR(#REF!*'[1]Paramètres commerciaux'!$C$5+#REF!*'[1]Paramètres commerciaux'!$C$4+(#REF!*'[1]Paramètres commerciaux'!$C$2)/'[1]Trame de calcul'!#REF!+A487*'[1]Paramètres commerciaux'!$C$2+B487*'[1]Paramètres commerciaux'!$C$2+(AC487*'[1]Paramètres commerciaux'!$C$2)/'[1]Trame de calcul'!#REF!+AD487*'[1]Paramètres commerciaux'!$C$2+(AE487*'[1]Paramètres commerciaux'!$C$2)/'[1]Trame de calcul'!#REF!+AF487*'[1]Paramètres commerciaux'!$C$2+AG487*'[1]Paramètres commerciaux'!$C$2+AH487*'[1]Paramètres commerciaux'!$C$3+AI487*'[1]Paramètres commerciaux'!$C$3+AK487*'[1]Paramètres commerciaux'!$C$2+IF(AL487='[1]Liste de choix'!$A$4,('[1]Tps prépa fixe'!$B$2*'[1]Paramètres commerciaux'!$C$2)/#REF!,IF('[1]Trame de calcul'!AR487='[1]Liste de choix'!$A$3,('[1]Tps prépa fixe'!$B$3*'[1]Paramètres commerciaux'!$C$2)/#REF!,0))+IF(AM487&lt;&gt;"",(('[1]Tps prépa fixe'!$B$4*'[1]Paramètres commerciaux'!$C$2)*AN487)/'[1]Trame de calcul'!#REF!,0)+((AM487*'[1]Paramètres commerciaux'!$C$2)+IF('[1]Trame de calcul'!AU487='[1]Liste de choix'!$C$4,'[1]Liste de choix'!$D$4*'[1]Paramètres commerciaux'!$C$2,0))*'[1]Trame de calcul'!AT487,"")</f>
        <v/>
      </c>
      <c r="AW487" s="9" t="str">
        <f>IFERROR(#REF!+#REF!+(#REF!*'[1]Paramètres commerciaux'!$C$1)/'[1]Trame de calcul'!#REF!+#REF!*'[1]Paramètres commerciaux'!$C$1+A487*'[1]Paramètres commerciaux'!$C$1+(AB487*'[1]Paramètres commerciaux'!$C$1)/#REF!+AC487*'[1]Paramètres commerciaux'!$C$1+(AD487*'[1]Paramètres commerciaux'!$C$1)/'[1]Trame de calcul'!#REF!+AE487*'[1]Paramètres commerciaux'!$C$1+AF487*'[1]Paramètres commerciaux'!$C$1+AG487+AH487+AJ487*'[1]Paramètres commerciaux'!$C$1+IF(AK487='[1]Liste de choix'!$A$4,('[1]Tps prépa fixe'!$B$2*'[1]Paramètres commerciaux'!$C$1)/#REF!,IF('[1]Trame de calcul'!AQ487='[1]Liste de choix'!$A$3,('[1]Tps prépa fixe'!$B$3*'[1]Paramètres commerciaux'!$C$1)/#REF!,0))+IF(AL487&lt;&gt;"",(('[1]Tps prépa fixe'!$B$4*'[1]Paramètres commerciaux'!$C$1)*AM487)/'[1]Trame de calcul'!#REF!,0)+((AL487*'[1]Paramètres commerciaux'!$C$1)+IF('[1]Trame de calcul'!AT487='[1]Liste de choix'!$C$4,'[1]Liste de choix'!$D$4*'[1]Paramètres commerciaux'!$C$1,0))*'[1]Trame de calcul'!AS487,"")</f>
        <v/>
      </c>
      <c r="AX487" s="9" t="str">
        <f t="shared" ref="AX487" si="273">IFERROR(AW487+(AI487/#REF!),"")</f>
        <v/>
      </c>
    </row>
    <row r="488" spans="1:50" x14ac:dyDescent="0.25">
      <c r="A488" s="3"/>
      <c r="B488" s="4"/>
      <c r="C488" s="4"/>
      <c r="D488" s="4"/>
      <c r="E488" s="4"/>
      <c r="F488" s="4"/>
      <c r="G488" s="4"/>
      <c r="H488" s="4"/>
      <c r="I488" s="5" t="str">
        <f t="shared" si="233"/>
        <v/>
      </c>
      <c r="J488" s="6" t="str">
        <f t="shared" si="231"/>
        <v/>
      </c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  <c r="AM488" s="4"/>
      <c r="AN488" s="4"/>
      <c r="AO488" s="7">
        <f t="shared" si="234"/>
        <v>0</v>
      </c>
      <c r="AP488" s="7">
        <f t="shared" si="235"/>
        <v>0</v>
      </c>
      <c r="AQ488" s="4"/>
      <c r="AR488" s="4"/>
      <c r="AS488" s="4"/>
      <c r="AT488" s="4"/>
      <c r="AU488" s="8">
        <f t="shared" si="236"/>
        <v>0</v>
      </c>
      <c r="AV488" s="9" t="str">
        <f>IFERROR(#REF!*'[1]Paramètres commerciaux'!$C$5+#REF!*'[1]Paramètres commerciaux'!$C$4+(#REF!*'[1]Paramètres commerciaux'!$C$2)/'[1]Trame de calcul'!#REF!+A488*'[1]Paramètres commerciaux'!$C$2+B488*'[1]Paramètres commerciaux'!$C$2+(AC488*'[1]Paramètres commerciaux'!$C$2)/'[1]Trame de calcul'!#REF!+AD488*'[1]Paramètres commerciaux'!$C$2+(AE488*'[1]Paramètres commerciaux'!$C$2)/'[1]Trame de calcul'!#REF!+AF488*'[1]Paramètres commerciaux'!$C$2+AG488*'[1]Paramètres commerciaux'!$C$2+AH488*'[1]Paramètres commerciaux'!$C$3+AI488*'[1]Paramètres commerciaux'!$C$3+AK488*'[1]Paramètres commerciaux'!$C$2+IF(AL488='[1]Liste de choix'!$A$4,('[1]Tps prépa fixe'!$B$2*'[1]Paramètres commerciaux'!$C$2)/#REF!,IF('[1]Trame de calcul'!AR488='[1]Liste de choix'!$A$3,('[1]Tps prépa fixe'!$B$3*'[1]Paramètres commerciaux'!$C$2)/#REF!,0))+IF(AM488&lt;&gt;"",(('[1]Tps prépa fixe'!$B$4*'[1]Paramètres commerciaux'!$C$2)*AN488)/'[1]Trame de calcul'!#REF!,0)+((AM488*'[1]Paramètres commerciaux'!$C$2)+IF('[1]Trame de calcul'!AU488='[1]Liste de choix'!$C$4,'[1]Liste de choix'!$D$4*'[1]Paramètres commerciaux'!$C$2,0))*'[1]Trame de calcul'!AT488,"")</f>
        <v/>
      </c>
      <c r="AW488" s="9" t="str">
        <f>IFERROR(#REF!+#REF!+(#REF!*'[1]Paramètres commerciaux'!$C$1)/'[1]Trame de calcul'!#REF!+#REF!*'[1]Paramètres commerciaux'!$C$1+A488*'[1]Paramètres commerciaux'!$C$1+(AB488*'[1]Paramètres commerciaux'!$C$1)/#REF!+AC488*'[1]Paramètres commerciaux'!$C$1+(AD488*'[1]Paramètres commerciaux'!$C$1)/'[1]Trame de calcul'!#REF!+AE488*'[1]Paramètres commerciaux'!$C$1+AF488*'[1]Paramètres commerciaux'!$C$1+AG488+AH488+AJ488*'[1]Paramètres commerciaux'!$C$1+IF(AK488='[1]Liste de choix'!$A$4,('[1]Tps prépa fixe'!$B$2*'[1]Paramètres commerciaux'!$C$1)/#REF!,IF('[1]Trame de calcul'!AQ488='[1]Liste de choix'!$A$3,('[1]Tps prépa fixe'!$B$3*'[1]Paramètres commerciaux'!$C$1)/#REF!,0))+IF(AL488&lt;&gt;"",(('[1]Tps prépa fixe'!$B$4*'[1]Paramètres commerciaux'!$C$1)*AM488)/'[1]Trame de calcul'!#REF!,0)+((AL488*'[1]Paramètres commerciaux'!$C$1)+IF('[1]Trame de calcul'!AT488='[1]Liste de choix'!$C$4,'[1]Liste de choix'!$D$4*'[1]Paramètres commerciaux'!$C$1,0))*'[1]Trame de calcul'!AS488,"")</f>
        <v/>
      </c>
      <c r="AX488" s="9" t="str">
        <f t="shared" ref="AX488" si="274">IFERROR(AW488+(AI488/#REF!),"")</f>
        <v/>
      </c>
    </row>
  </sheetData>
  <dataValidations count="2">
    <dataValidation type="list" allowBlank="1" showInputMessage="1" showErrorMessage="1" sqref="C2:C488" xr:uid="{E98A6D7A-5545-4383-93F5-C7694822A3CF}">
      <formula1>Classification_Article</formula1>
    </dataValidation>
    <dataValidation type="list" allowBlank="1" showInputMessage="1" showErrorMessage="1" sqref="AP2:AP238" xr:uid="{38CAABA2-627E-492D-8F20-1546666288CA}">
      <formula1>liste_aog_ts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2FFE4-E4BA-43D1-9845-F4E9AB153CA2}">
  <sheetPr codeName="Feuil3"/>
  <dimension ref="A1:BD488"/>
  <sheetViews>
    <sheetView topLeftCell="AP1" workbookViewId="0">
      <selection sqref="A1:BD1"/>
    </sheetView>
  </sheetViews>
  <sheetFormatPr baseColWidth="10" defaultRowHeight="15" x14ac:dyDescent="0.25"/>
  <cols>
    <col min="2" max="4" width="11.42578125" style="34"/>
    <col min="9" max="9" width="0" hidden="1" customWidth="1"/>
    <col min="13" max="14" width="0" hidden="1" customWidth="1"/>
    <col min="21" max="40" width="0" hidden="1" customWidth="1"/>
  </cols>
  <sheetData>
    <row r="1" spans="1:56" ht="81.75" customHeight="1" x14ac:dyDescent="0.25">
      <c r="A1" s="10" t="s">
        <v>46</v>
      </c>
      <c r="B1" s="35" t="s">
        <v>47</v>
      </c>
      <c r="C1" s="35" t="s">
        <v>48</v>
      </c>
      <c r="D1" s="35" t="s">
        <v>49</v>
      </c>
      <c r="E1" s="10" t="s">
        <v>50</v>
      </c>
      <c r="F1" s="10" t="s">
        <v>51</v>
      </c>
      <c r="G1" s="10" t="s">
        <v>0</v>
      </c>
      <c r="H1" s="10" t="s">
        <v>1</v>
      </c>
      <c r="I1" s="10" t="s">
        <v>57</v>
      </c>
      <c r="J1" s="10" t="s">
        <v>2</v>
      </c>
      <c r="K1" s="10" t="s">
        <v>3</v>
      </c>
      <c r="L1" s="10" t="s">
        <v>4</v>
      </c>
      <c r="M1" s="10" t="s">
        <v>55</v>
      </c>
      <c r="N1" s="10" t="s">
        <v>56</v>
      </c>
      <c r="O1" s="10" t="s">
        <v>5</v>
      </c>
      <c r="P1" s="11" t="s">
        <v>6</v>
      </c>
      <c r="Q1" s="11" t="s">
        <v>7</v>
      </c>
      <c r="R1" s="12" t="s">
        <v>8</v>
      </c>
      <c r="S1" s="13" t="s">
        <v>9</v>
      </c>
      <c r="T1" s="13" t="s">
        <v>10</v>
      </c>
      <c r="U1" s="14" t="s">
        <v>11</v>
      </c>
      <c r="V1" s="15" t="s">
        <v>12</v>
      </c>
      <c r="W1" s="15" t="s">
        <v>13</v>
      </c>
      <c r="X1" s="14" t="s">
        <v>14</v>
      </c>
      <c r="Y1" s="14" t="s">
        <v>15</v>
      </c>
      <c r="Z1" s="15" t="s">
        <v>16</v>
      </c>
      <c r="AA1" s="15" t="s">
        <v>17</v>
      </c>
      <c r="AB1" s="14" t="s">
        <v>18</v>
      </c>
      <c r="AC1" s="15" t="s">
        <v>19</v>
      </c>
      <c r="AD1" s="14" t="s">
        <v>20</v>
      </c>
      <c r="AE1" s="15" t="s">
        <v>21</v>
      </c>
      <c r="AF1" s="16" t="s">
        <v>22</v>
      </c>
      <c r="AG1" s="17" t="s">
        <v>23</v>
      </c>
      <c r="AH1" s="14" t="s">
        <v>24</v>
      </c>
      <c r="AI1" s="15" t="s">
        <v>25</v>
      </c>
      <c r="AJ1" s="14" t="s">
        <v>26</v>
      </c>
      <c r="AK1" s="15" t="s">
        <v>27</v>
      </c>
      <c r="AL1" s="16" t="s">
        <v>8</v>
      </c>
      <c r="AM1" s="17" t="s">
        <v>28</v>
      </c>
      <c r="AN1" s="15" t="s">
        <v>30</v>
      </c>
      <c r="AO1" s="18" t="s">
        <v>31</v>
      </c>
      <c r="AP1" s="13" t="s">
        <v>32</v>
      </c>
      <c r="AQ1" s="12" t="s">
        <v>33</v>
      </c>
      <c r="AR1" s="13" t="s">
        <v>34</v>
      </c>
      <c r="AS1" s="13" t="s">
        <v>35</v>
      </c>
      <c r="AT1" s="11" t="s">
        <v>36</v>
      </c>
      <c r="AU1" s="11" t="s">
        <v>29</v>
      </c>
      <c r="AV1" s="19" t="s">
        <v>37</v>
      </c>
      <c r="AW1" s="13" t="s">
        <v>38</v>
      </c>
      <c r="AX1" s="13" t="s">
        <v>39</v>
      </c>
      <c r="AY1" s="10" t="s">
        <v>45</v>
      </c>
      <c r="AZ1" s="10" t="s">
        <v>40</v>
      </c>
      <c r="BA1" s="1" t="s">
        <v>41</v>
      </c>
      <c r="BB1" s="1" t="s">
        <v>42</v>
      </c>
      <c r="BC1" s="1" t="s">
        <v>43</v>
      </c>
      <c r="BD1" s="1" t="s">
        <v>44</v>
      </c>
    </row>
    <row r="2" spans="1:56" x14ac:dyDescent="0.25">
      <c r="B2" s="2"/>
      <c r="C2" s="2"/>
      <c r="G2" s="28"/>
      <c r="H2" s="27"/>
      <c r="I2" s="27"/>
      <c r="J2" s="27"/>
      <c r="K2" s="27"/>
      <c r="L2" s="27"/>
      <c r="M2" s="27"/>
      <c r="N2" s="27"/>
      <c r="O2" s="29"/>
      <c r="P2" s="30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31"/>
      <c r="AP2" s="31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32"/>
      <c r="BB2" s="33"/>
      <c r="BC2" s="33"/>
      <c r="BD2" s="33"/>
    </row>
    <row r="3" spans="1:56" x14ac:dyDescent="0.25">
      <c r="A3" t="str">
        <f>IF(G3="","",A2)</f>
        <v/>
      </c>
      <c r="B3" s="34" t="str">
        <f>IF(G3="","",B2)</f>
        <v/>
      </c>
      <c r="C3" s="34" t="str">
        <f>IF(G3="","",C2)</f>
        <v/>
      </c>
      <c r="D3" s="34" t="str">
        <f>IF(G3="","",D2)</f>
        <v/>
      </c>
      <c r="E3" t="str">
        <f>IF(G3="","",E2)</f>
        <v/>
      </c>
      <c r="F3" t="str">
        <f>IF(G3="","",F2)</f>
        <v/>
      </c>
      <c r="G3" s="28"/>
      <c r="H3" s="27"/>
      <c r="I3" s="27"/>
      <c r="J3" s="27"/>
      <c r="K3" s="27"/>
      <c r="L3" s="27"/>
      <c r="M3" s="27"/>
      <c r="N3" s="27"/>
      <c r="O3" s="29"/>
      <c r="P3" s="30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31"/>
      <c r="AP3" s="31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32"/>
      <c r="BB3" s="33"/>
      <c r="BC3" s="33"/>
      <c r="BD3" s="33"/>
    </row>
    <row r="4" spans="1:56" x14ac:dyDescent="0.25">
      <c r="A4" t="str">
        <f t="shared" ref="A4:A28" si="0">IF(G4="","",A3)</f>
        <v/>
      </c>
      <c r="B4" s="34" t="str">
        <f t="shared" ref="B4:B28" si="1">IF(G4="","",B3)</f>
        <v/>
      </c>
      <c r="C4" s="34" t="str">
        <f t="shared" ref="C4:C28" si="2">IF(G4="","",C3)</f>
        <v/>
      </c>
      <c r="D4" s="34" t="str">
        <f t="shared" ref="D4:D28" si="3">IF(G4="","",D3)</f>
        <v/>
      </c>
      <c r="E4" t="str">
        <f t="shared" ref="E4:E28" si="4">IF(G4="","",E3)</f>
        <v/>
      </c>
      <c r="F4" t="str">
        <f t="shared" ref="F4:F28" si="5">IF(G4="","",F3)</f>
        <v/>
      </c>
      <c r="G4" s="28"/>
      <c r="H4" s="27"/>
      <c r="I4" s="27"/>
      <c r="J4" s="27"/>
      <c r="K4" s="27"/>
      <c r="L4" s="27"/>
      <c r="M4" s="27"/>
      <c r="N4" s="27"/>
      <c r="O4" s="29"/>
      <c r="P4" s="30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31"/>
      <c r="AP4" s="31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32"/>
      <c r="BB4" s="33"/>
      <c r="BC4" s="33"/>
      <c r="BD4" s="33"/>
    </row>
    <row r="5" spans="1:56" x14ac:dyDescent="0.25">
      <c r="A5" t="str">
        <f t="shared" si="0"/>
        <v/>
      </c>
      <c r="B5" s="34" t="str">
        <f t="shared" si="1"/>
        <v/>
      </c>
      <c r="C5" s="34" t="str">
        <f t="shared" si="2"/>
        <v/>
      </c>
      <c r="D5" s="34" t="str">
        <f t="shared" si="3"/>
        <v/>
      </c>
      <c r="E5" t="str">
        <f t="shared" si="4"/>
        <v/>
      </c>
      <c r="F5" t="str">
        <f t="shared" si="5"/>
        <v/>
      </c>
      <c r="G5" s="28"/>
      <c r="H5" s="27"/>
      <c r="I5" s="27"/>
      <c r="J5" s="27"/>
      <c r="K5" s="27"/>
      <c r="L5" s="27"/>
      <c r="M5" s="27"/>
      <c r="N5" s="27"/>
      <c r="O5" s="29"/>
      <c r="P5" s="30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31"/>
      <c r="AP5" s="31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32"/>
      <c r="BB5" s="33"/>
      <c r="BC5" s="33"/>
      <c r="BD5" s="33"/>
    </row>
    <row r="6" spans="1:56" x14ac:dyDescent="0.25">
      <c r="A6" t="str">
        <f t="shared" si="0"/>
        <v/>
      </c>
      <c r="B6" s="34" t="str">
        <f t="shared" si="1"/>
        <v/>
      </c>
      <c r="C6" s="34" t="str">
        <f t="shared" si="2"/>
        <v/>
      </c>
      <c r="D6" s="34" t="str">
        <f t="shared" si="3"/>
        <v/>
      </c>
      <c r="E6" t="str">
        <f t="shared" si="4"/>
        <v/>
      </c>
      <c r="F6" t="str">
        <f t="shared" si="5"/>
        <v/>
      </c>
      <c r="G6" s="28"/>
      <c r="H6" s="27"/>
      <c r="I6" s="27"/>
      <c r="J6" s="27"/>
      <c r="K6" s="27"/>
      <c r="L6" s="27"/>
      <c r="M6" s="27"/>
      <c r="N6" s="27"/>
      <c r="O6" s="29"/>
      <c r="P6" s="30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31"/>
      <c r="AP6" s="31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32"/>
      <c r="BB6" s="33"/>
      <c r="BC6" s="33"/>
      <c r="BD6" s="33"/>
    </row>
    <row r="7" spans="1:56" x14ac:dyDescent="0.25">
      <c r="A7" t="str">
        <f t="shared" si="0"/>
        <v/>
      </c>
      <c r="B7" s="34" t="str">
        <f t="shared" si="1"/>
        <v/>
      </c>
      <c r="C7" s="34" t="str">
        <f t="shared" si="2"/>
        <v/>
      </c>
      <c r="D7" s="34" t="str">
        <f t="shared" si="3"/>
        <v/>
      </c>
      <c r="E7" t="str">
        <f t="shared" si="4"/>
        <v/>
      </c>
      <c r="F7" t="str">
        <f t="shared" si="5"/>
        <v/>
      </c>
      <c r="G7" s="28"/>
      <c r="H7" s="27"/>
      <c r="I7" s="27"/>
      <c r="J7" s="27"/>
      <c r="K7" s="27"/>
      <c r="L7" s="27"/>
      <c r="M7" s="27"/>
      <c r="N7" s="27"/>
      <c r="O7" s="29"/>
      <c r="P7" s="30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31"/>
      <c r="AP7" s="31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32"/>
      <c r="BB7" s="33"/>
      <c r="BC7" s="33"/>
      <c r="BD7" s="33"/>
    </row>
    <row r="8" spans="1:56" x14ac:dyDescent="0.25">
      <c r="A8" t="str">
        <f t="shared" si="0"/>
        <v/>
      </c>
      <c r="B8" s="34" t="str">
        <f t="shared" si="1"/>
        <v/>
      </c>
      <c r="C8" s="34" t="str">
        <f t="shared" si="2"/>
        <v/>
      </c>
      <c r="D8" s="34" t="str">
        <f t="shared" si="3"/>
        <v/>
      </c>
      <c r="E8" t="str">
        <f t="shared" si="4"/>
        <v/>
      </c>
      <c r="F8" t="str">
        <f t="shared" si="5"/>
        <v/>
      </c>
      <c r="G8" s="28"/>
      <c r="H8" s="27"/>
      <c r="I8" s="27"/>
      <c r="J8" s="27"/>
      <c r="K8" s="27"/>
      <c r="L8" s="27"/>
      <c r="M8" s="27"/>
      <c r="N8" s="27"/>
      <c r="O8" s="29"/>
      <c r="P8" s="30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31"/>
      <c r="AP8" s="31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32"/>
      <c r="BB8" s="33"/>
      <c r="BC8" s="33"/>
      <c r="BD8" s="33"/>
    </row>
    <row r="9" spans="1:56" x14ac:dyDescent="0.25">
      <c r="A9" t="str">
        <f t="shared" si="0"/>
        <v/>
      </c>
      <c r="B9" s="34" t="str">
        <f t="shared" si="1"/>
        <v/>
      </c>
      <c r="C9" s="34" t="str">
        <f t="shared" si="2"/>
        <v/>
      </c>
      <c r="D9" s="34" t="str">
        <f t="shared" si="3"/>
        <v/>
      </c>
      <c r="E9" t="str">
        <f t="shared" si="4"/>
        <v/>
      </c>
      <c r="F9" t="str">
        <f t="shared" si="5"/>
        <v/>
      </c>
      <c r="G9" s="28"/>
      <c r="H9" s="27"/>
      <c r="I9" s="27"/>
      <c r="J9" s="27"/>
      <c r="K9" s="27"/>
      <c r="L9" s="27"/>
      <c r="M9" s="27"/>
      <c r="N9" s="27"/>
      <c r="O9" s="29" t="s">
        <v>58</v>
      </c>
      <c r="P9" s="30" t="s">
        <v>58</v>
      </c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31">
        <v>0</v>
      </c>
      <c r="AP9" s="31">
        <v>0</v>
      </c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32">
        <v>0</v>
      </c>
      <c r="BB9" s="33" t="s">
        <v>58</v>
      </c>
      <c r="BC9" s="33" t="s">
        <v>58</v>
      </c>
      <c r="BD9" s="33" t="s">
        <v>58</v>
      </c>
    </row>
    <row r="10" spans="1:56" x14ac:dyDescent="0.25">
      <c r="A10" t="str">
        <f t="shared" si="0"/>
        <v/>
      </c>
      <c r="B10" s="34" t="str">
        <f t="shared" si="1"/>
        <v/>
      </c>
      <c r="C10" s="34" t="str">
        <f t="shared" si="2"/>
        <v/>
      </c>
      <c r="D10" s="34" t="str">
        <f t="shared" si="3"/>
        <v/>
      </c>
      <c r="E10" t="str">
        <f t="shared" si="4"/>
        <v/>
      </c>
      <c r="F10" t="str">
        <f t="shared" si="5"/>
        <v/>
      </c>
      <c r="G10" s="28"/>
      <c r="H10" s="27"/>
      <c r="I10" s="27"/>
      <c r="J10" s="27"/>
      <c r="K10" s="27"/>
      <c r="L10" s="27"/>
      <c r="M10" s="27"/>
      <c r="N10" s="27"/>
      <c r="O10" s="29" t="s">
        <v>58</v>
      </c>
      <c r="P10" s="30" t="s">
        <v>58</v>
      </c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31">
        <v>0</v>
      </c>
      <c r="AP10" s="31">
        <v>0</v>
      </c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32">
        <v>0</v>
      </c>
      <c r="BB10" s="33" t="s">
        <v>58</v>
      </c>
      <c r="BC10" s="33" t="s">
        <v>58</v>
      </c>
      <c r="BD10" s="33" t="s">
        <v>58</v>
      </c>
    </row>
    <row r="11" spans="1:56" x14ac:dyDescent="0.25">
      <c r="A11" t="str">
        <f t="shared" si="0"/>
        <v/>
      </c>
      <c r="B11" s="34" t="str">
        <f t="shared" si="1"/>
        <v/>
      </c>
      <c r="C11" s="34" t="str">
        <f t="shared" si="2"/>
        <v/>
      </c>
      <c r="D11" s="34" t="str">
        <f t="shared" si="3"/>
        <v/>
      </c>
      <c r="E11" t="str">
        <f t="shared" si="4"/>
        <v/>
      </c>
      <c r="F11" t="str">
        <f t="shared" si="5"/>
        <v/>
      </c>
      <c r="G11" s="28"/>
      <c r="H11" s="27"/>
      <c r="I11" s="27"/>
      <c r="J11" s="27"/>
      <c r="K11" s="27"/>
      <c r="L11" s="27"/>
      <c r="M11" s="27"/>
      <c r="N11" s="27"/>
      <c r="O11" s="29" t="s">
        <v>58</v>
      </c>
      <c r="P11" s="30" t="s">
        <v>58</v>
      </c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31">
        <v>0</v>
      </c>
      <c r="AP11" s="31">
        <v>0</v>
      </c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32">
        <v>0</v>
      </c>
      <c r="BB11" s="33" t="s">
        <v>58</v>
      </c>
      <c r="BC11" s="33" t="s">
        <v>58</v>
      </c>
      <c r="BD11" s="33" t="s">
        <v>58</v>
      </c>
    </row>
    <row r="12" spans="1:56" x14ac:dyDescent="0.25">
      <c r="A12" t="str">
        <f t="shared" si="0"/>
        <v/>
      </c>
      <c r="B12" s="34" t="str">
        <f t="shared" si="1"/>
        <v/>
      </c>
      <c r="C12" s="34" t="str">
        <f t="shared" si="2"/>
        <v/>
      </c>
      <c r="D12" s="34" t="str">
        <f t="shared" si="3"/>
        <v/>
      </c>
      <c r="E12" t="str">
        <f t="shared" si="4"/>
        <v/>
      </c>
      <c r="F12" t="str">
        <f t="shared" si="5"/>
        <v/>
      </c>
      <c r="G12" s="28"/>
      <c r="H12" s="27"/>
      <c r="I12" s="27"/>
      <c r="J12" s="27"/>
      <c r="K12" s="27"/>
      <c r="L12" s="27"/>
      <c r="M12" s="27"/>
      <c r="N12" s="27"/>
      <c r="O12" s="29" t="s">
        <v>58</v>
      </c>
      <c r="P12" s="30" t="s">
        <v>58</v>
      </c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31">
        <v>0</v>
      </c>
      <c r="AP12" s="31">
        <v>0</v>
      </c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32">
        <v>0</v>
      </c>
      <c r="BB12" s="33" t="s">
        <v>58</v>
      </c>
      <c r="BC12" s="33" t="s">
        <v>58</v>
      </c>
      <c r="BD12" s="33" t="s">
        <v>58</v>
      </c>
    </row>
    <row r="13" spans="1:56" x14ac:dyDescent="0.25">
      <c r="A13" t="str">
        <f t="shared" si="0"/>
        <v/>
      </c>
      <c r="B13" s="34" t="str">
        <f t="shared" si="1"/>
        <v/>
      </c>
      <c r="C13" s="34" t="str">
        <f t="shared" si="2"/>
        <v/>
      </c>
      <c r="D13" s="34" t="str">
        <f t="shared" si="3"/>
        <v/>
      </c>
      <c r="E13" t="str">
        <f t="shared" si="4"/>
        <v/>
      </c>
      <c r="F13" t="str">
        <f t="shared" si="5"/>
        <v/>
      </c>
      <c r="G13" s="28"/>
      <c r="H13" s="27"/>
      <c r="I13" s="27"/>
      <c r="J13" s="27"/>
      <c r="K13" s="27"/>
      <c r="L13" s="27"/>
      <c r="M13" s="27"/>
      <c r="N13" s="27"/>
      <c r="O13" s="29" t="s">
        <v>58</v>
      </c>
      <c r="P13" s="30" t="s">
        <v>58</v>
      </c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31">
        <v>0</v>
      </c>
      <c r="AP13" s="31">
        <v>0</v>
      </c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32">
        <v>0</v>
      </c>
      <c r="BB13" s="33" t="s">
        <v>58</v>
      </c>
      <c r="BC13" s="33" t="s">
        <v>58</v>
      </c>
      <c r="BD13" s="33" t="s">
        <v>58</v>
      </c>
    </row>
    <row r="14" spans="1:56" x14ac:dyDescent="0.25">
      <c r="A14" t="str">
        <f t="shared" si="0"/>
        <v/>
      </c>
      <c r="B14" s="34" t="str">
        <f t="shared" si="1"/>
        <v/>
      </c>
      <c r="C14" s="34" t="str">
        <f t="shared" si="2"/>
        <v/>
      </c>
      <c r="D14" s="34" t="str">
        <f t="shared" si="3"/>
        <v/>
      </c>
      <c r="E14" t="str">
        <f t="shared" si="4"/>
        <v/>
      </c>
      <c r="F14" t="str">
        <f t="shared" si="5"/>
        <v/>
      </c>
      <c r="G14" s="28"/>
      <c r="H14" s="27"/>
      <c r="I14" s="27"/>
      <c r="J14" s="27"/>
      <c r="K14" s="27"/>
      <c r="L14" s="27"/>
      <c r="M14" s="27"/>
      <c r="N14" s="27"/>
      <c r="O14" s="29" t="s">
        <v>58</v>
      </c>
      <c r="P14" s="30" t="s">
        <v>58</v>
      </c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31">
        <v>0</v>
      </c>
      <c r="AP14" s="31">
        <v>0</v>
      </c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32">
        <v>0</v>
      </c>
      <c r="BB14" s="33" t="s">
        <v>58</v>
      </c>
      <c r="BC14" s="33" t="s">
        <v>58</v>
      </c>
      <c r="BD14" s="33" t="s">
        <v>58</v>
      </c>
    </row>
    <row r="15" spans="1:56" x14ac:dyDescent="0.25">
      <c r="A15" t="str">
        <f t="shared" si="0"/>
        <v/>
      </c>
      <c r="B15" s="34" t="str">
        <f t="shared" si="1"/>
        <v/>
      </c>
      <c r="C15" s="34" t="str">
        <f t="shared" si="2"/>
        <v/>
      </c>
      <c r="D15" s="34" t="str">
        <f t="shared" si="3"/>
        <v/>
      </c>
      <c r="E15" t="str">
        <f t="shared" si="4"/>
        <v/>
      </c>
      <c r="F15" t="str">
        <f t="shared" si="5"/>
        <v/>
      </c>
      <c r="G15" s="28"/>
      <c r="H15" s="27"/>
      <c r="I15" s="27"/>
      <c r="J15" s="27"/>
      <c r="K15" s="27"/>
      <c r="L15" s="27"/>
      <c r="M15" s="27"/>
      <c r="N15" s="27"/>
      <c r="O15" s="29" t="s">
        <v>58</v>
      </c>
      <c r="P15" s="30" t="s">
        <v>58</v>
      </c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31">
        <v>0</v>
      </c>
      <c r="AP15" s="31">
        <v>0</v>
      </c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32">
        <v>0</v>
      </c>
      <c r="BB15" s="33" t="s">
        <v>58</v>
      </c>
      <c r="BC15" s="33" t="s">
        <v>58</v>
      </c>
      <c r="BD15" s="33" t="s">
        <v>58</v>
      </c>
    </row>
    <row r="16" spans="1:56" x14ac:dyDescent="0.25">
      <c r="A16" t="str">
        <f t="shared" si="0"/>
        <v/>
      </c>
      <c r="B16" s="34" t="str">
        <f t="shared" si="1"/>
        <v/>
      </c>
      <c r="C16" s="34" t="str">
        <f t="shared" si="2"/>
        <v/>
      </c>
      <c r="D16" s="34" t="str">
        <f t="shared" si="3"/>
        <v/>
      </c>
      <c r="E16" t="str">
        <f t="shared" si="4"/>
        <v/>
      </c>
      <c r="F16" t="str">
        <f t="shared" si="5"/>
        <v/>
      </c>
      <c r="G16" s="28"/>
      <c r="H16" s="27"/>
      <c r="I16" s="27"/>
      <c r="J16" s="27"/>
      <c r="K16" s="27"/>
      <c r="L16" s="27"/>
      <c r="M16" s="27"/>
      <c r="N16" s="27"/>
      <c r="O16" s="29" t="s">
        <v>58</v>
      </c>
      <c r="P16" s="30" t="s">
        <v>58</v>
      </c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31">
        <v>0</v>
      </c>
      <c r="AP16" s="31">
        <v>0</v>
      </c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32">
        <v>0</v>
      </c>
      <c r="BB16" s="33" t="s">
        <v>58</v>
      </c>
      <c r="BC16" s="33" t="s">
        <v>58</v>
      </c>
      <c r="BD16" s="33" t="s">
        <v>58</v>
      </c>
    </row>
    <row r="17" spans="1:56" x14ac:dyDescent="0.25">
      <c r="A17" t="str">
        <f t="shared" si="0"/>
        <v/>
      </c>
      <c r="B17" s="34" t="str">
        <f t="shared" si="1"/>
        <v/>
      </c>
      <c r="C17" s="34" t="str">
        <f t="shared" si="2"/>
        <v/>
      </c>
      <c r="D17" s="34" t="str">
        <f t="shared" si="3"/>
        <v/>
      </c>
      <c r="E17" t="str">
        <f t="shared" si="4"/>
        <v/>
      </c>
      <c r="F17" t="str">
        <f t="shared" si="5"/>
        <v/>
      </c>
      <c r="G17" s="28"/>
      <c r="H17" s="27"/>
      <c r="I17" s="27"/>
      <c r="J17" s="27"/>
      <c r="K17" s="27"/>
      <c r="L17" s="27"/>
      <c r="M17" s="27"/>
      <c r="N17" s="27"/>
      <c r="O17" s="29" t="s">
        <v>58</v>
      </c>
      <c r="P17" s="30" t="s">
        <v>58</v>
      </c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31">
        <v>0</v>
      </c>
      <c r="AP17" s="31">
        <v>0</v>
      </c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32">
        <v>0</v>
      </c>
      <c r="BB17" s="33" t="s">
        <v>58</v>
      </c>
      <c r="BC17" s="33" t="s">
        <v>58</v>
      </c>
      <c r="BD17" s="33" t="s">
        <v>58</v>
      </c>
    </row>
    <row r="18" spans="1:56" x14ac:dyDescent="0.25">
      <c r="A18" t="str">
        <f t="shared" si="0"/>
        <v/>
      </c>
      <c r="B18" s="34" t="str">
        <f t="shared" si="1"/>
        <v/>
      </c>
      <c r="C18" s="34" t="str">
        <f t="shared" si="2"/>
        <v/>
      </c>
      <c r="D18" s="34" t="str">
        <f t="shared" si="3"/>
        <v/>
      </c>
      <c r="E18" t="str">
        <f t="shared" si="4"/>
        <v/>
      </c>
      <c r="F18" t="str">
        <f t="shared" si="5"/>
        <v/>
      </c>
      <c r="G18" s="28"/>
      <c r="H18" s="27"/>
      <c r="I18" s="27"/>
      <c r="J18" s="27"/>
      <c r="K18" s="27"/>
      <c r="L18" s="27"/>
      <c r="M18" s="27"/>
      <c r="N18" s="27"/>
      <c r="O18" s="29" t="s">
        <v>58</v>
      </c>
      <c r="P18" s="30" t="s">
        <v>58</v>
      </c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31">
        <v>0</v>
      </c>
      <c r="AP18" s="31">
        <v>0</v>
      </c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32">
        <v>0</v>
      </c>
      <c r="BB18" s="33" t="s">
        <v>58</v>
      </c>
      <c r="BC18" s="33" t="s">
        <v>58</v>
      </c>
      <c r="BD18" s="33" t="s">
        <v>58</v>
      </c>
    </row>
    <row r="19" spans="1:56" x14ac:dyDescent="0.25">
      <c r="A19" t="str">
        <f t="shared" si="0"/>
        <v/>
      </c>
      <c r="B19" s="34" t="str">
        <f t="shared" si="1"/>
        <v/>
      </c>
      <c r="C19" s="34" t="str">
        <f t="shared" si="2"/>
        <v/>
      </c>
      <c r="D19" s="34" t="str">
        <f t="shared" si="3"/>
        <v/>
      </c>
      <c r="E19" t="str">
        <f t="shared" si="4"/>
        <v/>
      </c>
      <c r="F19" t="str">
        <f t="shared" si="5"/>
        <v/>
      </c>
      <c r="G19" s="28"/>
      <c r="H19" s="27"/>
      <c r="I19" s="27"/>
      <c r="J19" s="27"/>
      <c r="K19" s="27"/>
      <c r="L19" s="27"/>
      <c r="M19" s="27"/>
      <c r="N19" s="27"/>
      <c r="O19" s="29" t="s">
        <v>58</v>
      </c>
      <c r="P19" s="30" t="s">
        <v>58</v>
      </c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31">
        <v>0</v>
      </c>
      <c r="AP19" s="31">
        <v>0</v>
      </c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32">
        <v>0</v>
      </c>
      <c r="BB19" s="33" t="s">
        <v>58</v>
      </c>
      <c r="BC19" s="33" t="s">
        <v>58</v>
      </c>
      <c r="BD19" s="33" t="s">
        <v>58</v>
      </c>
    </row>
    <row r="20" spans="1:56" x14ac:dyDescent="0.25">
      <c r="A20" t="str">
        <f t="shared" si="0"/>
        <v/>
      </c>
      <c r="B20" s="34" t="str">
        <f t="shared" si="1"/>
        <v/>
      </c>
      <c r="C20" s="34" t="str">
        <f t="shared" si="2"/>
        <v/>
      </c>
      <c r="D20" s="34" t="str">
        <f t="shared" si="3"/>
        <v/>
      </c>
      <c r="E20" t="str">
        <f t="shared" si="4"/>
        <v/>
      </c>
      <c r="F20" t="str">
        <f t="shared" si="5"/>
        <v/>
      </c>
      <c r="G20" s="28"/>
      <c r="H20" s="27"/>
      <c r="I20" s="27"/>
      <c r="J20" s="27"/>
      <c r="K20" s="27"/>
      <c r="L20" s="27"/>
      <c r="M20" s="27"/>
      <c r="N20" s="27"/>
      <c r="O20" s="29" t="s">
        <v>58</v>
      </c>
      <c r="P20" s="30" t="s">
        <v>58</v>
      </c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31">
        <v>0</v>
      </c>
      <c r="AP20" s="31">
        <v>0</v>
      </c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32">
        <v>0</v>
      </c>
      <c r="BB20" s="33" t="s">
        <v>58</v>
      </c>
      <c r="BC20" s="33" t="s">
        <v>58</v>
      </c>
      <c r="BD20" s="33" t="s">
        <v>58</v>
      </c>
    </row>
    <row r="21" spans="1:56" x14ac:dyDescent="0.25">
      <c r="A21" t="str">
        <f t="shared" si="0"/>
        <v/>
      </c>
      <c r="B21" s="34" t="str">
        <f t="shared" si="1"/>
        <v/>
      </c>
      <c r="C21" s="34" t="str">
        <f t="shared" si="2"/>
        <v/>
      </c>
      <c r="D21" s="34" t="str">
        <f t="shared" si="3"/>
        <v/>
      </c>
      <c r="E21" t="str">
        <f t="shared" si="4"/>
        <v/>
      </c>
      <c r="F21" t="str">
        <f t="shared" si="5"/>
        <v/>
      </c>
      <c r="G21" s="28"/>
      <c r="H21" s="27"/>
      <c r="I21" s="27"/>
      <c r="J21" s="27"/>
      <c r="K21" s="27"/>
      <c r="L21" s="27"/>
      <c r="M21" s="27"/>
      <c r="N21" s="27"/>
      <c r="O21" s="29" t="s">
        <v>58</v>
      </c>
      <c r="P21" s="30" t="s">
        <v>58</v>
      </c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31">
        <v>0</v>
      </c>
      <c r="AP21" s="31">
        <v>0</v>
      </c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32">
        <v>0</v>
      </c>
      <c r="BB21" s="33" t="s">
        <v>58</v>
      </c>
      <c r="BC21" s="33" t="s">
        <v>58</v>
      </c>
      <c r="BD21" s="33" t="s">
        <v>58</v>
      </c>
    </row>
    <row r="22" spans="1:56" x14ac:dyDescent="0.25">
      <c r="A22" t="str">
        <f t="shared" si="0"/>
        <v/>
      </c>
      <c r="B22" s="34" t="str">
        <f t="shared" si="1"/>
        <v/>
      </c>
      <c r="C22" s="34" t="str">
        <f t="shared" si="2"/>
        <v/>
      </c>
      <c r="D22" s="34" t="str">
        <f t="shared" si="3"/>
        <v/>
      </c>
      <c r="E22" t="str">
        <f t="shared" si="4"/>
        <v/>
      </c>
      <c r="F22" t="str">
        <f t="shared" si="5"/>
        <v/>
      </c>
      <c r="G22" s="28"/>
      <c r="H22" s="27"/>
      <c r="I22" s="27"/>
      <c r="J22" s="27"/>
      <c r="K22" s="27"/>
      <c r="L22" s="27"/>
      <c r="M22" s="27"/>
      <c r="N22" s="27"/>
      <c r="O22" s="29" t="s">
        <v>58</v>
      </c>
      <c r="P22" s="30" t="s">
        <v>58</v>
      </c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31">
        <v>0</v>
      </c>
      <c r="AP22" s="31">
        <v>0</v>
      </c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32">
        <v>0</v>
      </c>
      <c r="BB22" s="33" t="s">
        <v>58</v>
      </c>
      <c r="BC22" s="33" t="s">
        <v>58</v>
      </c>
      <c r="BD22" s="33" t="s">
        <v>58</v>
      </c>
    </row>
    <row r="23" spans="1:56" x14ac:dyDescent="0.25">
      <c r="A23" t="str">
        <f t="shared" si="0"/>
        <v/>
      </c>
      <c r="B23" s="34" t="str">
        <f t="shared" si="1"/>
        <v/>
      </c>
      <c r="C23" s="34" t="str">
        <f t="shared" si="2"/>
        <v/>
      </c>
      <c r="D23" s="34" t="str">
        <f t="shared" si="3"/>
        <v/>
      </c>
      <c r="E23" t="str">
        <f t="shared" si="4"/>
        <v/>
      </c>
      <c r="F23" t="str">
        <f t="shared" si="5"/>
        <v/>
      </c>
      <c r="G23" s="28"/>
      <c r="H23" s="27"/>
      <c r="I23" s="27"/>
      <c r="J23" s="27"/>
      <c r="K23" s="27"/>
      <c r="L23" s="27"/>
      <c r="M23" s="27"/>
      <c r="N23" s="27"/>
      <c r="O23" s="29" t="s">
        <v>58</v>
      </c>
      <c r="P23" s="30" t="s">
        <v>58</v>
      </c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31">
        <v>0</v>
      </c>
      <c r="AP23" s="31">
        <v>0</v>
      </c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32">
        <v>0</v>
      </c>
      <c r="BB23" s="33" t="s">
        <v>58</v>
      </c>
      <c r="BC23" s="33" t="s">
        <v>58</v>
      </c>
      <c r="BD23" s="33" t="s">
        <v>58</v>
      </c>
    </row>
    <row r="24" spans="1:56" x14ac:dyDescent="0.25">
      <c r="A24" t="str">
        <f t="shared" si="0"/>
        <v/>
      </c>
      <c r="B24" s="34" t="str">
        <f t="shared" si="1"/>
        <v/>
      </c>
      <c r="C24" s="34" t="str">
        <f t="shared" si="2"/>
        <v/>
      </c>
      <c r="D24" s="34" t="str">
        <f t="shared" si="3"/>
        <v/>
      </c>
      <c r="E24" t="str">
        <f t="shared" si="4"/>
        <v/>
      </c>
      <c r="F24" t="str">
        <f t="shared" si="5"/>
        <v/>
      </c>
      <c r="G24" s="28"/>
      <c r="H24" s="27"/>
      <c r="I24" s="27"/>
      <c r="J24" s="27"/>
      <c r="K24" s="27"/>
      <c r="L24" s="27"/>
      <c r="M24" s="27"/>
      <c r="N24" s="27"/>
      <c r="O24" s="29" t="s">
        <v>58</v>
      </c>
      <c r="P24" s="30" t="s">
        <v>58</v>
      </c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31">
        <v>0</v>
      </c>
      <c r="AP24" s="31">
        <v>0</v>
      </c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32">
        <v>0</v>
      </c>
      <c r="BB24" s="33" t="s">
        <v>58</v>
      </c>
      <c r="BC24" s="33" t="s">
        <v>58</v>
      </c>
      <c r="BD24" s="33" t="s">
        <v>58</v>
      </c>
    </row>
    <row r="25" spans="1:56" x14ac:dyDescent="0.25">
      <c r="A25" t="str">
        <f t="shared" si="0"/>
        <v/>
      </c>
      <c r="B25" s="34" t="str">
        <f t="shared" si="1"/>
        <v/>
      </c>
      <c r="C25" s="34" t="str">
        <f t="shared" si="2"/>
        <v/>
      </c>
      <c r="D25" s="34" t="str">
        <f t="shared" si="3"/>
        <v/>
      </c>
      <c r="E25" t="str">
        <f t="shared" si="4"/>
        <v/>
      </c>
      <c r="F25" t="str">
        <f t="shared" si="5"/>
        <v/>
      </c>
      <c r="G25" s="28"/>
      <c r="H25" s="27"/>
      <c r="I25" s="27"/>
      <c r="J25" s="27"/>
      <c r="K25" s="27"/>
      <c r="L25" s="27"/>
      <c r="M25" s="27"/>
      <c r="N25" s="27"/>
      <c r="O25" s="29" t="s">
        <v>58</v>
      </c>
      <c r="P25" s="30" t="s">
        <v>58</v>
      </c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31">
        <v>0</v>
      </c>
      <c r="AP25" s="31">
        <v>0</v>
      </c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32">
        <v>0</v>
      </c>
      <c r="BB25" s="33" t="s">
        <v>58</v>
      </c>
      <c r="BC25" s="33" t="s">
        <v>58</v>
      </c>
      <c r="BD25" s="33" t="s">
        <v>58</v>
      </c>
    </row>
    <row r="26" spans="1:56" x14ac:dyDescent="0.25">
      <c r="A26" t="str">
        <f t="shared" si="0"/>
        <v/>
      </c>
      <c r="B26" s="34" t="str">
        <f t="shared" si="1"/>
        <v/>
      </c>
      <c r="C26" s="34" t="str">
        <f t="shared" si="2"/>
        <v/>
      </c>
      <c r="D26" s="34" t="str">
        <f t="shared" si="3"/>
        <v/>
      </c>
      <c r="E26" t="str">
        <f t="shared" si="4"/>
        <v/>
      </c>
      <c r="F26" t="str">
        <f t="shared" si="5"/>
        <v/>
      </c>
      <c r="G26" s="28"/>
      <c r="H26" s="27"/>
      <c r="I26" s="27"/>
      <c r="J26" s="27"/>
      <c r="K26" s="27"/>
      <c r="L26" s="27"/>
      <c r="M26" s="27"/>
      <c r="N26" s="27"/>
      <c r="O26" s="29" t="s">
        <v>58</v>
      </c>
      <c r="P26" s="30" t="s">
        <v>58</v>
      </c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31">
        <v>0</v>
      </c>
      <c r="AP26" s="31">
        <v>0</v>
      </c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32">
        <v>0</v>
      </c>
      <c r="BB26" s="33" t="s">
        <v>58</v>
      </c>
      <c r="BC26" s="33" t="s">
        <v>58</v>
      </c>
      <c r="BD26" s="33" t="s">
        <v>58</v>
      </c>
    </row>
    <row r="27" spans="1:56" x14ac:dyDescent="0.25">
      <c r="A27" t="str">
        <f t="shared" si="0"/>
        <v/>
      </c>
      <c r="B27" s="34" t="str">
        <f t="shared" si="1"/>
        <v/>
      </c>
      <c r="C27" s="34" t="str">
        <f t="shared" si="2"/>
        <v/>
      </c>
      <c r="D27" s="34" t="str">
        <f t="shared" si="3"/>
        <v/>
      </c>
      <c r="E27" t="str">
        <f t="shared" si="4"/>
        <v/>
      </c>
      <c r="F27" t="str">
        <f t="shared" si="5"/>
        <v/>
      </c>
      <c r="G27" s="28"/>
      <c r="H27" s="27"/>
      <c r="I27" s="27"/>
      <c r="J27" s="27"/>
      <c r="K27" s="27"/>
      <c r="L27" s="27"/>
      <c r="M27" s="27"/>
      <c r="N27" s="27"/>
      <c r="O27" s="29" t="s">
        <v>58</v>
      </c>
      <c r="P27" s="30" t="s">
        <v>58</v>
      </c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31">
        <v>0</v>
      </c>
      <c r="AP27" s="31">
        <v>0</v>
      </c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32">
        <v>0</v>
      </c>
      <c r="BB27" s="33" t="s">
        <v>58</v>
      </c>
      <c r="BC27" s="33" t="s">
        <v>58</v>
      </c>
      <c r="BD27" s="33" t="s">
        <v>58</v>
      </c>
    </row>
    <row r="28" spans="1:56" x14ac:dyDescent="0.25">
      <c r="A28" t="str">
        <f t="shared" si="0"/>
        <v/>
      </c>
      <c r="B28" s="34" t="str">
        <f t="shared" si="1"/>
        <v/>
      </c>
      <c r="C28" s="34" t="str">
        <f t="shared" si="2"/>
        <v/>
      </c>
      <c r="D28" s="34" t="str">
        <f t="shared" si="3"/>
        <v/>
      </c>
      <c r="E28" t="str">
        <f t="shared" si="4"/>
        <v/>
      </c>
      <c r="F28" t="str">
        <f t="shared" si="5"/>
        <v/>
      </c>
      <c r="G28" s="28"/>
      <c r="H28" s="27"/>
      <c r="I28" s="27"/>
      <c r="J28" s="27"/>
      <c r="K28" s="27"/>
      <c r="L28" s="27"/>
      <c r="M28" s="27"/>
      <c r="N28" s="27"/>
      <c r="O28" s="29" t="s">
        <v>58</v>
      </c>
      <c r="P28" s="30" t="s">
        <v>58</v>
      </c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31">
        <v>0</v>
      </c>
      <c r="AP28" s="31">
        <v>0</v>
      </c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32">
        <v>0</v>
      </c>
      <c r="BB28" s="33" t="s">
        <v>58</v>
      </c>
      <c r="BC28" s="33" t="s">
        <v>58</v>
      </c>
      <c r="BD28" s="33" t="s">
        <v>58</v>
      </c>
    </row>
    <row r="29" spans="1:56" x14ac:dyDescent="0.25">
      <c r="G29" s="28"/>
      <c r="H29" s="27"/>
      <c r="I29" s="27"/>
      <c r="J29" s="27"/>
      <c r="K29" s="27"/>
      <c r="L29" s="27"/>
      <c r="M29" s="27"/>
      <c r="N29" s="27"/>
      <c r="O29" s="29" t="s">
        <v>58</v>
      </c>
      <c r="P29" s="30" t="s">
        <v>58</v>
      </c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31">
        <v>0</v>
      </c>
      <c r="AP29" s="31">
        <v>0</v>
      </c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32">
        <v>0</v>
      </c>
      <c r="BB29" s="33" t="s">
        <v>58</v>
      </c>
      <c r="BC29" s="33" t="s">
        <v>58</v>
      </c>
      <c r="BD29" s="33" t="s">
        <v>58</v>
      </c>
    </row>
    <row r="30" spans="1:56" x14ac:dyDescent="0.25">
      <c r="G30" s="28"/>
      <c r="H30" s="27"/>
      <c r="I30" s="27"/>
      <c r="J30" s="27"/>
      <c r="K30" s="27"/>
      <c r="L30" s="27"/>
      <c r="M30" s="27"/>
      <c r="N30" s="27"/>
      <c r="O30" s="29" t="s">
        <v>58</v>
      </c>
      <c r="P30" s="30" t="s">
        <v>58</v>
      </c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31">
        <v>0</v>
      </c>
      <c r="AP30" s="31">
        <v>0</v>
      </c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32">
        <v>0</v>
      </c>
      <c r="BB30" s="33" t="s">
        <v>58</v>
      </c>
      <c r="BC30" s="33" t="s">
        <v>58</v>
      </c>
      <c r="BD30" s="33" t="s">
        <v>58</v>
      </c>
    </row>
    <row r="31" spans="1:56" x14ac:dyDescent="0.25">
      <c r="G31" s="28"/>
      <c r="H31" s="27"/>
      <c r="I31" s="27"/>
      <c r="J31" s="27"/>
      <c r="K31" s="27"/>
      <c r="L31" s="27"/>
      <c r="M31" s="27"/>
      <c r="N31" s="27"/>
      <c r="O31" s="29" t="s">
        <v>58</v>
      </c>
      <c r="P31" s="30" t="s">
        <v>58</v>
      </c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31">
        <v>0</v>
      </c>
      <c r="AP31" s="31">
        <v>0</v>
      </c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32">
        <v>0</v>
      </c>
      <c r="BB31" s="33" t="s">
        <v>58</v>
      </c>
      <c r="BC31" s="33" t="s">
        <v>58</v>
      </c>
      <c r="BD31" s="33" t="s">
        <v>58</v>
      </c>
    </row>
    <row r="32" spans="1:56" x14ac:dyDescent="0.25">
      <c r="G32" s="28"/>
      <c r="H32" s="27"/>
      <c r="I32" s="27"/>
      <c r="J32" s="27"/>
      <c r="K32" s="27"/>
      <c r="L32" s="27"/>
      <c r="M32" s="27"/>
      <c r="N32" s="27"/>
      <c r="O32" s="29" t="s">
        <v>58</v>
      </c>
      <c r="P32" s="30" t="s">
        <v>58</v>
      </c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31">
        <v>0</v>
      </c>
      <c r="AP32" s="31">
        <v>0</v>
      </c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32">
        <v>0</v>
      </c>
      <c r="BB32" s="33" t="s">
        <v>58</v>
      </c>
      <c r="BC32" s="33" t="s">
        <v>58</v>
      </c>
      <c r="BD32" s="33" t="s">
        <v>58</v>
      </c>
    </row>
    <row r="33" spans="7:56" x14ac:dyDescent="0.25">
      <c r="G33" s="28"/>
      <c r="H33" s="27"/>
      <c r="I33" s="27"/>
      <c r="J33" s="27"/>
      <c r="K33" s="27"/>
      <c r="L33" s="27"/>
      <c r="M33" s="27"/>
      <c r="N33" s="27"/>
      <c r="O33" s="29" t="s">
        <v>58</v>
      </c>
      <c r="P33" s="30" t="s">
        <v>58</v>
      </c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31">
        <v>0</v>
      </c>
      <c r="AP33" s="31">
        <v>0</v>
      </c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32">
        <v>0</v>
      </c>
      <c r="BB33" s="33" t="s">
        <v>58</v>
      </c>
      <c r="BC33" s="33" t="s">
        <v>58</v>
      </c>
      <c r="BD33" s="33" t="s">
        <v>58</v>
      </c>
    </row>
    <row r="34" spans="7:56" x14ac:dyDescent="0.25">
      <c r="G34" s="28"/>
      <c r="H34" s="27"/>
      <c r="I34" s="27"/>
      <c r="J34" s="27"/>
      <c r="K34" s="27"/>
      <c r="L34" s="27"/>
      <c r="M34" s="27"/>
      <c r="N34" s="27"/>
      <c r="O34" s="29" t="s">
        <v>58</v>
      </c>
      <c r="P34" s="30" t="s">
        <v>58</v>
      </c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31">
        <v>0</v>
      </c>
      <c r="AP34" s="31">
        <v>0</v>
      </c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32">
        <v>0</v>
      </c>
      <c r="BB34" s="33" t="s">
        <v>58</v>
      </c>
      <c r="BC34" s="33" t="s">
        <v>58</v>
      </c>
      <c r="BD34" s="33" t="s">
        <v>58</v>
      </c>
    </row>
    <row r="35" spans="7:56" x14ac:dyDescent="0.25">
      <c r="G35" s="28"/>
      <c r="H35" s="27"/>
      <c r="I35" s="27"/>
      <c r="J35" s="27"/>
      <c r="K35" s="27"/>
      <c r="L35" s="27"/>
      <c r="M35" s="27"/>
      <c r="N35" s="27"/>
      <c r="O35" s="29" t="s">
        <v>58</v>
      </c>
      <c r="P35" s="30" t="s">
        <v>58</v>
      </c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31">
        <v>0</v>
      </c>
      <c r="AP35" s="31">
        <v>0</v>
      </c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32">
        <v>0</v>
      </c>
      <c r="BB35" s="33" t="s">
        <v>58</v>
      </c>
      <c r="BC35" s="33" t="s">
        <v>58</v>
      </c>
      <c r="BD35" s="33" t="s">
        <v>58</v>
      </c>
    </row>
    <row r="36" spans="7:56" x14ac:dyDescent="0.25">
      <c r="G36" s="28"/>
      <c r="H36" s="27"/>
      <c r="I36" s="27"/>
      <c r="J36" s="27"/>
      <c r="K36" s="27"/>
      <c r="L36" s="27"/>
      <c r="M36" s="27"/>
      <c r="N36" s="27"/>
      <c r="O36" s="29" t="s">
        <v>58</v>
      </c>
      <c r="P36" s="30" t="s">
        <v>58</v>
      </c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31">
        <v>0</v>
      </c>
      <c r="AP36" s="31">
        <v>0</v>
      </c>
      <c r="AQ36" s="27"/>
      <c r="AR36" s="27"/>
      <c r="AS36" s="27"/>
      <c r="AT36" s="27"/>
      <c r="AU36" s="27"/>
      <c r="AV36" s="27"/>
      <c r="AW36" s="27"/>
      <c r="AX36" s="27"/>
      <c r="AY36" s="27"/>
      <c r="AZ36" s="27"/>
      <c r="BA36" s="32">
        <v>0</v>
      </c>
      <c r="BB36" s="33" t="s">
        <v>58</v>
      </c>
      <c r="BC36" s="33" t="s">
        <v>58</v>
      </c>
      <c r="BD36" s="33" t="s">
        <v>58</v>
      </c>
    </row>
    <row r="37" spans="7:56" x14ac:dyDescent="0.25">
      <c r="G37" s="28"/>
      <c r="H37" s="27"/>
      <c r="I37" s="27"/>
      <c r="J37" s="27"/>
      <c r="K37" s="27"/>
      <c r="L37" s="27"/>
      <c r="M37" s="27"/>
      <c r="N37" s="27"/>
      <c r="O37" s="29" t="s">
        <v>58</v>
      </c>
      <c r="P37" s="30" t="s">
        <v>58</v>
      </c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31">
        <v>0</v>
      </c>
      <c r="AP37" s="31">
        <v>0</v>
      </c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32">
        <v>0</v>
      </c>
      <c r="BB37" s="33" t="s">
        <v>58</v>
      </c>
      <c r="BC37" s="33" t="s">
        <v>58</v>
      </c>
      <c r="BD37" s="33" t="s">
        <v>58</v>
      </c>
    </row>
    <row r="38" spans="7:56" x14ac:dyDescent="0.25">
      <c r="G38" s="28"/>
      <c r="H38" s="27"/>
      <c r="I38" s="27"/>
      <c r="J38" s="27"/>
      <c r="K38" s="27"/>
      <c r="L38" s="27"/>
      <c r="M38" s="27"/>
      <c r="N38" s="27"/>
      <c r="O38" s="29" t="s">
        <v>58</v>
      </c>
      <c r="P38" s="30" t="s">
        <v>58</v>
      </c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31">
        <v>0</v>
      </c>
      <c r="AP38" s="31">
        <v>0</v>
      </c>
      <c r="AQ38" s="27"/>
      <c r="AR38" s="27"/>
      <c r="AS38" s="27"/>
      <c r="AT38" s="27"/>
      <c r="AU38" s="27"/>
      <c r="AV38" s="27"/>
      <c r="AW38" s="27"/>
      <c r="AX38" s="27"/>
      <c r="AY38" s="27"/>
      <c r="AZ38" s="27"/>
      <c r="BA38" s="32">
        <v>0</v>
      </c>
      <c r="BB38" s="33" t="s">
        <v>58</v>
      </c>
      <c r="BC38" s="33" t="s">
        <v>58</v>
      </c>
      <c r="BD38" s="33" t="s">
        <v>58</v>
      </c>
    </row>
    <row r="39" spans="7:56" x14ac:dyDescent="0.25">
      <c r="G39" s="28"/>
      <c r="H39" s="27"/>
      <c r="I39" s="27"/>
      <c r="J39" s="27"/>
      <c r="K39" s="27"/>
      <c r="L39" s="27"/>
      <c r="M39" s="27"/>
      <c r="N39" s="27"/>
      <c r="O39" s="29" t="s">
        <v>58</v>
      </c>
      <c r="P39" s="30" t="s">
        <v>58</v>
      </c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31">
        <v>0</v>
      </c>
      <c r="AP39" s="31">
        <v>0</v>
      </c>
      <c r="AQ39" s="27"/>
      <c r="AR39" s="27"/>
      <c r="AS39" s="27"/>
      <c r="AT39" s="27"/>
      <c r="AU39" s="27"/>
      <c r="AV39" s="27"/>
      <c r="AW39" s="27"/>
      <c r="AX39" s="27"/>
      <c r="AY39" s="27"/>
      <c r="AZ39" s="27"/>
      <c r="BA39" s="32">
        <v>0</v>
      </c>
      <c r="BB39" s="33" t="s">
        <v>58</v>
      </c>
      <c r="BC39" s="33" t="s">
        <v>58</v>
      </c>
      <c r="BD39" s="33" t="s">
        <v>58</v>
      </c>
    </row>
    <row r="40" spans="7:56" x14ac:dyDescent="0.25">
      <c r="G40" s="28"/>
      <c r="H40" s="27"/>
      <c r="I40" s="27"/>
      <c r="J40" s="27"/>
      <c r="K40" s="27"/>
      <c r="L40" s="27"/>
      <c r="M40" s="27"/>
      <c r="N40" s="27"/>
      <c r="O40" s="29" t="s">
        <v>58</v>
      </c>
      <c r="P40" s="30" t="s">
        <v>58</v>
      </c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31">
        <v>0</v>
      </c>
      <c r="AP40" s="31">
        <v>0</v>
      </c>
      <c r="AQ40" s="27"/>
      <c r="AR40" s="27"/>
      <c r="AS40" s="27"/>
      <c r="AT40" s="27"/>
      <c r="AU40" s="27"/>
      <c r="AV40" s="27"/>
      <c r="AW40" s="27"/>
      <c r="AX40" s="27"/>
      <c r="AY40" s="27"/>
      <c r="AZ40" s="27"/>
      <c r="BA40" s="32">
        <v>0</v>
      </c>
      <c r="BB40" s="33" t="s">
        <v>58</v>
      </c>
      <c r="BC40" s="33" t="s">
        <v>58</v>
      </c>
      <c r="BD40" s="33" t="s">
        <v>58</v>
      </c>
    </row>
    <row r="41" spans="7:56" x14ac:dyDescent="0.25">
      <c r="G41" s="28"/>
      <c r="H41" s="27"/>
      <c r="I41" s="27"/>
      <c r="J41" s="27"/>
      <c r="K41" s="27"/>
      <c r="L41" s="27"/>
      <c r="M41" s="27"/>
      <c r="N41" s="27"/>
      <c r="O41" s="29" t="s">
        <v>58</v>
      </c>
      <c r="P41" s="30" t="s">
        <v>58</v>
      </c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31">
        <v>0</v>
      </c>
      <c r="AP41" s="31">
        <v>0</v>
      </c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32">
        <v>0</v>
      </c>
      <c r="BB41" s="33" t="s">
        <v>58</v>
      </c>
      <c r="BC41" s="33" t="s">
        <v>58</v>
      </c>
      <c r="BD41" s="33" t="s">
        <v>58</v>
      </c>
    </row>
    <row r="42" spans="7:56" x14ac:dyDescent="0.25">
      <c r="G42" s="28"/>
      <c r="H42" s="27"/>
      <c r="I42" s="27"/>
      <c r="J42" s="27"/>
      <c r="K42" s="27"/>
      <c r="L42" s="27"/>
      <c r="M42" s="27"/>
      <c r="N42" s="27"/>
      <c r="O42" s="29" t="s">
        <v>58</v>
      </c>
      <c r="P42" s="30" t="s">
        <v>58</v>
      </c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31">
        <v>0</v>
      </c>
      <c r="AP42" s="31">
        <v>0</v>
      </c>
      <c r="AQ42" s="27"/>
      <c r="AR42" s="27"/>
      <c r="AS42" s="27"/>
      <c r="AT42" s="27"/>
      <c r="AU42" s="27"/>
      <c r="AV42" s="27"/>
      <c r="AW42" s="27"/>
      <c r="AX42" s="27"/>
      <c r="AY42" s="27"/>
      <c r="AZ42" s="27"/>
      <c r="BA42" s="32">
        <v>0</v>
      </c>
      <c r="BB42" s="33" t="s">
        <v>58</v>
      </c>
      <c r="BC42" s="33" t="s">
        <v>58</v>
      </c>
      <c r="BD42" s="33" t="s">
        <v>58</v>
      </c>
    </row>
    <row r="43" spans="7:56" x14ac:dyDescent="0.25">
      <c r="G43" s="28"/>
      <c r="H43" s="27"/>
      <c r="I43" s="27"/>
      <c r="J43" s="27"/>
      <c r="K43" s="27"/>
      <c r="L43" s="27"/>
      <c r="M43" s="27"/>
      <c r="N43" s="27"/>
      <c r="O43" s="29" t="s">
        <v>58</v>
      </c>
      <c r="P43" s="30" t="s">
        <v>58</v>
      </c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31">
        <v>0</v>
      </c>
      <c r="AP43" s="31">
        <v>0</v>
      </c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32">
        <v>0</v>
      </c>
      <c r="BB43" s="33" t="s">
        <v>58</v>
      </c>
      <c r="BC43" s="33" t="s">
        <v>58</v>
      </c>
      <c r="BD43" s="33" t="s">
        <v>58</v>
      </c>
    </row>
    <row r="44" spans="7:56" x14ac:dyDescent="0.25">
      <c r="G44" s="28"/>
      <c r="H44" s="27"/>
      <c r="I44" s="27"/>
      <c r="J44" s="27"/>
      <c r="K44" s="27"/>
      <c r="L44" s="27"/>
      <c r="M44" s="27"/>
      <c r="N44" s="27"/>
      <c r="O44" s="29" t="s">
        <v>58</v>
      </c>
      <c r="P44" s="30" t="s">
        <v>58</v>
      </c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31">
        <v>0</v>
      </c>
      <c r="AP44" s="31">
        <v>0</v>
      </c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32">
        <v>0</v>
      </c>
      <c r="BB44" s="33" t="s">
        <v>58</v>
      </c>
      <c r="BC44" s="33" t="s">
        <v>58</v>
      </c>
      <c r="BD44" s="33" t="s">
        <v>58</v>
      </c>
    </row>
    <row r="45" spans="7:56" x14ac:dyDescent="0.25">
      <c r="G45" s="28"/>
      <c r="H45" s="27"/>
      <c r="I45" s="27"/>
      <c r="J45" s="27"/>
      <c r="K45" s="27"/>
      <c r="L45" s="27"/>
      <c r="M45" s="27"/>
      <c r="N45" s="27"/>
      <c r="O45" s="29" t="s">
        <v>58</v>
      </c>
      <c r="P45" s="30" t="s">
        <v>58</v>
      </c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31">
        <v>0</v>
      </c>
      <c r="AP45" s="31">
        <v>0</v>
      </c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32">
        <v>0</v>
      </c>
      <c r="BB45" s="33" t="s">
        <v>58</v>
      </c>
      <c r="BC45" s="33" t="s">
        <v>58</v>
      </c>
      <c r="BD45" s="33" t="s">
        <v>58</v>
      </c>
    </row>
    <row r="46" spans="7:56" x14ac:dyDescent="0.25">
      <c r="G46" s="28"/>
      <c r="H46" s="27"/>
      <c r="I46" s="27"/>
      <c r="J46" s="27"/>
      <c r="K46" s="27"/>
      <c r="L46" s="27"/>
      <c r="M46" s="27"/>
      <c r="N46" s="27"/>
      <c r="O46" s="29" t="s">
        <v>58</v>
      </c>
      <c r="P46" s="30" t="s">
        <v>58</v>
      </c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31">
        <v>0</v>
      </c>
      <c r="AP46" s="31">
        <v>0</v>
      </c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32">
        <v>0</v>
      </c>
      <c r="BB46" s="33" t="s">
        <v>58</v>
      </c>
      <c r="BC46" s="33" t="s">
        <v>58</v>
      </c>
      <c r="BD46" s="33" t="s">
        <v>58</v>
      </c>
    </row>
    <row r="47" spans="7:56" x14ac:dyDescent="0.25">
      <c r="G47" s="28"/>
      <c r="H47" s="27"/>
      <c r="I47" s="27"/>
      <c r="J47" s="27"/>
      <c r="K47" s="27"/>
      <c r="L47" s="27"/>
      <c r="M47" s="27"/>
      <c r="N47" s="27"/>
      <c r="O47" s="29" t="s">
        <v>58</v>
      </c>
      <c r="P47" s="30" t="s">
        <v>58</v>
      </c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31">
        <v>0</v>
      </c>
      <c r="AP47" s="31">
        <v>0</v>
      </c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32">
        <v>0</v>
      </c>
      <c r="BB47" s="33" t="s">
        <v>58</v>
      </c>
      <c r="BC47" s="33" t="s">
        <v>58</v>
      </c>
      <c r="BD47" s="33" t="s">
        <v>58</v>
      </c>
    </row>
    <row r="48" spans="7:56" x14ac:dyDescent="0.25">
      <c r="G48" s="28"/>
      <c r="H48" s="27"/>
      <c r="I48" s="27"/>
      <c r="J48" s="27"/>
      <c r="K48" s="27"/>
      <c r="L48" s="27"/>
      <c r="M48" s="27"/>
      <c r="N48" s="27"/>
      <c r="O48" s="29" t="s">
        <v>58</v>
      </c>
      <c r="P48" s="30" t="s">
        <v>58</v>
      </c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31">
        <v>0</v>
      </c>
      <c r="AP48" s="31">
        <v>0</v>
      </c>
      <c r="AQ48" s="27"/>
      <c r="AR48" s="27"/>
      <c r="AS48" s="27"/>
      <c r="AT48" s="27"/>
      <c r="AU48" s="27"/>
      <c r="AV48" s="27"/>
      <c r="AW48" s="27"/>
      <c r="AX48" s="27"/>
      <c r="AY48" s="27"/>
      <c r="AZ48" s="27"/>
      <c r="BA48" s="32">
        <v>0</v>
      </c>
      <c r="BB48" s="33" t="s">
        <v>58</v>
      </c>
      <c r="BC48" s="33" t="s">
        <v>58</v>
      </c>
      <c r="BD48" s="33" t="s">
        <v>58</v>
      </c>
    </row>
    <row r="49" spans="7:56" x14ac:dyDescent="0.25">
      <c r="G49" s="28"/>
      <c r="H49" s="27"/>
      <c r="I49" s="27"/>
      <c r="J49" s="27"/>
      <c r="K49" s="27"/>
      <c r="L49" s="27"/>
      <c r="M49" s="27"/>
      <c r="N49" s="27"/>
      <c r="O49" s="29" t="s">
        <v>58</v>
      </c>
      <c r="P49" s="30" t="s">
        <v>58</v>
      </c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31">
        <v>0</v>
      </c>
      <c r="AP49" s="31">
        <v>0</v>
      </c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32">
        <v>0</v>
      </c>
      <c r="BB49" s="33" t="s">
        <v>58</v>
      </c>
      <c r="BC49" s="33" t="s">
        <v>58</v>
      </c>
      <c r="BD49" s="33" t="s">
        <v>58</v>
      </c>
    </row>
    <row r="50" spans="7:56" x14ac:dyDescent="0.25">
      <c r="G50" s="28"/>
      <c r="H50" s="27"/>
      <c r="I50" s="27"/>
      <c r="J50" s="27"/>
      <c r="K50" s="27"/>
      <c r="L50" s="27"/>
      <c r="M50" s="27"/>
      <c r="N50" s="27"/>
      <c r="O50" s="29" t="s">
        <v>58</v>
      </c>
      <c r="P50" s="30" t="s">
        <v>58</v>
      </c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31">
        <v>0</v>
      </c>
      <c r="AP50" s="31">
        <v>0</v>
      </c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32">
        <v>0</v>
      </c>
      <c r="BB50" s="33" t="s">
        <v>58</v>
      </c>
      <c r="BC50" s="33" t="s">
        <v>58</v>
      </c>
      <c r="BD50" s="33" t="s">
        <v>58</v>
      </c>
    </row>
    <row r="51" spans="7:56" x14ac:dyDescent="0.25">
      <c r="G51" s="28"/>
      <c r="H51" s="27"/>
      <c r="I51" s="27"/>
      <c r="J51" s="27"/>
      <c r="K51" s="27"/>
      <c r="L51" s="27"/>
      <c r="M51" s="27"/>
      <c r="N51" s="27"/>
      <c r="O51" s="29" t="s">
        <v>58</v>
      </c>
      <c r="P51" s="30" t="s">
        <v>58</v>
      </c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31">
        <v>0</v>
      </c>
      <c r="AP51" s="31">
        <v>0</v>
      </c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32">
        <v>0</v>
      </c>
      <c r="BB51" s="33" t="s">
        <v>58</v>
      </c>
      <c r="BC51" s="33" t="s">
        <v>58</v>
      </c>
      <c r="BD51" s="33" t="s">
        <v>58</v>
      </c>
    </row>
    <row r="52" spans="7:56" x14ac:dyDescent="0.25">
      <c r="G52" s="28"/>
      <c r="H52" s="27"/>
      <c r="I52" s="27"/>
      <c r="J52" s="27"/>
      <c r="K52" s="27"/>
      <c r="L52" s="27"/>
      <c r="M52" s="27"/>
      <c r="N52" s="27"/>
      <c r="O52" s="29" t="s">
        <v>58</v>
      </c>
      <c r="P52" s="30" t="s">
        <v>58</v>
      </c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31">
        <v>0</v>
      </c>
      <c r="AP52" s="31">
        <v>0</v>
      </c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32">
        <v>0</v>
      </c>
      <c r="BB52" s="33" t="s">
        <v>58</v>
      </c>
      <c r="BC52" s="33" t="s">
        <v>58</v>
      </c>
      <c r="BD52" s="33" t="s">
        <v>58</v>
      </c>
    </row>
    <row r="53" spans="7:56" x14ac:dyDescent="0.25">
      <c r="G53" s="28"/>
      <c r="H53" s="27"/>
      <c r="I53" s="27"/>
      <c r="J53" s="27"/>
      <c r="K53" s="27"/>
      <c r="L53" s="27"/>
      <c r="M53" s="27"/>
      <c r="N53" s="27"/>
      <c r="O53" s="29" t="s">
        <v>58</v>
      </c>
      <c r="P53" s="30" t="s">
        <v>58</v>
      </c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31">
        <v>0</v>
      </c>
      <c r="AP53" s="31">
        <v>0</v>
      </c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32">
        <v>0</v>
      </c>
      <c r="BB53" s="33" t="s">
        <v>58</v>
      </c>
      <c r="BC53" s="33" t="s">
        <v>58</v>
      </c>
      <c r="BD53" s="33" t="s">
        <v>58</v>
      </c>
    </row>
    <row r="54" spans="7:56" x14ac:dyDescent="0.25">
      <c r="G54" s="28"/>
      <c r="H54" s="27"/>
      <c r="I54" s="27"/>
      <c r="J54" s="27"/>
      <c r="K54" s="27"/>
      <c r="L54" s="27"/>
      <c r="M54" s="27"/>
      <c r="N54" s="27"/>
      <c r="O54" s="29" t="s">
        <v>58</v>
      </c>
      <c r="P54" s="30" t="s">
        <v>58</v>
      </c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31">
        <v>0</v>
      </c>
      <c r="AP54" s="31">
        <v>0</v>
      </c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32">
        <v>0</v>
      </c>
      <c r="BB54" s="33" t="s">
        <v>58</v>
      </c>
      <c r="BC54" s="33" t="s">
        <v>58</v>
      </c>
      <c r="BD54" s="33" t="s">
        <v>58</v>
      </c>
    </row>
    <row r="55" spans="7:56" x14ac:dyDescent="0.25">
      <c r="G55" s="28"/>
      <c r="H55" s="27"/>
      <c r="I55" s="27"/>
      <c r="J55" s="27"/>
      <c r="K55" s="27"/>
      <c r="L55" s="27"/>
      <c r="M55" s="27"/>
      <c r="N55" s="27"/>
      <c r="O55" s="29" t="s">
        <v>58</v>
      </c>
      <c r="P55" s="30" t="s">
        <v>58</v>
      </c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31">
        <v>0</v>
      </c>
      <c r="AP55" s="31">
        <v>0</v>
      </c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32">
        <v>0</v>
      </c>
      <c r="BB55" s="33" t="s">
        <v>58</v>
      </c>
      <c r="BC55" s="33" t="s">
        <v>58</v>
      </c>
      <c r="BD55" s="33" t="s">
        <v>58</v>
      </c>
    </row>
    <row r="56" spans="7:56" x14ac:dyDescent="0.25">
      <c r="G56" s="28"/>
      <c r="H56" s="27"/>
      <c r="I56" s="27"/>
      <c r="J56" s="27"/>
      <c r="K56" s="27"/>
      <c r="L56" s="27"/>
      <c r="M56" s="27"/>
      <c r="N56" s="27"/>
      <c r="O56" s="29" t="s">
        <v>58</v>
      </c>
      <c r="P56" s="30" t="s">
        <v>58</v>
      </c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31">
        <v>0</v>
      </c>
      <c r="AP56" s="31">
        <v>0</v>
      </c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32">
        <v>0</v>
      </c>
      <c r="BB56" s="33" t="s">
        <v>58</v>
      </c>
      <c r="BC56" s="33" t="s">
        <v>58</v>
      </c>
      <c r="BD56" s="33" t="s">
        <v>58</v>
      </c>
    </row>
    <row r="57" spans="7:56" x14ac:dyDescent="0.25">
      <c r="G57" s="28"/>
      <c r="H57" s="27"/>
      <c r="I57" s="27"/>
      <c r="J57" s="27"/>
      <c r="K57" s="27"/>
      <c r="L57" s="27"/>
      <c r="M57" s="27"/>
      <c r="N57" s="27"/>
      <c r="O57" s="29" t="s">
        <v>58</v>
      </c>
      <c r="P57" s="30" t="s">
        <v>58</v>
      </c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31">
        <v>0</v>
      </c>
      <c r="AP57" s="31">
        <v>0</v>
      </c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32">
        <v>0</v>
      </c>
      <c r="BB57" s="33" t="s">
        <v>58</v>
      </c>
      <c r="BC57" s="33" t="s">
        <v>58</v>
      </c>
      <c r="BD57" s="33" t="s">
        <v>58</v>
      </c>
    </row>
    <row r="58" spans="7:56" x14ac:dyDescent="0.25">
      <c r="G58" s="28"/>
      <c r="H58" s="27"/>
      <c r="I58" s="27"/>
      <c r="J58" s="27"/>
      <c r="K58" s="27"/>
      <c r="L58" s="27"/>
      <c r="M58" s="27"/>
      <c r="N58" s="27"/>
      <c r="O58" s="29" t="s">
        <v>58</v>
      </c>
      <c r="P58" s="30" t="s">
        <v>58</v>
      </c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31">
        <v>0</v>
      </c>
      <c r="AP58" s="31">
        <v>0</v>
      </c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32">
        <v>0</v>
      </c>
      <c r="BB58" s="33" t="s">
        <v>58</v>
      </c>
      <c r="BC58" s="33" t="s">
        <v>58</v>
      </c>
      <c r="BD58" s="33" t="s">
        <v>58</v>
      </c>
    </row>
    <row r="59" spans="7:56" x14ac:dyDescent="0.25">
      <c r="G59" s="28"/>
      <c r="H59" s="27"/>
      <c r="I59" s="27"/>
      <c r="J59" s="27"/>
      <c r="K59" s="27"/>
      <c r="L59" s="27"/>
      <c r="M59" s="27"/>
      <c r="N59" s="27"/>
      <c r="O59" s="29" t="s">
        <v>58</v>
      </c>
      <c r="P59" s="30" t="s">
        <v>58</v>
      </c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31">
        <v>0</v>
      </c>
      <c r="AP59" s="31">
        <v>0</v>
      </c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32">
        <v>0</v>
      </c>
      <c r="BB59" s="33" t="s">
        <v>58</v>
      </c>
      <c r="BC59" s="33" t="s">
        <v>58</v>
      </c>
      <c r="BD59" s="33" t="s">
        <v>58</v>
      </c>
    </row>
    <row r="60" spans="7:56" x14ac:dyDescent="0.25">
      <c r="G60" s="28"/>
      <c r="H60" s="27"/>
      <c r="I60" s="27"/>
      <c r="J60" s="27"/>
      <c r="K60" s="27"/>
      <c r="L60" s="27"/>
      <c r="M60" s="27"/>
      <c r="N60" s="27"/>
      <c r="O60" s="29" t="s">
        <v>58</v>
      </c>
      <c r="P60" s="30" t="s">
        <v>58</v>
      </c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31">
        <v>0</v>
      </c>
      <c r="AP60" s="31">
        <v>0</v>
      </c>
      <c r="AQ60" s="27"/>
      <c r="AR60" s="27"/>
      <c r="AS60" s="27"/>
      <c r="AT60" s="27"/>
      <c r="AU60" s="27"/>
      <c r="AV60" s="27"/>
      <c r="AW60" s="27"/>
      <c r="AX60" s="27"/>
      <c r="AY60" s="27"/>
      <c r="AZ60" s="27"/>
      <c r="BA60" s="32">
        <v>0</v>
      </c>
      <c r="BB60" s="33" t="s">
        <v>58</v>
      </c>
      <c r="BC60" s="33" t="s">
        <v>58</v>
      </c>
      <c r="BD60" s="33" t="s">
        <v>58</v>
      </c>
    </row>
    <row r="61" spans="7:56" x14ac:dyDescent="0.25">
      <c r="G61" s="28"/>
      <c r="H61" s="27"/>
      <c r="I61" s="27"/>
      <c r="J61" s="27"/>
      <c r="K61" s="27"/>
      <c r="L61" s="27"/>
      <c r="M61" s="27"/>
      <c r="N61" s="27"/>
      <c r="O61" s="29" t="s">
        <v>58</v>
      </c>
      <c r="P61" s="30" t="s">
        <v>58</v>
      </c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31">
        <v>0</v>
      </c>
      <c r="AP61" s="31">
        <v>0</v>
      </c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32">
        <v>0</v>
      </c>
      <c r="BB61" s="33" t="s">
        <v>58</v>
      </c>
      <c r="BC61" s="33" t="s">
        <v>58</v>
      </c>
      <c r="BD61" s="33" t="s">
        <v>58</v>
      </c>
    </row>
    <row r="62" spans="7:56" x14ac:dyDescent="0.25">
      <c r="G62" s="28"/>
      <c r="H62" s="27"/>
      <c r="I62" s="27"/>
      <c r="J62" s="27"/>
      <c r="K62" s="27"/>
      <c r="L62" s="27"/>
      <c r="M62" s="27"/>
      <c r="N62" s="27"/>
      <c r="O62" s="29" t="s">
        <v>58</v>
      </c>
      <c r="P62" s="30" t="s">
        <v>58</v>
      </c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31">
        <v>0</v>
      </c>
      <c r="AP62" s="31">
        <v>0</v>
      </c>
      <c r="AQ62" s="27"/>
      <c r="AR62" s="27"/>
      <c r="AS62" s="27"/>
      <c r="AT62" s="27"/>
      <c r="AU62" s="27"/>
      <c r="AV62" s="27"/>
      <c r="AW62" s="27"/>
      <c r="AX62" s="27"/>
      <c r="AY62" s="27"/>
      <c r="AZ62" s="27"/>
      <c r="BA62" s="32">
        <v>0</v>
      </c>
      <c r="BB62" s="33" t="s">
        <v>58</v>
      </c>
      <c r="BC62" s="33" t="s">
        <v>58</v>
      </c>
      <c r="BD62" s="33" t="s">
        <v>58</v>
      </c>
    </row>
    <row r="63" spans="7:56" x14ac:dyDescent="0.25">
      <c r="G63" s="28"/>
      <c r="H63" s="27"/>
      <c r="I63" s="27"/>
      <c r="J63" s="27"/>
      <c r="K63" s="27"/>
      <c r="L63" s="27"/>
      <c r="M63" s="27"/>
      <c r="N63" s="27"/>
      <c r="O63" s="29" t="s">
        <v>58</v>
      </c>
      <c r="P63" s="30" t="s">
        <v>58</v>
      </c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31">
        <v>0</v>
      </c>
      <c r="AP63" s="31">
        <v>0</v>
      </c>
      <c r="AQ63" s="27"/>
      <c r="AR63" s="27"/>
      <c r="AS63" s="27"/>
      <c r="AT63" s="27"/>
      <c r="AU63" s="27"/>
      <c r="AV63" s="27"/>
      <c r="AW63" s="27"/>
      <c r="AX63" s="27"/>
      <c r="AY63" s="27"/>
      <c r="AZ63" s="27"/>
      <c r="BA63" s="32">
        <v>0</v>
      </c>
      <c r="BB63" s="33" t="s">
        <v>58</v>
      </c>
      <c r="BC63" s="33" t="s">
        <v>58</v>
      </c>
      <c r="BD63" s="33" t="s">
        <v>58</v>
      </c>
    </row>
    <row r="64" spans="7:56" x14ac:dyDescent="0.25">
      <c r="G64" s="28"/>
      <c r="H64" s="27"/>
      <c r="I64" s="27"/>
      <c r="J64" s="27"/>
      <c r="K64" s="27"/>
      <c r="L64" s="27"/>
      <c r="M64" s="27"/>
      <c r="N64" s="27"/>
      <c r="O64" s="29" t="s">
        <v>58</v>
      </c>
      <c r="P64" s="30" t="s">
        <v>58</v>
      </c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31">
        <v>0</v>
      </c>
      <c r="AP64" s="31">
        <v>0</v>
      </c>
      <c r="AQ64" s="27"/>
      <c r="AR64" s="27"/>
      <c r="AS64" s="27"/>
      <c r="AT64" s="27"/>
      <c r="AU64" s="27"/>
      <c r="AV64" s="27"/>
      <c r="AW64" s="27"/>
      <c r="AX64" s="27"/>
      <c r="AY64" s="27"/>
      <c r="AZ64" s="27"/>
      <c r="BA64" s="32">
        <v>0</v>
      </c>
      <c r="BB64" s="33" t="s">
        <v>58</v>
      </c>
      <c r="BC64" s="33" t="s">
        <v>58</v>
      </c>
      <c r="BD64" s="33" t="s">
        <v>58</v>
      </c>
    </row>
    <row r="65" spans="7:56" x14ac:dyDescent="0.25">
      <c r="G65" s="28"/>
      <c r="H65" s="27"/>
      <c r="I65" s="27"/>
      <c r="J65" s="27"/>
      <c r="K65" s="27"/>
      <c r="L65" s="27"/>
      <c r="M65" s="27"/>
      <c r="N65" s="27"/>
      <c r="O65" s="29" t="s">
        <v>58</v>
      </c>
      <c r="P65" s="30" t="s">
        <v>58</v>
      </c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31">
        <v>0</v>
      </c>
      <c r="AP65" s="31">
        <v>0</v>
      </c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32">
        <v>0</v>
      </c>
      <c r="BB65" s="33" t="s">
        <v>58</v>
      </c>
      <c r="BC65" s="33" t="s">
        <v>58</v>
      </c>
      <c r="BD65" s="33" t="s">
        <v>58</v>
      </c>
    </row>
    <row r="66" spans="7:56" x14ac:dyDescent="0.25">
      <c r="G66" s="28"/>
      <c r="H66" s="27"/>
      <c r="I66" s="27"/>
      <c r="J66" s="27"/>
      <c r="K66" s="27"/>
      <c r="L66" s="27"/>
      <c r="M66" s="27"/>
      <c r="N66" s="27"/>
      <c r="O66" s="29" t="s">
        <v>58</v>
      </c>
      <c r="P66" s="30" t="s">
        <v>58</v>
      </c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31">
        <v>0</v>
      </c>
      <c r="AP66" s="31">
        <v>0</v>
      </c>
      <c r="AQ66" s="27"/>
      <c r="AR66" s="27"/>
      <c r="AS66" s="27"/>
      <c r="AT66" s="27"/>
      <c r="AU66" s="27"/>
      <c r="AV66" s="27"/>
      <c r="AW66" s="27"/>
      <c r="AX66" s="27"/>
      <c r="AY66" s="27"/>
      <c r="AZ66" s="27"/>
      <c r="BA66" s="32">
        <v>0</v>
      </c>
      <c r="BB66" s="33" t="s">
        <v>58</v>
      </c>
      <c r="BC66" s="33" t="s">
        <v>58</v>
      </c>
      <c r="BD66" s="33" t="s">
        <v>58</v>
      </c>
    </row>
    <row r="67" spans="7:56" x14ac:dyDescent="0.25">
      <c r="G67" s="28"/>
      <c r="H67" s="27"/>
      <c r="I67" s="27"/>
      <c r="J67" s="27"/>
      <c r="K67" s="27"/>
      <c r="L67" s="27"/>
      <c r="M67" s="27"/>
      <c r="N67" s="27"/>
      <c r="O67" s="29" t="s">
        <v>58</v>
      </c>
      <c r="P67" s="30" t="s">
        <v>58</v>
      </c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31">
        <v>0</v>
      </c>
      <c r="AP67" s="31">
        <v>0</v>
      </c>
      <c r="AQ67" s="27"/>
      <c r="AR67" s="27"/>
      <c r="AS67" s="27"/>
      <c r="AT67" s="27"/>
      <c r="AU67" s="27"/>
      <c r="AV67" s="27"/>
      <c r="AW67" s="27"/>
      <c r="AX67" s="27"/>
      <c r="AY67" s="27"/>
      <c r="AZ67" s="27"/>
      <c r="BA67" s="32">
        <v>0</v>
      </c>
      <c r="BB67" s="33" t="s">
        <v>58</v>
      </c>
      <c r="BC67" s="33" t="s">
        <v>58</v>
      </c>
      <c r="BD67" s="33" t="s">
        <v>58</v>
      </c>
    </row>
    <row r="68" spans="7:56" x14ac:dyDescent="0.25">
      <c r="G68" s="28"/>
      <c r="H68" s="27"/>
      <c r="I68" s="27"/>
      <c r="J68" s="27"/>
      <c r="K68" s="27"/>
      <c r="L68" s="27"/>
      <c r="M68" s="27"/>
      <c r="N68" s="27"/>
      <c r="O68" s="29" t="s">
        <v>58</v>
      </c>
      <c r="P68" s="30" t="s">
        <v>58</v>
      </c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31">
        <v>0</v>
      </c>
      <c r="AP68" s="31">
        <v>0</v>
      </c>
      <c r="AQ68" s="27"/>
      <c r="AR68" s="27"/>
      <c r="AS68" s="27"/>
      <c r="AT68" s="27"/>
      <c r="AU68" s="27"/>
      <c r="AV68" s="27"/>
      <c r="AW68" s="27"/>
      <c r="AX68" s="27"/>
      <c r="AY68" s="27"/>
      <c r="AZ68" s="27"/>
      <c r="BA68" s="32">
        <v>0</v>
      </c>
      <c r="BB68" s="33" t="s">
        <v>58</v>
      </c>
      <c r="BC68" s="33" t="s">
        <v>58</v>
      </c>
      <c r="BD68" s="33" t="s">
        <v>58</v>
      </c>
    </row>
    <row r="69" spans="7:56" x14ac:dyDescent="0.25">
      <c r="G69" s="28"/>
      <c r="H69" s="27"/>
      <c r="I69" s="27"/>
      <c r="J69" s="27"/>
      <c r="K69" s="27"/>
      <c r="L69" s="27"/>
      <c r="M69" s="27"/>
      <c r="N69" s="27"/>
      <c r="O69" s="29" t="s">
        <v>58</v>
      </c>
      <c r="P69" s="30" t="s">
        <v>58</v>
      </c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31">
        <v>0</v>
      </c>
      <c r="AP69" s="31">
        <v>0</v>
      </c>
      <c r="AQ69" s="27"/>
      <c r="AR69" s="27"/>
      <c r="AS69" s="27"/>
      <c r="AT69" s="27"/>
      <c r="AU69" s="27"/>
      <c r="AV69" s="27"/>
      <c r="AW69" s="27"/>
      <c r="AX69" s="27"/>
      <c r="AY69" s="27"/>
      <c r="AZ69" s="27"/>
      <c r="BA69" s="32">
        <v>0</v>
      </c>
      <c r="BB69" s="33" t="s">
        <v>58</v>
      </c>
      <c r="BC69" s="33" t="s">
        <v>58</v>
      </c>
      <c r="BD69" s="33" t="s">
        <v>58</v>
      </c>
    </row>
    <row r="70" spans="7:56" x14ac:dyDescent="0.25">
      <c r="G70" s="28"/>
      <c r="H70" s="27"/>
      <c r="I70" s="27"/>
      <c r="J70" s="27"/>
      <c r="K70" s="27"/>
      <c r="L70" s="27"/>
      <c r="M70" s="27"/>
      <c r="N70" s="27"/>
      <c r="O70" s="29" t="s">
        <v>58</v>
      </c>
      <c r="P70" s="30" t="s">
        <v>58</v>
      </c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31">
        <v>0</v>
      </c>
      <c r="AP70" s="31">
        <v>0</v>
      </c>
      <c r="AQ70" s="27"/>
      <c r="AR70" s="27"/>
      <c r="AS70" s="27"/>
      <c r="AT70" s="27"/>
      <c r="AU70" s="27"/>
      <c r="AV70" s="27"/>
      <c r="AW70" s="27"/>
      <c r="AX70" s="27"/>
      <c r="AY70" s="27"/>
      <c r="AZ70" s="27"/>
      <c r="BA70" s="32">
        <v>0</v>
      </c>
      <c r="BB70" s="33" t="s">
        <v>58</v>
      </c>
      <c r="BC70" s="33" t="s">
        <v>58</v>
      </c>
      <c r="BD70" s="33" t="s">
        <v>58</v>
      </c>
    </row>
    <row r="71" spans="7:56" x14ac:dyDescent="0.25">
      <c r="G71" s="28"/>
      <c r="H71" s="27"/>
      <c r="I71" s="27"/>
      <c r="J71" s="27"/>
      <c r="K71" s="27"/>
      <c r="L71" s="27"/>
      <c r="M71" s="27"/>
      <c r="N71" s="27"/>
      <c r="O71" s="29" t="s">
        <v>58</v>
      </c>
      <c r="P71" s="30" t="s">
        <v>58</v>
      </c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31">
        <v>0</v>
      </c>
      <c r="AP71" s="31">
        <v>0</v>
      </c>
      <c r="AQ71" s="27"/>
      <c r="AR71" s="27"/>
      <c r="AS71" s="27"/>
      <c r="AT71" s="27"/>
      <c r="AU71" s="27"/>
      <c r="AV71" s="27"/>
      <c r="AW71" s="27"/>
      <c r="AX71" s="27"/>
      <c r="AY71" s="27"/>
      <c r="AZ71" s="27"/>
      <c r="BA71" s="32">
        <v>0</v>
      </c>
      <c r="BB71" s="33" t="s">
        <v>58</v>
      </c>
      <c r="BC71" s="33" t="s">
        <v>58</v>
      </c>
      <c r="BD71" s="33" t="s">
        <v>58</v>
      </c>
    </row>
    <row r="72" spans="7:56" x14ac:dyDescent="0.25">
      <c r="G72" s="28"/>
      <c r="H72" s="27"/>
      <c r="I72" s="27"/>
      <c r="J72" s="27"/>
      <c r="K72" s="27"/>
      <c r="L72" s="27"/>
      <c r="M72" s="27"/>
      <c r="N72" s="27"/>
      <c r="O72" s="29" t="s">
        <v>58</v>
      </c>
      <c r="P72" s="30" t="s">
        <v>58</v>
      </c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31">
        <v>0</v>
      </c>
      <c r="AP72" s="31">
        <v>0</v>
      </c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32">
        <v>0</v>
      </c>
      <c r="BB72" s="33" t="s">
        <v>58</v>
      </c>
      <c r="BC72" s="33" t="s">
        <v>58</v>
      </c>
      <c r="BD72" s="33" t="s">
        <v>58</v>
      </c>
    </row>
    <row r="73" spans="7:56" x14ac:dyDescent="0.25">
      <c r="G73" s="28"/>
      <c r="H73" s="27"/>
      <c r="I73" s="27"/>
      <c r="J73" s="27"/>
      <c r="K73" s="27"/>
      <c r="L73" s="27"/>
      <c r="M73" s="27"/>
      <c r="N73" s="27"/>
      <c r="O73" s="29" t="s">
        <v>58</v>
      </c>
      <c r="P73" s="30" t="s">
        <v>58</v>
      </c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31">
        <v>0</v>
      </c>
      <c r="AP73" s="31">
        <v>0</v>
      </c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32">
        <v>0</v>
      </c>
      <c r="BB73" s="33" t="s">
        <v>58</v>
      </c>
      <c r="BC73" s="33" t="s">
        <v>58</v>
      </c>
      <c r="BD73" s="33" t="s">
        <v>58</v>
      </c>
    </row>
    <row r="74" spans="7:56" x14ac:dyDescent="0.25">
      <c r="G74" s="28"/>
      <c r="H74" s="27"/>
      <c r="I74" s="27"/>
      <c r="J74" s="27"/>
      <c r="K74" s="27"/>
      <c r="L74" s="27"/>
      <c r="M74" s="27"/>
      <c r="N74" s="27"/>
      <c r="O74" s="29" t="s">
        <v>58</v>
      </c>
      <c r="P74" s="30" t="s">
        <v>58</v>
      </c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31">
        <v>0</v>
      </c>
      <c r="AP74" s="31">
        <v>0</v>
      </c>
      <c r="AQ74" s="27"/>
      <c r="AR74" s="27"/>
      <c r="AS74" s="27"/>
      <c r="AT74" s="27"/>
      <c r="AU74" s="27"/>
      <c r="AV74" s="27"/>
      <c r="AW74" s="27"/>
      <c r="AX74" s="27"/>
      <c r="AY74" s="27"/>
      <c r="AZ74" s="27"/>
      <c r="BA74" s="32">
        <v>0</v>
      </c>
      <c r="BB74" s="33" t="s">
        <v>58</v>
      </c>
      <c r="BC74" s="33" t="s">
        <v>58</v>
      </c>
      <c r="BD74" s="33" t="s">
        <v>58</v>
      </c>
    </row>
    <row r="75" spans="7:56" x14ac:dyDescent="0.25">
      <c r="G75" s="28"/>
      <c r="H75" s="27"/>
      <c r="I75" s="27"/>
      <c r="J75" s="27"/>
      <c r="K75" s="27"/>
      <c r="L75" s="27"/>
      <c r="M75" s="27"/>
      <c r="N75" s="27"/>
      <c r="O75" s="29" t="s">
        <v>58</v>
      </c>
      <c r="P75" s="30" t="s">
        <v>58</v>
      </c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31">
        <v>0</v>
      </c>
      <c r="AP75" s="31">
        <v>0</v>
      </c>
      <c r="AQ75" s="27"/>
      <c r="AR75" s="27"/>
      <c r="AS75" s="27"/>
      <c r="AT75" s="27"/>
      <c r="AU75" s="27"/>
      <c r="AV75" s="27"/>
      <c r="AW75" s="27"/>
      <c r="AX75" s="27"/>
      <c r="AY75" s="27"/>
      <c r="AZ75" s="27"/>
      <c r="BA75" s="32">
        <v>0</v>
      </c>
      <c r="BB75" s="33" t="s">
        <v>58</v>
      </c>
      <c r="BC75" s="33" t="s">
        <v>58</v>
      </c>
      <c r="BD75" s="33" t="s">
        <v>58</v>
      </c>
    </row>
    <row r="76" spans="7:56" x14ac:dyDescent="0.25">
      <c r="G76" s="28"/>
      <c r="H76" s="27"/>
      <c r="I76" s="27"/>
      <c r="J76" s="27"/>
      <c r="K76" s="27"/>
      <c r="L76" s="27"/>
      <c r="M76" s="27"/>
      <c r="N76" s="27"/>
      <c r="O76" s="29" t="s">
        <v>58</v>
      </c>
      <c r="P76" s="30" t="s">
        <v>58</v>
      </c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31">
        <v>0</v>
      </c>
      <c r="AP76" s="31">
        <v>0</v>
      </c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32">
        <v>0</v>
      </c>
      <c r="BB76" s="33" t="s">
        <v>58</v>
      </c>
      <c r="BC76" s="33" t="s">
        <v>58</v>
      </c>
      <c r="BD76" s="33" t="s">
        <v>58</v>
      </c>
    </row>
    <row r="77" spans="7:56" x14ac:dyDescent="0.25">
      <c r="G77" s="28"/>
      <c r="H77" s="27"/>
      <c r="I77" s="27"/>
      <c r="J77" s="27"/>
      <c r="K77" s="27"/>
      <c r="L77" s="27"/>
      <c r="M77" s="27"/>
      <c r="N77" s="27"/>
      <c r="O77" s="29" t="s">
        <v>58</v>
      </c>
      <c r="P77" s="30" t="s">
        <v>58</v>
      </c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31">
        <v>0</v>
      </c>
      <c r="AP77" s="31">
        <v>0</v>
      </c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32">
        <v>0</v>
      </c>
      <c r="BB77" s="33" t="s">
        <v>58</v>
      </c>
      <c r="BC77" s="33" t="s">
        <v>58</v>
      </c>
      <c r="BD77" s="33" t="s">
        <v>58</v>
      </c>
    </row>
    <row r="78" spans="7:56" x14ac:dyDescent="0.25">
      <c r="G78" s="28"/>
      <c r="H78" s="27"/>
      <c r="I78" s="27"/>
      <c r="J78" s="27"/>
      <c r="K78" s="27"/>
      <c r="L78" s="27"/>
      <c r="M78" s="27"/>
      <c r="N78" s="27"/>
      <c r="O78" s="29" t="s">
        <v>58</v>
      </c>
      <c r="P78" s="30" t="s">
        <v>58</v>
      </c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31">
        <v>0</v>
      </c>
      <c r="AP78" s="31">
        <v>0</v>
      </c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32">
        <v>0</v>
      </c>
      <c r="BB78" s="33" t="s">
        <v>58</v>
      </c>
      <c r="BC78" s="33" t="s">
        <v>58</v>
      </c>
      <c r="BD78" s="33" t="s">
        <v>58</v>
      </c>
    </row>
    <row r="79" spans="7:56" x14ac:dyDescent="0.25">
      <c r="G79" s="28"/>
      <c r="H79" s="27"/>
      <c r="I79" s="27"/>
      <c r="J79" s="27"/>
      <c r="K79" s="27"/>
      <c r="L79" s="27"/>
      <c r="M79" s="27"/>
      <c r="N79" s="27"/>
      <c r="O79" s="29" t="s">
        <v>58</v>
      </c>
      <c r="P79" s="30" t="s">
        <v>58</v>
      </c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31">
        <v>0</v>
      </c>
      <c r="AP79" s="31">
        <v>0</v>
      </c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32">
        <v>0</v>
      </c>
      <c r="BB79" s="33" t="s">
        <v>58</v>
      </c>
      <c r="BC79" s="33" t="s">
        <v>58</v>
      </c>
      <c r="BD79" s="33" t="s">
        <v>58</v>
      </c>
    </row>
    <row r="80" spans="7:56" x14ac:dyDescent="0.25">
      <c r="G80" s="28"/>
      <c r="H80" s="27"/>
      <c r="I80" s="27"/>
      <c r="J80" s="27"/>
      <c r="K80" s="27"/>
      <c r="L80" s="27"/>
      <c r="M80" s="27"/>
      <c r="N80" s="27"/>
      <c r="O80" s="29" t="s">
        <v>58</v>
      </c>
      <c r="P80" s="30" t="s">
        <v>58</v>
      </c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31">
        <v>0</v>
      </c>
      <c r="AP80" s="31">
        <v>0</v>
      </c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32">
        <v>0</v>
      </c>
      <c r="BB80" s="33" t="s">
        <v>58</v>
      </c>
      <c r="BC80" s="33" t="s">
        <v>58</v>
      </c>
      <c r="BD80" s="33" t="s">
        <v>58</v>
      </c>
    </row>
    <row r="81" spans="7:56" x14ac:dyDescent="0.25">
      <c r="G81" s="28"/>
      <c r="H81" s="27"/>
      <c r="I81" s="27"/>
      <c r="J81" s="27"/>
      <c r="K81" s="27"/>
      <c r="L81" s="27"/>
      <c r="M81" s="27"/>
      <c r="N81" s="27"/>
      <c r="O81" s="29" t="s">
        <v>58</v>
      </c>
      <c r="P81" s="30" t="s">
        <v>58</v>
      </c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31">
        <v>0</v>
      </c>
      <c r="AP81" s="31">
        <v>0</v>
      </c>
      <c r="AQ81" s="27"/>
      <c r="AR81" s="27"/>
      <c r="AS81" s="27"/>
      <c r="AT81" s="27"/>
      <c r="AU81" s="27"/>
      <c r="AV81" s="27"/>
      <c r="AW81" s="27"/>
      <c r="AX81" s="27"/>
      <c r="AY81" s="27"/>
      <c r="AZ81" s="27"/>
      <c r="BA81" s="32">
        <v>0</v>
      </c>
      <c r="BB81" s="33" t="s">
        <v>58</v>
      </c>
      <c r="BC81" s="33" t="s">
        <v>58</v>
      </c>
      <c r="BD81" s="33" t="s">
        <v>58</v>
      </c>
    </row>
    <row r="82" spans="7:56" x14ac:dyDescent="0.25">
      <c r="G82" s="28"/>
      <c r="H82" s="27"/>
      <c r="I82" s="27"/>
      <c r="J82" s="27"/>
      <c r="K82" s="27"/>
      <c r="L82" s="27"/>
      <c r="M82" s="27"/>
      <c r="N82" s="27"/>
      <c r="O82" s="29" t="s">
        <v>58</v>
      </c>
      <c r="P82" s="30" t="s">
        <v>58</v>
      </c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31">
        <v>0</v>
      </c>
      <c r="AP82" s="31">
        <v>0</v>
      </c>
      <c r="AQ82" s="27"/>
      <c r="AR82" s="27"/>
      <c r="AS82" s="27"/>
      <c r="AT82" s="27"/>
      <c r="AU82" s="27"/>
      <c r="AV82" s="27"/>
      <c r="AW82" s="27"/>
      <c r="AX82" s="27"/>
      <c r="AY82" s="27"/>
      <c r="AZ82" s="27"/>
      <c r="BA82" s="32">
        <v>0</v>
      </c>
      <c r="BB82" s="33" t="s">
        <v>58</v>
      </c>
      <c r="BC82" s="33" t="s">
        <v>58</v>
      </c>
      <c r="BD82" s="33" t="s">
        <v>58</v>
      </c>
    </row>
    <row r="83" spans="7:56" x14ac:dyDescent="0.25">
      <c r="G83" s="28"/>
      <c r="H83" s="27"/>
      <c r="I83" s="27"/>
      <c r="J83" s="27"/>
      <c r="K83" s="27"/>
      <c r="L83" s="27"/>
      <c r="M83" s="27"/>
      <c r="N83" s="27"/>
      <c r="O83" s="29" t="s">
        <v>58</v>
      </c>
      <c r="P83" s="30" t="s">
        <v>58</v>
      </c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31">
        <v>0</v>
      </c>
      <c r="AP83" s="31">
        <v>0</v>
      </c>
      <c r="AQ83" s="27"/>
      <c r="AR83" s="27"/>
      <c r="AS83" s="27"/>
      <c r="AT83" s="27"/>
      <c r="AU83" s="27"/>
      <c r="AV83" s="27"/>
      <c r="AW83" s="27"/>
      <c r="AX83" s="27"/>
      <c r="AY83" s="27"/>
      <c r="AZ83" s="27"/>
      <c r="BA83" s="32">
        <v>0</v>
      </c>
      <c r="BB83" s="33" t="s">
        <v>58</v>
      </c>
      <c r="BC83" s="33" t="s">
        <v>58</v>
      </c>
      <c r="BD83" s="33" t="s">
        <v>58</v>
      </c>
    </row>
    <row r="84" spans="7:56" x14ac:dyDescent="0.25">
      <c r="G84" s="28"/>
      <c r="H84" s="27"/>
      <c r="I84" s="27"/>
      <c r="J84" s="27"/>
      <c r="K84" s="27"/>
      <c r="L84" s="27"/>
      <c r="M84" s="27"/>
      <c r="N84" s="27"/>
      <c r="O84" s="29" t="s">
        <v>58</v>
      </c>
      <c r="P84" s="30" t="s">
        <v>58</v>
      </c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31">
        <v>0</v>
      </c>
      <c r="AP84" s="31">
        <v>0</v>
      </c>
      <c r="AQ84" s="27"/>
      <c r="AR84" s="27"/>
      <c r="AS84" s="27"/>
      <c r="AT84" s="27"/>
      <c r="AU84" s="27"/>
      <c r="AV84" s="27"/>
      <c r="AW84" s="27"/>
      <c r="AX84" s="27"/>
      <c r="AY84" s="27"/>
      <c r="AZ84" s="27"/>
      <c r="BA84" s="32">
        <v>0</v>
      </c>
      <c r="BB84" s="33" t="s">
        <v>58</v>
      </c>
      <c r="BC84" s="33" t="s">
        <v>58</v>
      </c>
      <c r="BD84" s="33" t="s">
        <v>58</v>
      </c>
    </row>
    <row r="85" spans="7:56" x14ac:dyDescent="0.25">
      <c r="G85" s="28"/>
      <c r="H85" s="27"/>
      <c r="I85" s="27"/>
      <c r="J85" s="27"/>
      <c r="K85" s="27"/>
      <c r="L85" s="27"/>
      <c r="M85" s="27"/>
      <c r="N85" s="27"/>
      <c r="O85" s="29" t="s">
        <v>58</v>
      </c>
      <c r="P85" s="30" t="s">
        <v>58</v>
      </c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31">
        <v>0</v>
      </c>
      <c r="AP85" s="31">
        <v>0</v>
      </c>
      <c r="AQ85" s="27"/>
      <c r="AR85" s="27"/>
      <c r="AS85" s="27"/>
      <c r="AT85" s="27"/>
      <c r="AU85" s="27"/>
      <c r="AV85" s="27"/>
      <c r="AW85" s="27"/>
      <c r="AX85" s="27"/>
      <c r="AY85" s="27"/>
      <c r="AZ85" s="27"/>
      <c r="BA85" s="32">
        <v>0</v>
      </c>
      <c r="BB85" s="33" t="s">
        <v>58</v>
      </c>
      <c r="BC85" s="33" t="s">
        <v>58</v>
      </c>
      <c r="BD85" s="33" t="s">
        <v>58</v>
      </c>
    </row>
    <row r="86" spans="7:56" x14ac:dyDescent="0.25">
      <c r="G86" s="28"/>
      <c r="H86" s="27"/>
      <c r="I86" s="27"/>
      <c r="J86" s="27"/>
      <c r="K86" s="27"/>
      <c r="L86" s="27"/>
      <c r="M86" s="27"/>
      <c r="N86" s="27"/>
      <c r="O86" s="29" t="s">
        <v>58</v>
      </c>
      <c r="P86" s="30" t="s">
        <v>58</v>
      </c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31">
        <v>0</v>
      </c>
      <c r="AP86" s="31">
        <v>0</v>
      </c>
      <c r="AQ86" s="27"/>
      <c r="AR86" s="27"/>
      <c r="AS86" s="27"/>
      <c r="AT86" s="27"/>
      <c r="AU86" s="27"/>
      <c r="AV86" s="27"/>
      <c r="AW86" s="27"/>
      <c r="AX86" s="27"/>
      <c r="AY86" s="27"/>
      <c r="AZ86" s="27"/>
      <c r="BA86" s="32">
        <v>0</v>
      </c>
      <c r="BB86" s="33" t="s">
        <v>58</v>
      </c>
      <c r="BC86" s="33" t="s">
        <v>58</v>
      </c>
      <c r="BD86" s="33" t="s">
        <v>58</v>
      </c>
    </row>
    <row r="87" spans="7:56" x14ac:dyDescent="0.25">
      <c r="G87" s="28"/>
      <c r="H87" s="27"/>
      <c r="I87" s="27"/>
      <c r="J87" s="27"/>
      <c r="K87" s="27"/>
      <c r="L87" s="27"/>
      <c r="M87" s="27"/>
      <c r="N87" s="27"/>
      <c r="O87" s="29" t="s">
        <v>58</v>
      </c>
      <c r="P87" s="30" t="s">
        <v>58</v>
      </c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31">
        <v>0</v>
      </c>
      <c r="AP87" s="31">
        <v>0</v>
      </c>
      <c r="AQ87" s="27"/>
      <c r="AR87" s="27"/>
      <c r="AS87" s="27"/>
      <c r="AT87" s="27"/>
      <c r="AU87" s="27"/>
      <c r="AV87" s="27"/>
      <c r="AW87" s="27"/>
      <c r="AX87" s="27"/>
      <c r="AY87" s="27"/>
      <c r="AZ87" s="27"/>
      <c r="BA87" s="32">
        <v>0</v>
      </c>
      <c r="BB87" s="33" t="s">
        <v>58</v>
      </c>
      <c r="BC87" s="33" t="s">
        <v>58</v>
      </c>
      <c r="BD87" s="33" t="s">
        <v>58</v>
      </c>
    </row>
    <row r="88" spans="7:56" x14ac:dyDescent="0.25">
      <c r="G88" s="28"/>
      <c r="H88" s="27"/>
      <c r="I88" s="27"/>
      <c r="J88" s="27"/>
      <c r="K88" s="27"/>
      <c r="L88" s="27"/>
      <c r="M88" s="27"/>
      <c r="N88" s="27"/>
      <c r="O88" s="29" t="s">
        <v>58</v>
      </c>
      <c r="P88" s="30" t="s">
        <v>58</v>
      </c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31">
        <v>0</v>
      </c>
      <c r="AP88" s="31">
        <v>0</v>
      </c>
      <c r="AQ88" s="27"/>
      <c r="AR88" s="27"/>
      <c r="AS88" s="27"/>
      <c r="AT88" s="27"/>
      <c r="AU88" s="27"/>
      <c r="AV88" s="27"/>
      <c r="AW88" s="27"/>
      <c r="AX88" s="27"/>
      <c r="AY88" s="27"/>
      <c r="AZ88" s="27"/>
      <c r="BA88" s="32">
        <v>0</v>
      </c>
      <c r="BB88" s="33" t="s">
        <v>58</v>
      </c>
      <c r="BC88" s="33" t="s">
        <v>58</v>
      </c>
      <c r="BD88" s="33" t="s">
        <v>58</v>
      </c>
    </row>
    <row r="89" spans="7:56" x14ac:dyDescent="0.25">
      <c r="G89" s="28"/>
      <c r="H89" s="27"/>
      <c r="I89" s="27"/>
      <c r="J89" s="27"/>
      <c r="K89" s="27"/>
      <c r="L89" s="27"/>
      <c r="M89" s="27"/>
      <c r="N89" s="27"/>
      <c r="O89" s="29" t="s">
        <v>58</v>
      </c>
      <c r="P89" s="30" t="s">
        <v>58</v>
      </c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31">
        <v>0</v>
      </c>
      <c r="AP89" s="31">
        <v>0</v>
      </c>
      <c r="AQ89" s="27"/>
      <c r="AR89" s="27"/>
      <c r="AS89" s="27"/>
      <c r="AT89" s="27"/>
      <c r="AU89" s="27"/>
      <c r="AV89" s="27"/>
      <c r="AW89" s="27"/>
      <c r="AX89" s="27"/>
      <c r="AY89" s="27"/>
      <c r="AZ89" s="27"/>
      <c r="BA89" s="32">
        <v>0</v>
      </c>
      <c r="BB89" s="33" t="s">
        <v>58</v>
      </c>
      <c r="BC89" s="33" t="s">
        <v>58</v>
      </c>
      <c r="BD89" s="33" t="s">
        <v>58</v>
      </c>
    </row>
    <row r="90" spans="7:56" x14ac:dyDescent="0.25">
      <c r="G90" s="28"/>
      <c r="H90" s="27"/>
      <c r="I90" s="27"/>
      <c r="J90" s="27"/>
      <c r="K90" s="27"/>
      <c r="L90" s="27"/>
      <c r="M90" s="27"/>
      <c r="N90" s="27"/>
      <c r="O90" s="29" t="s">
        <v>58</v>
      </c>
      <c r="P90" s="30" t="s">
        <v>58</v>
      </c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31">
        <v>0</v>
      </c>
      <c r="AP90" s="31">
        <v>0</v>
      </c>
      <c r="AQ90" s="27"/>
      <c r="AR90" s="27"/>
      <c r="AS90" s="27"/>
      <c r="AT90" s="27"/>
      <c r="AU90" s="27"/>
      <c r="AV90" s="27"/>
      <c r="AW90" s="27"/>
      <c r="AX90" s="27"/>
      <c r="AY90" s="27"/>
      <c r="AZ90" s="27"/>
      <c r="BA90" s="32">
        <v>0</v>
      </c>
      <c r="BB90" s="33" t="s">
        <v>58</v>
      </c>
      <c r="BC90" s="33" t="s">
        <v>58</v>
      </c>
      <c r="BD90" s="33" t="s">
        <v>58</v>
      </c>
    </row>
    <row r="91" spans="7:56" x14ac:dyDescent="0.25">
      <c r="G91" s="28"/>
      <c r="H91" s="27"/>
      <c r="I91" s="27"/>
      <c r="J91" s="27"/>
      <c r="K91" s="27"/>
      <c r="L91" s="27"/>
      <c r="M91" s="27"/>
      <c r="N91" s="27"/>
      <c r="O91" s="29" t="s">
        <v>58</v>
      </c>
      <c r="P91" s="30" t="s">
        <v>58</v>
      </c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31">
        <v>0</v>
      </c>
      <c r="AP91" s="31">
        <v>0</v>
      </c>
      <c r="AQ91" s="27"/>
      <c r="AR91" s="27"/>
      <c r="AS91" s="27"/>
      <c r="AT91" s="27"/>
      <c r="AU91" s="27"/>
      <c r="AV91" s="27"/>
      <c r="AW91" s="27"/>
      <c r="AX91" s="27"/>
      <c r="AY91" s="27"/>
      <c r="AZ91" s="27"/>
      <c r="BA91" s="32">
        <v>0</v>
      </c>
      <c r="BB91" s="33" t="s">
        <v>58</v>
      </c>
      <c r="BC91" s="33" t="s">
        <v>58</v>
      </c>
      <c r="BD91" s="33" t="s">
        <v>58</v>
      </c>
    </row>
    <row r="92" spans="7:56" x14ac:dyDescent="0.25">
      <c r="G92" s="28"/>
      <c r="H92" s="27"/>
      <c r="I92" s="27"/>
      <c r="J92" s="27"/>
      <c r="K92" s="27"/>
      <c r="L92" s="27"/>
      <c r="M92" s="27"/>
      <c r="N92" s="27"/>
      <c r="O92" s="29" t="s">
        <v>58</v>
      </c>
      <c r="P92" s="30" t="s">
        <v>58</v>
      </c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31">
        <v>0</v>
      </c>
      <c r="AP92" s="31">
        <v>0</v>
      </c>
      <c r="AQ92" s="27"/>
      <c r="AR92" s="27"/>
      <c r="AS92" s="27"/>
      <c r="AT92" s="27"/>
      <c r="AU92" s="27"/>
      <c r="AV92" s="27"/>
      <c r="AW92" s="27"/>
      <c r="AX92" s="27"/>
      <c r="AY92" s="27"/>
      <c r="AZ92" s="27"/>
      <c r="BA92" s="32">
        <v>0</v>
      </c>
      <c r="BB92" s="33" t="s">
        <v>58</v>
      </c>
      <c r="BC92" s="33" t="s">
        <v>58</v>
      </c>
      <c r="BD92" s="33" t="s">
        <v>58</v>
      </c>
    </row>
    <row r="93" spans="7:56" x14ac:dyDescent="0.25">
      <c r="G93" s="28"/>
      <c r="H93" s="27"/>
      <c r="I93" s="27"/>
      <c r="J93" s="27"/>
      <c r="K93" s="27"/>
      <c r="L93" s="27"/>
      <c r="M93" s="27"/>
      <c r="N93" s="27"/>
      <c r="O93" s="29" t="s">
        <v>58</v>
      </c>
      <c r="P93" s="30" t="s">
        <v>58</v>
      </c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31">
        <v>0</v>
      </c>
      <c r="AP93" s="31">
        <v>0</v>
      </c>
      <c r="AQ93" s="27"/>
      <c r="AR93" s="27"/>
      <c r="AS93" s="27"/>
      <c r="AT93" s="27"/>
      <c r="AU93" s="27"/>
      <c r="AV93" s="27"/>
      <c r="AW93" s="27"/>
      <c r="AX93" s="27"/>
      <c r="AY93" s="27"/>
      <c r="AZ93" s="27"/>
      <c r="BA93" s="32">
        <v>0</v>
      </c>
      <c r="BB93" s="33" t="s">
        <v>58</v>
      </c>
      <c r="BC93" s="33" t="s">
        <v>58</v>
      </c>
      <c r="BD93" s="33" t="s">
        <v>58</v>
      </c>
    </row>
    <row r="94" spans="7:56" x14ac:dyDescent="0.25">
      <c r="G94" s="28"/>
      <c r="H94" s="27"/>
      <c r="I94" s="27"/>
      <c r="J94" s="27"/>
      <c r="K94" s="27"/>
      <c r="L94" s="27"/>
      <c r="M94" s="27"/>
      <c r="N94" s="27"/>
      <c r="O94" s="29" t="s">
        <v>58</v>
      </c>
      <c r="P94" s="30" t="s">
        <v>58</v>
      </c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31">
        <v>0</v>
      </c>
      <c r="AP94" s="31">
        <v>0</v>
      </c>
      <c r="AQ94" s="27"/>
      <c r="AR94" s="27"/>
      <c r="AS94" s="27"/>
      <c r="AT94" s="27"/>
      <c r="AU94" s="27"/>
      <c r="AV94" s="27"/>
      <c r="AW94" s="27"/>
      <c r="AX94" s="27"/>
      <c r="AY94" s="27"/>
      <c r="AZ94" s="27"/>
      <c r="BA94" s="32">
        <v>0</v>
      </c>
      <c r="BB94" s="33" t="s">
        <v>58</v>
      </c>
      <c r="BC94" s="33" t="s">
        <v>58</v>
      </c>
      <c r="BD94" s="33" t="s">
        <v>58</v>
      </c>
    </row>
    <row r="95" spans="7:56" x14ac:dyDescent="0.25">
      <c r="G95" s="28"/>
      <c r="H95" s="27"/>
      <c r="I95" s="27"/>
      <c r="J95" s="27"/>
      <c r="K95" s="27"/>
      <c r="L95" s="27"/>
      <c r="M95" s="27"/>
      <c r="N95" s="27"/>
      <c r="O95" s="29" t="s">
        <v>58</v>
      </c>
      <c r="P95" s="30" t="s">
        <v>58</v>
      </c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31">
        <v>0</v>
      </c>
      <c r="AP95" s="31">
        <v>0</v>
      </c>
      <c r="AQ95" s="27"/>
      <c r="AR95" s="27"/>
      <c r="AS95" s="27"/>
      <c r="AT95" s="27"/>
      <c r="AU95" s="27"/>
      <c r="AV95" s="27"/>
      <c r="AW95" s="27"/>
      <c r="AX95" s="27"/>
      <c r="AY95" s="27"/>
      <c r="AZ95" s="27"/>
      <c r="BA95" s="32">
        <v>0</v>
      </c>
      <c r="BB95" s="33" t="s">
        <v>58</v>
      </c>
      <c r="BC95" s="33" t="s">
        <v>58</v>
      </c>
      <c r="BD95" s="33" t="s">
        <v>58</v>
      </c>
    </row>
    <row r="96" spans="7:56" x14ac:dyDescent="0.25">
      <c r="G96" s="28"/>
      <c r="H96" s="27"/>
      <c r="I96" s="27"/>
      <c r="J96" s="27"/>
      <c r="K96" s="27"/>
      <c r="L96" s="27"/>
      <c r="M96" s="27"/>
      <c r="N96" s="27"/>
      <c r="O96" s="29" t="s">
        <v>58</v>
      </c>
      <c r="P96" s="30" t="s">
        <v>58</v>
      </c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31">
        <v>0</v>
      </c>
      <c r="AP96" s="31">
        <v>0</v>
      </c>
      <c r="AQ96" s="27"/>
      <c r="AR96" s="27"/>
      <c r="AS96" s="27"/>
      <c r="AT96" s="27"/>
      <c r="AU96" s="27"/>
      <c r="AV96" s="27"/>
      <c r="AW96" s="27"/>
      <c r="AX96" s="27"/>
      <c r="AY96" s="27"/>
      <c r="AZ96" s="27"/>
      <c r="BA96" s="32">
        <v>0</v>
      </c>
      <c r="BB96" s="33" t="s">
        <v>58</v>
      </c>
      <c r="BC96" s="33" t="s">
        <v>58</v>
      </c>
      <c r="BD96" s="33" t="s">
        <v>58</v>
      </c>
    </row>
    <row r="97" spans="7:56" x14ac:dyDescent="0.25">
      <c r="G97" s="28"/>
      <c r="H97" s="27"/>
      <c r="I97" s="27"/>
      <c r="J97" s="27"/>
      <c r="K97" s="27"/>
      <c r="L97" s="27"/>
      <c r="M97" s="27"/>
      <c r="N97" s="27"/>
      <c r="O97" s="29" t="s">
        <v>58</v>
      </c>
      <c r="P97" s="30" t="s">
        <v>58</v>
      </c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31">
        <v>0</v>
      </c>
      <c r="AP97" s="31">
        <v>0</v>
      </c>
      <c r="AQ97" s="27"/>
      <c r="AR97" s="27"/>
      <c r="AS97" s="27"/>
      <c r="AT97" s="27"/>
      <c r="AU97" s="27"/>
      <c r="AV97" s="27"/>
      <c r="AW97" s="27"/>
      <c r="AX97" s="27"/>
      <c r="AY97" s="27"/>
      <c r="AZ97" s="27"/>
      <c r="BA97" s="32">
        <v>0</v>
      </c>
      <c r="BB97" s="33" t="s">
        <v>58</v>
      </c>
      <c r="BC97" s="33" t="s">
        <v>58</v>
      </c>
      <c r="BD97" s="33" t="s">
        <v>58</v>
      </c>
    </row>
    <row r="98" spans="7:56" x14ac:dyDescent="0.25">
      <c r="G98" s="28"/>
      <c r="H98" s="27"/>
      <c r="I98" s="27"/>
      <c r="J98" s="27"/>
      <c r="K98" s="27"/>
      <c r="L98" s="27"/>
      <c r="M98" s="27"/>
      <c r="N98" s="27"/>
      <c r="O98" s="29" t="s">
        <v>58</v>
      </c>
      <c r="P98" s="30" t="s">
        <v>58</v>
      </c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31">
        <v>0</v>
      </c>
      <c r="AP98" s="31">
        <v>0</v>
      </c>
      <c r="AQ98" s="27"/>
      <c r="AR98" s="27"/>
      <c r="AS98" s="27"/>
      <c r="AT98" s="27"/>
      <c r="AU98" s="27"/>
      <c r="AV98" s="27"/>
      <c r="AW98" s="27"/>
      <c r="AX98" s="27"/>
      <c r="AY98" s="27"/>
      <c r="AZ98" s="27"/>
      <c r="BA98" s="32">
        <v>0</v>
      </c>
      <c r="BB98" s="33" t="s">
        <v>58</v>
      </c>
      <c r="BC98" s="33" t="s">
        <v>58</v>
      </c>
      <c r="BD98" s="33" t="s">
        <v>58</v>
      </c>
    </row>
    <row r="99" spans="7:56" x14ac:dyDescent="0.25">
      <c r="G99" s="28"/>
      <c r="H99" s="27"/>
      <c r="I99" s="27"/>
      <c r="J99" s="27"/>
      <c r="K99" s="27"/>
      <c r="L99" s="27"/>
      <c r="M99" s="27"/>
      <c r="N99" s="27"/>
      <c r="O99" s="29" t="s">
        <v>58</v>
      </c>
      <c r="P99" s="30" t="s">
        <v>58</v>
      </c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31">
        <v>0</v>
      </c>
      <c r="AP99" s="31">
        <v>0</v>
      </c>
      <c r="AQ99" s="27"/>
      <c r="AR99" s="27"/>
      <c r="AS99" s="27"/>
      <c r="AT99" s="27"/>
      <c r="AU99" s="27"/>
      <c r="AV99" s="27"/>
      <c r="AW99" s="27"/>
      <c r="AX99" s="27"/>
      <c r="AY99" s="27"/>
      <c r="AZ99" s="27"/>
      <c r="BA99" s="32">
        <v>0</v>
      </c>
      <c r="BB99" s="33" t="s">
        <v>58</v>
      </c>
      <c r="BC99" s="33" t="s">
        <v>58</v>
      </c>
      <c r="BD99" s="33" t="s">
        <v>58</v>
      </c>
    </row>
    <row r="100" spans="7:56" x14ac:dyDescent="0.25">
      <c r="G100" s="28"/>
      <c r="H100" s="27"/>
      <c r="I100" s="27"/>
      <c r="J100" s="27"/>
      <c r="K100" s="27"/>
      <c r="L100" s="27"/>
      <c r="M100" s="27"/>
      <c r="N100" s="27"/>
      <c r="O100" s="29" t="s">
        <v>58</v>
      </c>
      <c r="P100" s="30" t="s">
        <v>58</v>
      </c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31">
        <v>0</v>
      </c>
      <c r="AP100" s="31">
        <v>0</v>
      </c>
      <c r="AQ100" s="27"/>
      <c r="AR100" s="27"/>
      <c r="AS100" s="27"/>
      <c r="AT100" s="27"/>
      <c r="AU100" s="27"/>
      <c r="AV100" s="27"/>
      <c r="AW100" s="27"/>
      <c r="AX100" s="27"/>
      <c r="AY100" s="27"/>
      <c r="AZ100" s="27"/>
      <c r="BA100" s="32">
        <v>0</v>
      </c>
      <c r="BB100" s="33" t="s">
        <v>58</v>
      </c>
      <c r="BC100" s="33" t="s">
        <v>58</v>
      </c>
      <c r="BD100" s="33" t="s">
        <v>58</v>
      </c>
    </row>
    <row r="101" spans="7:56" x14ac:dyDescent="0.25">
      <c r="G101" s="28"/>
      <c r="H101" s="27"/>
      <c r="I101" s="27"/>
      <c r="J101" s="27"/>
      <c r="K101" s="27"/>
      <c r="L101" s="27"/>
      <c r="M101" s="27"/>
      <c r="N101" s="27"/>
      <c r="O101" s="29" t="s">
        <v>58</v>
      </c>
      <c r="P101" s="30" t="s">
        <v>58</v>
      </c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31">
        <v>0</v>
      </c>
      <c r="AP101" s="31">
        <v>0</v>
      </c>
      <c r="AQ101" s="27"/>
      <c r="AR101" s="27"/>
      <c r="AS101" s="27"/>
      <c r="AT101" s="27"/>
      <c r="AU101" s="27"/>
      <c r="AV101" s="27"/>
      <c r="AW101" s="27"/>
      <c r="AX101" s="27"/>
      <c r="AY101" s="27"/>
      <c r="AZ101" s="27"/>
      <c r="BA101" s="32">
        <v>0</v>
      </c>
      <c r="BB101" s="33" t="s">
        <v>58</v>
      </c>
      <c r="BC101" s="33" t="s">
        <v>58</v>
      </c>
      <c r="BD101" s="33" t="s">
        <v>58</v>
      </c>
    </row>
    <row r="102" spans="7:56" x14ac:dyDescent="0.25">
      <c r="G102" s="28"/>
      <c r="H102" s="27"/>
      <c r="I102" s="27"/>
      <c r="J102" s="27"/>
      <c r="K102" s="27"/>
      <c r="L102" s="27"/>
      <c r="M102" s="27"/>
      <c r="N102" s="27"/>
      <c r="O102" s="29" t="s">
        <v>58</v>
      </c>
      <c r="P102" s="30" t="s">
        <v>58</v>
      </c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31">
        <v>0</v>
      </c>
      <c r="AP102" s="31">
        <v>0</v>
      </c>
      <c r="AQ102" s="27"/>
      <c r="AR102" s="27"/>
      <c r="AS102" s="27"/>
      <c r="AT102" s="27"/>
      <c r="AU102" s="27"/>
      <c r="AV102" s="27"/>
      <c r="AW102" s="27"/>
      <c r="AX102" s="27"/>
      <c r="AY102" s="27"/>
      <c r="AZ102" s="27"/>
      <c r="BA102" s="32">
        <v>0</v>
      </c>
      <c r="BB102" s="33" t="s">
        <v>58</v>
      </c>
      <c r="BC102" s="33" t="s">
        <v>58</v>
      </c>
      <c r="BD102" s="33" t="s">
        <v>58</v>
      </c>
    </row>
    <row r="103" spans="7:56" x14ac:dyDescent="0.25">
      <c r="G103" s="28"/>
      <c r="H103" s="27"/>
      <c r="I103" s="27"/>
      <c r="J103" s="27"/>
      <c r="K103" s="27"/>
      <c r="L103" s="27"/>
      <c r="M103" s="27"/>
      <c r="N103" s="27"/>
      <c r="O103" s="29" t="s">
        <v>58</v>
      </c>
      <c r="P103" s="30" t="s">
        <v>58</v>
      </c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31">
        <v>0</v>
      </c>
      <c r="AP103" s="31">
        <v>0</v>
      </c>
      <c r="AQ103" s="27"/>
      <c r="AR103" s="27"/>
      <c r="AS103" s="27"/>
      <c r="AT103" s="27"/>
      <c r="AU103" s="27"/>
      <c r="AV103" s="27"/>
      <c r="AW103" s="27"/>
      <c r="AX103" s="27"/>
      <c r="AY103" s="27"/>
      <c r="AZ103" s="27"/>
      <c r="BA103" s="32">
        <v>0</v>
      </c>
      <c r="BB103" s="33" t="s">
        <v>58</v>
      </c>
      <c r="BC103" s="33" t="s">
        <v>58</v>
      </c>
      <c r="BD103" s="33" t="s">
        <v>58</v>
      </c>
    </row>
    <row r="104" spans="7:56" x14ac:dyDescent="0.25">
      <c r="G104" s="28"/>
      <c r="H104" s="27"/>
      <c r="I104" s="27"/>
      <c r="J104" s="27"/>
      <c r="K104" s="27"/>
      <c r="L104" s="27"/>
      <c r="M104" s="27"/>
      <c r="N104" s="27"/>
      <c r="O104" s="29" t="s">
        <v>58</v>
      </c>
      <c r="P104" s="30" t="s">
        <v>58</v>
      </c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  <c r="AO104" s="31">
        <v>0</v>
      </c>
      <c r="AP104" s="31">
        <v>0</v>
      </c>
      <c r="AQ104" s="27"/>
      <c r="AR104" s="27"/>
      <c r="AS104" s="27"/>
      <c r="AT104" s="27"/>
      <c r="AU104" s="27"/>
      <c r="AV104" s="27"/>
      <c r="AW104" s="27"/>
      <c r="AX104" s="27"/>
      <c r="AY104" s="27"/>
      <c r="AZ104" s="27"/>
      <c r="BA104" s="32">
        <v>0</v>
      </c>
      <c r="BB104" s="33" t="s">
        <v>58</v>
      </c>
      <c r="BC104" s="33" t="s">
        <v>58</v>
      </c>
      <c r="BD104" s="33" t="s">
        <v>58</v>
      </c>
    </row>
    <row r="105" spans="7:56" x14ac:dyDescent="0.25">
      <c r="G105" s="28"/>
      <c r="H105" s="27"/>
      <c r="I105" s="27"/>
      <c r="J105" s="27"/>
      <c r="K105" s="27"/>
      <c r="L105" s="27"/>
      <c r="M105" s="27"/>
      <c r="N105" s="27"/>
      <c r="O105" s="29" t="s">
        <v>58</v>
      </c>
      <c r="P105" s="30" t="s">
        <v>58</v>
      </c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31">
        <v>0</v>
      </c>
      <c r="AP105" s="31">
        <v>0</v>
      </c>
      <c r="AQ105" s="27"/>
      <c r="AR105" s="27"/>
      <c r="AS105" s="27"/>
      <c r="AT105" s="27"/>
      <c r="AU105" s="27"/>
      <c r="AV105" s="27"/>
      <c r="AW105" s="27"/>
      <c r="AX105" s="27"/>
      <c r="AY105" s="27"/>
      <c r="AZ105" s="27"/>
      <c r="BA105" s="32">
        <v>0</v>
      </c>
      <c r="BB105" s="33" t="s">
        <v>58</v>
      </c>
      <c r="BC105" s="33" t="s">
        <v>58</v>
      </c>
      <c r="BD105" s="33" t="s">
        <v>58</v>
      </c>
    </row>
    <row r="106" spans="7:56" x14ac:dyDescent="0.25">
      <c r="G106" s="28"/>
      <c r="H106" s="27"/>
      <c r="I106" s="27"/>
      <c r="J106" s="27"/>
      <c r="K106" s="27"/>
      <c r="L106" s="27"/>
      <c r="M106" s="27"/>
      <c r="N106" s="27"/>
      <c r="O106" s="29" t="s">
        <v>58</v>
      </c>
      <c r="P106" s="30" t="s">
        <v>58</v>
      </c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27"/>
      <c r="AK106" s="27"/>
      <c r="AL106" s="27"/>
      <c r="AM106" s="27"/>
      <c r="AN106" s="27"/>
      <c r="AO106" s="31">
        <v>0</v>
      </c>
      <c r="AP106" s="31">
        <v>0</v>
      </c>
      <c r="AQ106" s="27"/>
      <c r="AR106" s="27"/>
      <c r="AS106" s="27"/>
      <c r="AT106" s="27"/>
      <c r="AU106" s="27"/>
      <c r="AV106" s="27"/>
      <c r="AW106" s="27"/>
      <c r="AX106" s="27"/>
      <c r="AY106" s="27"/>
      <c r="AZ106" s="27"/>
      <c r="BA106" s="32">
        <v>0</v>
      </c>
      <c r="BB106" s="33" t="s">
        <v>58</v>
      </c>
      <c r="BC106" s="33" t="s">
        <v>58</v>
      </c>
      <c r="BD106" s="33" t="s">
        <v>58</v>
      </c>
    </row>
    <row r="107" spans="7:56" x14ac:dyDescent="0.25">
      <c r="G107" s="28"/>
      <c r="H107" s="27"/>
      <c r="I107" s="27"/>
      <c r="J107" s="27"/>
      <c r="K107" s="27"/>
      <c r="L107" s="27"/>
      <c r="M107" s="27"/>
      <c r="N107" s="27"/>
      <c r="O107" s="29" t="s">
        <v>58</v>
      </c>
      <c r="P107" s="30" t="s">
        <v>58</v>
      </c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  <c r="AO107" s="31">
        <v>0</v>
      </c>
      <c r="AP107" s="31">
        <v>0</v>
      </c>
      <c r="AQ107" s="27"/>
      <c r="AR107" s="27"/>
      <c r="AS107" s="27"/>
      <c r="AT107" s="27"/>
      <c r="AU107" s="27"/>
      <c r="AV107" s="27"/>
      <c r="AW107" s="27"/>
      <c r="AX107" s="27"/>
      <c r="AY107" s="27"/>
      <c r="AZ107" s="27"/>
      <c r="BA107" s="32">
        <v>0</v>
      </c>
      <c r="BB107" s="33" t="s">
        <v>58</v>
      </c>
      <c r="BC107" s="33" t="s">
        <v>58</v>
      </c>
      <c r="BD107" s="33" t="s">
        <v>58</v>
      </c>
    </row>
    <row r="108" spans="7:56" x14ac:dyDescent="0.25">
      <c r="G108" s="28"/>
      <c r="H108" s="27"/>
      <c r="I108" s="27"/>
      <c r="J108" s="27"/>
      <c r="K108" s="27"/>
      <c r="L108" s="27"/>
      <c r="M108" s="27"/>
      <c r="N108" s="27"/>
      <c r="O108" s="29" t="s">
        <v>58</v>
      </c>
      <c r="P108" s="30" t="s">
        <v>58</v>
      </c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27"/>
      <c r="AN108" s="27"/>
      <c r="AO108" s="31">
        <v>0</v>
      </c>
      <c r="AP108" s="31">
        <v>0</v>
      </c>
      <c r="AQ108" s="27"/>
      <c r="AR108" s="27"/>
      <c r="AS108" s="27"/>
      <c r="AT108" s="27"/>
      <c r="AU108" s="27"/>
      <c r="AV108" s="27"/>
      <c r="AW108" s="27"/>
      <c r="AX108" s="27"/>
      <c r="AY108" s="27"/>
      <c r="AZ108" s="27"/>
      <c r="BA108" s="32">
        <v>0</v>
      </c>
      <c r="BB108" s="33" t="s">
        <v>58</v>
      </c>
      <c r="BC108" s="33" t="s">
        <v>58</v>
      </c>
      <c r="BD108" s="33" t="s">
        <v>58</v>
      </c>
    </row>
    <row r="109" spans="7:56" x14ac:dyDescent="0.25">
      <c r="G109" s="28"/>
      <c r="H109" s="27"/>
      <c r="I109" s="27"/>
      <c r="J109" s="27"/>
      <c r="K109" s="27"/>
      <c r="L109" s="27"/>
      <c r="M109" s="27"/>
      <c r="N109" s="27"/>
      <c r="O109" s="29" t="s">
        <v>58</v>
      </c>
      <c r="P109" s="30" t="s">
        <v>58</v>
      </c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  <c r="AL109" s="27"/>
      <c r="AM109" s="27"/>
      <c r="AN109" s="27"/>
      <c r="AO109" s="31">
        <v>0</v>
      </c>
      <c r="AP109" s="31">
        <v>0</v>
      </c>
      <c r="AQ109" s="27"/>
      <c r="AR109" s="27"/>
      <c r="AS109" s="27"/>
      <c r="AT109" s="27"/>
      <c r="AU109" s="27"/>
      <c r="AV109" s="27"/>
      <c r="AW109" s="27"/>
      <c r="AX109" s="27"/>
      <c r="AY109" s="27"/>
      <c r="AZ109" s="27"/>
      <c r="BA109" s="32">
        <v>0</v>
      </c>
      <c r="BB109" s="33" t="s">
        <v>58</v>
      </c>
      <c r="BC109" s="33" t="s">
        <v>58</v>
      </c>
      <c r="BD109" s="33" t="s">
        <v>58</v>
      </c>
    </row>
    <row r="110" spans="7:56" x14ac:dyDescent="0.25">
      <c r="G110" s="28"/>
      <c r="H110" s="27"/>
      <c r="I110" s="27"/>
      <c r="J110" s="27"/>
      <c r="K110" s="27"/>
      <c r="L110" s="27"/>
      <c r="M110" s="27"/>
      <c r="N110" s="27"/>
      <c r="O110" s="29" t="s">
        <v>58</v>
      </c>
      <c r="P110" s="30" t="s">
        <v>58</v>
      </c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  <c r="AL110" s="27"/>
      <c r="AM110" s="27"/>
      <c r="AN110" s="27"/>
      <c r="AO110" s="31">
        <v>0</v>
      </c>
      <c r="AP110" s="31">
        <v>0</v>
      </c>
      <c r="AQ110" s="27"/>
      <c r="AR110" s="27"/>
      <c r="AS110" s="27"/>
      <c r="AT110" s="27"/>
      <c r="AU110" s="27"/>
      <c r="AV110" s="27"/>
      <c r="AW110" s="27"/>
      <c r="AX110" s="27"/>
      <c r="AY110" s="27"/>
      <c r="AZ110" s="27"/>
      <c r="BA110" s="32">
        <v>0</v>
      </c>
      <c r="BB110" s="33" t="s">
        <v>58</v>
      </c>
      <c r="BC110" s="33" t="s">
        <v>58</v>
      </c>
      <c r="BD110" s="33" t="s">
        <v>58</v>
      </c>
    </row>
    <row r="111" spans="7:56" x14ac:dyDescent="0.25">
      <c r="G111" s="28"/>
      <c r="H111" s="27"/>
      <c r="I111" s="27"/>
      <c r="J111" s="27"/>
      <c r="K111" s="27"/>
      <c r="L111" s="27"/>
      <c r="M111" s="27"/>
      <c r="N111" s="27"/>
      <c r="O111" s="29" t="s">
        <v>58</v>
      </c>
      <c r="P111" s="30" t="s">
        <v>58</v>
      </c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N111" s="27"/>
      <c r="AO111" s="31">
        <v>0</v>
      </c>
      <c r="AP111" s="31">
        <v>0</v>
      </c>
      <c r="AQ111" s="27"/>
      <c r="AR111" s="27"/>
      <c r="AS111" s="27"/>
      <c r="AT111" s="27"/>
      <c r="AU111" s="27"/>
      <c r="AV111" s="27"/>
      <c r="AW111" s="27"/>
      <c r="AX111" s="27"/>
      <c r="AY111" s="27"/>
      <c r="AZ111" s="27"/>
      <c r="BA111" s="32">
        <v>0</v>
      </c>
      <c r="BB111" s="33" t="s">
        <v>58</v>
      </c>
      <c r="BC111" s="33" t="s">
        <v>58</v>
      </c>
      <c r="BD111" s="33" t="s">
        <v>58</v>
      </c>
    </row>
    <row r="112" spans="7:56" x14ac:dyDescent="0.25">
      <c r="G112" s="28"/>
      <c r="H112" s="27"/>
      <c r="I112" s="27"/>
      <c r="J112" s="27"/>
      <c r="K112" s="27"/>
      <c r="L112" s="27"/>
      <c r="M112" s="27"/>
      <c r="N112" s="27"/>
      <c r="O112" s="29" t="s">
        <v>58</v>
      </c>
      <c r="P112" s="30" t="s">
        <v>58</v>
      </c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27"/>
      <c r="AN112" s="27"/>
      <c r="AO112" s="31">
        <v>0</v>
      </c>
      <c r="AP112" s="31">
        <v>0</v>
      </c>
      <c r="AQ112" s="27"/>
      <c r="AR112" s="27"/>
      <c r="AS112" s="27"/>
      <c r="AT112" s="27"/>
      <c r="AU112" s="27"/>
      <c r="AV112" s="27"/>
      <c r="AW112" s="27"/>
      <c r="AX112" s="27"/>
      <c r="AY112" s="27"/>
      <c r="AZ112" s="27"/>
      <c r="BA112" s="32">
        <v>0</v>
      </c>
      <c r="BB112" s="33" t="s">
        <v>58</v>
      </c>
      <c r="BC112" s="33" t="s">
        <v>58</v>
      </c>
      <c r="BD112" s="33" t="s">
        <v>58</v>
      </c>
    </row>
    <row r="113" spans="7:56" x14ac:dyDescent="0.25">
      <c r="G113" s="28"/>
      <c r="H113" s="27"/>
      <c r="I113" s="27"/>
      <c r="J113" s="27"/>
      <c r="K113" s="27"/>
      <c r="L113" s="27"/>
      <c r="M113" s="27"/>
      <c r="N113" s="27"/>
      <c r="O113" s="29" t="s">
        <v>58</v>
      </c>
      <c r="P113" s="30" t="s">
        <v>58</v>
      </c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31">
        <v>0</v>
      </c>
      <c r="AP113" s="31">
        <v>0</v>
      </c>
      <c r="AQ113" s="27"/>
      <c r="AR113" s="27"/>
      <c r="AS113" s="27"/>
      <c r="AT113" s="27"/>
      <c r="AU113" s="27"/>
      <c r="AV113" s="27"/>
      <c r="AW113" s="27"/>
      <c r="AX113" s="27"/>
      <c r="AY113" s="27"/>
      <c r="AZ113" s="27"/>
      <c r="BA113" s="32">
        <v>0</v>
      </c>
      <c r="BB113" s="33" t="s">
        <v>58</v>
      </c>
      <c r="BC113" s="33" t="s">
        <v>58</v>
      </c>
      <c r="BD113" s="33" t="s">
        <v>58</v>
      </c>
    </row>
    <row r="114" spans="7:56" x14ac:dyDescent="0.25">
      <c r="G114" s="28"/>
      <c r="H114" s="27"/>
      <c r="I114" s="27"/>
      <c r="J114" s="27"/>
      <c r="K114" s="27"/>
      <c r="L114" s="27"/>
      <c r="M114" s="27"/>
      <c r="N114" s="27"/>
      <c r="O114" s="29" t="s">
        <v>58</v>
      </c>
      <c r="P114" s="30" t="s">
        <v>58</v>
      </c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27"/>
      <c r="AN114" s="27"/>
      <c r="AO114" s="31">
        <v>0</v>
      </c>
      <c r="AP114" s="31">
        <v>0</v>
      </c>
      <c r="AQ114" s="27"/>
      <c r="AR114" s="27"/>
      <c r="AS114" s="27"/>
      <c r="AT114" s="27"/>
      <c r="AU114" s="27"/>
      <c r="AV114" s="27"/>
      <c r="AW114" s="27"/>
      <c r="AX114" s="27"/>
      <c r="AY114" s="27"/>
      <c r="AZ114" s="27"/>
      <c r="BA114" s="32">
        <v>0</v>
      </c>
      <c r="BB114" s="33" t="s">
        <v>58</v>
      </c>
      <c r="BC114" s="33" t="s">
        <v>58</v>
      </c>
      <c r="BD114" s="33" t="s">
        <v>58</v>
      </c>
    </row>
    <row r="115" spans="7:56" x14ac:dyDescent="0.25">
      <c r="G115" s="28"/>
      <c r="H115" s="27"/>
      <c r="I115" s="27"/>
      <c r="J115" s="27"/>
      <c r="K115" s="27"/>
      <c r="L115" s="27"/>
      <c r="M115" s="27"/>
      <c r="N115" s="27"/>
      <c r="O115" s="29" t="s">
        <v>58</v>
      </c>
      <c r="P115" s="30" t="s">
        <v>58</v>
      </c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27"/>
      <c r="AK115" s="27"/>
      <c r="AL115" s="27"/>
      <c r="AM115" s="27"/>
      <c r="AN115" s="27"/>
      <c r="AO115" s="31">
        <v>0</v>
      </c>
      <c r="AP115" s="31">
        <v>0</v>
      </c>
      <c r="AQ115" s="27"/>
      <c r="AR115" s="27"/>
      <c r="AS115" s="27"/>
      <c r="AT115" s="27"/>
      <c r="AU115" s="27"/>
      <c r="AV115" s="27"/>
      <c r="AW115" s="27"/>
      <c r="AX115" s="27"/>
      <c r="AY115" s="27"/>
      <c r="AZ115" s="27"/>
      <c r="BA115" s="32">
        <v>0</v>
      </c>
      <c r="BB115" s="33" t="s">
        <v>58</v>
      </c>
      <c r="BC115" s="33" t="s">
        <v>58</v>
      </c>
      <c r="BD115" s="33" t="s">
        <v>58</v>
      </c>
    </row>
    <row r="116" spans="7:56" x14ac:dyDescent="0.25">
      <c r="G116" s="28"/>
      <c r="H116" s="27"/>
      <c r="I116" s="27"/>
      <c r="J116" s="27"/>
      <c r="K116" s="27"/>
      <c r="L116" s="27"/>
      <c r="M116" s="27"/>
      <c r="N116" s="27"/>
      <c r="O116" s="29" t="s">
        <v>58</v>
      </c>
      <c r="P116" s="30" t="s">
        <v>58</v>
      </c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27"/>
      <c r="AN116" s="27"/>
      <c r="AO116" s="31">
        <v>0</v>
      </c>
      <c r="AP116" s="31">
        <v>0</v>
      </c>
      <c r="AQ116" s="27"/>
      <c r="AR116" s="27"/>
      <c r="AS116" s="27"/>
      <c r="AT116" s="27"/>
      <c r="AU116" s="27"/>
      <c r="AV116" s="27"/>
      <c r="AW116" s="27"/>
      <c r="AX116" s="27"/>
      <c r="AY116" s="27"/>
      <c r="AZ116" s="27"/>
      <c r="BA116" s="32">
        <v>0</v>
      </c>
      <c r="BB116" s="33" t="s">
        <v>58</v>
      </c>
      <c r="BC116" s="33" t="s">
        <v>58</v>
      </c>
      <c r="BD116" s="33" t="s">
        <v>58</v>
      </c>
    </row>
    <row r="117" spans="7:56" x14ac:dyDescent="0.25">
      <c r="G117" s="28"/>
      <c r="H117" s="27"/>
      <c r="I117" s="27"/>
      <c r="J117" s="27"/>
      <c r="K117" s="27"/>
      <c r="L117" s="27"/>
      <c r="M117" s="27"/>
      <c r="N117" s="27"/>
      <c r="O117" s="29" t="s">
        <v>58</v>
      </c>
      <c r="P117" s="30" t="s">
        <v>58</v>
      </c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N117" s="27"/>
      <c r="AO117" s="31">
        <v>0</v>
      </c>
      <c r="AP117" s="31">
        <v>0</v>
      </c>
      <c r="AQ117" s="27"/>
      <c r="AR117" s="27"/>
      <c r="AS117" s="27"/>
      <c r="AT117" s="27"/>
      <c r="AU117" s="27"/>
      <c r="AV117" s="27"/>
      <c r="AW117" s="27"/>
      <c r="AX117" s="27"/>
      <c r="AY117" s="27"/>
      <c r="AZ117" s="27"/>
      <c r="BA117" s="32">
        <v>0</v>
      </c>
      <c r="BB117" s="33" t="s">
        <v>58</v>
      </c>
      <c r="BC117" s="33" t="s">
        <v>58</v>
      </c>
      <c r="BD117" s="33" t="s">
        <v>58</v>
      </c>
    </row>
    <row r="118" spans="7:56" x14ac:dyDescent="0.25">
      <c r="G118" s="28"/>
      <c r="H118" s="27"/>
      <c r="I118" s="27"/>
      <c r="J118" s="27"/>
      <c r="K118" s="27"/>
      <c r="L118" s="27"/>
      <c r="M118" s="27"/>
      <c r="N118" s="27"/>
      <c r="O118" s="29" t="s">
        <v>58</v>
      </c>
      <c r="P118" s="30" t="s">
        <v>58</v>
      </c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27"/>
      <c r="AL118" s="27"/>
      <c r="AM118" s="27"/>
      <c r="AN118" s="27"/>
      <c r="AO118" s="31">
        <v>0</v>
      </c>
      <c r="AP118" s="31">
        <v>0</v>
      </c>
      <c r="AQ118" s="27"/>
      <c r="AR118" s="27"/>
      <c r="AS118" s="27"/>
      <c r="AT118" s="27"/>
      <c r="AU118" s="27"/>
      <c r="AV118" s="27"/>
      <c r="AW118" s="27"/>
      <c r="AX118" s="27"/>
      <c r="AY118" s="27"/>
      <c r="AZ118" s="27"/>
      <c r="BA118" s="32">
        <v>0</v>
      </c>
      <c r="BB118" s="33" t="s">
        <v>58</v>
      </c>
      <c r="BC118" s="33" t="s">
        <v>58</v>
      </c>
      <c r="BD118" s="33" t="s">
        <v>58</v>
      </c>
    </row>
    <row r="119" spans="7:56" x14ac:dyDescent="0.25">
      <c r="G119" s="28"/>
      <c r="H119" s="27"/>
      <c r="I119" s="27"/>
      <c r="J119" s="27"/>
      <c r="K119" s="27"/>
      <c r="L119" s="27"/>
      <c r="M119" s="27"/>
      <c r="N119" s="27"/>
      <c r="O119" s="29" t="s">
        <v>58</v>
      </c>
      <c r="P119" s="30" t="s">
        <v>58</v>
      </c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27"/>
      <c r="AK119" s="27"/>
      <c r="AL119" s="27"/>
      <c r="AM119" s="27"/>
      <c r="AN119" s="27"/>
      <c r="AO119" s="31">
        <v>0</v>
      </c>
      <c r="AP119" s="31">
        <v>0</v>
      </c>
      <c r="AQ119" s="27"/>
      <c r="AR119" s="27"/>
      <c r="AS119" s="27"/>
      <c r="AT119" s="27"/>
      <c r="AU119" s="27"/>
      <c r="AV119" s="27"/>
      <c r="AW119" s="27"/>
      <c r="AX119" s="27"/>
      <c r="AY119" s="27"/>
      <c r="AZ119" s="27"/>
      <c r="BA119" s="32">
        <v>0</v>
      </c>
      <c r="BB119" s="33" t="s">
        <v>58</v>
      </c>
      <c r="BC119" s="33" t="s">
        <v>58</v>
      </c>
      <c r="BD119" s="33" t="s">
        <v>58</v>
      </c>
    </row>
    <row r="120" spans="7:56" x14ac:dyDescent="0.25">
      <c r="G120" s="28"/>
      <c r="H120" s="27"/>
      <c r="I120" s="27"/>
      <c r="J120" s="27"/>
      <c r="K120" s="27"/>
      <c r="L120" s="27"/>
      <c r="M120" s="27"/>
      <c r="N120" s="27"/>
      <c r="O120" s="29" t="s">
        <v>58</v>
      </c>
      <c r="P120" s="30" t="s">
        <v>58</v>
      </c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27"/>
      <c r="AJ120" s="27"/>
      <c r="AK120" s="27"/>
      <c r="AL120" s="27"/>
      <c r="AM120" s="27"/>
      <c r="AN120" s="27"/>
      <c r="AO120" s="31">
        <v>0</v>
      </c>
      <c r="AP120" s="31">
        <v>0</v>
      </c>
      <c r="AQ120" s="27"/>
      <c r="AR120" s="27"/>
      <c r="AS120" s="27"/>
      <c r="AT120" s="27"/>
      <c r="AU120" s="27"/>
      <c r="AV120" s="27"/>
      <c r="AW120" s="27"/>
      <c r="AX120" s="27"/>
      <c r="AY120" s="27"/>
      <c r="AZ120" s="27"/>
      <c r="BA120" s="32">
        <v>0</v>
      </c>
      <c r="BB120" s="33" t="s">
        <v>58</v>
      </c>
      <c r="BC120" s="33" t="s">
        <v>58</v>
      </c>
      <c r="BD120" s="33" t="s">
        <v>58</v>
      </c>
    </row>
    <row r="121" spans="7:56" x14ac:dyDescent="0.25">
      <c r="G121" s="28"/>
      <c r="H121" s="27"/>
      <c r="I121" s="27"/>
      <c r="J121" s="27"/>
      <c r="K121" s="27"/>
      <c r="L121" s="27"/>
      <c r="M121" s="27"/>
      <c r="N121" s="27"/>
      <c r="O121" s="29" t="s">
        <v>58</v>
      </c>
      <c r="P121" s="30" t="s">
        <v>58</v>
      </c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31">
        <v>0</v>
      </c>
      <c r="AP121" s="31">
        <v>0</v>
      </c>
      <c r="AQ121" s="27"/>
      <c r="AR121" s="27"/>
      <c r="AS121" s="27"/>
      <c r="AT121" s="27"/>
      <c r="AU121" s="27"/>
      <c r="AV121" s="27"/>
      <c r="AW121" s="27"/>
      <c r="AX121" s="27"/>
      <c r="AY121" s="27"/>
      <c r="AZ121" s="27"/>
      <c r="BA121" s="32">
        <v>0</v>
      </c>
      <c r="BB121" s="33" t="s">
        <v>58</v>
      </c>
      <c r="BC121" s="33" t="s">
        <v>58</v>
      </c>
      <c r="BD121" s="33" t="s">
        <v>58</v>
      </c>
    </row>
    <row r="122" spans="7:56" x14ac:dyDescent="0.25">
      <c r="G122" s="28"/>
      <c r="H122" s="27"/>
      <c r="I122" s="27"/>
      <c r="J122" s="27"/>
      <c r="K122" s="27"/>
      <c r="L122" s="27"/>
      <c r="M122" s="27"/>
      <c r="N122" s="27"/>
      <c r="O122" s="29" t="s">
        <v>58</v>
      </c>
      <c r="P122" s="30" t="s">
        <v>58</v>
      </c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27"/>
      <c r="AO122" s="31">
        <v>0</v>
      </c>
      <c r="AP122" s="31">
        <v>0</v>
      </c>
      <c r="AQ122" s="27"/>
      <c r="AR122" s="27"/>
      <c r="AS122" s="27"/>
      <c r="AT122" s="27"/>
      <c r="AU122" s="27"/>
      <c r="AV122" s="27"/>
      <c r="AW122" s="27"/>
      <c r="AX122" s="27"/>
      <c r="AY122" s="27"/>
      <c r="AZ122" s="27"/>
      <c r="BA122" s="32">
        <v>0</v>
      </c>
      <c r="BB122" s="33" t="s">
        <v>58</v>
      </c>
      <c r="BC122" s="33" t="s">
        <v>58</v>
      </c>
      <c r="BD122" s="33" t="s">
        <v>58</v>
      </c>
    </row>
    <row r="123" spans="7:56" x14ac:dyDescent="0.25">
      <c r="G123" s="28"/>
      <c r="H123" s="27"/>
      <c r="I123" s="27"/>
      <c r="J123" s="27"/>
      <c r="K123" s="27"/>
      <c r="L123" s="27"/>
      <c r="M123" s="27"/>
      <c r="N123" s="27"/>
      <c r="O123" s="29" t="s">
        <v>58</v>
      </c>
      <c r="P123" s="30" t="s">
        <v>58</v>
      </c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  <c r="AI123" s="27"/>
      <c r="AJ123" s="27"/>
      <c r="AK123" s="27"/>
      <c r="AL123" s="27"/>
      <c r="AM123" s="27"/>
      <c r="AN123" s="27"/>
      <c r="AO123" s="31">
        <v>0</v>
      </c>
      <c r="AP123" s="31">
        <v>0</v>
      </c>
      <c r="AQ123" s="27"/>
      <c r="AR123" s="27"/>
      <c r="AS123" s="27"/>
      <c r="AT123" s="27"/>
      <c r="AU123" s="27"/>
      <c r="AV123" s="27"/>
      <c r="AW123" s="27"/>
      <c r="AX123" s="27"/>
      <c r="AY123" s="27"/>
      <c r="AZ123" s="27"/>
      <c r="BA123" s="32">
        <v>0</v>
      </c>
      <c r="BB123" s="33" t="s">
        <v>58</v>
      </c>
      <c r="BC123" s="33" t="s">
        <v>58</v>
      </c>
      <c r="BD123" s="33" t="s">
        <v>58</v>
      </c>
    </row>
    <row r="124" spans="7:56" x14ac:dyDescent="0.25">
      <c r="G124" s="28"/>
      <c r="H124" s="27"/>
      <c r="I124" s="27"/>
      <c r="J124" s="27"/>
      <c r="K124" s="27"/>
      <c r="L124" s="27"/>
      <c r="M124" s="27"/>
      <c r="N124" s="27"/>
      <c r="O124" s="29" t="s">
        <v>58</v>
      </c>
      <c r="P124" s="30" t="s">
        <v>58</v>
      </c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G124" s="27"/>
      <c r="AH124" s="27"/>
      <c r="AI124" s="27"/>
      <c r="AJ124" s="27"/>
      <c r="AK124" s="27"/>
      <c r="AL124" s="27"/>
      <c r="AM124" s="27"/>
      <c r="AN124" s="27"/>
      <c r="AO124" s="31">
        <v>0</v>
      </c>
      <c r="AP124" s="31">
        <v>0</v>
      </c>
      <c r="AQ124" s="27"/>
      <c r="AR124" s="27"/>
      <c r="AS124" s="27"/>
      <c r="AT124" s="27"/>
      <c r="AU124" s="27"/>
      <c r="AV124" s="27"/>
      <c r="AW124" s="27"/>
      <c r="AX124" s="27"/>
      <c r="AY124" s="27"/>
      <c r="AZ124" s="27"/>
      <c r="BA124" s="32">
        <v>0</v>
      </c>
      <c r="BB124" s="33" t="s">
        <v>58</v>
      </c>
      <c r="BC124" s="33" t="s">
        <v>58</v>
      </c>
      <c r="BD124" s="33" t="s">
        <v>58</v>
      </c>
    </row>
    <row r="125" spans="7:56" x14ac:dyDescent="0.25">
      <c r="G125" s="20"/>
      <c r="H125" s="21"/>
      <c r="I125" s="21"/>
      <c r="J125" s="21"/>
      <c r="K125" s="21"/>
      <c r="L125" s="21"/>
      <c r="M125" s="21"/>
      <c r="N125" s="21"/>
      <c r="O125" s="22" t="s">
        <v>58</v>
      </c>
      <c r="P125" s="23" t="s">
        <v>58</v>
      </c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4">
        <v>0</v>
      </c>
      <c r="AP125" s="24">
        <v>0</v>
      </c>
      <c r="AQ125" s="21"/>
      <c r="AR125" s="21"/>
      <c r="AS125" s="21"/>
      <c r="AT125" s="21"/>
      <c r="AU125" s="21"/>
      <c r="AV125" s="21"/>
      <c r="AW125" s="21"/>
      <c r="AX125" s="21"/>
      <c r="AY125" s="21"/>
      <c r="AZ125" s="21"/>
      <c r="BA125" s="25">
        <v>0</v>
      </c>
      <c r="BB125" s="26" t="s">
        <v>58</v>
      </c>
      <c r="BC125" s="26" t="s">
        <v>58</v>
      </c>
      <c r="BD125" s="26" t="s">
        <v>58</v>
      </c>
    </row>
    <row r="126" spans="7:56" x14ac:dyDescent="0.25">
      <c r="G126" s="3"/>
      <c r="H126" s="4"/>
      <c r="I126" s="4"/>
      <c r="J126" s="4"/>
      <c r="K126" s="4"/>
      <c r="L126" s="4"/>
      <c r="M126" s="4"/>
      <c r="N126" s="4"/>
      <c r="O126" s="5" t="s">
        <v>58</v>
      </c>
      <c r="P126" s="6" t="s">
        <v>58</v>
      </c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7">
        <v>0</v>
      </c>
      <c r="AP126" s="7">
        <v>0</v>
      </c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8">
        <v>0</v>
      </c>
      <c r="BB126" s="9" t="s">
        <v>58</v>
      </c>
      <c r="BC126" s="9" t="s">
        <v>58</v>
      </c>
      <c r="BD126" s="9" t="s">
        <v>58</v>
      </c>
    </row>
    <row r="127" spans="7:56" x14ac:dyDescent="0.25">
      <c r="G127" s="3"/>
      <c r="H127" s="4"/>
      <c r="I127" s="4"/>
      <c r="J127" s="4"/>
      <c r="K127" s="4"/>
      <c r="L127" s="4"/>
      <c r="M127" s="4"/>
      <c r="N127" s="4"/>
      <c r="O127" s="5" t="s">
        <v>58</v>
      </c>
      <c r="P127" s="6" t="s">
        <v>58</v>
      </c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7">
        <v>0</v>
      </c>
      <c r="AP127" s="7">
        <v>0</v>
      </c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8">
        <v>0</v>
      </c>
      <c r="BB127" s="9" t="s">
        <v>58</v>
      </c>
      <c r="BC127" s="9" t="s">
        <v>58</v>
      </c>
      <c r="BD127" s="9" t="s">
        <v>58</v>
      </c>
    </row>
    <row r="128" spans="7:56" x14ac:dyDescent="0.25">
      <c r="G128" s="3"/>
      <c r="H128" s="4"/>
      <c r="I128" s="4"/>
      <c r="J128" s="4"/>
      <c r="K128" s="4"/>
      <c r="L128" s="4"/>
      <c r="M128" s="4"/>
      <c r="N128" s="4"/>
      <c r="O128" s="5" t="s">
        <v>58</v>
      </c>
      <c r="P128" s="6" t="s">
        <v>58</v>
      </c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7">
        <v>0</v>
      </c>
      <c r="AP128" s="7">
        <v>0</v>
      </c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8">
        <v>0</v>
      </c>
      <c r="BB128" s="9" t="s">
        <v>58</v>
      </c>
      <c r="BC128" s="9" t="s">
        <v>58</v>
      </c>
      <c r="BD128" s="9" t="s">
        <v>58</v>
      </c>
    </row>
    <row r="129" spans="7:56" x14ac:dyDescent="0.25">
      <c r="G129" s="3"/>
      <c r="H129" s="4"/>
      <c r="I129" s="4"/>
      <c r="J129" s="4"/>
      <c r="K129" s="4"/>
      <c r="L129" s="4"/>
      <c r="M129" s="4"/>
      <c r="N129" s="4"/>
      <c r="O129" s="5" t="s">
        <v>58</v>
      </c>
      <c r="P129" s="6" t="s">
        <v>58</v>
      </c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7">
        <v>0</v>
      </c>
      <c r="AP129" s="7">
        <v>0</v>
      </c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8">
        <v>0</v>
      </c>
      <c r="BB129" s="9" t="s">
        <v>58</v>
      </c>
      <c r="BC129" s="9" t="s">
        <v>58</v>
      </c>
      <c r="BD129" s="9" t="s">
        <v>58</v>
      </c>
    </row>
    <row r="130" spans="7:56" x14ac:dyDescent="0.25">
      <c r="G130" s="3"/>
      <c r="H130" s="4"/>
      <c r="I130" s="4"/>
      <c r="J130" s="4"/>
      <c r="K130" s="4"/>
      <c r="L130" s="4"/>
      <c r="M130" s="4"/>
      <c r="N130" s="4"/>
      <c r="O130" s="5" t="s">
        <v>58</v>
      </c>
      <c r="P130" s="6" t="s">
        <v>58</v>
      </c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7">
        <v>0</v>
      </c>
      <c r="AP130" s="7">
        <v>0</v>
      </c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8">
        <v>0</v>
      </c>
      <c r="BB130" s="9" t="s">
        <v>58</v>
      </c>
      <c r="BC130" s="9" t="s">
        <v>58</v>
      </c>
      <c r="BD130" s="9" t="s">
        <v>58</v>
      </c>
    </row>
    <row r="131" spans="7:56" x14ac:dyDescent="0.25">
      <c r="G131" s="3"/>
      <c r="H131" s="4"/>
      <c r="I131" s="4"/>
      <c r="J131" s="4"/>
      <c r="K131" s="4"/>
      <c r="L131" s="4"/>
      <c r="M131" s="4"/>
      <c r="N131" s="4"/>
      <c r="O131" s="5" t="s">
        <v>58</v>
      </c>
      <c r="P131" s="6" t="s">
        <v>58</v>
      </c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7">
        <v>0</v>
      </c>
      <c r="AP131" s="7">
        <v>0</v>
      </c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8">
        <v>0</v>
      </c>
      <c r="BB131" s="9" t="s">
        <v>58</v>
      </c>
      <c r="BC131" s="9" t="s">
        <v>58</v>
      </c>
      <c r="BD131" s="9" t="s">
        <v>58</v>
      </c>
    </row>
    <row r="132" spans="7:56" x14ac:dyDescent="0.25">
      <c r="G132" s="3"/>
      <c r="H132" s="4"/>
      <c r="I132" s="4"/>
      <c r="J132" s="4"/>
      <c r="K132" s="4"/>
      <c r="L132" s="4"/>
      <c r="M132" s="4"/>
      <c r="N132" s="4"/>
      <c r="O132" s="5" t="s">
        <v>58</v>
      </c>
      <c r="P132" s="6" t="s">
        <v>58</v>
      </c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7">
        <v>0</v>
      </c>
      <c r="AP132" s="7">
        <v>0</v>
      </c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8">
        <v>0</v>
      </c>
      <c r="BB132" s="9" t="s">
        <v>58</v>
      </c>
      <c r="BC132" s="9" t="s">
        <v>58</v>
      </c>
      <c r="BD132" s="9" t="s">
        <v>58</v>
      </c>
    </row>
    <row r="133" spans="7:56" x14ac:dyDescent="0.25">
      <c r="G133" s="3"/>
      <c r="H133" s="4"/>
      <c r="I133" s="4"/>
      <c r="J133" s="4"/>
      <c r="K133" s="4"/>
      <c r="L133" s="4"/>
      <c r="M133" s="4"/>
      <c r="N133" s="4"/>
      <c r="O133" s="5" t="s">
        <v>58</v>
      </c>
      <c r="P133" s="6" t="s">
        <v>58</v>
      </c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7">
        <v>0</v>
      </c>
      <c r="AP133" s="7">
        <v>0</v>
      </c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8">
        <v>0</v>
      </c>
      <c r="BB133" s="9" t="s">
        <v>58</v>
      </c>
      <c r="BC133" s="9" t="s">
        <v>58</v>
      </c>
      <c r="BD133" s="9" t="s">
        <v>58</v>
      </c>
    </row>
    <row r="134" spans="7:56" x14ac:dyDescent="0.25">
      <c r="G134" s="3"/>
      <c r="H134" s="4"/>
      <c r="I134" s="4"/>
      <c r="J134" s="4"/>
      <c r="K134" s="4"/>
      <c r="L134" s="4"/>
      <c r="M134" s="4"/>
      <c r="N134" s="4"/>
      <c r="O134" s="5" t="s">
        <v>58</v>
      </c>
      <c r="P134" s="6" t="s">
        <v>58</v>
      </c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7">
        <v>0</v>
      </c>
      <c r="AP134" s="7">
        <v>0</v>
      </c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8">
        <v>0</v>
      </c>
      <c r="BB134" s="9" t="s">
        <v>58</v>
      </c>
      <c r="BC134" s="9" t="s">
        <v>58</v>
      </c>
      <c r="BD134" s="9" t="s">
        <v>58</v>
      </c>
    </row>
    <row r="135" spans="7:56" x14ac:dyDescent="0.25">
      <c r="G135" s="3"/>
      <c r="H135" s="4"/>
      <c r="I135" s="4"/>
      <c r="J135" s="4"/>
      <c r="K135" s="4"/>
      <c r="L135" s="4"/>
      <c r="M135" s="4"/>
      <c r="N135" s="4"/>
      <c r="O135" s="5" t="s">
        <v>58</v>
      </c>
      <c r="P135" s="6" t="s">
        <v>58</v>
      </c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7">
        <v>0</v>
      </c>
      <c r="AP135" s="7">
        <v>0</v>
      </c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8">
        <v>0</v>
      </c>
      <c r="BB135" s="9" t="s">
        <v>58</v>
      </c>
      <c r="BC135" s="9" t="s">
        <v>58</v>
      </c>
      <c r="BD135" s="9" t="s">
        <v>58</v>
      </c>
    </row>
    <row r="136" spans="7:56" x14ac:dyDescent="0.25">
      <c r="G136" s="3"/>
      <c r="H136" s="4"/>
      <c r="I136" s="4"/>
      <c r="J136" s="4"/>
      <c r="K136" s="4"/>
      <c r="L136" s="4"/>
      <c r="M136" s="4"/>
      <c r="N136" s="4"/>
      <c r="O136" s="5" t="s">
        <v>58</v>
      </c>
      <c r="P136" s="6" t="s">
        <v>58</v>
      </c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7">
        <v>0</v>
      </c>
      <c r="AP136" s="7">
        <v>0</v>
      </c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8">
        <v>0</v>
      </c>
      <c r="BB136" s="9" t="s">
        <v>58</v>
      </c>
      <c r="BC136" s="9" t="s">
        <v>58</v>
      </c>
      <c r="BD136" s="9" t="s">
        <v>58</v>
      </c>
    </row>
    <row r="137" spans="7:56" x14ac:dyDescent="0.25">
      <c r="G137" s="3"/>
      <c r="H137" s="4"/>
      <c r="I137" s="4"/>
      <c r="J137" s="4"/>
      <c r="K137" s="4"/>
      <c r="L137" s="4"/>
      <c r="M137" s="4"/>
      <c r="N137" s="4"/>
      <c r="O137" s="5" t="s">
        <v>58</v>
      </c>
      <c r="P137" s="6" t="s">
        <v>58</v>
      </c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7">
        <v>0</v>
      </c>
      <c r="AP137" s="7">
        <v>0</v>
      </c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8">
        <v>0</v>
      </c>
      <c r="BB137" s="9" t="s">
        <v>58</v>
      </c>
      <c r="BC137" s="9" t="s">
        <v>58</v>
      </c>
      <c r="BD137" s="9" t="s">
        <v>58</v>
      </c>
    </row>
    <row r="138" spans="7:56" x14ac:dyDescent="0.25">
      <c r="G138" s="3"/>
      <c r="H138" s="4"/>
      <c r="I138" s="4"/>
      <c r="J138" s="4"/>
      <c r="K138" s="4"/>
      <c r="L138" s="4"/>
      <c r="M138" s="4"/>
      <c r="N138" s="4"/>
      <c r="O138" s="5" t="s">
        <v>58</v>
      </c>
      <c r="P138" s="6" t="s">
        <v>58</v>
      </c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7">
        <v>0</v>
      </c>
      <c r="AP138" s="7">
        <v>0</v>
      </c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8">
        <v>0</v>
      </c>
      <c r="BB138" s="9" t="s">
        <v>58</v>
      </c>
      <c r="BC138" s="9" t="s">
        <v>58</v>
      </c>
      <c r="BD138" s="9" t="s">
        <v>58</v>
      </c>
    </row>
    <row r="139" spans="7:56" x14ac:dyDescent="0.25">
      <c r="G139" s="3"/>
      <c r="H139" s="4"/>
      <c r="I139" s="4"/>
      <c r="J139" s="4"/>
      <c r="K139" s="4"/>
      <c r="L139" s="4"/>
      <c r="M139" s="4"/>
      <c r="N139" s="4"/>
      <c r="O139" s="5" t="s">
        <v>58</v>
      </c>
      <c r="P139" s="6" t="s">
        <v>58</v>
      </c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7">
        <v>0</v>
      </c>
      <c r="AP139" s="7">
        <v>0</v>
      </c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8">
        <v>0</v>
      </c>
      <c r="BB139" s="9" t="s">
        <v>58</v>
      </c>
      <c r="BC139" s="9" t="s">
        <v>58</v>
      </c>
      <c r="BD139" s="9" t="s">
        <v>58</v>
      </c>
    </row>
    <row r="140" spans="7:56" x14ac:dyDescent="0.25">
      <c r="G140" s="3"/>
      <c r="H140" s="4"/>
      <c r="I140" s="4"/>
      <c r="J140" s="4"/>
      <c r="K140" s="4"/>
      <c r="L140" s="4"/>
      <c r="M140" s="4"/>
      <c r="N140" s="4"/>
      <c r="O140" s="5" t="s">
        <v>58</v>
      </c>
      <c r="P140" s="6" t="s">
        <v>58</v>
      </c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7">
        <v>0</v>
      </c>
      <c r="AP140" s="7">
        <v>0</v>
      </c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8">
        <v>0</v>
      </c>
      <c r="BB140" s="9" t="s">
        <v>58</v>
      </c>
      <c r="BC140" s="9" t="s">
        <v>58</v>
      </c>
      <c r="BD140" s="9" t="s">
        <v>58</v>
      </c>
    </row>
    <row r="141" spans="7:56" x14ac:dyDescent="0.25">
      <c r="G141" s="3"/>
      <c r="H141" s="4"/>
      <c r="I141" s="4"/>
      <c r="J141" s="4"/>
      <c r="K141" s="4"/>
      <c r="L141" s="4"/>
      <c r="M141" s="4"/>
      <c r="N141" s="4"/>
      <c r="O141" s="5" t="s">
        <v>58</v>
      </c>
      <c r="P141" s="6" t="s">
        <v>58</v>
      </c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7">
        <v>0</v>
      </c>
      <c r="AP141" s="7">
        <v>0</v>
      </c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8">
        <v>0</v>
      </c>
      <c r="BB141" s="9" t="s">
        <v>58</v>
      </c>
      <c r="BC141" s="9" t="s">
        <v>58</v>
      </c>
      <c r="BD141" s="9" t="s">
        <v>58</v>
      </c>
    </row>
    <row r="142" spans="7:56" x14ac:dyDescent="0.25">
      <c r="G142" s="3"/>
      <c r="H142" s="4"/>
      <c r="I142" s="4"/>
      <c r="J142" s="4"/>
      <c r="K142" s="4"/>
      <c r="L142" s="4"/>
      <c r="M142" s="4"/>
      <c r="N142" s="4"/>
      <c r="O142" s="5" t="s">
        <v>58</v>
      </c>
      <c r="P142" s="6" t="s">
        <v>58</v>
      </c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7">
        <v>0</v>
      </c>
      <c r="AP142" s="7">
        <v>0</v>
      </c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8">
        <v>0</v>
      </c>
      <c r="BB142" s="9" t="s">
        <v>58</v>
      </c>
      <c r="BC142" s="9" t="s">
        <v>58</v>
      </c>
      <c r="BD142" s="9" t="s">
        <v>58</v>
      </c>
    </row>
    <row r="143" spans="7:56" x14ac:dyDescent="0.25">
      <c r="G143" s="3"/>
      <c r="H143" s="4"/>
      <c r="I143" s="4"/>
      <c r="J143" s="4"/>
      <c r="K143" s="4"/>
      <c r="L143" s="4"/>
      <c r="M143" s="4"/>
      <c r="N143" s="4"/>
      <c r="O143" s="5" t="s">
        <v>58</v>
      </c>
      <c r="P143" s="6" t="s">
        <v>58</v>
      </c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7">
        <v>0</v>
      </c>
      <c r="AP143" s="7">
        <v>0</v>
      </c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8">
        <v>0</v>
      </c>
      <c r="BB143" s="9" t="s">
        <v>58</v>
      </c>
      <c r="BC143" s="9" t="s">
        <v>58</v>
      </c>
      <c r="BD143" s="9" t="s">
        <v>58</v>
      </c>
    </row>
    <row r="144" spans="7:56" x14ac:dyDescent="0.25">
      <c r="G144" s="3"/>
      <c r="H144" s="4"/>
      <c r="I144" s="4"/>
      <c r="J144" s="4"/>
      <c r="K144" s="4"/>
      <c r="L144" s="4"/>
      <c r="M144" s="4"/>
      <c r="N144" s="4"/>
      <c r="O144" s="5" t="s">
        <v>58</v>
      </c>
      <c r="P144" s="6" t="s">
        <v>58</v>
      </c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7">
        <v>0</v>
      </c>
      <c r="AP144" s="7">
        <v>0</v>
      </c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8">
        <v>0</v>
      </c>
      <c r="BB144" s="9" t="s">
        <v>58</v>
      </c>
      <c r="BC144" s="9" t="s">
        <v>58</v>
      </c>
      <c r="BD144" s="9" t="s">
        <v>58</v>
      </c>
    </row>
    <row r="145" spans="7:56" x14ac:dyDescent="0.25">
      <c r="G145" s="3"/>
      <c r="H145" s="4"/>
      <c r="I145" s="4"/>
      <c r="J145" s="4"/>
      <c r="K145" s="4"/>
      <c r="L145" s="4"/>
      <c r="M145" s="4"/>
      <c r="N145" s="4"/>
      <c r="O145" s="5" t="s">
        <v>58</v>
      </c>
      <c r="P145" s="6" t="s">
        <v>58</v>
      </c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7">
        <v>0</v>
      </c>
      <c r="AP145" s="7">
        <v>0</v>
      </c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8">
        <v>0</v>
      </c>
      <c r="BB145" s="9" t="s">
        <v>58</v>
      </c>
      <c r="BC145" s="9" t="s">
        <v>58</v>
      </c>
      <c r="BD145" s="9" t="s">
        <v>58</v>
      </c>
    </row>
    <row r="146" spans="7:56" x14ac:dyDescent="0.25">
      <c r="G146" s="3"/>
      <c r="H146" s="4"/>
      <c r="I146" s="4"/>
      <c r="J146" s="4"/>
      <c r="K146" s="4"/>
      <c r="L146" s="4"/>
      <c r="M146" s="4"/>
      <c r="N146" s="4"/>
      <c r="O146" s="5" t="s">
        <v>58</v>
      </c>
      <c r="P146" s="6" t="s">
        <v>58</v>
      </c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7">
        <v>0</v>
      </c>
      <c r="AP146" s="7">
        <v>0</v>
      </c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8">
        <v>0</v>
      </c>
      <c r="BB146" s="9" t="s">
        <v>58</v>
      </c>
      <c r="BC146" s="9" t="s">
        <v>58</v>
      </c>
      <c r="BD146" s="9" t="s">
        <v>58</v>
      </c>
    </row>
    <row r="147" spans="7:56" x14ac:dyDescent="0.25">
      <c r="G147" s="3"/>
      <c r="H147" s="4"/>
      <c r="I147" s="4"/>
      <c r="J147" s="4"/>
      <c r="K147" s="4"/>
      <c r="L147" s="4"/>
      <c r="M147" s="4"/>
      <c r="N147" s="4"/>
      <c r="O147" s="5" t="s">
        <v>58</v>
      </c>
      <c r="P147" s="6" t="s">
        <v>58</v>
      </c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7">
        <v>0</v>
      </c>
      <c r="AP147" s="7">
        <v>0</v>
      </c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8">
        <v>0</v>
      </c>
      <c r="BB147" s="9" t="s">
        <v>58</v>
      </c>
      <c r="BC147" s="9" t="s">
        <v>58</v>
      </c>
      <c r="BD147" s="9" t="s">
        <v>58</v>
      </c>
    </row>
    <row r="148" spans="7:56" x14ac:dyDescent="0.25">
      <c r="G148" s="3"/>
      <c r="H148" s="4"/>
      <c r="I148" s="4"/>
      <c r="J148" s="4"/>
      <c r="K148" s="4"/>
      <c r="L148" s="4"/>
      <c r="M148" s="4"/>
      <c r="N148" s="4"/>
      <c r="O148" s="5" t="s">
        <v>58</v>
      </c>
      <c r="P148" s="6" t="s">
        <v>58</v>
      </c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7">
        <v>0</v>
      </c>
      <c r="AP148" s="7">
        <v>0</v>
      </c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8">
        <v>0</v>
      </c>
      <c r="BB148" s="9" t="s">
        <v>58</v>
      </c>
      <c r="BC148" s="9" t="s">
        <v>58</v>
      </c>
      <c r="BD148" s="9" t="s">
        <v>58</v>
      </c>
    </row>
    <row r="149" spans="7:56" x14ac:dyDescent="0.25">
      <c r="G149" s="3"/>
      <c r="H149" s="4"/>
      <c r="I149" s="4"/>
      <c r="J149" s="4"/>
      <c r="K149" s="4"/>
      <c r="L149" s="4"/>
      <c r="M149" s="4"/>
      <c r="N149" s="4"/>
      <c r="O149" s="5" t="s">
        <v>58</v>
      </c>
      <c r="P149" s="6" t="s">
        <v>58</v>
      </c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7">
        <v>0</v>
      </c>
      <c r="AP149" s="7">
        <v>0</v>
      </c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8">
        <v>0</v>
      </c>
      <c r="BB149" s="9" t="s">
        <v>58</v>
      </c>
      <c r="BC149" s="9" t="s">
        <v>58</v>
      </c>
      <c r="BD149" s="9" t="s">
        <v>58</v>
      </c>
    </row>
    <row r="150" spans="7:56" x14ac:dyDescent="0.25">
      <c r="G150" s="3"/>
      <c r="H150" s="4"/>
      <c r="I150" s="4"/>
      <c r="J150" s="4"/>
      <c r="K150" s="4"/>
      <c r="L150" s="4"/>
      <c r="M150" s="4"/>
      <c r="N150" s="4"/>
      <c r="O150" s="5" t="s">
        <v>58</v>
      </c>
      <c r="P150" s="6" t="s">
        <v>58</v>
      </c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7">
        <v>0</v>
      </c>
      <c r="AP150" s="7">
        <v>0</v>
      </c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8">
        <v>0</v>
      </c>
      <c r="BB150" s="9" t="s">
        <v>58</v>
      </c>
      <c r="BC150" s="9" t="s">
        <v>58</v>
      </c>
      <c r="BD150" s="9" t="s">
        <v>58</v>
      </c>
    </row>
    <row r="151" spans="7:56" x14ac:dyDescent="0.25">
      <c r="G151" s="3"/>
      <c r="H151" s="4"/>
      <c r="I151" s="4"/>
      <c r="J151" s="4"/>
      <c r="K151" s="4"/>
      <c r="L151" s="4"/>
      <c r="M151" s="4"/>
      <c r="N151" s="4"/>
      <c r="O151" s="5" t="s">
        <v>58</v>
      </c>
      <c r="P151" s="6" t="s">
        <v>58</v>
      </c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7">
        <v>0</v>
      </c>
      <c r="AP151" s="7">
        <v>0</v>
      </c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8">
        <v>0</v>
      </c>
      <c r="BB151" s="9" t="s">
        <v>58</v>
      </c>
      <c r="BC151" s="9" t="s">
        <v>58</v>
      </c>
      <c r="BD151" s="9" t="s">
        <v>58</v>
      </c>
    </row>
    <row r="152" spans="7:56" x14ac:dyDescent="0.25">
      <c r="G152" s="3"/>
      <c r="H152" s="4"/>
      <c r="I152" s="4"/>
      <c r="J152" s="4"/>
      <c r="K152" s="4"/>
      <c r="L152" s="4"/>
      <c r="M152" s="4"/>
      <c r="N152" s="4"/>
      <c r="O152" s="5" t="s">
        <v>58</v>
      </c>
      <c r="P152" s="6" t="s">
        <v>58</v>
      </c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7">
        <v>0</v>
      </c>
      <c r="AP152" s="7">
        <v>0</v>
      </c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8">
        <v>0</v>
      </c>
      <c r="BB152" s="9" t="s">
        <v>58</v>
      </c>
      <c r="BC152" s="9" t="s">
        <v>58</v>
      </c>
      <c r="BD152" s="9" t="s">
        <v>58</v>
      </c>
    </row>
    <row r="153" spans="7:56" x14ac:dyDescent="0.25">
      <c r="G153" s="3"/>
      <c r="H153" s="4"/>
      <c r="I153" s="4"/>
      <c r="J153" s="4"/>
      <c r="K153" s="4"/>
      <c r="L153" s="4"/>
      <c r="M153" s="4"/>
      <c r="N153" s="4"/>
      <c r="O153" s="5" t="s">
        <v>58</v>
      </c>
      <c r="P153" s="6" t="s">
        <v>58</v>
      </c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7">
        <v>0</v>
      </c>
      <c r="AP153" s="7">
        <v>0</v>
      </c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8">
        <v>0</v>
      </c>
      <c r="BB153" s="9" t="s">
        <v>58</v>
      </c>
      <c r="BC153" s="9" t="s">
        <v>58</v>
      </c>
      <c r="BD153" s="9" t="s">
        <v>58</v>
      </c>
    </row>
    <row r="154" spans="7:56" x14ac:dyDescent="0.25">
      <c r="G154" s="3"/>
      <c r="H154" s="4"/>
      <c r="I154" s="4"/>
      <c r="J154" s="4"/>
      <c r="K154" s="4"/>
      <c r="L154" s="4"/>
      <c r="M154" s="4"/>
      <c r="N154" s="4"/>
      <c r="O154" s="5" t="s">
        <v>58</v>
      </c>
      <c r="P154" s="6" t="s">
        <v>58</v>
      </c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7">
        <v>0</v>
      </c>
      <c r="AP154" s="7">
        <v>0</v>
      </c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8">
        <v>0</v>
      </c>
      <c r="BB154" s="9" t="s">
        <v>58</v>
      </c>
      <c r="BC154" s="9" t="s">
        <v>58</v>
      </c>
      <c r="BD154" s="9" t="s">
        <v>58</v>
      </c>
    </row>
    <row r="155" spans="7:56" x14ac:dyDescent="0.25">
      <c r="G155" s="3"/>
      <c r="H155" s="4"/>
      <c r="I155" s="4"/>
      <c r="J155" s="4"/>
      <c r="K155" s="4"/>
      <c r="L155" s="4"/>
      <c r="M155" s="4"/>
      <c r="N155" s="4"/>
      <c r="O155" s="5" t="s">
        <v>58</v>
      </c>
      <c r="P155" s="6" t="s">
        <v>58</v>
      </c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7">
        <v>0</v>
      </c>
      <c r="AP155" s="7">
        <v>0</v>
      </c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8">
        <v>0</v>
      </c>
      <c r="BB155" s="9" t="s">
        <v>58</v>
      </c>
      <c r="BC155" s="9" t="s">
        <v>58</v>
      </c>
      <c r="BD155" s="9" t="s">
        <v>58</v>
      </c>
    </row>
    <row r="156" spans="7:56" x14ac:dyDescent="0.25">
      <c r="G156" s="3"/>
      <c r="H156" s="4"/>
      <c r="I156" s="4"/>
      <c r="J156" s="4"/>
      <c r="K156" s="4"/>
      <c r="L156" s="4"/>
      <c r="M156" s="4"/>
      <c r="N156" s="4"/>
      <c r="O156" s="5" t="s">
        <v>58</v>
      </c>
      <c r="P156" s="6" t="s">
        <v>58</v>
      </c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7">
        <v>0</v>
      </c>
      <c r="AP156" s="7">
        <v>0</v>
      </c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8">
        <v>0</v>
      </c>
      <c r="BB156" s="9" t="s">
        <v>58</v>
      </c>
      <c r="BC156" s="9" t="s">
        <v>58</v>
      </c>
      <c r="BD156" s="9" t="s">
        <v>58</v>
      </c>
    </row>
    <row r="157" spans="7:56" x14ac:dyDescent="0.25">
      <c r="G157" s="3"/>
      <c r="H157" s="4"/>
      <c r="I157" s="4"/>
      <c r="J157" s="4"/>
      <c r="K157" s="4"/>
      <c r="L157" s="4"/>
      <c r="M157" s="4"/>
      <c r="N157" s="4"/>
      <c r="O157" s="5" t="s">
        <v>58</v>
      </c>
      <c r="P157" s="6" t="s">
        <v>58</v>
      </c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7">
        <v>0</v>
      </c>
      <c r="AP157" s="7">
        <v>0</v>
      </c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8">
        <v>0</v>
      </c>
      <c r="BB157" s="9" t="s">
        <v>58</v>
      </c>
      <c r="BC157" s="9" t="s">
        <v>58</v>
      </c>
      <c r="BD157" s="9" t="s">
        <v>58</v>
      </c>
    </row>
    <row r="158" spans="7:56" x14ac:dyDescent="0.25">
      <c r="G158" s="3"/>
      <c r="H158" s="4"/>
      <c r="I158" s="4"/>
      <c r="J158" s="4"/>
      <c r="K158" s="4"/>
      <c r="L158" s="4"/>
      <c r="M158" s="4"/>
      <c r="N158" s="4"/>
      <c r="O158" s="5" t="s">
        <v>58</v>
      </c>
      <c r="P158" s="6" t="s">
        <v>58</v>
      </c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7">
        <v>0</v>
      </c>
      <c r="AP158" s="7">
        <v>0</v>
      </c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8">
        <v>0</v>
      </c>
      <c r="BB158" s="9" t="s">
        <v>58</v>
      </c>
      <c r="BC158" s="9" t="s">
        <v>58</v>
      </c>
      <c r="BD158" s="9" t="s">
        <v>58</v>
      </c>
    </row>
    <row r="159" spans="7:56" x14ac:dyDescent="0.25">
      <c r="G159" s="3"/>
      <c r="H159" s="4"/>
      <c r="I159" s="4"/>
      <c r="J159" s="4"/>
      <c r="K159" s="4"/>
      <c r="L159" s="4"/>
      <c r="M159" s="4"/>
      <c r="N159" s="4"/>
      <c r="O159" s="5" t="s">
        <v>58</v>
      </c>
      <c r="P159" s="6" t="s">
        <v>58</v>
      </c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7">
        <v>0</v>
      </c>
      <c r="AP159" s="7">
        <v>0</v>
      </c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8">
        <v>0</v>
      </c>
      <c r="BB159" s="9" t="s">
        <v>58</v>
      </c>
      <c r="BC159" s="9" t="s">
        <v>58</v>
      </c>
      <c r="BD159" s="9" t="s">
        <v>58</v>
      </c>
    </row>
    <row r="160" spans="7:56" x14ac:dyDescent="0.25">
      <c r="G160" s="3"/>
      <c r="H160" s="4"/>
      <c r="I160" s="4"/>
      <c r="J160" s="4"/>
      <c r="K160" s="4"/>
      <c r="L160" s="4"/>
      <c r="M160" s="4"/>
      <c r="N160" s="4"/>
      <c r="O160" s="5" t="s">
        <v>58</v>
      </c>
      <c r="P160" s="6" t="s">
        <v>58</v>
      </c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7">
        <v>0</v>
      </c>
      <c r="AP160" s="7">
        <v>0</v>
      </c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8">
        <v>0</v>
      </c>
      <c r="BB160" s="9" t="s">
        <v>58</v>
      </c>
      <c r="BC160" s="9" t="s">
        <v>58</v>
      </c>
      <c r="BD160" s="9" t="s">
        <v>58</v>
      </c>
    </row>
    <row r="161" spans="7:56" x14ac:dyDescent="0.25">
      <c r="G161" s="3"/>
      <c r="H161" s="4"/>
      <c r="I161" s="4"/>
      <c r="J161" s="4"/>
      <c r="K161" s="4"/>
      <c r="L161" s="4"/>
      <c r="M161" s="4"/>
      <c r="N161" s="4"/>
      <c r="O161" s="5" t="s">
        <v>58</v>
      </c>
      <c r="P161" s="6" t="s">
        <v>58</v>
      </c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7">
        <v>0</v>
      </c>
      <c r="AP161" s="7">
        <v>0</v>
      </c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8">
        <v>0</v>
      </c>
      <c r="BB161" s="9" t="s">
        <v>58</v>
      </c>
      <c r="BC161" s="9" t="s">
        <v>58</v>
      </c>
      <c r="BD161" s="9" t="s">
        <v>58</v>
      </c>
    </row>
    <row r="162" spans="7:56" x14ac:dyDescent="0.25">
      <c r="G162" s="3"/>
      <c r="H162" s="4"/>
      <c r="I162" s="4"/>
      <c r="J162" s="4"/>
      <c r="K162" s="4"/>
      <c r="L162" s="4"/>
      <c r="M162" s="4"/>
      <c r="N162" s="4"/>
      <c r="O162" s="5" t="s">
        <v>58</v>
      </c>
      <c r="P162" s="6" t="s">
        <v>58</v>
      </c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7">
        <v>0</v>
      </c>
      <c r="AP162" s="7">
        <v>0</v>
      </c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8">
        <v>0</v>
      </c>
      <c r="BB162" s="9" t="s">
        <v>58</v>
      </c>
      <c r="BC162" s="9" t="s">
        <v>58</v>
      </c>
      <c r="BD162" s="9" t="s">
        <v>58</v>
      </c>
    </row>
    <row r="163" spans="7:56" x14ac:dyDescent="0.25">
      <c r="G163" s="3"/>
      <c r="H163" s="4"/>
      <c r="I163" s="4"/>
      <c r="J163" s="4"/>
      <c r="K163" s="4"/>
      <c r="L163" s="4"/>
      <c r="M163" s="4"/>
      <c r="N163" s="4"/>
      <c r="O163" s="5" t="s">
        <v>58</v>
      </c>
      <c r="P163" s="6" t="s">
        <v>58</v>
      </c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7">
        <v>0</v>
      </c>
      <c r="AP163" s="7">
        <v>0</v>
      </c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8">
        <v>0</v>
      </c>
      <c r="BB163" s="9" t="s">
        <v>58</v>
      </c>
      <c r="BC163" s="9" t="s">
        <v>58</v>
      </c>
      <c r="BD163" s="9" t="s">
        <v>58</v>
      </c>
    </row>
    <row r="164" spans="7:56" x14ac:dyDescent="0.25">
      <c r="G164" s="3"/>
      <c r="H164" s="4"/>
      <c r="I164" s="4"/>
      <c r="J164" s="4"/>
      <c r="K164" s="4"/>
      <c r="L164" s="4"/>
      <c r="M164" s="4"/>
      <c r="N164" s="4"/>
      <c r="O164" s="5" t="s">
        <v>58</v>
      </c>
      <c r="P164" s="6" t="s">
        <v>58</v>
      </c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7">
        <v>0</v>
      </c>
      <c r="AP164" s="7">
        <v>0</v>
      </c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8">
        <v>0</v>
      </c>
      <c r="BB164" s="9" t="s">
        <v>58</v>
      </c>
      <c r="BC164" s="9" t="s">
        <v>58</v>
      </c>
      <c r="BD164" s="9" t="s">
        <v>58</v>
      </c>
    </row>
    <row r="165" spans="7:56" x14ac:dyDescent="0.25">
      <c r="G165" s="3"/>
      <c r="H165" s="4"/>
      <c r="I165" s="4"/>
      <c r="J165" s="4"/>
      <c r="K165" s="4"/>
      <c r="L165" s="4"/>
      <c r="M165" s="4"/>
      <c r="N165" s="4"/>
      <c r="O165" s="5" t="s">
        <v>58</v>
      </c>
      <c r="P165" s="6" t="s">
        <v>58</v>
      </c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7">
        <v>0</v>
      </c>
      <c r="AP165" s="7">
        <v>0</v>
      </c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8">
        <v>0</v>
      </c>
      <c r="BB165" s="9" t="s">
        <v>58</v>
      </c>
      <c r="BC165" s="9" t="s">
        <v>58</v>
      </c>
      <c r="BD165" s="9" t="s">
        <v>58</v>
      </c>
    </row>
    <row r="166" spans="7:56" x14ac:dyDescent="0.25">
      <c r="G166" s="3"/>
      <c r="H166" s="4"/>
      <c r="I166" s="4"/>
      <c r="J166" s="4"/>
      <c r="K166" s="4"/>
      <c r="L166" s="4"/>
      <c r="M166" s="4"/>
      <c r="N166" s="4"/>
      <c r="O166" s="5" t="s">
        <v>58</v>
      </c>
      <c r="P166" s="6" t="s">
        <v>58</v>
      </c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7">
        <v>0</v>
      </c>
      <c r="AP166" s="7">
        <v>0</v>
      </c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8">
        <v>0</v>
      </c>
      <c r="BB166" s="9" t="s">
        <v>58</v>
      </c>
      <c r="BC166" s="9" t="s">
        <v>58</v>
      </c>
      <c r="BD166" s="9" t="s">
        <v>58</v>
      </c>
    </row>
    <row r="167" spans="7:56" x14ac:dyDescent="0.25">
      <c r="G167" s="3"/>
      <c r="H167" s="4"/>
      <c r="I167" s="4"/>
      <c r="J167" s="4"/>
      <c r="K167" s="4"/>
      <c r="L167" s="4"/>
      <c r="M167" s="4"/>
      <c r="N167" s="4"/>
      <c r="O167" s="5" t="s">
        <v>58</v>
      </c>
      <c r="P167" s="6" t="s">
        <v>58</v>
      </c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7">
        <v>0</v>
      </c>
      <c r="AP167" s="7">
        <v>0</v>
      </c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8">
        <v>0</v>
      </c>
      <c r="BB167" s="9" t="s">
        <v>58</v>
      </c>
      <c r="BC167" s="9" t="s">
        <v>58</v>
      </c>
      <c r="BD167" s="9" t="s">
        <v>58</v>
      </c>
    </row>
    <row r="168" spans="7:56" x14ac:dyDescent="0.25">
      <c r="G168" s="3"/>
      <c r="H168" s="4"/>
      <c r="I168" s="4"/>
      <c r="J168" s="4"/>
      <c r="K168" s="4"/>
      <c r="L168" s="4"/>
      <c r="M168" s="4"/>
      <c r="N168" s="4"/>
      <c r="O168" s="5" t="s">
        <v>58</v>
      </c>
      <c r="P168" s="6" t="s">
        <v>58</v>
      </c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7">
        <v>0</v>
      </c>
      <c r="AP168" s="7">
        <v>0</v>
      </c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8">
        <v>0</v>
      </c>
      <c r="BB168" s="9" t="s">
        <v>58</v>
      </c>
      <c r="BC168" s="9" t="s">
        <v>58</v>
      </c>
      <c r="BD168" s="9" t="s">
        <v>58</v>
      </c>
    </row>
    <row r="169" spans="7:56" x14ac:dyDescent="0.25">
      <c r="G169" s="3"/>
      <c r="H169" s="4"/>
      <c r="I169" s="4"/>
      <c r="J169" s="4"/>
      <c r="K169" s="4"/>
      <c r="L169" s="4"/>
      <c r="M169" s="4"/>
      <c r="N169" s="4"/>
      <c r="O169" s="5" t="s">
        <v>58</v>
      </c>
      <c r="P169" s="6" t="s">
        <v>58</v>
      </c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7">
        <v>0</v>
      </c>
      <c r="AP169" s="7">
        <v>0</v>
      </c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8">
        <v>0</v>
      </c>
      <c r="BB169" s="9" t="s">
        <v>58</v>
      </c>
      <c r="BC169" s="9" t="s">
        <v>58</v>
      </c>
      <c r="BD169" s="9" t="s">
        <v>58</v>
      </c>
    </row>
    <row r="170" spans="7:56" x14ac:dyDescent="0.25">
      <c r="G170" s="3"/>
      <c r="H170" s="4"/>
      <c r="I170" s="4"/>
      <c r="J170" s="4"/>
      <c r="K170" s="4"/>
      <c r="L170" s="4"/>
      <c r="M170" s="4"/>
      <c r="N170" s="4"/>
      <c r="O170" s="5" t="s">
        <v>58</v>
      </c>
      <c r="P170" s="6" t="s">
        <v>58</v>
      </c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7">
        <v>0</v>
      </c>
      <c r="AP170" s="7">
        <v>0</v>
      </c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8">
        <v>0</v>
      </c>
      <c r="BB170" s="9" t="s">
        <v>58</v>
      </c>
      <c r="BC170" s="9" t="s">
        <v>58</v>
      </c>
      <c r="BD170" s="9" t="s">
        <v>58</v>
      </c>
    </row>
    <row r="171" spans="7:56" x14ac:dyDescent="0.25">
      <c r="G171" s="3"/>
      <c r="H171" s="4"/>
      <c r="I171" s="4"/>
      <c r="J171" s="4"/>
      <c r="K171" s="4"/>
      <c r="L171" s="4"/>
      <c r="M171" s="4"/>
      <c r="N171" s="4"/>
      <c r="O171" s="5" t="s">
        <v>58</v>
      </c>
      <c r="P171" s="6" t="s">
        <v>58</v>
      </c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7">
        <v>0</v>
      </c>
      <c r="AP171" s="7">
        <v>0</v>
      </c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8">
        <v>0</v>
      </c>
      <c r="BB171" s="9" t="s">
        <v>58</v>
      </c>
      <c r="BC171" s="9" t="s">
        <v>58</v>
      </c>
      <c r="BD171" s="9" t="s">
        <v>58</v>
      </c>
    </row>
    <row r="172" spans="7:56" x14ac:dyDescent="0.25">
      <c r="G172" s="3"/>
      <c r="H172" s="4"/>
      <c r="I172" s="4"/>
      <c r="J172" s="4"/>
      <c r="K172" s="4"/>
      <c r="L172" s="4"/>
      <c r="M172" s="4"/>
      <c r="N172" s="4"/>
      <c r="O172" s="5" t="s">
        <v>58</v>
      </c>
      <c r="P172" s="6" t="s">
        <v>58</v>
      </c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7">
        <v>0</v>
      </c>
      <c r="AP172" s="7">
        <v>0</v>
      </c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8">
        <v>0</v>
      </c>
      <c r="BB172" s="9" t="s">
        <v>58</v>
      </c>
      <c r="BC172" s="9" t="s">
        <v>58</v>
      </c>
      <c r="BD172" s="9" t="s">
        <v>58</v>
      </c>
    </row>
    <row r="173" spans="7:56" x14ac:dyDescent="0.25">
      <c r="G173" s="3"/>
      <c r="H173" s="4"/>
      <c r="I173" s="4"/>
      <c r="J173" s="4"/>
      <c r="K173" s="4"/>
      <c r="L173" s="4"/>
      <c r="M173" s="4"/>
      <c r="N173" s="4"/>
      <c r="O173" s="5" t="s">
        <v>58</v>
      </c>
      <c r="P173" s="6" t="s">
        <v>58</v>
      </c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7">
        <v>0</v>
      </c>
      <c r="AP173" s="7">
        <v>0</v>
      </c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8">
        <v>0</v>
      </c>
      <c r="BB173" s="9" t="s">
        <v>58</v>
      </c>
      <c r="BC173" s="9" t="s">
        <v>58</v>
      </c>
      <c r="BD173" s="9" t="s">
        <v>58</v>
      </c>
    </row>
    <row r="174" spans="7:56" x14ac:dyDescent="0.25">
      <c r="G174" s="3"/>
      <c r="H174" s="4"/>
      <c r="I174" s="4"/>
      <c r="J174" s="4"/>
      <c r="K174" s="4"/>
      <c r="L174" s="4"/>
      <c r="M174" s="4"/>
      <c r="N174" s="4"/>
      <c r="O174" s="5" t="s">
        <v>58</v>
      </c>
      <c r="P174" s="6" t="s">
        <v>58</v>
      </c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7">
        <v>0</v>
      </c>
      <c r="AP174" s="7">
        <v>0</v>
      </c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8">
        <v>0</v>
      </c>
      <c r="BB174" s="9" t="s">
        <v>58</v>
      </c>
      <c r="BC174" s="9" t="s">
        <v>58</v>
      </c>
      <c r="BD174" s="9" t="s">
        <v>58</v>
      </c>
    </row>
    <row r="175" spans="7:56" x14ac:dyDescent="0.25">
      <c r="G175" s="3"/>
      <c r="H175" s="4"/>
      <c r="I175" s="4"/>
      <c r="J175" s="4"/>
      <c r="K175" s="4"/>
      <c r="L175" s="4"/>
      <c r="M175" s="4"/>
      <c r="N175" s="4"/>
      <c r="O175" s="5" t="s">
        <v>58</v>
      </c>
      <c r="P175" s="6" t="s">
        <v>58</v>
      </c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7">
        <v>0</v>
      </c>
      <c r="AP175" s="7">
        <v>0</v>
      </c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8">
        <v>0</v>
      </c>
      <c r="BB175" s="9" t="s">
        <v>58</v>
      </c>
      <c r="BC175" s="9" t="s">
        <v>58</v>
      </c>
      <c r="BD175" s="9" t="s">
        <v>58</v>
      </c>
    </row>
    <row r="176" spans="7:56" x14ac:dyDescent="0.25">
      <c r="G176" s="3"/>
      <c r="H176" s="4"/>
      <c r="I176" s="4"/>
      <c r="J176" s="4"/>
      <c r="K176" s="4"/>
      <c r="L176" s="4"/>
      <c r="M176" s="4"/>
      <c r="N176" s="4"/>
      <c r="O176" s="5" t="s">
        <v>58</v>
      </c>
      <c r="P176" s="6" t="s">
        <v>58</v>
      </c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7">
        <v>0</v>
      </c>
      <c r="AP176" s="7">
        <v>0</v>
      </c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8">
        <v>0</v>
      </c>
      <c r="BB176" s="9" t="s">
        <v>58</v>
      </c>
      <c r="BC176" s="9" t="s">
        <v>58</v>
      </c>
      <c r="BD176" s="9" t="s">
        <v>58</v>
      </c>
    </row>
    <row r="177" spans="7:56" x14ac:dyDescent="0.25">
      <c r="G177" s="3"/>
      <c r="H177" s="4"/>
      <c r="I177" s="4"/>
      <c r="J177" s="4"/>
      <c r="K177" s="4"/>
      <c r="L177" s="4"/>
      <c r="M177" s="4"/>
      <c r="N177" s="4"/>
      <c r="O177" s="5" t="s">
        <v>58</v>
      </c>
      <c r="P177" s="6" t="s">
        <v>58</v>
      </c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7">
        <v>0</v>
      </c>
      <c r="AP177" s="7">
        <v>0</v>
      </c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8">
        <v>0</v>
      </c>
      <c r="BB177" s="9" t="s">
        <v>58</v>
      </c>
      <c r="BC177" s="9" t="s">
        <v>58</v>
      </c>
      <c r="BD177" s="9" t="s">
        <v>58</v>
      </c>
    </row>
    <row r="178" spans="7:56" x14ac:dyDescent="0.25">
      <c r="G178" s="3"/>
      <c r="H178" s="4"/>
      <c r="I178" s="4"/>
      <c r="J178" s="4"/>
      <c r="K178" s="4"/>
      <c r="L178" s="4"/>
      <c r="M178" s="4"/>
      <c r="N178" s="4"/>
      <c r="O178" s="5" t="s">
        <v>58</v>
      </c>
      <c r="P178" s="6" t="s">
        <v>58</v>
      </c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7">
        <v>0</v>
      </c>
      <c r="AP178" s="7">
        <v>0</v>
      </c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8">
        <v>0</v>
      </c>
      <c r="BB178" s="9" t="s">
        <v>58</v>
      </c>
      <c r="BC178" s="9" t="s">
        <v>58</v>
      </c>
      <c r="BD178" s="9" t="s">
        <v>58</v>
      </c>
    </row>
    <row r="179" spans="7:56" x14ac:dyDescent="0.25">
      <c r="G179" s="3"/>
      <c r="H179" s="4"/>
      <c r="I179" s="4"/>
      <c r="J179" s="4"/>
      <c r="K179" s="4"/>
      <c r="L179" s="4"/>
      <c r="M179" s="4"/>
      <c r="N179" s="4"/>
      <c r="O179" s="5" t="s">
        <v>58</v>
      </c>
      <c r="P179" s="6" t="s">
        <v>58</v>
      </c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7">
        <v>0</v>
      </c>
      <c r="AP179" s="7">
        <v>0</v>
      </c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8">
        <v>0</v>
      </c>
      <c r="BB179" s="9" t="s">
        <v>58</v>
      </c>
      <c r="BC179" s="9" t="s">
        <v>58</v>
      </c>
      <c r="BD179" s="9" t="s">
        <v>58</v>
      </c>
    </row>
    <row r="180" spans="7:56" x14ac:dyDescent="0.25">
      <c r="G180" s="3"/>
      <c r="H180" s="4"/>
      <c r="I180" s="4"/>
      <c r="J180" s="4"/>
      <c r="K180" s="4"/>
      <c r="L180" s="4"/>
      <c r="M180" s="4"/>
      <c r="N180" s="4"/>
      <c r="O180" s="5" t="s">
        <v>58</v>
      </c>
      <c r="P180" s="6" t="s">
        <v>58</v>
      </c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7">
        <v>0</v>
      </c>
      <c r="AP180" s="7">
        <v>0</v>
      </c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8">
        <v>0</v>
      </c>
      <c r="BB180" s="9" t="s">
        <v>58</v>
      </c>
      <c r="BC180" s="9" t="s">
        <v>58</v>
      </c>
      <c r="BD180" s="9" t="s">
        <v>58</v>
      </c>
    </row>
    <row r="181" spans="7:56" x14ac:dyDescent="0.25">
      <c r="G181" s="3"/>
      <c r="H181" s="4"/>
      <c r="I181" s="4"/>
      <c r="J181" s="4"/>
      <c r="K181" s="4"/>
      <c r="L181" s="4"/>
      <c r="M181" s="4"/>
      <c r="N181" s="4"/>
      <c r="O181" s="5" t="s">
        <v>58</v>
      </c>
      <c r="P181" s="6" t="s">
        <v>58</v>
      </c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7">
        <v>0</v>
      </c>
      <c r="AP181" s="7">
        <v>0</v>
      </c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8">
        <v>0</v>
      </c>
      <c r="BB181" s="9" t="s">
        <v>58</v>
      </c>
      <c r="BC181" s="9" t="s">
        <v>58</v>
      </c>
      <c r="BD181" s="9" t="s">
        <v>58</v>
      </c>
    </row>
    <row r="182" spans="7:56" x14ac:dyDescent="0.25">
      <c r="G182" s="3"/>
      <c r="H182" s="4"/>
      <c r="I182" s="4"/>
      <c r="J182" s="4"/>
      <c r="K182" s="4"/>
      <c r="L182" s="4"/>
      <c r="M182" s="4"/>
      <c r="N182" s="4"/>
      <c r="O182" s="5" t="s">
        <v>58</v>
      </c>
      <c r="P182" s="6" t="s">
        <v>58</v>
      </c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7">
        <v>0</v>
      </c>
      <c r="AP182" s="7">
        <v>0</v>
      </c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8">
        <v>0</v>
      </c>
      <c r="BB182" s="9" t="s">
        <v>58</v>
      </c>
      <c r="BC182" s="9" t="s">
        <v>58</v>
      </c>
      <c r="BD182" s="9" t="s">
        <v>58</v>
      </c>
    </row>
    <row r="183" spans="7:56" x14ac:dyDescent="0.25">
      <c r="G183" s="3"/>
      <c r="H183" s="4"/>
      <c r="I183" s="4"/>
      <c r="J183" s="4"/>
      <c r="K183" s="4"/>
      <c r="L183" s="4"/>
      <c r="M183" s="4"/>
      <c r="N183" s="4"/>
      <c r="O183" s="5" t="s">
        <v>58</v>
      </c>
      <c r="P183" s="6" t="s">
        <v>58</v>
      </c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7">
        <v>0</v>
      </c>
      <c r="AP183" s="7">
        <v>0</v>
      </c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8">
        <v>0</v>
      </c>
      <c r="BB183" s="9" t="s">
        <v>58</v>
      </c>
      <c r="BC183" s="9" t="s">
        <v>58</v>
      </c>
      <c r="BD183" s="9" t="s">
        <v>58</v>
      </c>
    </row>
    <row r="184" spans="7:56" x14ac:dyDescent="0.25">
      <c r="G184" s="3"/>
      <c r="H184" s="4"/>
      <c r="I184" s="4"/>
      <c r="J184" s="4"/>
      <c r="K184" s="4"/>
      <c r="L184" s="4"/>
      <c r="M184" s="4"/>
      <c r="N184" s="4"/>
      <c r="O184" s="5" t="s">
        <v>58</v>
      </c>
      <c r="P184" s="6" t="s">
        <v>58</v>
      </c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7">
        <v>0</v>
      </c>
      <c r="AP184" s="7">
        <v>0</v>
      </c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8">
        <v>0</v>
      </c>
      <c r="BB184" s="9" t="s">
        <v>58</v>
      </c>
      <c r="BC184" s="9" t="s">
        <v>58</v>
      </c>
      <c r="BD184" s="9" t="s">
        <v>58</v>
      </c>
    </row>
    <row r="185" spans="7:56" x14ac:dyDescent="0.25">
      <c r="G185" s="3"/>
      <c r="H185" s="4"/>
      <c r="I185" s="4"/>
      <c r="J185" s="4"/>
      <c r="K185" s="4"/>
      <c r="L185" s="4"/>
      <c r="M185" s="4"/>
      <c r="N185" s="4"/>
      <c r="O185" s="5" t="s">
        <v>58</v>
      </c>
      <c r="P185" s="6" t="s">
        <v>58</v>
      </c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7">
        <v>0</v>
      </c>
      <c r="AP185" s="7">
        <v>0</v>
      </c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8">
        <v>0</v>
      </c>
      <c r="BB185" s="9" t="s">
        <v>58</v>
      </c>
      <c r="BC185" s="9" t="s">
        <v>58</v>
      </c>
      <c r="BD185" s="9" t="s">
        <v>58</v>
      </c>
    </row>
    <row r="186" spans="7:56" x14ac:dyDescent="0.25">
      <c r="G186" s="3"/>
      <c r="H186" s="4"/>
      <c r="I186" s="4"/>
      <c r="J186" s="4"/>
      <c r="K186" s="4"/>
      <c r="L186" s="4"/>
      <c r="M186" s="4"/>
      <c r="N186" s="4"/>
      <c r="O186" s="5" t="s">
        <v>58</v>
      </c>
      <c r="P186" s="6" t="s">
        <v>58</v>
      </c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7">
        <v>0</v>
      </c>
      <c r="AP186" s="7">
        <v>0</v>
      </c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8">
        <v>0</v>
      </c>
      <c r="BB186" s="9" t="s">
        <v>58</v>
      </c>
      <c r="BC186" s="9" t="s">
        <v>58</v>
      </c>
      <c r="BD186" s="9" t="s">
        <v>58</v>
      </c>
    </row>
    <row r="187" spans="7:56" x14ac:dyDescent="0.25">
      <c r="G187" s="3"/>
      <c r="H187" s="4"/>
      <c r="I187" s="4"/>
      <c r="J187" s="4"/>
      <c r="K187" s="4"/>
      <c r="L187" s="4"/>
      <c r="M187" s="4"/>
      <c r="N187" s="4"/>
      <c r="O187" s="5" t="s">
        <v>58</v>
      </c>
      <c r="P187" s="6" t="s">
        <v>58</v>
      </c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7">
        <v>0</v>
      </c>
      <c r="AP187" s="7">
        <v>0</v>
      </c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8">
        <v>0</v>
      </c>
      <c r="BB187" s="9" t="s">
        <v>58</v>
      </c>
      <c r="BC187" s="9" t="s">
        <v>58</v>
      </c>
      <c r="BD187" s="9" t="s">
        <v>58</v>
      </c>
    </row>
    <row r="188" spans="7:56" x14ac:dyDescent="0.25">
      <c r="G188" s="3"/>
      <c r="H188" s="4"/>
      <c r="I188" s="4"/>
      <c r="J188" s="4"/>
      <c r="K188" s="4"/>
      <c r="L188" s="4"/>
      <c r="M188" s="4"/>
      <c r="N188" s="4"/>
      <c r="O188" s="5" t="s">
        <v>58</v>
      </c>
      <c r="P188" s="6" t="s">
        <v>58</v>
      </c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7">
        <v>0</v>
      </c>
      <c r="AP188" s="7">
        <v>0</v>
      </c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8">
        <v>0</v>
      </c>
      <c r="BB188" s="9" t="s">
        <v>58</v>
      </c>
      <c r="BC188" s="9" t="s">
        <v>58</v>
      </c>
      <c r="BD188" s="9" t="s">
        <v>58</v>
      </c>
    </row>
    <row r="189" spans="7:56" x14ac:dyDescent="0.25">
      <c r="G189" s="3"/>
      <c r="H189" s="4"/>
      <c r="I189" s="4"/>
      <c r="J189" s="4"/>
      <c r="K189" s="4"/>
      <c r="L189" s="4"/>
      <c r="M189" s="4"/>
      <c r="N189" s="4"/>
      <c r="O189" s="5" t="s">
        <v>58</v>
      </c>
      <c r="P189" s="6" t="s">
        <v>58</v>
      </c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7">
        <v>0</v>
      </c>
      <c r="AP189" s="7">
        <v>0</v>
      </c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8">
        <v>0</v>
      </c>
      <c r="BB189" s="9" t="s">
        <v>58</v>
      </c>
      <c r="BC189" s="9" t="s">
        <v>58</v>
      </c>
      <c r="BD189" s="9" t="s">
        <v>58</v>
      </c>
    </row>
    <row r="190" spans="7:56" x14ac:dyDescent="0.25">
      <c r="G190" s="3"/>
      <c r="H190" s="4"/>
      <c r="I190" s="4"/>
      <c r="J190" s="4"/>
      <c r="K190" s="4"/>
      <c r="L190" s="4"/>
      <c r="M190" s="4"/>
      <c r="N190" s="4"/>
      <c r="O190" s="5" t="s">
        <v>58</v>
      </c>
      <c r="P190" s="6" t="s">
        <v>58</v>
      </c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7">
        <v>0</v>
      </c>
      <c r="AP190" s="7">
        <v>0</v>
      </c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8">
        <v>0</v>
      </c>
      <c r="BB190" s="9" t="s">
        <v>58</v>
      </c>
      <c r="BC190" s="9" t="s">
        <v>58</v>
      </c>
      <c r="BD190" s="9" t="s">
        <v>58</v>
      </c>
    </row>
    <row r="191" spans="7:56" x14ac:dyDescent="0.25">
      <c r="G191" s="3"/>
      <c r="H191" s="4"/>
      <c r="I191" s="4"/>
      <c r="J191" s="4"/>
      <c r="K191" s="4"/>
      <c r="L191" s="4"/>
      <c r="M191" s="4"/>
      <c r="N191" s="4"/>
      <c r="O191" s="5" t="s">
        <v>58</v>
      </c>
      <c r="P191" s="6" t="s">
        <v>58</v>
      </c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7">
        <v>0</v>
      </c>
      <c r="AP191" s="7">
        <v>0</v>
      </c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8">
        <v>0</v>
      </c>
      <c r="BB191" s="9" t="s">
        <v>58</v>
      </c>
      <c r="BC191" s="9" t="s">
        <v>58</v>
      </c>
      <c r="BD191" s="9" t="s">
        <v>58</v>
      </c>
    </row>
    <row r="192" spans="7:56" x14ac:dyDescent="0.25">
      <c r="G192" s="3"/>
      <c r="H192" s="4"/>
      <c r="I192" s="4"/>
      <c r="J192" s="4"/>
      <c r="K192" s="4"/>
      <c r="L192" s="4"/>
      <c r="M192" s="4"/>
      <c r="N192" s="4"/>
      <c r="O192" s="5" t="s">
        <v>58</v>
      </c>
      <c r="P192" s="6" t="s">
        <v>58</v>
      </c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7">
        <v>0</v>
      </c>
      <c r="AP192" s="7">
        <v>0</v>
      </c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8">
        <v>0</v>
      </c>
      <c r="BB192" s="9" t="s">
        <v>58</v>
      </c>
      <c r="BC192" s="9" t="s">
        <v>58</v>
      </c>
      <c r="BD192" s="9" t="s">
        <v>58</v>
      </c>
    </row>
    <row r="193" spans="7:56" x14ac:dyDescent="0.25">
      <c r="G193" s="3"/>
      <c r="H193" s="4"/>
      <c r="I193" s="4"/>
      <c r="J193" s="4"/>
      <c r="K193" s="4"/>
      <c r="L193" s="4"/>
      <c r="M193" s="4"/>
      <c r="N193" s="4"/>
      <c r="O193" s="5" t="s">
        <v>58</v>
      </c>
      <c r="P193" s="6" t="s">
        <v>58</v>
      </c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7">
        <v>0</v>
      </c>
      <c r="AP193" s="7">
        <v>0</v>
      </c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8">
        <v>0</v>
      </c>
      <c r="BB193" s="9" t="s">
        <v>58</v>
      </c>
      <c r="BC193" s="9" t="s">
        <v>58</v>
      </c>
      <c r="BD193" s="9" t="s">
        <v>58</v>
      </c>
    </row>
    <row r="194" spans="7:56" x14ac:dyDescent="0.25">
      <c r="G194" s="3"/>
      <c r="H194" s="4"/>
      <c r="I194" s="4"/>
      <c r="J194" s="4"/>
      <c r="K194" s="4"/>
      <c r="L194" s="4"/>
      <c r="M194" s="4"/>
      <c r="N194" s="4"/>
      <c r="O194" s="5" t="s">
        <v>58</v>
      </c>
      <c r="P194" s="6" t="s">
        <v>58</v>
      </c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7">
        <v>0</v>
      </c>
      <c r="AP194" s="7">
        <v>0</v>
      </c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8">
        <v>0</v>
      </c>
      <c r="BB194" s="9" t="s">
        <v>58</v>
      </c>
      <c r="BC194" s="9" t="s">
        <v>58</v>
      </c>
      <c r="BD194" s="9" t="s">
        <v>58</v>
      </c>
    </row>
    <row r="195" spans="7:56" x14ac:dyDescent="0.25">
      <c r="G195" s="3"/>
      <c r="H195" s="4"/>
      <c r="I195" s="4"/>
      <c r="J195" s="4"/>
      <c r="K195" s="4"/>
      <c r="L195" s="4"/>
      <c r="M195" s="4"/>
      <c r="N195" s="4"/>
      <c r="O195" s="5" t="s">
        <v>58</v>
      </c>
      <c r="P195" s="6" t="s">
        <v>58</v>
      </c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7">
        <v>0</v>
      </c>
      <c r="AP195" s="7">
        <v>0</v>
      </c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8">
        <v>0</v>
      </c>
      <c r="BB195" s="9" t="s">
        <v>58</v>
      </c>
      <c r="BC195" s="9" t="s">
        <v>58</v>
      </c>
      <c r="BD195" s="9" t="s">
        <v>58</v>
      </c>
    </row>
    <row r="196" spans="7:56" x14ac:dyDescent="0.25">
      <c r="G196" s="3"/>
      <c r="H196" s="4"/>
      <c r="I196" s="4"/>
      <c r="J196" s="4"/>
      <c r="K196" s="4"/>
      <c r="L196" s="4"/>
      <c r="M196" s="4"/>
      <c r="N196" s="4"/>
      <c r="O196" s="5" t="s">
        <v>58</v>
      </c>
      <c r="P196" s="6" t="s">
        <v>58</v>
      </c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7">
        <v>0</v>
      </c>
      <c r="AP196" s="7">
        <v>0</v>
      </c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8">
        <v>0</v>
      </c>
      <c r="BB196" s="9" t="s">
        <v>58</v>
      </c>
      <c r="BC196" s="9" t="s">
        <v>58</v>
      </c>
      <c r="BD196" s="9" t="s">
        <v>58</v>
      </c>
    </row>
    <row r="197" spans="7:56" x14ac:dyDescent="0.25">
      <c r="G197" s="3"/>
      <c r="H197" s="4"/>
      <c r="I197" s="4"/>
      <c r="J197" s="4"/>
      <c r="K197" s="4"/>
      <c r="L197" s="4"/>
      <c r="M197" s="4"/>
      <c r="N197" s="4"/>
      <c r="O197" s="5" t="s">
        <v>58</v>
      </c>
      <c r="P197" s="6" t="s">
        <v>58</v>
      </c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7">
        <v>0</v>
      </c>
      <c r="AP197" s="7">
        <v>0</v>
      </c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8">
        <v>0</v>
      </c>
      <c r="BB197" s="9" t="s">
        <v>58</v>
      </c>
      <c r="BC197" s="9" t="s">
        <v>58</v>
      </c>
      <c r="BD197" s="9" t="s">
        <v>58</v>
      </c>
    </row>
    <row r="198" spans="7:56" x14ac:dyDescent="0.25">
      <c r="G198" s="3"/>
      <c r="H198" s="4"/>
      <c r="I198" s="4"/>
      <c r="J198" s="4"/>
      <c r="K198" s="4"/>
      <c r="L198" s="4"/>
      <c r="M198" s="4"/>
      <c r="N198" s="4"/>
      <c r="O198" s="5" t="s">
        <v>58</v>
      </c>
      <c r="P198" s="6" t="s">
        <v>58</v>
      </c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7">
        <v>0</v>
      </c>
      <c r="AP198" s="7">
        <v>0</v>
      </c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8">
        <v>0</v>
      </c>
      <c r="BB198" s="9" t="s">
        <v>58</v>
      </c>
      <c r="BC198" s="9" t="s">
        <v>58</v>
      </c>
      <c r="BD198" s="9" t="s">
        <v>58</v>
      </c>
    </row>
    <row r="199" spans="7:56" x14ac:dyDescent="0.25">
      <c r="G199" s="3"/>
      <c r="H199" s="4"/>
      <c r="I199" s="4"/>
      <c r="J199" s="4"/>
      <c r="K199" s="4"/>
      <c r="L199" s="4"/>
      <c r="M199" s="4"/>
      <c r="N199" s="4"/>
      <c r="O199" s="5" t="s">
        <v>58</v>
      </c>
      <c r="P199" s="6" t="s">
        <v>58</v>
      </c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7">
        <v>0</v>
      </c>
      <c r="AP199" s="7">
        <v>0</v>
      </c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8">
        <v>0</v>
      </c>
      <c r="BB199" s="9" t="s">
        <v>58</v>
      </c>
      <c r="BC199" s="9" t="s">
        <v>58</v>
      </c>
      <c r="BD199" s="9" t="s">
        <v>58</v>
      </c>
    </row>
    <row r="200" spans="7:56" x14ac:dyDescent="0.25">
      <c r="G200" s="3"/>
      <c r="H200" s="4"/>
      <c r="I200" s="4"/>
      <c r="J200" s="4"/>
      <c r="K200" s="4"/>
      <c r="L200" s="4"/>
      <c r="M200" s="4"/>
      <c r="N200" s="4"/>
      <c r="O200" s="5" t="s">
        <v>58</v>
      </c>
      <c r="P200" s="6" t="s">
        <v>58</v>
      </c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7">
        <v>0</v>
      </c>
      <c r="AP200" s="7">
        <v>0</v>
      </c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8">
        <v>0</v>
      </c>
      <c r="BB200" s="9" t="s">
        <v>58</v>
      </c>
      <c r="BC200" s="9" t="s">
        <v>58</v>
      </c>
      <c r="BD200" s="9" t="s">
        <v>58</v>
      </c>
    </row>
    <row r="201" spans="7:56" x14ac:dyDescent="0.25">
      <c r="G201" s="3"/>
      <c r="H201" s="4"/>
      <c r="I201" s="4"/>
      <c r="J201" s="4"/>
      <c r="K201" s="4"/>
      <c r="L201" s="4"/>
      <c r="M201" s="4"/>
      <c r="N201" s="4"/>
      <c r="O201" s="5" t="s">
        <v>58</v>
      </c>
      <c r="P201" s="6" t="s">
        <v>58</v>
      </c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7">
        <v>0</v>
      </c>
      <c r="AP201" s="7">
        <v>0</v>
      </c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8">
        <v>0</v>
      </c>
      <c r="BB201" s="9" t="s">
        <v>58</v>
      </c>
      <c r="BC201" s="9" t="s">
        <v>58</v>
      </c>
      <c r="BD201" s="9" t="s">
        <v>58</v>
      </c>
    </row>
    <row r="202" spans="7:56" x14ac:dyDescent="0.25">
      <c r="G202" s="3"/>
      <c r="H202" s="4"/>
      <c r="I202" s="4"/>
      <c r="J202" s="4"/>
      <c r="K202" s="4"/>
      <c r="L202" s="4"/>
      <c r="M202" s="4"/>
      <c r="N202" s="4"/>
      <c r="O202" s="5" t="s">
        <v>58</v>
      </c>
      <c r="P202" s="6" t="s">
        <v>58</v>
      </c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7">
        <v>0</v>
      </c>
      <c r="AP202" s="7">
        <v>0</v>
      </c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8">
        <v>0</v>
      </c>
      <c r="BB202" s="9" t="s">
        <v>58</v>
      </c>
      <c r="BC202" s="9" t="s">
        <v>58</v>
      </c>
      <c r="BD202" s="9" t="s">
        <v>58</v>
      </c>
    </row>
    <row r="203" spans="7:56" x14ac:dyDescent="0.25">
      <c r="G203" s="3"/>
      <c r="H203" s="4"/>
      <c r="I203" s="4"/>
      <c r="J203" s="4"/>
      <c r="K203" s="4"/>
      <c r="L203" s="4"/>
      <c r="M203" s="4"/>
      <c r="N203" s="4"/>
      <c r="O203" s="5" t="s">
        <v>58</v>
      </c>
      <c r="P203" s="6" t="s">
        <v>58</v>
      </c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7">
        <v>0</v>
      </c>
      <c r="AP203" s="7">
        <v>0</v>
      </c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8">
        <v>0</v>
      </c>
      <c r="BB203" s="9" t="s">
        <v>58</v>
      </c>
      <c r="BC203" s="9" t="s">
        <v>58</v>
      </c>
      <c r="BD203" s="9" t="s">
        <v>58</v>
      </c>
    </row>
    <row r="204" spans="7:56" x14ac:dyDescent="0.25">
      <c r="G204" s="3"/>
      <c r="H204" s="4"/>
      <c r="I204" s="4"/>
      <c r="J204" s="4"/>
      <c r="K204" s="4"/>
      <c r="L204" s="4"/>
      <c r="M204" s="4"/>
      <c r="N204" s="4"/>
      <c r="O204" s="5" t="s">
        <v>58</v>
      </c>
      <c r="P204" s="6" t="s">
        <v>58</v>
      </c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7">
        <v>0</v>
      </c>
      <c r="AP204" s="7">
        <v>0</v>
      </c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8">
        <v>0</v>
      </c>
      <c r="BB204" s="9" t="s">
        <v>58</v>
      </c>
      <c r="BC204" s="9" t="s">
        <v>58</v>
      </c>
      <c r="BD204" s="9" t="s">
        <v>58</v>
      </c>
    </row>
    <row r="205" spans="7:56" x14ac:dyDescent="0.25">
      <c r="G205" s="3"/>
      <c r="H205" s="4"/>
      <c r="I205" s="4"/>
      <c r="J205" s="4"/>
      <c r="K205" s="4"/>
      <c r="L205" s="4"/>
      <c r="M205" s="4"/>
      <c r="N205" s="4"/>
      <c r="O205" s="5" t="s">
        <v>58</v>
      </c>
      <c r="P205" s="6" t="s">
        <v>58</v>
      </c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7">
        <v>0</v>
      </c>
      <c r="AP205" s="7">
        <v>0</v>
      </c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8">
        <v>0</v>
      </c>
      <c r="BB205" s="9" t="s">
        <v>58</v>
      </c>
      <c r="BC205" s="9" t="s">
        <v>58</v>
      </c>
      <c r="BD205" s="9" t="s">
        <v>58</v>
      </c>
    </row>
    <row r="206" spans="7:56" x14ac:dyDescent="0.25">
      <c r="G206" s="3"/>
      <c r="H206" s="4"/>
      <c r="I206" s="4"/>
      <c r="J206" s="4"/>
      <c r="K206" s="4"/>
      <c r="L206" s="4"/>
      <c r="M206" s="4"/>
      <c r="N206" s="4"/>
      <c r="O206" s="5" t="s">
        <v>58</v>
      </c>
      <c r="P206" s="6" t="s">
        <v>58</v>
      </c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7">
        <v>0</v>
      </c>
      <c r="AP206" s="7">
        <v>0</v>
      </c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8">
        <v>0</v>
      </c>
      <c r="BB206" s="9" t="s">
        <v>58</v>
      </c>
      <c r="BC206" s="9" t="s">
        <v>58</v>
      </c>
      <c r="BD206" s="9" t="s">
        <v>58</v>
      </c>
    </row>
    <row r="207" spans="7:56" x14ac:dyDescent="0.25">
      <c r="G207" s="3"/>
      <c r="H207" s="4"/>
      <c r="I207" s="4"/>
      <c r="J207" s="4"/>
      <c r="K207" s="4"/>
      <c r="L207" s="4"/>
      <c r="M207" s="4"/>
      <c r="N207" s="4"/>
      <c r="O207" s="5" t="s">
        <v>58</v>
      </c>
      <c r="P207" s="6" t="s">
        <v>58</v>
      </c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7">
        <v>0</v>
      </c>
      <c r="AP207" s="7">
        <v>0</v>
      </c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8">
        <v>0</v>
      </c>
      <c r="BB207" s="9" t="s">
        <v>58</v>
      </c>
      <c r="BC207" s="9" t="s">
        <v>58</v>
      </c>
      <c r="BD207" s="9" t="s">
        <v>58</v>
      </c>
    </row>
    <row r="208" spans="7:56" x14ac:dyDescent="0.25">
      <c r="G208" s="3"/>
      <c r="H208" s="4"/>
      <c r="I208" s="4"/>
      <c r="J208" s="4"/>
      <c r="K208" s="4"/>
      <c r="L208" s="4"/>
      <c r="M208" s="4"/>
      <c r="N208" s="4"/>
      <c r="O208" s="5" t="s">
        <v>58</v>
      </c>
      <c r="P208" s="6" t="s">
        <v>58</v>
      </c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7">
        <v>0</v>
      </c>
      <c r="AP208" s="7">
        <v>0</v>
      </c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8">
        <v>0</v>
      </c>
      <c r="BB208" s="9" t="s">
        <v>58</v>
      </c>
      <c r="BC208" s="9" t="s">
        <v>58</v>
      </c>
      <c r="BD208" s="9" t="s">
        <v>58</v>
      </c>
    </row>
    <row r="209" spans="7:56" x14ac:dyDescent="0.25">
      <c r="G209" s="3"/>
      <c r="H209" s="4"/>
      <c r="I209" s="4"/>
      <c r="J209" s="4"/>
      <c r="K209" s="4"/>
      <c r="L209" s="4"/>
      <c r="M209" s="4"/>
      <c r="N209" s="4"/>
      <c r="O209" s="5" t="s">
        <v>58</v>
      </c>
      <c r="P209" s="6" t="s">
        <v>58</v>
      </c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7">
        <v>0</v>
      </c>
      <c r="AP209" s="7">
        <v>0</v>
      </c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8">
        <v>0</v>
      </c>
      <c r="BB209" s="9" t="s">
        <v>58</v>
      </c>
      <c r="BC209" s="9" t="s">
        <v>58</v>
      </c>
      <c r="BD209" s="9" t="s">
        <v>58</v>
      </c>
    </row>
    <row r="210" spans="7:56" x14ac:dyDescent="0.25">
      <c r="G210" s="3"/>
      <c r="H210" s="4"/>
      <c r="I210" s="4"/>
      <c r="J210" s="4"/>
      <c r="K210" s="4"/>
      <c r="L210" s="4"/>
      <c r="M210" s="4"/>
      <c r="N210" s="4"/>
      <c r="O210" s="5" t="s">
        <v>58</v>
      </c>
      <c r="P210" s="6" t="s">
        <v>58</v>
      </c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7">
        <v>0</v>
      </c>
      <c r="AP210" s="7">
        <v>0</v>
      </c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8">
        <v>0</v>
      </c>
      <c r="BB210" s="9" t="s">
        <v>58</v>
      </c>
      <c r="BC210" s="9" t="s">
        <v>58</v>
      </c>
      <c r="BD210" s="9" t="s">
        <v>58</v>
      </c>
    </row>
    <row r="211" spans="7:56" x14ac:dyDescent="0.25">
      <c r="G211" s="3"/>
      <c r="H211" s="4"/>
      <c r="I211" s="4"/>
      <c r="J211" s="4"/>
      <c r="K211" s="4"/>
      <c r="L211" s="4"/>
      <c r="M211" s="4"/>
      <c r="N211" s="4"/>
      <c r="O211" s="5" t="s">
        <v>58</v>
      </c>
      <c r="P211" s="6" t="s">
        <v>58</v>
      </c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7">
        <v>0</v>
      </c>
      <c r="AP211" s="7">
        <v>0</v>
      </c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8">
        <v>0</v>
      </c>
      <c r="BB211" s="9" t="s">
        <v>58</v>
      </c>
      <c r="BC211" s="9" t="s">
        <v>58</v>
      </c>
      <c r="BD211" s="9" t="s">
        <v>58</v>
      </c>
    </row>
    <row r="212" spans="7:56" x14ac:dyDescent="0.25">
      <c r="G212" s="3"/>
      <c r="H212" s="4"/>
      <c r="I212" s="4"/>
      <c r="J212" s="4"/>
      <c r="K212" s="4"/>
      <c r="L212" s="4"/>
      <c r="M212" s="4"/>
      <c r="N212" s="4"/>
      <c r="O212" s="5" t="s">
        <v>58</v>
      </c>
      <c r="P212" s="6" t="s">
        <v>58</v>
      </c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7">
        <v>0</v>
      </c>
      <c r="AP212" s="7">
        <v>0</v>
      </c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8">
        <v>0</v>
      </c>
      <c r="BB212" s="9" t="s">
        <v>58</v>
      </c>
      <c r="BC212" s="9" t="s">
        <v>58</v>
      </c>
      <c r="BD212" s="9" t="s">
        <v>58</v>
      </c>
    </row>
    <row r="213" spans="7:56" x14ac:dyDescent="0.25">
      <c r="G213" s="3"/>
      <c r="H213" s="4"/>
      <c r="I213" s="4"/>
      <c r="J213" s="4"/>
      <c r="K213" s="4"/>
      <c r="L213" s="4"/>
      <c r="M213" s="4"/>
      <c r="N213" s="4"/>
      <c r="O213" s="5" t="s">
        <v>58</v>
      </c>
      <c r="P213" s="6" t="s">
        <v>58</v>
      </c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7">
        <v>0</v>
      </c>
      <c r="AP213" s="7">
        <v>0</v>
      </c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8">
        <v>0</v>
      </c>
      <c r="BB213" s="9" t="s">
        <v>58</v>
      </c>
      <c r="BC213" s="9" t="s">
        <v>58</v>
      </c>
      <c r="BD213" s="9" t="s">
        <v>58</v>
      </c>
    </row>
    <row r="214" spans="7:56" x14ac:dyDescent="0.25">
      <c r="G214" s="3"/>
      <c r="H214" s="4"/>
      <c r="I214" s="4"/>
      <c r="J214" s="4"/>
      <c r="K214" s="4"/>
      <c r="L214" s="4"/>
      <c r="M214" s="4"/>
      <c r="N214" s="4"/>
      <c r="O214" s="5" t="s">
        <v>58</v>
      </c>
      <c r="P214" s="6" t="s">
        <v>58</v>
      </c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7">
        <v>0</v>
      </c>
      <c r="AP214" s="7">
        <v>0</v>
      </c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8">
        <v>0</v>
      </c>
      <c r="BB214" s="9" t="s">
        <v>58</v>
      </c>
      <c r="BC214" s="9" t="s">
        <v>58</v>
      </c>
      <c r="BD214" s="9" t="s">
        <v>58</v>
      </c>
    </row>
    <row r="215" spans="7:56" x14ac:dyDescent="0.25">
      <c r="G215" s="3"/>
      <c r="H215" s="4"/>
      <c r="I215" s="4"/>
      <c r="J215" s="4"/>
      <c r="K215" s="4"/>
      <c r="L215" s="4"/>
      <c r="M215" s="4"/>
      <c r="N215" s="4"/>
      <c r="O215" s="5" t="s">
        <v>58</v>
      </c>
      <c r="P215" s="6" t="s">
        <v>58</v>
      </c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7">
        <v>0</v>
      </c>
      <c r="AP215" s="7">
        <v>0</v>
      </c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8">
        <v>0</v>
      </c>
      <c r="BB215" s="9" t="s">
        <v>58</v>
      </c>
      <c r="BC215" s="9" t="s">
        <v>58</v>
      </c>
      <c r="BD215" s="9" t="s">
        <v>58</v>
      </c>
    </row>
    <row r="216" spans="7:56" x14ac:dyDescent="0.25">
      <c r="G216" s="3"/>
      <c r="H216" s="4"/>
      <c r="I216" s="4"/>
      <c r="J216" s="4"/>
      <c r="K216" s="4"/>
      <c r="L216" s="4"/>
      <c r="M216" s="4"/>
      <c r="N216" s="4"/>
      <c r="O216" s="5" t="s">
        <v>58</v>
      </c>
      <c r="P216" s="6" t="s">
        <v>58</v>
      </c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7">
        <v>0</v>
      </c>
      <c r="AP216" s="7">
        <v>0</v>
      </c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8">
        <v>0</v>
      </c>
      <c r="BB216" s="9" t="s">
        <v>58</v>
      </c>
      <c r="BC216" s="9" t="s">
        <v>58</v>
      </c>
      <c r="BD216" s="9" t="s">
        <v>58</v>
      </c>
    </row>
    <row r="217" spans="7:56" x14ac:dyDescent="0.25">
      <c r="G217" s="3"/>
      <c r="H217" s="4"/>
      <c r="I217" s="4"/>
      <c r="J217" s="4"/>
      <c r="K217" s="4"/>
      <c r="L217" s="4"/>
      <c r="M217" s="4"/>
      <c r="N217" s="4"/>
      <c r="O217" s="5" t="s">
        <v>58</v>
      </c>
      <c r="P217" s="6" t="s">
        <v>58</v>
      </c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7">
        <v>0</v>
      </c>
      <c r="AP217" s="7">
        <v>0</v>
      </c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8">
        <v>0</v>
      </c>
      <c r="BB217" s="9" t="s">
        <v>58</v>
      </c>
      <c r="BC217" s="9" t="s">
        <v>58</v>
      </c>
      <c r="BD217" s="9" t="s">
        <v>58</v>
      </c>
    </row>
    <row r="218" spans="7:56" x14ac:dyDescent="0.25">
      <c r="G218" s="3"/>
      <c r="H218" s="4"/>
      <c r="I218" s="4"/>
      <c r="J218" s="4"/>
      <c r="K218" s="4"/>
      <c r="L218" s="4"/>
      <c r="M218" s="4"/>
      <c r="N218" s="4"/>
      <c r="O218" s="5" t="s">
        <v>58</v>
      </c>
      <c r="P218" s="6" t="s">
        <v>58</v>
      </c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7">
        <v>0</v>
      </c>
      <c r="AP218" s="7">
        <v>0</v>
      </c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8">
        <v>0</v>
      </c>
      <c r="BB218" s="9" t="s">
        <v>58</v>
      </c>
      <c r="BC218" s="9" t="s">
        <v>58</v>
      </c>
      <c r="BD218" s="9" t="s">
        <v>58</v>
      </c>
    </row>
    <row r="219" spans="7:56" x14ac:dyDescent="0.25">
      <c r="G219" s="3"/>
      <c r="H219" s="4"/>
      <c r="I219" s="4"/>
      <c r="J219" s="4"/>
      <c r="K219" s="4"/>
      <c r="L219" s="4"/>
      <c r="M219" s="4"/>
      <c r="N219" s="4"/>
      <c r="O219" s="5" t="s">
        <v>58</v>
      </c>
      <c r="P219" s="6" t="s">
        <v>58</v>
      </c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7">
        <v>0</v>
      </c>
      <c r="AP219" s="7">
        <v>0</v>
      </c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8">
        <v>0</v>
      </c>
      <c r="BB219" s="9" t="s">
        <v>58</v>
      </c>
      <c r="BC219" s="9" t="s">
        <v>58</v>
      </c>
      <c r="BD219" s="9" t="s">
        <v>58</v>
      </c>
    </row>
    <row r="220" spans="7:56" x14ac:dyDescent="0.25">
      <c r="G220" s="3"/>
      <c r="H220" s="4"/>
      <c r="I220" s="4"/>
      <c r="J220" s="4"/>
      <c r="K220" s="4"/>
      <c r="L220" s="4"/>
      <c r="M220" s="4"/>
      <c r="N220" s="4"/>
      <c r="O220" s="5" t="s">
        <v>58</v>
      </c>
      <c r="P220" s="6" t="s">
        <v>58</v>
      </c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7">
        <v>0</v>
      </c>
      <c r="AP220" s="7">
        <v>0</v>
      </c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8">
        <v>0</v>
      </c>
      <c r="BB220" s="9" t="s">
        <v>58</v>
      </c>
      <c r="BC220" s="9" t="s">
        <v>58</v>
      </c>
      <c r="BD220" s="9" t="s">
        <v>58</v>
      </c>
    </row>
    <row r="221" spans="7:56" x14ac:dyDescent="0.25">
      <c r="G221" s="3"/>
      <c r="H221" s="4"/>
      <c r="I221" s="4"/>
      <c r="J221" s="4"/>
      <c r="K221" s="4"/>
      <c r="L221" s="4"/>
      <c r="M221" s="4"/>
      <c r="N221" s="4"/>
      <c r="O221" s="5" t="s">
        <v>58</v>
      </c>
      <c r="P221" s="6" t="s">
        <v>58</v>
      </c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7">
        <v>0</v>
      </c>
      <c r="AP221" s="7">
        <v>0</v>
      </c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8">
        <v>0</v>
      </c>
      <c r="BB221" s="9" t="s">
        <v>58</v>
      </c>
      <c r="BC221" s="9" t="s">
        <v>58</v>
      </c>
      <c r="BD221" s="9" t="s">
        <v>58</v>
      </c>
    </row>
    <row r="222" spans="7:56" x14ac:dyDescent="0.25">
      <c r="G222" s="3"/>
      <c r="H222" s="4"/>
      <c r="I222" s="4"/>
      <c r="J222" s="4"/>
      <c r="K222" s="4"/>
      <c r="L222" s="4"/>
      <c r="M222" s="4"/>
      <c r="N222" s="4"/>
      <c r="O222" s="5" t="s">
        <v>58</v>
      </c>
      <c r="P222" s="6" t="s">
        <v>58</v>
      </c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7">
        <v>0</v>
      </c>
      <c r="AP222" s="7">
        <v>0</v>
      </c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8">
        <v>0</v>
      </c>
      <c r="BB222" s="9" t="s">
        <v>58</v>
      </c>
      <c r="BC222" s="9" t="s">
        <v>58</v>
      </c>
      <c r="BD222" s="9" t="s">
        <v>58</v>
      </c>
    </row>
    <row r="223" spans="7:56" x14ac:dyDescent="0.25">
      <c r="G223" s="3"/>
      <c r="H223" s="4"/>
      <c r="I223" s="4"/>
      <c r="J223" s="4"/>
      <c r="K223" s="4"/>
      <c r="L223" s="4"/>
      <c r="M223" s="4"/>
      <c r="N223" s="4"/>
      <c r="O223" s="5" t="s">
        <v>58</v>
      </c>
      <c r="P223" s="6" t="s">
        <v>58</v>
      </c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7">
        <v>0</v>
      </c>
      <c r="AP223" s="7">
        <v>0</v>
      </c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8">
        <v>0</v>
      </c>
      <c r="BB223" s="9" t="s">
        <v>58</v>
      </c>
      <c r="BC223" s="9" t="s">
        <v>58</v>
      </c>
      <c r="BD223" s="9" t="s">
        <v>58</v>
      </c>
    </row>
    <row r="224" spans="7:56" x14ac:dyDescent="0.25">
      <c r="G224" s="3"/>
      <c r="H224" s="4"/>
      <c r="I224" s="4"/>
      <c r="J224" s="4"/>
      <c r="K224" s="4"/>
      <c r="L224" s="4"/>
      <c r="M224" s="4"/>
      <c r="N224" s="4"/>
      <c r="O224" s="5" t="s">
        <v>58</v>
      </c>
      <c r="P224" s="6" t="s">
        <v>58</v>
      </c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7">
        <v>0</v>
      </c>
      <c r="AP224" s="7">
        <v>0</v>
      </c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8">
        <v>0</v>
      </c>
      <c r="BB224" s="9" t="s">
        <v>58</v>
      </c>
      <c r="BC224" s="9" t="s">
        <v>58</v>
      </c>
      <c r="BD224" s="9" t="s">
        <v>58</v>
      </c>
    </row>
    <row r="225" spans="7:56" x14ac:dyDescent="0.25">
      <c r="G225" s="3"/>
      <c r="H225" s="4"/>
      <c r="I225" s="4"/>
      <c r="J225" s="4"/>
      <c r="K225" s="4"/>
      <c r="L225" s="4"/>
      <c r="M225" s="4"/>
      <c r="N225" s="4"/>
      <c r="O225" s="5" t="s">
        <v>58</v>
      </c>
      <c r="P225" s="6" t="s">
        <v>58</v>
      </c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7">
        <v>0</v>
      </c>
      <c r="AP225" s="7">
        <v>0</v>
      </c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8">
        <v>0</v>
      </c>
      <c r="BB225" s="9" t="s">
        <v>58</v>
      </c>
      <c r="BC225" s="9" t="s">
        <v>58</v>
      </c>
      <c r="BD225" s="9" t="s">
        <v>58</v>
      </c>
    </row>
    <row r="226" spans="7:56" x14ac:dyDescent="0.25">
      <c r="G226" s="3"/>
      <c r="H226" s="4"/>
      <c r="I226" s="4"/>
      <c r="J226" s="4"/>
      <c r="K226" s="4"/>
      <c r="L226" s="4"/>
      <c r="M226" s="4"/>
      <c r="N226" s="4"/>
      <c r="O226" s="5" t="s">
        <v>58</v>
      </c>
      <c r="P226" s="6" t="s">
        <v>58</v>
      </c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7">
        <v>0</v>
      </c>
      <c r="AP226" s="7">
        <v>0</v>
      </c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8">
        <v>0</v>
      </c>
      <c r="BB226" s="9" t="s">
        <v>58</v>
      </c>
      <c r="BC226" s="9" t="s">
        <v>58</v>
      </c>
      <c r="BD226" s="9" t="s">
        <v>58</v>
      </c>
    </row>
    <row r="227" spans="7:56" x14ac:dyDescent="0.25">
      <c r="G227" s="3"/>
      <c r="H227" s="4"/>
      <c r="I227" s="4"/>
      <c r="J227" s="4"/>
      <c r="K227" s="4"/>
      <c r="L227" s="4"/>
      <c r="M227" s="4"/>
      <c r="N227" s="4"/>
      <c r="O227" s="5" t="s">
        <v>58</v>
      </c>
      <c r="P227" s="6" t="s">
        <v>58</v>
      </c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7">
        <v>0</v>
      </c>
      <c r="AP227" s="7">
        <v>0</v>
      </c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8">
        <v>0</v>
      </c>
      <c r="BB227" s="9" t="s">
        <v>58</v>
      </c>
      <c r="BC227" s="9" t="s">
        <v>58</v>
      </c>
      <c r="BD227" s="9" t="s">
        <v>58</v>
      </c>
    </row>
    <row r="228" spans="7:56" x14ac:dyDescent="0.25">
      <c r="G228" s="3"/>
      <c r="H228" s="4"/>
      <c r="I228" s="4"/>
      <c r="J228" s="4"/>
      <c r="K228" s="4"/>
      <c r="L228" s="4"/>
      <c r="M228" s="4"/>
      <c r="N228" s="4"/>
      <c r="O228" s="5" t="s">
        <v>58</v>
      </c>
      <c r="P228" s="6" t="s">
        <v>58</v>
      </c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7">
        <v>0</v>
      </c>
      <c r="AP228" s="7">
        <v>0</v>
      </c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8">
        <v>0</v>
      </c>
      <c r="BB228" s="9" t="s">
        <v>58</v>
      </c>
      <c r="BC228" s="9" t="s">
        <v>58</v>
      </c>
      <c r="BD228" s="9" t="s">
        <v>58</v>
      </c>
    </row>
    <row r="229" spans="7:56" x14ac:dyDescent="0.25">
      <c r="G229" s="3"/>
      <c r="H229" s="4"/>
      <c r="I229" s="4"/>
      <c r="J229" s="4"/>
      <c r="K229" s="4"/>
      <c r="L229" s="4"/>
      <c r="M229" s="4"/>
      <c r="N229" s="4"/>
      <c r="O229" s="5" t="s">
        <v>58</v>
      </c>
      <c r="P229" s="6" t="s">
        <v>58</v>
      </c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7">
        <v>0</v>
      </c>
      <c r="AP229" s="7">
        <v>0</v>
      </c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8">
        <v>0</v>
      </c>
      <c r="BB229" s="9" t="s">
        <v>58</v>
      </c>
      <c r="BC229" s="9" t="s">
        <v>58</v>
      </c>
      <c r="BD229" s="9" t="s">
        <v>58</v>
      </c>
    </row>
    <row r="230" spans="7:56" x14ac:dyDescent="0.25">
      <c r="G230" s="3"/>
      <c r="H230" s="4"/>
      <c r="I230" s="4"/>
      <c r="J230" s="4"/>
      <c r="K230" s="4"/>
      <c r="L230" s="4"/>
      <c r="M230" s="4"/>
      <c r="N230" s="4"/>
      <c r="O230" s="5" t="s">
        <v>58</v>
      </c>
      <c r="P230" s="6" t="s">
        <v>58</v>
      </c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7">
        <v>0</v>
      </c>
      <c r="AP230" s="7">
        <v>0</v>
      </c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8">
        <v>0</v>
      </c>
      <c r="BB230" s="9" t="s">
        <v>58</v>
      </c>
      <c r="BC230" s="9" t="s">
        <v>58</v>
      </c>
      <c r="BD230" s="9" t="s">
        <v>58</v>
      </c>
    </row>
    <row r="231" spans="7:56" x14ac:dyDescent="0.25">
      <c r="G231" s="3"/>
      <c r="H231" s="4"/>
      <c r="I231" s="4"/>
      <c r="J231" s="4"/>
      <c r="K231" s="4"/>
      <c r="L231" s="4"/>
      <c r="M231" s="4"/>
      <c r="N231" s="4"/>
      <c r="O231" s="5" t="s">
        <v>58</v>
      </c>
      <c r="P231" s="6" t="s">
        <v>58</v>
      </c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7">
        <v>0</v>
      </c>
      <c r="AP231" s="7">
        <v>0</v>
      </c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8">
        <v>0</v>
      </c>
      <c r="BB231" s="9" t="s">
        <v>58</v>
      </c>
      <c r="BC231" s="9" t="s">
        <v>58</v>
      </c>
      <c r="BD231" s="9" t="s">
        <v>58</v>
      </c>
    </row>
    <row r="232" spans="7:56" x14ac:dyDescent="0.25">
      <c r="G232" s="3"/>
      <c r="H232" s="4"/>
      <c r="I232" s="4"/>
      <c r="J232" s="4"/>
      <c r="K232" s="4"/>
      <c r="L232" s="4"/>
      <c r="M232" s="4"/>
      <c r="N232" s="4"/>
      <c r="O232" s="5" t="s">
        <v>58</v>
      </c>
      <c r="P232" s="6" t="s">
        <v>58</v>
      </c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7">
        <v>0</v>
      </c>
      <c r="AP232" s="7">
        <v>0</v>
      </c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8">
        <v>0</v>
      </c>
      <c r="BB232" s="9" t="s">
        <v>58</v>
      </c>
      <c r="BC232" s="9" t="s">
        <v>58</v>
      </c>
      <c r="BD232" s="9" t="s">
        <v>58</v>
      </c>
    </row>
    <row r="233" spans="7:56" x14ac:dyDescent="0.25">
      <c r="G233" s="3"/>
      <c r="H233" s="4"/>
      <c r="I233" s="4"/>
      <c r="J233" s="4"/>
      <c r="K233" s="4"/>
      <c r="L233" s="4"/>
      <c r="M233" s="4"/>
      <c r="N233" s="4"/>
      <c r="O233" s="5" t="s">
        <v>58</v>
      </c>
      <c r="P233" s="6" t="s">
        <v>58</v>
      </c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7">
        <v>0</v>
      </c>
      <c r="AP233" s="7">
        <v>0</v>
      </c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8">
        <v>0</v>
      </c>
      <c r="BB233" s="9" t="s">
        <v>58</v>
      </c>
      <c r="BC233" s="9" t="s">
        <v>58</v>
      </c>
      <c r="BD233" s="9" t="s">
        <v>58</v>
      </c>
    </row>
    <row r="234" spans="7:56" x14ac:dyDescent="0.25">
      <c r="G234" s="3"/>
      <c r="H234" s="4"/>
      <c r="I234" s="4"/>
      <c r="J234" s="4"/>
      <c r="K234" s="4"/>
      <c r="L234" s="4"/>
      <c r="M234" s="4"/>
      <c r="N234" s="4"/>
      <c r="O234" s="5" t="s">
        <v>58</v>
      </c>
      <c r="P234" s="6" t="s">
        <v>58</v>
      </c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7">
        <v>0</v>
      </c>
      <c r="AP234" s="7">
        <v>0</v>
      </c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8">
        <v>0</v>
      </c>
      <c r="BB234" s="9" t="s">
        <v>58</v>
      </c>
      <c r="BC234" s="9" t="s">
        <v>58</v>
      </c>
      <c r="BD234" s="9" t="s">
        <v>58</v>
      </c>
    </row>
    <row r="235" spans="7:56" x14ac:dyDescent="0.25">
      <c r="G235" s="3"/>
      <c r="H235" s="4"/>
      <c r="I235" s="4"/>
      <c r="J235" s="4"/>
      <c r="K235" s="4"/>
      <c r="L235" s="4"/>
      <c r="M235" s="4"/>
      <c r="N235" s="4"/>
      <c r="O235" s="5" t="s">
        <v>58</v>
      </c>
      <c r="P235" s="6" t="s">
        <v>58</v>
      </c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7">
        <v>0</v>
      </c>
      <c r="AP235" s="7">
        <v>0</v>
      </c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8">
        <v>0</v>
      </c>
      <c r="BB235" s="9" t="s">
        <v>58</v>
      </c>
      <c r="BC235" s="9" t="s">
        <v>58</v>
      </c>
      <c r="BD235" s="9" t="s">
        <v>58</v>
      </c>
    </row>
    <row r="236" spans="7:56" x14ac:dyDescent="0.25">
      <c r="G236" s="3"/>
      <c r="H236" s="4"/>
      <c r="I236" s="4"/>
      <c r="J236" s="4"/>
      <c r="K236" s="4"/>
      <c r="L236" s="4"/>
      <c r="M236" s="4"/>
      <c r="N236" s="4"/>
      <c r="O236" s="5" t="s">
        <v>58</v>
      </c>
      <c r="P236" s="6" t="s">
        <v>58</v>
      </c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7">
        <v>0</v>
      </c>
      <c r="AP236" s="7">
        <v>0</v>
      </c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8">
        <v>0</v>
      </c>
      <c r="BB236" s="9" t="s">
        <v>58</v>
      </c>
      <c r="BC236" s="9" t="s">
        <v>58</v>
      </c>
      <c r="BD236" s="9" t="s">
        <v>58</v>
      </c>
    </row>
    <row r="237" spans="7:56" x14ac:dyDescent="0.25">
      <c r="G237" s="3"/>
      <c r="H237" s="4"/>
      <c r="I237" s="4"/>
      <c r="J237" s="4"/>
      <c r="K237" s="4"/>
      <c r="L237" s="4"/>
      <c r="M237" s="4"/>
      <c r="N237" s="4"/>
      <c r="O237" s="5" t="s">
        <v>58</v>
      </c>
      <c r="P237" s="6" t="s">
        <v>58</v>
      </c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7">
        <v>0</v>
      </c>
      <c r="AP237" s="7">
        <v>0</v>
      </c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8">
        <v>0</v>
      </c>
      <c r="BB237" s="9" t="s">
        <v>58</v>
      </c>
      <c r="BC237" s="9" t="s">
        <v>58</v>
      </c>
      <c r="BD237" s="9" t="s">
        <v>58</v>
      </c>
    </row>
    <row r="238" spans="7:56" x14ac:dyDescent="0.25">
      <c r="G238" s="3"/>
      <c r="H238" s="4"/>
      <c r="I238" s="4"/>
      <c r="J238" s="4"/>
      <c r="K238" s="4"/>
      <c r="L238" s="4"/>
      <c r="M238" s="4"/>
      <c r="N238" s="4"/>
      <c r="O238" s="5" t="s">
        <v>58</v>
      </c>
      <c r="P238" s="6" t="s">
        <v>58</v>
      </c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7">
        <v>0</v>
      </c>
      <c r="AP238" s="7">
        <v>0</v>
      </c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8">
        <v>0</v>
      </c>
      <c r="BB238" s="9" t="s">
        <v>58</v>
      </c>
      <c r="BC238" s="9" t="s">
        <v>58</v>
      </c>
      <c r="BD238" s="9" t="s">
        <v>58</v>
      </c>
    </row>
    <row r="239" spans="7:56" x14ac:dyDescent="0.25">
      <c r="G239" s="3"/>
      <c r="H239" s="4"/>
      <c r="I239" s="4"/>
      <c r="J239" s="4"/>
      <c r="K239" s="4"/>
      <c r="L239" s="4"/>
      <c r="M239" s="4"/>
      <c r="N239" s="4"/>
      <c r="O239" s="5" t="str">
        <f t="shared" ref="O239:O302" si="6">IF(N239="","",N239*M239)</f>
        <v/>
      </c>
      <c r="P239" s="6" t="str">
        <f t="shared" ref="P239:P302" si="7">IFERROR(O239/N239,"")</f>
        <v/>
      </c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7">
        <f t="shared" ref="AU239:AU302" si="8">(U239+X239+Y239+AB239+AD239+AF239+AH239+AJ239+AL239+AN239+AP239+AR239)</f>
        <v>0</v>
      </c>
      <c r="AV239" s="7">
        <f t="shared" ref="AV239:AV302" si="9">(V239+W239+Z239+AA239+AC239+AE239+AG239+AI239+AK239+AM239+AO239+AQ239+AS239+AT239)</f>
        <v>0</v>
      </c>
      <c r="AW239" s="4"/>
      <c r="AX239" s="4"/>
      <c r="AY239" s="4"/>
      <c r="AZ239" s="4"/>
      <c r="BA239" s="8">
        <f t="shared" ref="BA239:BA302" si="10">SUM(AX239:AZ239)</f>
        <v>0</v>
      </c>
      <c r="BB239" s="9" t="str">
        <f>IFERROR(#REF!*'[1]Paramètres commerciaux'!$C$5+#REF!*'[1]Paramètres commerciaux'!$C$4+(#REF!*'[1]Paramètres commerciaux'!$C$2)/'[1]Trame de calcul'!#REF!+G239*'[1]Paramètres commerciaux'!$C$2+H239*'[1]Paramètres commerciaux'!$C$2+(AI239*'[1]Paramètres commerciaux'!$C$2)/'[1]Trame de calcul'!#REF!+AJ239*'[1]Paramètres commerciaux'!$C$2+(AK239*'[1]Paramètres commerciaux'!$C$2)/'[1]Trame de calcul'!#REF!+AL239*'[1]Paramètres commerciaux'!$C$2+AM239*'[1]Paramètres commerciaux'!$C$2+AN239*'[1]Paramètres commerciaux'!$C$3+AO239*'[1]Paramètres commerciaux'!$C$3+AQ239*'[1]Paramètres commerciaux'!$C$2+IF(AR239='[1]Liste de choix'!$A$4,('[1]Tps prépa fixe'!$B$2*'[1]Paramètres commerciaux'!$C$2)/#REF!,IF('[1]Trame de calcul'!AX239='[1]Liste de choix'!$A$3,('[1]Tps prépa fixe'!$B$3*'[1]Paramètres commerciaux'!$C$2)/#REF!,0))+IF(AS239&lt;&gt;"",(('[1]Tps prépa fixe'!$B$4*'[1]Paramètres commerciaux'!$C$2)*AT239)/'[1]Trame de calcul'!#REF!,0)+((AS239*'[1]Paramètres commerciaux'!$C$2)+IF('[1]Trame de calcul'!BA239='[1]Liste de choix'!$C$4,'[1]Liste de choix'!$D$4*'[1]Paramètres commerciaux'!$C$2,0))*'[1]Trame de calcul'!AZ239,"")</f>
        <v/>
      </c>
      <c r="BC239" s="9" t="str">
        <f>IFERROR(#REF!+#REF!+(#REF!*'[1]Paramètres commerciaux'!$C$1)/'[1]Trame de calcul'!#REF!+#REF!*'[1]Paramètres commerciaux'!$C$1+G239*'[1]Paramètres commerciaux'!$C$1+(AH239*'[1]Paramètres commerciaux'!$C$1)/#REF!+AI239*'[1]Paramètres commerciaux'!$C$1+(AJ239*'[1]Paramètres commerciaux'!$C$1)/'[1]Trame de calcul'!#REF!+AK239*'[1]Paramètres commerciaux'!$C$1+AL239*'[1]Paramètres commerciaux'!$C$1+AM239+AN239+AP239*'[1]Paramètres commerciaux'!$C$1+IF(AQ239='[1]Liste de choix'!$A$4,('[1]Tps prépa fixe'!$B$2*'[1]Paramètres commerciaux'!$C$1)/#REF!,IF('[1]Trame de calcul'!AW239='[1]Liste de choix'!$A$3,('[1]Tps prépa fixe'!$B$3*'[1]Paramètres commerciaux'!$C$1)/#REF!,0))+IF(AR239&lt;&gt;"",(('[1]Tps prépa fixe'!$B$4*'[1]Paramètres commerciaux'!$C$1)*AS239)/'[1]Trame de calcul'!#REF!,0)+((AR239*'[1]Paramètres commerciaux'!$C$1)+IF('[1]Trame de calcul'!AZ239='[1]Liste de choix'!$C$4,'[1]Liste de choix'!$D$4*'[1]Paramètres commerciaux'!$C$1,0))*'[1]Trame de calcul'!AY239,"")</f>
        <v/>
      </c>
      <c r="BD239" s="9" t="str">
        <f t="shared" ref="BD239:BD302" si="11">IFERROR(BC239+(AO239/#REF!),"")</f>
        <v/>
      </c>
    </row>
    <row r="240" spans="7:56" x14ac:dyDescent="0.25">
      <c r="G240" s="3"/>
      <c r="H240" s="4"/>
      <c r="I240" s="4"/>
      <c r="J240" s="4"/>
      <c r="K240" s="4"/>
      <c r="L240" s="4"/>
      <c r="M240" s="4"/>
      <c r="N240" s="4"/>
      <c r="O240" s="5" t="str">
        <f t="shared" si="6"/>
        <v/>
      </c>
      <c r="P240" s="6" t="str">
        <f t="shared" si="7"/>
        <v/>
      </c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7">
        <f t="shared" si="8"/>
        <v>0</v>
      </c>
      <c r="AV240" s="7">
        <f t="shared" si="9"/>
        <v>0</v>
      </c>
      <c r="AW240" s="4"/>
      <c r="AX240" s="4"/>
      <c r="AY240" s="4"/>
      <c r="AZ240" s="4"/>
      <c r="BA240" s="8">
        <f t="shared" si="10"/>
        <v>0</v>
      </c>
      <c r="BB240" s="9" t="str">
        <f>IFERROR(#REF!*'[1]Paramètres commerciaux'!$C$5+#REF!*'[1]Paramètres commerciaux'!$C$4+(#REF!*'[1]Paramètres commerciaux'!$C$2)/'[1]Trame de calcul'!#REF!+G240*'[1]Paramètres commerciaux'!$C$2+H240*'[1]Paramètres commerciaux'!$C$2+(AI240*'[1]Paramètres commerciaux'!$C$2)/'[1]Trame de calcul'!#REF!+AJ240*'[1]Paramètres commerciaux'!$C$2+(AK240*'[1]Paramètres commerciaux'!$C$2)/'[1]Trame de calcul'!#REF!+AL240*'[1]Paramètres commerciaux'!$C$2+AM240*'[1]Paramètres commerciaux'!$C$2+AN240*'[1]Paramètres commerciaux'!$C$3+AO240*'[1]Paramètres commerciaux'!$C$3+AQ240*'[1]Paramètres commerciaux'!$C$2+IF(AR240='[1]Liste de choix'!$A$4,('[1]Tps prépa fixe'!$B$2*'[1]Paramètres commerciaux'!$C$2)/#REF!,IF('[1]Trame de calcul'!AX240='[1]Liste de choix'!$A$3,('[1]Tps prépa fixe'!$B$3*'[1]Paramètres commerciaux'!$C$2)/#REF!,0))+IF(AS240&lt;&gt;"",(('[1]Tps prépa fixe'!$B$4*'[1]Paramètres commerciaux'!$C$2)*AT240)/'[1]Trame de calcul'!#REF!,0)+((AS240*'[1]Paramètres commerciaux'!$C$2)+IF('[1]Trame de calcul'!BA240='[1]Liste de choix'!$C$4,'[1]Liste de choix'!$D$4*'[1]Paramètres commerciaux'!$C$2,0))*'[1]Trame de calcul'!AZ240,"")</f>
        <v/>
      </c>
      <c r="BC240" s="9" t="str">
        <f>IFERROR(#REF!+#REF!+(#REF!*'[1]Paramètres commerciaux'!$C$1)/'[1]Trame de calcul'!#REF!+#REF!*'[1]Paramètres commerciaux'!$C$1+G240*'[1]Paramètres commerciaux'!$C$1+(AH240*'[1]Paramètres commerciaux'!$C$1)/#REF!+AI240*'[1]Paramètres commerciaux'!$C$1+(AJ240*'[1]Paramètres commerciaux'!$C$1)/'[1]Trame de calcul'!#REF!+AK240*'[1]Paramètres commerciaux'!$C$1+AL240*'[1]Paramètres commerciaux'!$C$1+AM240+AN240+AP240*'[1]Paramètres commerciaux'!$C$1+IF(AQ240='[1]Liste de choix'!$A$4,('[1]Tps prépa fixe'!$B$2*'[1]Paramètres commerciaux'!$C$1)/#REF!,IF('[1]Trame de calcul'!AW240='[1]Liste de choix'!$A$3,('[1]Tps prépa fixe'!$B$3*'[1]Paramètres commerciaux'!$C$1)/#REF!,0))+IF(AR240&lt;&gt;"",(('[1]Tps prépa fixe'!$B$4*'[1]Paramètres commerciaux'!$C$1)*AS240)/'[1]Trame de calcul'!#REF!,0)+((AR240*'[1]Paramètres commerciaux'!$C$1)+IF('[1]Trame de calcul'!AZ240='[1]Liste de choix'!$C$4,'[1]Liste de choix'!$D$4*'[1]Paramètres commerciaux'!$C$1,0))*'[1]Trame de calcul'!AY240,"")</f>
        <v/>
      </c>
      <c r="BD240" s="9" t="str">
        <f t="shared" si="11"/>
        <v/>
      </c>
    </row>
    <row r="241" spans="7:56" x14ac:dyDescent="0.25">
      <c r="G241" s="3"/>
      <c r="H241" s="4"/>
      <c r="I241" s="4"/>
      <c r="J241" s="4"/>
      <c r="K241" s="4"/>
      <c r="L241" s="4"/>
      <c r="M241" s="4"/>
      <c r="N241" s="4"/>
      <c r="O241" s="5" t="str">
        <f t="shared" si="6"/>
        <v/>
      </c>
      <c r="P241" s="6" t="str">
        <f t="shared" si="7"/>
        <v/>
      </c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7">
        <f t="shared" si="8"/>
        <v>0</v>
      </c>
      <c r="AV241" s="7">
        <f t="shared" si="9"/>
        <v>0</v>
      </c>
      <c r="AW241" s="4"/>
      <c r="AX241" s="4"/>
      <c r="AY241" s="4"/>
      <c r="AZ241" s="4"/>
      <c r="BA241" s="8">
        <f t="shared" si="10"/>
        <v>0</v>
      </c>
      <c r="BB241" s="9" t="str">
        <f>IFERROR(#REF!*'[1]Paramètres commerciaux'!$C$5+#REF!*'[1]Paramètres commerciaux'!$C$4+(#REF!*'[1]Paramètres commerciaux'!$C$2)/'[1]Trame de calcul'!#REF!+G241*'[1]Paramètres commerciaux'!$C$2+H241*'[1]Paramètres commerciaux'!$C$2+(AI241*'[1]Paramètres commerciaux'!$C$2)/'[1]Trame de calcul'!#REF!+AJ241*'[1]Paramètres commerciaux'!$C$2+(AK241*'[1]Paramètres commerciaux'!$C$2)/'[1]Trame de calcul'!#REF!+AL241*'[1]Paramètres commerciaux'!$C$2+AM241*'[1]Paramètres commerciaux'!$C$2+AN241*'[1]Paramètres commerciaux'!$C$3+AO241*'[1]Paramètres commerciaux'!$C$3+AQ241*'[1]Paramètres commerciaux'!$C$2+IF(AR241='[1]Liste de choix'!$A$4,('[1]Tps prépa fixe'!$B$2*'[1]Paramètres commerciaux'!$C$2)/#REF!,IF('[1]Trame de calcul'!AX241='[1]Liste de choix'!$A$3,('[1]Tps prépa fixe'!$B$3*'[1]Paramètres commerciaux'!$C$2)/#REF!,0))+IF(AS241&lt;&gt;"",(('[1]Tps prépa fixe'!$B$4*'[1]Paramètres commerciaux'!$C$2)*AT241)/'[1]Trame de calcul'!#REF!,0)+((AS241*'[1]Paramètres commerciaux'!$C$2)+IF('[1]Trame de calcul'!BA241='[1]Liste de choix'!$C$4,'[1]Liste de choix'!$D$4*'[1]Paramètres commerciaux'!$C$2,0))*'[1]Trame de calcul'!AZ241,"")</f>
        <v/>
      </c>
      <c r="BC241" s="9" t="str">
        <f>IFERROR(#REF!+#REF!+(#REF!*'[1]Paramètres commerciaux'!$C$1)/'[1]Trame de calcul'!#REF!+#REF!*'[1]Paramètres commerciaux'!$C$1+G241*'[1]Paramètres commerciaux'!$C$1+(AH241*'[1]Paramètres commerciaux'!$C$1)/#REF!+AI241*'[1]Paramètres commerciaux'!$C$1+(AJ241*'[1]Paramètres commerciaux'!$C$1)/'[1]Trame de calcul'!#REF!+AK241*'[1]Paramètres commerciaux'!$C$1+AL241*'[1]Paramètres commerciaux'!$C$1+AM241+AN241+AP241*'[1]Paramètres commerciaux'!$C$1+IF(AQ241='[1]Liste de choix'!$A$4,('[1]Tps prépa fixe'!$B$2*'[1]Paramètres commerciaux'!$C$1)/#REF!,IF('[1]Trame de calcul'!AW241='[1]Liste de choix'!$A$3,('[1]Tps prépa fixe'!$B$3*'[1]Paramètres commerciaux'!$C$1)/#REF!,0))+IF(AR241&lt;&gt;"",(('[1]Tps prépa fixe'!$B$4*'[1]Paramètres commerciaux'!$C$1)*AS241)/'[1]Trame de calcul'!#REF!,0)+((AR241*'[1]Paramètres commerciaux'!$C$1)+IF('[1]Trame de calcul'!AZ241='[1]Liste de choix'!$C$4,'[1]Liste de choix'!$D$4*'[1]Paramètres commerciaux'!$C$1,0))*'[1]Trame de calcul'!AY241,"")</f>
        <v/>
      </c>
      <c r="BD241" s="9" t="str">
        <f t="shared" si="11"/>
        <v/>
      </c>
    </row>
    <row r="242" spans="7:56" x14ac:dyDescent="0.25">
      <c r="G242" s="3"/>
      <c r="H242" s="4"/>
      <c r="I242" s="4"/>
      <c r="J242" s="4"/>
      <c r="K242" s="4"/>
      <c r="L242" s="4"/>
      <c r="M242" s="4"/>
      <c r="N242" s="4"/>
      <c r="O242" s="5" t="str">
        <f t="shared" si="6"/>
        <v/>
      </c>
      <c r="P242" s="6" t="str">
        <f t="shared" si="7"/>
        <v/>
      </c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7">
        <f t="shared" si="8"/>
        <v>0</v>
      </c>
      <c r="AV242" s="7">
        <f t="shared" si="9"/>
        <v>0</v>
      </c>
      <c r="AW242" s="4"/>
      <c r="AX242" s="4"/>
      <c r="AY242" s="4"/>
      <c r="AZ242" s="4"/>
      <c r="BA242" s="8">
        <f t="shared" si="10"/>
        <v>0</v>
      </c>
      <c r="BB242" s="9" t="str">
        <f>IFERROR(#REF!*'[1]Paramètres commerciaux'!$C$5+#REF!*'[1]Paramètres commerciaux'!$C$4+(#REF!*'[1]Paramètres commerciaux'!$C$2)/'[1]Trame de calcul'!#REF!+G242*'[1]Paramètres commerciaux'!$C$2+H242*'[1]Paramètres commerciaux'!$C$2+(AI242*'[1]Paramètres commerciaux'!$C$2)/'[1]Trame de calcul'!#REF!+AJ242*'[1]Paramètres commerciaux'!$C$2+(AK242*'[1]Paramètres commerciaux'!$C$2)/'[1]Trame de calcul'!#REF!+AL242*'[1]Paramètres commerciaux'!$C$2+AM242*'[1]Paramètres commerciaux'!$C$2+AN242*'[1]Paramètres commerciaux'!$C$3+AO242*'[1]Paramètres commerciaux'!$C$3+AQ242*'[1]Paramètres commerciaux'!$C$2+IF(AR242='[1]Liste de choix'!$A$4,('[1]Tps prépa fixe'!$B$2*'[1]Paramètres commerciaux'!$C$2)/#REF!,IF('[1]Trame de calcul'!AX242='[1]Liste de choix'!$A$3,('[1]Tps prépa fixe'!$B$3*'[1]Paramètres commerciaux'!$C$2)/#REF!,0))+IF(AS242&lt;&gt;"",(('[1]Tps prépa fixe'!$B$4*'[1]Paramètres commerciaux'!$C$2)*AT242)/'[1]Trame de calcul'!#REF!,0)+((AS242*'[1]Paramètres commerciaux'!$C$2)+IF('[1]Trame de calcul'!BA242='[1]Liste de choix'!$C$4,'[1]Liste de choix'!$D$4*'[1]Paramètres commerciaux'!$C$2,0))*'[1]Trame de calcul'!AZ242,"")</f>
        <v/>
      </c>
      <c r="BC242" s="9" t="str">
        <f>IFERROR(#REF!+#REF!+(#REF!*'[1]Paramètres commerciaux'!$C$1)/'[1]Trame de calcul'!#REF!+#REF!*'[1]Paramètres commerciaux'!$C$1+G242*'[1]Paramètres commerciaux'!$C$1+(AH242*'[1]Paramètres commerciaux'!$C$1)/#REF!+AI242*'[1]Paramètres commerciaux'!$C$1+(AJ242*'[1]Paramètres commerciaux'!$C$1)/'[1]Trame de calcul'!#REF!+AK242*'[1]Paramètres commerciaux'!$C$1+AL242*'[1]Paramètres commerciaux'!$C$1+AM242+AN242+AP242*'[1]Paramètres commerciaux'!$C$1+IF(AQ242='[1]Liste de choix'!$A$4,('[1]Tps prépa fixe'!$B$2*'[1]Paramètres commerciaux'!$C$1)/#REF!,IF('[1]Trame de calcul'!AW242='[1]Liste de choix'!$A$3,('[1]Tps prépa fixe'!$B$3*'[1]Paramètres commerciaux'!$C$1)/#REF!,0))+IF(AR242&lt;&gt;"",(('[1]Tps prépa fixe'!$B$4*'[1]Paramètres commerciaux'!$C$1)*AS242)/'[1]Trame de calcul'!#REF!,0)+((AR242*'[1]Paramètres commerciaux'!$C$1)+IF('[1]Trame de calcul'!AZ242='[1]Liste de choix'!$C$4,'[1]Liste de choix'!$D$4*'[1]Paramètres commerciaux'!$C$1,0))*'[1]Trame de calcul'!AY242,"")</f>
        <v/>
      </c>
      <c r="BD242" s="9" t="str">
        <f t="shared" si="11"/>
        <v/>
      </c>
    </row>
    <row r="243" spans="7:56" x14ac:dyDescent="0.25">
      <c r="G243" s="3"/>
      <c r="H243" s="4"/>
      <c r="I243" s="4"/>
      <c r="J243" s="4"/>
      <c r="K243" s="4"/>
      <c r="L243" s="4"/>
      <c r="M243" s="4"/>
      <c r="N243" s="4"/>
      <c r="O243" s="5" t="str">
        <f t="shared" si="6"/>
        <v/>
      </c>
      <c r="P243" s="6" t="str">
        <f t="shared" si="7"/>
        <v/>
      </c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7">
        <f t="shared" si="8"/>
        <v>0</v>
      </c>
      <c r="AV243" s="7">
        <f t="shared" si="9"/>
        <v>0</v>
      </c>
      <c r="AW243" s="4"/>
      <c r="AX243" s="4"/>
      <c r="AY243" s="4"/>
      <c r="AZ243" s="4"/>
      <c r="BA243" s="8">
        <f t="shared" si="10"/>
        <v>0</v>
      </c>
      <c r="BB243" s="9" t="str">
        <f>IFERROR(#REF!*'[1]Paramètres commerciaux'!$C$5+#REF!*'[1]Paramètres commerciaux'!$C$4+(#REF!*'[1]Paramètres commerciaux'!$C$2)/'[1]Trame de calcul'!#REF!+G243*'[1]Paramètres commerciaux'!$C$2+H243*'[1]Paramètres commerciaux'!$C$2+(AI243*'[1]Paramètres commerciaux'!$C$2)/'[1]Trame de calcul'!#REF!+AJ243*'[1]Paramètres commerciaux'!$C$2+(AK243*'[1]Paramètres commerciaux'!$C$2)/'[1]Trame de calcul'!#REF!+AL243*'[1]Paramètres commerciaux'!$C$2+AM243*'[1]Paramètres commerciaux'!$C$2+AN243*'[1]Paramètres commerciaux'!$C$3+AO243*'[1]Paramètres commerciaux'!$C$3+AQ243*'[1]Paramètres commerciaux'!$C$2+IF(AR243='[1]Liste de choix'!$A$4,('[1]Tps prépa fixe'!$B$2*'[1]Paramètres commerciaux'!$C$2)/#REF!,IF('[1]Trame de calcul'!AX243='[1]Liste de choix'!$A$3,('[1]Tps prépa fixe'!$B$3*'[1]Paramètres commerciaux'!$C$2)/#REF!,0))+IF(AS243&lt;&gt;"",(('[1]Tps prépa fixe'!$B$4*'[1]Paramètres commerciaux'!$C$2)*AT243)/'[1]Trame de calcul'!#REF!,0)+((AS243*'[1]Paramètres commerciaux'!$C$2)+IF('[1]Trame de calcul'!BA243='[1]Liste de choix'!$C$4,'[1]Liste de choix'!$D$4*'[1]Paramètres commerciaux'!$C$2,0))*'[1]Trame de calcul'!AZ243,"")</f>
        <v/>
      </c>
      <c r="BC243" s="9" t="str">
        <f>IFERROR(#REF!+#REF!+(#REF!*'[1]Paramètres commerciaux'!$C$1)/'[1]Trame de calcul'!#REF!+#REF!*'[1]Paramètres commerciaux'!$C$1+G243*'[1]Paramètres commerciaux'!$C$1+(AH243*'[1]Paramètres commerciaux'!$C$1)/#REF!+AI243*'[1]Paramètres commerciaux'!$C$1+(AJ243*'[1]Paramètres commerciaux'!$C$1)/'[1]Trame de calcul'!#REF!+AK243*'[1]Paramètres commerciaux'!$C$1+AL243*'[1]Paramètres commerciaux'!$C$1+AM243+AN243+AP243*'[1]Paramètres commerciaux'!$C$1+IF(AQ243='[1]Liste de choix'!$A$4,('[1]Tps prépa fixe'!$B$2*'[1]Paramètres commerciaux'!$C$1)/#REF!,IF('[1]Trame de calcul'!AW243='[1]Liste de choix'!$A$3,('[1]Tps prépa fixe'!$B$3*'[1]Paramètres commerciaux'!$C$1)/#REF!,0))+IF(AR243&lt;&gt;"",(('[1]Tps prépa fixe'!$B$4*'[1]Paramètres commerciaux'!$C$1)*AS243)/'[1]Trame de calcul'!#REF!,0)+((AR243*'[1]Paramètres commerciaux'!$C$1)+IF('[1]Trame de calcul'!AZ243='[1]Liste de choix'!$C$4,'[1]Liste de choix'!$D$4*'[1]Paramètres commerciaux'!$C$1,0))*'[1]Trame de calcul'!AY243,"")</f>
        <v/>
      </c>
      <c r="BD243" s="9" t="str">
        <f t="shared" si="11"/>
        <v/>
      </c>
    </row>
    <row r="244" spans="7:56" x14ac:dyDescent="0.25">
      <c r="G244" s="3"/>
      <c r="H244" s="4"/>
      <c r="I244" s="4"/>
      <c r="J244" s="4"/>
      <c r="K244" s="4"/>
      <c r="L244" s="4"/>
      <c r="M244" s="4"/>
      <c r="N244" s="4"/>
      <c r="O244" s="5" t="str">
        <f t="shared" si="6"/>
        <v/>
      </c>
      <c r="P244" s="6" t="str">
        <f t="shared" si="7"/>
        <v/>
      </c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7">
        <f t="shared" si="8"/>
        <v>0</v>
      </c>
      <c r="AV244" s="7">
        <f t="shared" si="9"/>
        <v>0</v>
      </c>
      <c r="AW244" s="4"/>
      <c r="AX244" s="4"/>
      <c r="AY244" s="4"/>
      <c r="AZ244" s="4"/>
      <c r="BA244" s="8">
        <f t="shared" si="10"/>
        <v>0</v>
      </c>
      <c r="BB244" s="9" t="str">
        <f>IFERROR(#REF!*'[1]Paramètres commerciaux'!$C$5+#REF!*'[1]Paramètres commerciaux'!$C$4+(#REF!*'[1]Paramètres commerciaux'!$C$2)/'[1]Trame de calcul'!#REF!+G244*'[1]Paramètres commerciaux'!$C$2+H244*'[1]Paramètres commerciaux'!$C$2+(AI244*'[1]Paramètres commerciaux'!$C$2)/'[1]Trame de calcul'!#REF!+AJ244*'[1]Paramètres commerciaux'!$C$2+(AK244*'[1]Paramètres commerciaux'!$C$2)/'[1]Trame de calcul'!#REF!+AL244*'[1]Paramètres commerciaux'!$C$2+AM244*'[1]Paramètres commerciaux'!$C$2+AN244*'[1]Paramètres commerciaux'!$C$3+AO244*'[1]Paramètres commerciaux'!$C$3+AQ244*'[1]Paramètres commerciaux'!$C$2+IF(AR244='[1]Liste de choix'!$A$4,('[1]Tps prépa fixe'!$B$2*'[1]Paramètres commerciaux'!$C$2)/#REF!,IF('[1]Trame de calcul'!AX244='[1]Liste de choix'!$A$3,('[1]Tps prépa fixe'!$B$3*'[1]Paramètres commerciaux'!$C$2)/#REF!,0))+IF(AS244&lt;&gt;"",(('[1]Tps prépa fixe'!$B$4*'[1]Paramètres commerciaux'!$C$2)*AT244)/'[1]Trame de calcul'!#REF!,0)+((AS244*'[1]Paramètres commerciaux'!$C$2)+IF('[1]Trame de calcul'!BA244='[1]Liste de choix'!$C$4,'[1]Liste de choix'!$D$4*'[1]Paramètres commerciaux'!$C$2,0))*'[1]Trame de calcul'!AZ244,"")</f>
        <v/>
      </c>
      <c r="BC244" s="9" t="str">
        <f>IFERROR(#REF!+#REF!+(#REF!*'[1]Paramètres commerciaux'!$C$1)/'[1]Trame de calcul'!#REF!+#REF!*'[1]Paramètres commerciaux'!$C$1+G244*'[1]Paramètres commerciaux'!$C$1+(AH244*'[1]Paramètres commerciaux'!$C$1)/#REF!+AI244*'[1]Paramètres commerciaux'!$C$1+(AJ244*'[1]Paramètres commerciaux'!$C$1)/'[1]Trame de calcul'!#REF!+AK244*'[1]Paramètres commerciaux'!$C$1+AL244*'[1]Paramètres commerciaux'!$C$1+AM244+AN244+AP244*'[1]Paramètres commerciaux'!$C$1+IF(AQ244='[1]Liste de choix'!$A$4,('[1]Tps prépa fixe'!$B$2*'[1]Paramètres commerciaux'!$C$1)/#REF!,IF('[1]Trame de calcul'!AW244='[1]Liste de choix'!$A$3,('[1]Tps prépa fixe'!$B$3*'[1]Paramètres commerciaux'!$C$1)/#REF!,0))+IF(AR244&lt;&gt;"",(('[1]Tps prépa fixe'!$B$4*'[1]Paramètres commerciaux'!$C$1)*AS244)/'[1]Trame de calcul'!#REF!,0)+((AR244*'[1]Paramètres commerciaux'!$C$1)+IF('[1]Trame de calcul'!AZ244='[1]Liste de choix'!$C$4,'[1]Liste de choix'!$D$4*'[1]Paramètres commerciaux'!$C$1,0))*'[1]Trame de calcul'!AY244,"")</f>
        <v/>
      </c>
      <c r="BD244" s="9" t="str">
        <f t="shared" si="11"/>
        <v/>
      </c>
    </row>
    <row r="245" spans="7:56" x14ac:dyDescent="0.25">
      <c r="G245" s="3"/>
      <c r="H245" s="4"/>
      <c r="I245" s="4"/>
      <c r="J245" s="4"/>
      <c r="K245" s="4"/>
      <c r="L245" s="4"/>
      <c r="M245" s="4"/>
      <c r="N245" s="4"/>
      <c r="O245" s="5" t="str">
        <f t="shared" si="6"/>
        <v/>
      </c>
      <c r="P245" s="6" t="str">
        <f t="shared" si="7"/>
        <v/>
      </c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7">
        <f t="shared" si="8"/>
        <v>0</v>
      </c>
      <c r="AV245" s="7">
        <f t="shared" si="9"/>
        <v>0</v>
      </c>
      <c r="AW245" s="4"/>
      <c r="AX245" s="4"/>
      <c r="AY245" s="4"/>
      <c r="AZ245" s="4"/>
      <c r="BA245" s="8">
        <f t="shared" si="10"/>
        <v>0</v>
      </c>
      <c r="BB245" s="9" t="str">
        <f>IFERROR(#REF!*'[1]Paramètres commerciaux'!$C$5+#REF!*'[1]Paramètres commerciaux'!$C$4+(#REF!*'[1]Paramètres commerciaux'!$C$2)/'[1]Trame de calcul'!#REF!+G245*'[1]Paramètres commerciaux'!$C$2+H245*'[1]Paramètres commerciaux'!$C$2+(AI245*'[1]Paramètres commerciaux'!$C$2)/'[1]Trame de calcul'!#REF!+AJ245*'[1]Paramètres commerciaux'!$C$2+(AK245*'[1]Paramètres commerciaux'!$C$2)/'[1]Trame de calcul'!#REF!+AL245*'[1]Paramètres commerciaux'!$C$2+AM245*'[1]Paramètres commerciaux'!$C$2+AN245*'[1]Paramètres commerciaux'!$C$3+AO245*'[1]Paramètres commerciaux'!$C$3+AQ245*'[1]Paramètres commerciaux'!$C$2+IF(AR245='[1]Liste de choix'!$A$4,('[1]Tps prépa fixe'!$B$2*'[1]Paramètres commerciaux'!$C$2)/#REF!,IF('[1]Trame de calcul'!AX245='[1]Liste de choix'!$A$3,('[1]Tps prépa fixe'!$B$3*'[1]Paramètres commerciaux'!$C$2)/#REF!,0))+IF(AS245&lt;&gt;"",(('[1]Tps prépa fixe'!$B$4*'[1]Paramètres commerciaux'!$C$2)*AT245)/'[1]Trame de calcul'!#REF!,0)+((AS245*'[1]Paramètres commerciaux'!$C$2)+IF('[1]Trame de calcul'!BA245='[1]Liste de choix'!$C$4,'[1]Liste de choix'!$D$4*'[1]Paramètres commerciaux'!$C$2,0))*'[1]Trame de calcul'!AZ245,"")</f>
        <v/>
      </c>
      <c r="BC245" s="9" t="str">
        <f>IFERROR(#REF!+#REF!+(#REF!*'[1]Paramètres commerciaux'!$C$1)/'[1]Trame de calcul'!#REF!+#REF!*'[1]Paramètres commerciaux'!$C$1+G245*'[1]Paramètres commerciaux'!$C$1+(AH245*'[1]Paramètres commerciaux'!$C$1)/#REF!+AI245*'[1]Paramètres commerciaux'!$C$1+(AJ245*'[1]Paramètres commerciaux'!$C$1)/'[1]Trame de calcul'!#REF!+AK245*'[1]Paramètres commerciaux'!$C$1+AL245*'[1]Paramètres commerciaux'!$C$1+AM245+AN245+AP245*'[1]Paramètres commerciaux'!$C$1+IF(AQ245='[1]Liste de choix'!$A$4,('[1]Tps prépa fixe'!$B$2*'[1]Paramètres commerciaux'!$C$1)/#REF!,IF('[1]Trame de calcul'!AW245='[1]Liste de choix'!$A$3,('[1]Tps prépa fixe'!$B$3*'[1]Paramètres commerciaux'!$C$1)/#REF!,0))+IF(AR245&lt;&gt;"",(('[1]Tps prépa fixe'!$B$4*'[1]Paramètres commerciaux'!$C$1)*AS245)/'[1]Trame de calcul'!#REF!,0)+((AR245*'[1]Paramètres commerciaux'!$C$1)+IF('[1]Trame de calcul'!AZ245='[1]Liste de choix'!$C$4,'[1]Liste de choix'!$D$4*'[1]Paramètres commerciaux'!$C$1,0))*'[1]Trame de calcul'!AY245,"")</f>
        <v/>
      </c>
      <c r="BD245" s="9" t="str">
        <f t="shared" si="11"/>
        <v/>
      </c>
    </row>
    <row r="246" spans="7:56" x14ac:dyDescent="0.25">
      <c r="G246" s="3"/>
      <c r="H246" s="4"/>
      <c r="I246" s="4"/>
      <c r="J246" s="4"/>
      <c r="K246" s="4"/>
      <c r="L246" s="4"/>
      <c r="M246" s="4"/>
      <c r="N246" s="4"/>
      <c r="O246" s="5" t="str">
        <f t="shared" si="6"/>
        <v/>
      </c>
      <c r="P246" s="6" t="str">
        <f t="shared" si="7"/>
        <v/>
      </c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7">
        <f t="shared" si="8"/>
        <v>0</v>
      </c>
      <c r="AV246" s="7">
        <f t="shared" si="9"/>
        <v>0</v>
      </c>
      <c r="AW246" s="4"/>
      <c r="AX246" s="4"/>
      <c r="AY246" s="4"/>
      <c r="AZ246" s="4"/>
      <c r="BA246" s="8">
        <f t="shared" si="10"/>
        <v>0</v>
      </c>
      <c r="BB246" s="9" t="str">
        <f>IFERROR(#REF!*'[1]Paramètres commerciaux'!$C$5+#REF!*'[1]Paramètres commerciaux'!$C$4+(#REF!*'[1]Paramètres commerciaux'!$C$2)/'[1]Trame de calcul'!#REF!+G246*'[1]Paramètres commerciaux'!$C$2+H246*'[1]Paramètres commerciaux'!$C$2+(AI246*'[1]Paramètres commerciaux'!$C$2)/'[1]Trame de calcul'!#REF!+AJ246*'[1]Paramètres commerciaux'!$C$2+(AK246*'[1]Paramètres commerciaux'!$C$2)/'[1]Trame de calcul'!#REF!+AL246*'[1]Paramètres commerciaux'!$C$2+AM246*'[1]Paramètres commerciaux'!$C$2+AN246*'[1]Paramètres commerciaux'!$C$3+AO246*'[1]Paramètres commerciaux'!$C$3+AQ246*'[1]Paramètres commerciaux'!$C$2+IF(AR246='[1]Liste de choix'!$A$4,('[1]Tps prépa fixe'!$B$2*'[1]Paramètres commerciaux'!$C$2)/#REF!,IF('[1]Trame de calcul'!AX246='[1]Liste de choix'!$A$3,('[1]Tps prépa fixe'!$B$3*'[1]Paramètres commerciaux'!$C$2)/#REF!,0))+IF(AS246&lt;&gt;"",(('[1]Tps prépa fixe'!$B$4*'[1]Paramètres commerciaux'!$C$2)*AT246)/'[1]Trame de calcul'!#REF!,0)+((AS246*'[1]Paramètres commerciaux'!$C$2)+IF('[1]Trame de calcul'!BA246='[1]Liste de choix'!$C$4,'[1]Liste de choix'!$D$4*'[1]Paramètres commerciaux'!$C$2,0))*'[1]Trame de calcul'!AZ246,"")</f>
        <v/>
      </c>
      <c r="BC246" s="9" t="str">
        <f>IFERROR(#REF!+#REF!+(#REF!*'[1]Paramètres commerciaux'!$C$1)/'[1]Trame de calcul'!#REF!+#REF!*'[1]Paramètres commerciaux'!$C$1+G246*'[1]Paramètres commerciaux'!$C$1+(AH246*'[1]Paramètres commerciaux'!$C$1)/#REF!+AI246*'[1]Paramètres commerciaux'!$C$1+(AJ246*'[1]Paramètres commerciaux'!$C$1)/'[1]Trame de calcul'!#REF!+AK246*'[1]Paramètres commerciaux'!$C$1+AL246*'[1]Paramètres commerciaux'!$C$1+AM246+AN246+AP246*'[1]Paramètres commerciaux'!$C$1+IF(AQ246='[1]Liste de choix'!$A$4,('[1]Tps prépa fixe'!$B$2*'[1]Paramètres commerciaux'!$C$1)/#REF!,IF('[1]Trame de calcul'!AW246='[1]Liste de choix'!$A$3,('[1]Tps prépa fixe'!$B$3*'[1]Paramètres commerciaux'!$C$1)/#REF!,0))+IF(AR246&lt;&gt;"",(('[1]Tps prépa fixe'!$B$4*'[1]Paramètres commerciaux'!$C$1)*AS246)/'[1]Trame de calcul'!#REF!,0)+((AR246*'[1]Paramètres commerciaux'!$C$1)+IF('[1]Trame de calcul'!AZ246='[1]Liste de choix'!$C$4,'[1]Liste de choix'!$D$4*'[1]Paramètres commerciaux'!$C$1,0))*'[1]Trame de calcul'!AY246,"")</f>
        <v/>
      </c>
      <c r="BD246" s="9" t="str">
        <f t="shared" si="11"/>
        <v/>
      </c>
    </row>
    <row r="247" spans="7:56" x14ac:dyDescent="0.25">
      <c r="G247" s="3"/>
      <c r="H247" s="4"/>
      <c r="I247" s="4"/>
      <c r="J247" s="4"/>
      <c r="K247" s="4"/>
      <c r="L247" s="4"/>
      <c r="M247" s="4"/>
      <c r="N247" s="4"/>
      <c r="O247" s="5" t="str">
        <f t="shared" si="6"/>
        <v/>
      </c>
      <c r="P247" s="6" t="str">
        <f t="shared" si="7"/>
        <v/>
      </c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7">
        <f t="shared" si="8"/>
        <v>0</v>
      </c>
      <c r="AV247" s="7">
        <f t="shared" si="9"/>
        <v>0</v>
      </c>
      <c r="AW247" s="4"/>
      <c r="AX247" s="4"/>
      <c r="AY247" s="4"/>
      <c r="AZ247" s="4"/>
      <c r="BA247" s="8">
        <f t="shared" si="10"/>
        <v>0</v>
      </c>
      <c r="BB247" s="9" t="str">
        <f>IFERROR(#REF!*'[1]Paramètres commerciaux'!$C$5+#REF!*'[1]Paramètres commerciaux'!$C$4+(#REF!*'[1]Paramètres commerciaux'!$C$2)/'[1]Trame de calcul'!#REF!+G247*'[1]Paramètres commerciaux'!$C$2+H247*'[1]Paramètres commerciaux'!$C$2+(AI247*'[1]Paramètres commerciaux'!$C$2)/'[1]Trame de calcul'!#REF!+AJ247*'[1]Paramètres commerciaux'!$C$2+(AK247*'[1]Paramètres commerciaux'!$C$2)/'[1]Trame de calcul'!#REF!+AL247*'[1]Paramètres commerciaux'!$C$2+AM247*'[1]Paramètres commerciaux'!$C$2+AN247*'[1]Paramètres commerciaux'!$C$3+AO247*'[1]Paramètres commerciaux'!$C$3+AQ247*'[1]Paramètres commerciaux'!$C$2+IF(AR247='[1]Liste de choix'!$A$4,('[1]Tps prépa fixe'!$B$2*'[1]Paramètres commerciaux'!$C$2)/#REF!,IF('[1]Trame de calcul'!AX247='[1]Liste de choix'!$A$3,('[1]Tps prépa fixe'!$B$3*'[1]Paramètres commerciaux'!$C$2)/#REF!,0))+IF(AS247&lt;&gt;"",(('[1]Tps prépa fixe'!$B$4*'[1]Paramètres commerciaux'!$C$2)*AT247)/'[1]Trame de calcul'!#REF!,0)+((AS247*'[1]Paramètres commerciaux'!$C$2)+IF('[1]Trame de calcul'!BA247='[1]Liste de choix'!$C$4,'[1]Liste de choix'!$D$4*'[1]Paramètres commerciaux'!$C$2,0))*'[1]Trame de calcul'!AZ247,"")</f>
        <v/>
      </c>
      <c r="BC247" s="9" t="str">
        <f>IFERROR(#REF!+#REF!+(#REF!*'[1]Paramètres commerciaux'!$C$1)/'[1]Trame de calcul'!#REF!+#REF!*'[1]Paramètres commerciaux'!$C$1+G247*'[1]Paramètres commerciaux'!$C$1+(AH247*'[1]Paramètres commerciaux'!$C$1)/#REF!+AI247*'[1]Paramètres commerciaux'!$C$1+(AJ247*'[1]Paramètres commerciaux'!$C$1)/'[1]Trame de calcul'!#REF!+AK247*'[1]Paramètres commerciaux'!$C$1+AL247*'[1]Paramètres commerciaux'!$C$1+AM247+AN247+AP247*'[1]Paramètres commerciaux'!$C$1+IF(AQ247='[1]Liste de choix'!$A$4,('[1]Tps prépa fixe'!$B$2*'[1]Paramètres commerciaux'!$C$1)/#REF!,IF('[1]Trame de calcul'!AW247='[1]Liste de choix'!$A$3,('[1]Tps prépa fixe'!$B$3*'[1]Paramètres commerciaux'!$C$1)/#REF!,0))+IF(AR247&lt;&gt;"",(('[1]Tps prépa fixe'!$B$4*'[1]Paramètres commerciaux'!$C$1)*AS247)/'[1]Trame de calcul'!#REF!,0)+((AR247*'[1]Paramètres commerciaux'!$C$1)+IF('[1]Trame de calcul'!AZ247='[1]Liste de choix'!$C$4,'[1]Liste de choix'!$D$4*'[1]Paramètres commerciaux'!$C$1,0))*'[1]Trame de calcul'!AY247,"")</f>
        <v/>
      </c>
      <c r="BD247" s="9" t="str">
        <f t="shared" si="11"/>
        <v/>
      </c>
    </row>
    <row r="248" spans="7:56" x14ac:dyDescent="0.25">
      <c r="G248" s="3"/>
      <c r="H248" s="4"/>
      <c r="I248" s="4"/>
      <c r="J248" s="4"/>
      <c r="K248" s="4"/>
      <c r="L248" s="4"/>
      <c r="M248" s="4"/>
      <c r="N248" s="4"/>
      <c r="O248" s="5" t="str">
        <f t="shared" si="6"/>
        <v/>
      </c>
      <c r="P248" s="6" t="str">
        <f t="shared" si="7"/>
        <v/>
      </c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7">
        <f t="shared" si="8"/>
        <v>0</v>
      </c>
      <c r="AV248" s="7">
        <f t="shared" si="9"/>
        <v>0</v>
      </c>
      <c r="AW248" s="4"/>
      <c r="AX248" s="4"/>
      <c r="AY248" s="4"/>
      <c r="AZ248" s="4"/>
      <c r="BA248" s="8">
        <f t="shared" si="10"/>
        <v>0</v>
      </c>
      <c r="BB248" s="9" t="str">
        <f>IFERROR(#REF!*'[1]Paramètres commerciaux'!$C$5+#REF!*'[1]Paramètres commerciaux'!$C$4+(#REF!*'[1]Paramètres commerciaux'!$C$2)/'[1]Trame de calcul'!#REF!+G248*'[1]Paramètres commerciaux'!$C$2+H248*'[1]Paramètres commerciaux'!$C$2+(AI248*'[1]Paramètres commerciaux'!$C$2)/'[1]Trame de calcul'!#REF!+AJ248*'[1]Paramètres commerciaux'!$C$2+(AK248*'[1]Paramètres commerciaux'!$C$2)/'[1]Trame de calcul'!#REF!+AL248*'[1]Paramètres commerciaux'!$C$2+AM248*'[1]Paramètres commerciaux'!$C$2+AN248*'[1]Paramètres commerciaux'!$C$3+AO248*'[1]Paramètres commerciaux'!$C$3+AQ248*'[1]Paramètres commerciaux'!$C$2+IF(AR248='[1]Liste de choix'!$A$4,('[1]Tps prépa fixe'!$B$2*'[1]Paramètres commerciaux'!$C$2)/#REF!,IF('[1]Trame de calcul'!AX248='[1]Liste de choix'!$A$3,('[1]Tps prépa fixe'!$B$3*'[1]Paramètres commerciaux'!$C$2)/#REF!,0))+IF(AS248&lt;&gt;"",(('[1]Tps prépa fixe'!$B$4*'[1]Paramètres commerciaux'!$C$2)*AT248)/'[1]Trame de calcul'!#REF!,0)+((AS248*'[1]Paramètres commerciaux'!$C$2)+IF('[1]Trame de calcul'!BA248='[1]Liste de choix'!$C$4,'[1]Liste de choix'!$D$4*'[1]Paramètres commerciaux'!$C$2,0))*'[1]Trame de calcul'!AZ248,"")</f>
        <v/>
      </c>
      <c r="BC248" s="9" t="str">
        <f>IFERROR(#REF!+#REF!+(#REF!*'[1]Paramètres commerciaux'!$C$1)/'[1]Trame de calcul'!#REF!+#REF!*'[1]Paramètres commerciaux'!$C$1+G248*'[1]Paramètres commerciaux'!$C$1+(AH248*'[1]Paramètres commerciaux'!$C$1)/#REF!+AI248*'[1]Paramètres commerciaux'!$C$1+(AJ248*'[1]Paramètres commerciaux'!$C$1)/'[1]Trame de calcul'!#REF!+AK248*'[1]Paramètres commerciaux'!$C$1+AL248*'[1]Paramètres commerciaux'!$C$1+AM248+AN248+AP248*'[1]Paramètres commerciaux'!$C$1+IF(AQ248='[1]Liste de choix'!$A$4,('[1]Tps prépa fixe'!$B$2*'[1]Paramètres commerciaux'!$C$1)/#REF!,IF('[1]Trame de calcul'!AW248='[1]Liste de choix'!$A$3,('[1]Tps prépa fixe'!$B$3*'[1]Paramètres commerciaux'!$C$1)/#REF!,0))+IF(AR248&lt;&gt;"",(('[1]Tps prépa fixe'!$B$4*'[1]Paramètres commerciaux'!$C$1)*AS248)/'[1]Trame de calcul'!#REF!,0)+((AR248*'[1]Paramètres commerciaux'!$C$1)+IF('[1]Trame de calcul'!AZ248='[1]Liste de choix'!$C$4,'[1]Liste de choix'!$D$4*'[1]Paramètres commerciaux'!$C$1,0))*'[1]Trame de calcul'!AY248,"")</f>
        <v/>
      </c>
      <c r="BD248" s="9" t="str">
        <f t="shared" si="11"/>
        <v/>
      </c>
    </row>
    <row r="249" spans="7:56" x14ac:dyDescent="0.25">
      <c r="G249" s="3"/>
      <c r="H249" s="4"/>
      <c r="I249" s="4"/>
      <c r="J249" s="4"/>
      <c r="K249" s="4"/>
      <c r="L249" s="4"/>
      <c r="M249" s="4"/>
      <c r="N249" s="4"/>
      <c r="O249" s="5" t="str">
        <f t="shared" si="6"/>
        <v/>
      </c>
      <c r="P249" s="6" t="str">
        <f t="shared" si="7"/>
        <v/>
      </c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7">
        <f t="shared" si="8"/>
        <v>0</v>
      </c>
      <c r="AV249" s="7">
        <f t="shared" si="9"/>
        <v>0</v>
      </c>
      <c r="AW249" s="4"/>
      <c r="AX249" s="4"/>
      <c r="AY249" s="4"/>
      <c r="AZ249" s="4"/>
      <c r="BA249" s="8">
        <f t="shared" si="10"/>
        <v>0</v>
      </c>
      <c r="BB249" s="9" t="str">
        <f>IFERROR(#REF!*'[1]Paramètres commerciaux'!$C$5+#REF!*'[1]Paramètres commerciaux'!$C$4+(#REF!*'[1]Paramètres commerciaux'!$C$2)/'[1]Trame de calcul'!#REF!+G249*'[1]Paramètres commerciaux'!$C$2+H249*'[1]Paramètres commerciaux'!$C$2+(AI249*'[1]Paramètres commerciaux'!$C$2)/'[1]Trame de calcul'!#REF!+AJ249*'[1]Paramètres commerciaux'!$C$2+(AK249*'[1]Paramètres commerciaux'!$C$2)/'[1]Trame de calcul'!#REF!+AL249*'[1]Paramètres commerciaux'!$C$2+AM249*'[1]Paramètres commerciaux'!$C$2+AN249*'[1]Paramètres commerciaux'!$C$3+AO249*'[1]Paramètres commerciaux'!$C$3+AQ249*'[1]Paramètres commerciaux'!$C$2+IF(AR249='[1]Liste de choix'!$A$4,('[1]Tps prépa fixe'!$B$2*'[1]Paramètres commerciaux'!$C$2)/#REF!,IF('[1]Trame de calcul'!AX249='[1]Liste de choix'!$A$3,('[1]Tps prépa fixe'!$B$3*'[1]Paramètres commerciaux'!$C$2)/#REF!,0))+IF(AS249&lt;&gt;"",(('[1]Tps prépa fixe'!$B$4*'[1]Paramètres commerciaux'!$C$2)*AT249)/'[1]Trame de calcul'!#REF!,0)+((AS249*'[1]Paramètres commerciaux'!$C$2)+IF('[1]Trame de calcul'!BA249='[1]Liste de choix'!$C$4,'[1]Liste de choix'!$D$4*'[1]Paramètres commerciaux'!$C$2,0))*'[1]Trame de calcul'!AZ249,"")</f>
        <v/>
      </c>
      <c r="BC249" s="9" t="str">
        <f>IFERROR(#REF!+#REF!+(#REF!*'[1]Paramètres commerciaux'!$C$1)/'[1]Trame de calcul'!#REF!+#REF!*'[1]Paramètres commerciaux'!$C$1+G249*'[1]Paramètres commerciaux'!$C$1+(AH249*'[1]Paramètres commerciaux'!$C$1)/#REF!+AI249*'[1]Paramètres commerciaux'!$C$1+(AJ249*'[1]Paramètres commerciaux'!$C$1)/'[1]Trame de calcul'!#REF!+AK249*'[1]Paramètres commerciaux'!$C$1+AL249*'[1]Paramètres commerciaux'!$C$1+AM249+AN249+AP249*'[1]Paramètres commerciaux'!$C$1+IF(AQ249='[1]Liste de choix'!$A$4,('[1]Tps prépa fixe'!$B$2*'[1]Paramètres commerciaux'!$C$1)/#REF!,IF('[1]Trame de calcul'!AW249='[1]Liste de choix'!$A$3,('[1]Tps prépa fixe'!$B$3*'[1]Paramètres commerciaux'!$C$1)/#REF!,0))+IF(AR249&lt;&gt;"",(('[1]Tps prépa fixe'!$B$4*'[1]Paramètres commerciaux'!$C$1)*AS249)/'[1]Trame de calcul'!#REF!,0)+((AR249*'[1]Paramètres commerciaux'!$C$1)+IF('[1]Trame de calcul'!AZ249='[1]Liste de choix'!$C$4,'[1]Liste de choix'!$D$4*'[1]Paramètres commerciaux'!$C$1,0))*'[1]Trame de calcul'!AY249,"")</f>
        <v/>
      </c>
      <c r="BD249" s="9" t="str">
        <f t="shared" si="11"/>
        <v/>
      </c>
    </row>
    <row r="250" spans="7:56" x14ac:dyDescent="0.25">
      <c r="G250" s="3"/>
      <c r="H250" s="4"/>
      <c r="I250" s="4"/>
      <c r="J250" s="4"/>
      <c r="K250" s="4"/>
      <c r="L250" s="4"/>
      <c r="M250" s="4"/>
      <c r="N250" s="4"/>
      <c r="O250" s="5" t="str">
        <f t="shared" si="6"/>
        <v/>
      </c>
      <c r="P250" s="6" t="str">
        <f t="shared" si="7"/>
        <v/>
      </c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7">
        <f t="shared" si="8"/>
        <v>0</v>
      </c>
      <c r="AV250" s="7">
        <f t="shared" si="9"/>
        <v>0</v>
      </c>
      <c r="AW250" s="4"/>
      <c r="AX250" s="4"/>
      <c r="AY250" s="4"/>
      <c r="AZ250" s="4"/>
      <c r="BA250" s="8">
        <f t="shared" si="10"/>
        <v>0</v>
      </c>
      <c r="BB250" s="9" t="str">
        <f>IFERROR(#REF!*'[1]Paramètres commerciaux'!$C$5+#REF!*'[1]Paramètres commerciaux'!$C$4+(#REF!*'[1]Paramètres commerciaux'!$C$2)/'[1]Trame de calcul'!#REF!+G250*'[1]Paramètres commerciaux'!$C$2+H250*'[1]Paramètres commerciaux'!$C$2+(AI250*'[1]Paramètres commerciaux'!$C$2)/'[1]Trame de calcul'!#REF!+AJ250*'[1]Paramètres commerciaux'!$C$2+(AK250*'[1]Paramètres commerciaux'!$C$2)/'[1]Trame de calcul'!#REF!+AL250*'[1]Paramètres commerciaux'!$C$2+AM250*'[1]Paramètres commerciaux'!$C$2+AN250*'[1]Paramètres commerciaux'!$C$3+AO250*'[1]Paramètres commerciaux'!$C$3+AQ250*'[1]Paramètres commerciaux'!$C$2+IF(AR250='[1]Liste de choix'!$A$4,('[1]Tps prépa fixe'!$B$2*'[1]Paramètres commerciaux'!$C$2)/#REF!,IF('[1]Trame de calcul'!AX250='[1]Liste de choix'!$A$3,('[1]Tps prépa fixe'!$B$3*'[1]Paramètres commerciaux'!$C$2)/#REF!,0))+IF(AS250&lt;&gt;"",(('[1]Tps prépa fixe'!$B$4*'[1]Paramètres commerciaux'!$C$2)*AT250)/'[1]Trame de calcul'!#REF!,0)+((AS250*'[1]Paramètres commerciaux'!$C$2)+IF('[1]Trame de calcul'!BA250='[1]Liste de choix'!$C$4,'[1]Liste de choix'!$D$4*'[1]Paramètres commerciaux'!$C$2,0))*'[1]Trame de calcul'!AZ250,"")</f>
        <v/>
      </c>
      <c r="BC250" s="9" t="str">
        <f>IFERROR(#REF!+#REF!+(#REF!*'[1]Paramètres commerciaux'!$C$1)/'[1]Trame de calcul'!#REF!+#REF!*'[1]Paramètres commerciaux'!$C$1+G250*'[1]Paramètres commerciaux'!$C$1+(AH250*'[1]Paramètres commerciaux'!$C$1)/#REF!+AI250*'[1]Paramètres commerciaux'!$C$1+(AJ250*'[1]Paramètres commerciaux'!$C$1)/'[1]Trame de calcul'!#REF!+AK250*'[1]Paramètres commerciaux'!$C$1+AL250*'[1]Paramètres commerciaux'!$C$1+AM250+AN250+AP250*'[1]Paramètres commerciaux'!$C$1+IF(AQ250='[1]Liste de choix'!$A$4,('[1]Tps prépa fixe'!$B$2*'[1]Paramètres commerciaux'!$C$1)/#REF!,IF('[1]Trame de calcul'!AW250='[1]Liste de choix'!$A$3,('[1]Tps prépa fixe'!$B$3*'[1]Paramètres commerciaux'!$C$1)/#REF!,0))+IF(AR250&lt;&gt;"",(('[1]Tps prépa fixe'!$B$4*'[1]Paramètres commerciaux'!$C$1)*AS250)/'[1]Trame de calcul'!#REF!,0)+((AR250*'[1]Paramètres commerciaux'!$C$1)+IF('[1]Trame de calcul'!AZ250='[1]Liste de choix'!$C$4,'[1]Liste de choix'!$D$4*'[1]Paramètres commerciaux'!$C$1,0))*'[1]Trame de calcul'!AY250,"")</f>
        <v/>
      </c>
      <c r="BD250" s="9" t="str">
        <f t="shared" si="11"/>
        <v/>
      </c>
    </row>
    <row r="251" spans="7:56" x14ac:dyDescent="0.25">
      <c r="G251" s="3"/>
      <c r="H251" s="4"/>
      <c r="I251" s="4"/>
      <c r="J251" s="4"/>
      <c r="K251" s="4"/>
      <c r="L251" s="4"/>
      <c r="M251" s="4"/>
      <c r="N251" s="4"/>
      <c r="O251" s="5" t="str">
        <f t="shared" si="6"/>
        <v/>
      </c>
      <c r="P251" s="6" t="str">
        <f t="shared" si="7"/>
        <v/>
      </c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7">
        <f t="shared" si="8"/>
        <v>0</v>
      </c>
      <c r="AV251" s="7">
        <f t="shared" si="9"/>
        <v>0</v>
      </c>
      <c r="AW251" s="4"/>
      <c r="AX251" s="4"/>
      <c r="AY251" s="4"/>
      <c r="AZ251" s="4"/>
      <c r="BA251" s="8">
        <f t="shared" si="10"/>
        <v>0</v>
      </c>
      <c r="BB251" s="9" t="str">
        <f>IFERROR(#REF!*'[1]Paramètres commerciaux'!$C$5+#REF!*'[1]Paramètres commerciaux'!$C$4+(#REF!*'[1]Paramètres commerciaux'!$C$2)/'[1]Trame de calcul'!#REF!+G251*'[1]Paramètres commerciaux'!$C$2+H251*'[1]Paramètres commerciaux'!$C$2+(AI251*'[1]Paramètres commerciaux'!$C$2)/'[1]Trame de calcul'!#REF!+AJ251*'[1]Paramètres commerciaux'!$C$2+(AK251*'[1]Paramètres commerciaux'!$C$2)/'[1]Trame de calcul'!#REF!+AL251*'[1]Paramètres commerciaux'!$C$2+AM251*'[1]Paramètres commerciaux'!$C$2+AN251*'[1]Paramètres commerciaux'!$C$3+AO251*'[1]Paramètres commerciaux'!$C$3+AQ251*'[1]Paramètres commerciaux'!$C$2+IF(AR251='[1]Liste de choix'!$A$4,('[1]Tps prépa fixe'!$B$2*'[1]Paramètres commerciaux'!$C$2)/#REF!,IF('[1]Trame de calcul'!AX251='[1]Liste de choix'!$A$3,('[1]Tps prépa fixe'!$B$3*'[1]Paramètres commerciaux'!$C$2)/#REF!,0))+IF(AS251&lt;&gt;"",(('[1]Tps prépa fixe'!$B$4*'[1]Paramètres commerciaux'!$C$2)*AT251)/'[1]Trame de calcul'!#REF!,0)+((AS251*'[1]Paramètres commerciaux'!$C$2)+IF('[1]Trame de calcul'!BA251='[1]Liste de choix'!$C$4,'[1]Liste de choix'!$D$4*'[1]Paramètres commerciaux'!$C$2,0))*'[1]Trame de calcul'!AZ251,"")</f>
        <v/>
      </c>
      <c r="BC251" s="9" t="str">
        <f>IFERROR(#REF!+#REF!+(#REF!*'[1]Paramètres commerciaux'!$C$1)/'[1]Trame de calcul'!#REF!+#REF!*'[1]Paramètres commerciaux'!$C$1+G251*'[1]Paramètres commerciaux'!$C$1+(AH251*'[1]Paramètres commerciaux'!$C$1)/#REF!+AI251*'[1]Paramètres commerciaux'!$C$1+(AJ251*'[1]Paramètres commerciaux'!$C$1)/'[1]Trame de calcul'!#REF!+AK251*'[1]Paramètres commerciaux'!$C$1+AL251*'[1]Paramètres commerciaux'!$C$1+AM251+AN251+AP251*'[1]Paramètres commerciaux'!$C$1+IF(AQ251='[1]Liste de choix'!$A$4,('[1]Tps prépa fixe'!$B$2*'[1]Paramètres commerciaux'!$C$1)/#REF!,IF('[1]Trame de calcul'!AW251='[1]Liste de choix'!$A$3,('[1]Tps prépa fixe'!$B$3*'[1]Paramètres commerciaux'!$C$1)/#REF!,0))+IF(AR251&lt;&gt;"",(('[1]Tps prépa fixe'!$B$4*'[1]Paramètres commerciaux'!$C$1)*AS251)/'[1]Trame de calcul'!#REF!,0)+((AR251*'[1]Paramètres commerciaux'!$C$1)+IF('[1]Trame de calcul'!AZ251='[1]Liste de choix'!$C$4,'[1]Liste de choix'!$D$4*'[1]Paramètres commerciaux'!$C$1,0))*'[1]Trame de calcul'!AY251,"")</f>
        <v/>
      </c>
      <c r="BD251" s="9" t="str">
        <f t="shared" si="11"/>
        <v/>
      </c>
    </row>
    <row r="252" spans="7:56" x14ac:dyDescent="0.25">
      <c r="G252" s="3"/>
      <c r="H252" s="4"/>
      <c r="I252" s="4"/>
      <c r="J252" s="4"/>
      <c r="K252" s="4"/>
      <c r="L252" s="4"/>
      <c r="M252" s="4"/>
      <c r="N252" s="4"/>
      <c r="O252" s="5" t="str">
        <f t="shared" si="6"/>
        <v/>
      </c>
      <c r="P252" s="6" t="str">
        <f t="shared" si="7"/>
        <v/>
      </c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7">
        <f t="shared" si="8"/>
        <v>0</v>
      </c>
      <c r="AV252" s="7">
        <f t="shared" si="9"/>
        <v>0</v>
      </c>
      <c r="AW252" s="4"/>
      <c r="AX252" s="4"/>
      <c r="AY252" s="4"/>
      <c r="AZ252" s="4"/>
      <c r="BA252" s="8">
        <f t="shared" si="10"/>
        <v>0</v>
      </c>
      <c r="BB252" s="9" t="str">
        <f>IFERROR(#REF!*'[1]Paramètres commerciaux'!$C$5+#REF!*'[1]Paramètres commerciaux'!$C$4+(#REF!*'[1]Paramètres commerciaux'!$C$2)/'[1]Trame de calcul'!#REF!+G252*'[1]Paramètres commerciaux'!$C$2+H252*'[1]Paramètres commerciaux'!$C$2+(AI252*'[1]Paramètres commerciaux'!$C$2)/'[1]Trame de calcul'!#REF!+AJ252*'[1]Paramètres commerciaux'!$C$2+(AK252*'[1]Paramètres commerciaux'!$C$2)/'[1]Trame de calcul'!#REF!+AL252*'[1]Paramètres commerciaux'!$C$2+AM252*'[1]Paramètres commerciaux'!$C$2+AN252*'[1]Paramètres commerciaux'!$C$3+AO252*'[1]Paramètres commerciaux'!$C$3+AQ252*'[1]Paramètres commerciaux'!$C$2+IF(AR252='[1]Liste de choix'!$A$4,('[1]Tps prépa fixe'!$B$2*'[1]Paramètres commerciaux'!$C$2)/#REF!,IF('[1]Trame de calcul'!AX252='[1]Liste de choix'!$A$3,('[1]Tps prépa fixe'!$B$3*'[1]Paramètres commerciaux'!$C$2)/#REF!,0))+IF(AS252&lt;&gt;"",(('[1]Tps prépa fixe'!$B$4*'[1]Paramètres commerciaux'!$C$2)*AT252)/'[1]Trame de calcul'!#REF!,0)+((AS252*'[1]Paramètres commerciaux'!$C$2)+IF('[1]Trame de calcul'!BA252='[1]Liste de choix'!$C$4,'[1]Liste de choix'!$D$4*'[1]Paramètres commerciaux'!$C$2,0))*'[1]Trame de calcul'!AZ252,"")</f>
        <v/>
      </c>
      <c r="BC252" s="9" t="str">
        <f>IFERROR(#REF!+#REF!+(#REF!*'[1]Paramètres commerciaux'!$C$1)/'[1]Trame de calcul'!#REF!+#REF!*'[1]Paramètres commerciaux'!$C$1+G252*'[1]Paramètres commerciaux'!$C$1+(AH252*'[1]Paramètres commerciaux'!$C$1)/#REF!+AI252*'[1]Paramètres commerciaux'!$C$1+(AJ252*'[1]Paramètres commerciaux'!$C$1)/'[1]Trame de calcul'!#REF!+AK252*'[1]Paramètres commerciaux'!$C$1+AL252*'[1]Paramètres commerciaux'!$C$1+AM252+AN252+AP252*'[1]Paramètres commerciaux'!$C$1+IF(AQ252='[1]Liste de choix'!$A$4,('[1]Tps prépa fixe'!$B$2*'[1]Paramètres commerciaux'!$C$1)/#REF!,IF('[1]Trame de calcul'!AW252='[1]Liste de choix'!$A$3,('[1]Tps prépa fixe'!$B$3*'[1]Paramètres commerciaux'!$C$1)/#REF!,0))+IF(AR252&lt;&gt;"",(('[1]Tps prépa fixe'!$B$4*'[1]Paramètres commerciaux'!$C$1)*AS252)/'[1]Trame de calcul'!#REF!,0)+((AR252*'[1]Paramètres commerciaux'!$C$1)+IF('[1]Trame de calcul'!AZ252='[1]Liste de choix'!$C$4,'[1]Liste de choix'!$D$4*'[1]Paramètres commerciaux'!$C$1,0))*'[1]Trame de calcul'!AY252,"")</f>
        <v/>
      </c>
      <c r="BD252" s="9" t="str">
        <f t="shared" si="11"/>
        <v/>
      </c>
    </row>
    <row r="253" spans="7:56" x14ac:dyDescent="0.25">
      <c r="G253" s="3"/>
      <c r="H253" s="4"/>
      <c r="I253" s="4"/>
      <c r="J253" s="4"/>
      <c r="K253" s="4"/>
      <c r="L253" s="4"/>
      <c r="M253" s="4"/>
      <c r="N253" s="4"/>
      <c r="O253" s="5" t="str">
        <f t="shared" si="6"/>
        <v/>
      </c>
      <c r="P253" s="6" t="str">
        <f t="shared" si="7"/>
        <v/>
      </c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7">
        <f t="shared" si="8"/>
        <v>0</v>
      </c>
      <c r="AV253" s="7">
        <f t="shared" si="9"/>
        <v>0</v>
      </c>
      <c r="AW253" s="4"/>
      <c r="AX253" s="4"/>
      <c r="AY253" s="4"/>
      <c r="AZ253" s="4"/>
      <c r="BA253" s="8">
        <f t="shared" si="10"/>
        <v>0</v>
      </c>
      <c r="BB253" s="9" t="str">
        <f>IFERROR(#REF!*'[1]Paramètres commerciaux'!$C$5+#REF!*'[1]Paramètres commerciaux'!$C$4+(#REF!*'[1]Paramètres commerciaux'!$C$2)/'[1]Trame de calcul'!#REF!+G253*'[1]Paramètres commerciaux'!$C$2+H253*'[1]Paramètres commerciaux'!$C$2+(AI253*'[1]Paramètres commerciaux'!$C$2)/'[1]Trame de calcul'!#REF!+AJ253*'[1]Paramètres commerciaux'!$C$2+(AK253*'[1]Paramètres commerciaux'!$C$2)/'[1]Trame de calcul'!#REF!+AL253*'[1]Paramètres commerciaux'!$C$2+AM253*'[1]Paramètres commerciaux'!$C$2+AN253*'[1]Paramètres commerciaux'!$C$3+AO253*'[1]Paramètres commerciaux'!$C$3+AQ253*'[1]Paramètres commerciaux'!$C$2+IF(AR253='[1]Liste de choix'!$A$4,('[1]Tps prépa fixe'!$B$2*'[1]Paramètres commerciaux'!$C$2)/#REF!,IF('[1]Trame de calcul'!AX253='[1]Liste de choix'!$A$3,('[1]Tps prépa fixe'!$B$3*'[1]Paramètres commerciaux'!$C$2)/#REF!,0))+IF(AS253&lt;&gt;"",(('[1]Tps prépa fixe'!$B$4*'[1]Paramètres commerciaux'!$C$2)*AT253)/'[1]Trame de calcul'!#REF!,0)+((AS253*'[1]Paramètres commerciaux'!$C$2)+IF('[1]Trame de calcul'!BA253='[1]Liste de choix'!$C$4,'[1]Liste de choix'!$D$4*'[1]Paramètres commerciaux'!$C$2,0))*'[1]Trame de calcul'!AZ253,"")</f>
        <v/>
      </c>
      <c r="BC253" s="9" t="str">
        <f>IFERROR(#REF!+#REF!+(#REF!*'[1]Paramètres commerciaux'!$C$1)/'[1]Trame de calcul'!#REF!+#REF!*'[1]Paramètres commerciaux'!$C$1+G253*'[1]Paramètres commerciaux'!$C$1+(AH253*'[1]Paramètres commerciaux'!$C$1)/#REF!+AI253*'[1]Paramètres commerciaux'!$C$1+(AJ253*'[1]Paramètres commerciaux'!$C$1)/'[1]Trame de calcul'!#REF!+AK253*'[1]Paramètres commerciaux'!$C$1+AL253*'[1]Paramètres commerciaux'!$C$1+AM253+AN253+AP253*'[1]Paramètres commerciaux'!$C$1+IF(AQ253='[1]Liste de choix'!$A$4,('[1]Tps prépa fixe'!$B$2*'[1]Paramètres commerciaux'!$C$1)/#REF!,IF('[1]Trame de calcul'!AW253='[1]Liste de choix'!$A$3,('[1]Tps prépa fixe'!$B$3*'[1]Paramètres commerciaux'!$C$1)/#REF!,0))+IF(AR253&lt;&gt;"",(('[1]Tps prépa fixe'!$B$4*'[1]Paramètres commerciaux'!$C$1)*AS253)/'[1]Trame de calcul'!#REF!,0)+((AR253*'[1]Paramètres commerciaux'!$C$1)+IF('[1]Trame de calcul'!AZ253='[1]Liste de choix'!$C$4,'[1]Liste de choix'!$D$4*'[1]Paramètres commerciaux'!$C$1,0))*'[1]Trame de calcul'!AY253,"")</f>
        <v/>
      </c>
      <c r="BD253" s="9" t="str">
        <f t="shared" si="11"/>
        <v/>
      </c>
    </row>
    <row r="254" spans="7:56" x14ac:dyDescent="0.25">
      <c r="G254" s="3"/>
      <c r="H254" s="4"/>
      <c r="I254" s="4"/>
      <c r="J254" s="4"/>
      <c r="K254" s="4"/>
      <c r="L254" s="4"/>
      <c r="M254" s="4"/>
      <c r="N254" s="4"/>
      <c r="O254" s="5" t="str">
        <f t="shared" si="6"/>
        <v/>
      </c>
      <c r="P254" s="6" t="str">
        <f t="shared" si="7"/>
        <v/>
      </c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7">
        <f t="shared" si="8"/>
        <v>0</v>
      </c>
      <c r="AV254" s="7">
        <f t="shared" si="9"/>
        <v>0</v>
      </c>
      <c r="AW254" s="4"/>
      <c r="AX254" s="4"/>
      <c r="AY254" s="4"/>
      <c r="AZ254" s="4"/>
      <c r="BA254" s="8">
        <f t="shared" si="10"/>
        <v>0</v>
      </c>
      <c r="BB254" s="9" t="str">
        <f>IFERROR(#REF!*'[1]Paramètres commerciaux'!$C$5+#REF!*'[1]Paramètres commerciaux'!$C$4+(#REF!*'[1]Paramètres commerciaux'!$C$2)/'[1]Trame de calcul'!#REF!+G254*'[1]Paramètres commerciaux'!$C$2+H254*'[1]Paramètres commerciaux'!$C$2+(AI254*'[1]Paramètres commerciaux'!$C$2)/'[1]Trame de calcul'!#REF!+AJ254*'[1]Paramètres commerciaux'!$C$2+(AK254*'[1]Paramètres commerciaux'!$C$2)/'[1]Trame de calcul'!#REF!+AL254*'[1]Paramètres commerciaux'!$C$2+AM254*'[1]Paramètres commerciaux'!$C$2+AN254*'[1]Paramètres commerciaux'!$C$3+AO254*'[1]Paramètres commerciaux'!$C$3+AQ254*'[1]Paramètres commerciaux'!$C$2+IF(AR254='[1]Liste de choix'!$A$4,('[1]Tps prépa fixe'!$B$2*'[1]Paramètres commerciaux'!$C$2)/#REF!,IF('[1]Trame de calcul'!AX254='[1]Liste de choix'!$A$3,('[1]Tps prépa fixe'!$B$3*'[1]Paramètres commerciaux'!$C$2)/#REF!,0))+IF(AS254&lt;&gt;"",(('[1]Tps prépa fixe'!$B$4*'[1]Paramètres commerciaux'!$C$2)*AT254)/'[1]Trame de calcul'!#REF!,0)+((AS254*'[1]Paramètres commerciaux'!$C$2)+IF('[1]Trame de calcul'!BA254='[1]Liste de choix'!$C$4,'[1]Liste de choix'!$D$4*'[1]Paramètres commerciaux'!$C$2,0))*'[1]Trame de calcul'!AZ254,"")</f>
        <v/>
      </c>
      <c r="BC254" s="9" t="str">
        <f>IFERROR(#REF!+#REF!+(#REF!*'[1]Paramètres commerciaux'!$C$1)/'[1]Trame de calcul'!#REF!+#REF!*'[1]Paramètres commerciaux'!$C$1+G254*'[1]Paramètres commerciaux'!$C$1+(AH254*'[1]Paramètres commerciaux'!$C$1)/#REF!+AI254*'[1]Paramètres commerciaux'!$C$1+(AJ254*'[1]Paramètres commerciaux'!$C$1)/'[1]Trame de calcul'!#REF!+AK254*'[1]Paramètres commerciaux'!$C$1+AL254*'[1]Paramètres commerciaux'!$C$1+AM254+AN254+AP254*'[1]Paramètres commerciaux'!$C$1+IF(AQ254='[1]Liste de choix'!$A$4,('[1]Tps prépa fixe'!$B$2*'[1]Paramètres commerciaux'!$C$1)/#REF!,IF('[1]Trame de calcul'!AW254='[1]Liste de choix'!$A$3,('[1]Tps prépa fixe'!$B$3*'[1]Paramètres commerciaux'!$C$1)/#REF!,0))+IF(AR254&lt;&gt;"",(('[1]Tps prépa fixe'!$B$4*'[1]Paramètres commerciaux'!$C$1)*AS254)/'[1]Trame de calcul'!#REF!,0)+((AR254*'[1]Paramètres commerciaux'!$C$1)+IF('[1]Trame de calcul'!AZ254='[1]Liste de choix'!$C$4,'[1]Liste de choix'!$D$4*'[1]Paramètres commerciaux'!$C$1,0))*'[1]Trame de calcul'!AY254,"")</f>
        <v/>
      </c>
      <c r="BD254" s="9" t="str">
        <f t="shared" si="11"/>
        <v/>
      </c>
    </row>
    <row r="255" spans="7:56" x14ac:dyDescent="0.25">
      <c r="G255" s="3"/>
      <c r="H255" s="4"/>
      <c r="I255" s="4"/>
      <c r="J255" s="4"/>
      <c r="K255" s="4"/>
      <c r="L255" s="4"/>
      <c r="M255" s="4"/>
      <c r="N255" s="4"/>
      <c r="O255" s="5" t="str">
        <f t="shared" si="6"/>
        <v/>
      </c>
      <c r="P255" s="6" t="str">
        <f t="shared" si="7"/>
        <v/>
      </c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7">
        <f t="shared" si="8"/>
        <v>0</v>
      </c>
      <c r="AV255" s="7">
        <f t="shared" si="9"/>
        <v>0</v>
      </c>
      <c r="AW255" s="4"/>
      <c r="AX255" s="4"/>
      <c r="AY255" s="4"/>
      <c r="AZ255" s="4"/>
      <c r="BA255" s="8">
        <f t="shared" si="10"/>
        <v>0</v>
      </c>
      <c r="BB255" s="9" t="str">
        <f>IFERROR(#REF!*'[1]Paramètres commerciaux'!$C$5+#REF!*'[1]Paramètres commerciaux'!$C$4+(#REF!*'[1]Paramètres commerciaux'!$C$2)/'[1]Trame de calcul'!#REF!+G255*'[1]Paramètres commerciaux'!$C$2+H255*'[1]Paramètres commerciaux'!$C$2+(AI255*'[1]Paramètres commerciaux'!$C$2)/'[1]Trame de calcul'!#REF!+AJ255*'[1]Paramètres commerciaux'!$C$2+(AK255*'[1]Paramètres commerciaux'!$C$2)/'[1]Trame de calcul'!#REF!+AL255*'[1]Paramètres commerciaux'!$C$2+AM255*'[1]Paramètres commerciaux'!$C$2+AN255*'[1]Paramètres commerciaux'!$C$3+AO255*'[1]Paramètres commerciaux'!$C$3+AQ255*'[1]Paramètres commerciaux'!$C$2+IF(AR255='[1]Liste de choix'!$A$4,('[1]Tps prépa fixe'!$B$2*'[1]Paramètres commerciaux'!$C$2)/#REF!,IF('[1]Trame de calcul'!AX255='[1]Liste de choix'!$A$3,('[1]Tps prépa fixe'!$B$3*'[1]Paramètres commerciaux'!$C$2)/#REF!,0))+IF(AS255&lt;&gt;"",(('[1]Tps prépa fixe'!$B$4*'[1]Paramètres commerciaux'!$C$2)*AT255)/'[1]Trame de calcul'!#REF!,0)+((AS255*'[1]Paramètres commerciaux'!$C$2)+IF('[1]Trame de calcul'!BA255='[1]Liste de choix'!$C$4,'[1]Liste de choix'!$D$4*'[1]Paramètres commerciaux'!$C$2,0))*'[1]Trame de calcul'!AZ255,"")</f>
        <v/>
      </c>
      <c r="BC255" s="9" t="str">
        <f>IFERROR(#REF!+#REF!+(#REF!*'[1]Paramètres commerciaux'!$C$1)/'[1]Trame de calcul'!#REF!+#REF!*'[1]Paramètres commerciaux'!$C$1+G255*'[1]Paramètres commerciaux'!$C$1+(AH255*'[1]Paramètres commerciaux'!$C$1)/#REF!+AI255*'[1]Paramètres commerciaux'!$C$1+(AJ255*'[1]Paramètres commerciaux'!$C$1)/'[1]Trame de calcul'!#REF!+AK255*'[1]Paramètres commerciaux'!$C$1+AL255*'[1]Paramètres commerciaux'!$C$1+AM255+AN255+AP255*'[1]Paramètres commerciaux'!$C$1+IF(AQ255='[1]Liste de choix'!$A$4,('[1]Tps prépa fixe'!$B$2*'[1]Paramètres commerciaux'!$C$1)/#REF!,IF('[1]Trame de calcul'!AW255='[1]Liste de choix'!$A$3,('[1]Tps prépa fixe'!$B$3*'[1]Paramètres commerciaux'!$C$1)/#REF!,0))+IF(AR255&lt;&gt;"",(('[1]Tps prépa fixe'!$B$4*'[1]Paramètres commerciaux'!$C$1)*AS255)/'[1]Trame de calcul'!#REF!,0)+((AR255*'[1]Paramètres commerciaux'!$C$1)+IF('[1]Trame de calcul'!AZ255='[1]Liste de choix'!$C$4,'[1]Liste de choix'!$D$4*'[1]Paramètres commerciaux'!$C$1,0))*'[1]Trame de calcul'!AY255,"")</f>
        <v/>
      </c>
      <c r="BD255" s="9" t="str">
        <f t="shared" si="11"/>
        <v/>
      </c>
    </row>
    <row r="256" spans="7:56" x14ac:dyDescent="0.25">
      <c r="G256" s="3"/>
      <c r="H256" s="4"/>
      <c r="I256" s="4"/>
      <c r="J256" s="4"/>
      <c r="K256" s="4"/>
      <c r="L256" s="4"/>
      <c r="M256" s="4"/>
      <c r="N256" s="4"/>
      <c r="O256" s="5" t="str">
        <f t="shared" si="6"/>
        <v/>
      </c>
      <c r="P256" s="6" t="str">
        <f t="shared" si="7"/>
        <v/>
      </c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7">
        <f t="shared" si="8"/>
        <v>0</v>
      </c>
      <c r="AV256" s="7">
        <f t="shared" si="9"/>
        <v>0</v>
      </c>
      <c r="AW256" s="4"/>
      <c r="AX256" s="4"/>
      <c r="AY256" s="4"/>
      <c r="AZ256" s="4"/>
      <c r="BA256" s="8">
        <f t="shared" si="10"/>
        <v>0</v>
      </c>
      <c r="BB256" s="9" t="str">
        <f>IFERROR(#REF!*'[1]Paramètres commerciaux'!$C$5+#REF!*'[1]Paramètres commerciaux'!$C$4+(#REF!*'[1]Paramètres commerciaux'!$C$2)/'[1]Trame de calcul'!#REF!+G256*'[1]Paramètres commerciaux'!$C$2+H256*'[1]Paramètres commerciaux'!$C$2+(AI256*'[1]Paramètres commerciaux'!$C$2)/'[1]Trame de calcul'!#REF!+AJ256*'[1]Paramètres commerciaux'!$C$2+(AK256*'[1]Paramètres commerciaux'!$C$2)/'[1]Trame de calcul'!#REF!+AL256*'[1]Paramètres commerciaux'!$C$2+AM256*'[1]Paramètres commerciaux'!$C$2+AN256*'[1]Paramètres commerciaux'!$C$3+AO256*'[1]Paramètres commerciaux'!$C$3+AQ256*'[1]Paramètres commerciaux'!$C$2+IF(AR256='[1]Liste de choix'!$A$4,('[1]Tps prépa fixe'!$B$2*'[1]Paramètres commerciaux'!$C$2)/#REF!,IF('[1]Trame de calcul'!AX256='[1]Liste de choix'!$A$3,('[1]Tps prépa fixe'!$B$3*'[1]Paramètres commerciaux'!$C$2)/#REF!,0))+IF(AS256&lt;&gt;"",(('[1]Tps prépa fixe'!$B$4*'[1]Paramètres commerciaux'!$C$2)*AT256)/'[1]Trame de calcul'!#REF!,0)+((AS256*'[1]Paramètres commerciaux'!$C$2)+IF('[1]Trame de calcul'!BA256='[1]Liste de choix'!$C$4,'[1]Liste de choix'!$D$4*'[1]Paramètres commerciaux'!$C$2,0))*'[1]Trame de calcul'!AZ256,"")</f>
        <v/>
      </c>
      <c r="BC256" s="9" t="str">
        <f>IFERROR(#REF!+#REF!+(#REF!*'[1]Paramètres commerciaux'!$C$1)/'[1]Trame de calcul'!#REF!+#REF!*'[1]Paramètres commerciaux'!$C$1+G256*'[1]Paramètres commerciaux'!$C$1+(AH256*'[1]Paramètres commerciaux'!$C$1)/#REF!+AI256*'[1]Paramètres commerciaux'!$C$1+(AJ256*'[1]Paramètres commerciaux'!$C$1)/'[1]Trame de calcul'!#REF!+AK256*'[1]Paramètres commerciaux'!$C$1+AL256*'[1]Paramètres commerciaux'!$C$1+AM256+AN256+AP256*'[1]Paramètres commerciaux'!$C$1+IF(AQ256='[1]Liste de choix'!$A$4,('[1]Tps prépa fixe'!$B$2*'[1]Paramètres commerciaux'!$C$1)/#REF!,IF('[1]Trame de calcul'!AW256='[1]Liste de choix'!$A$3,('[1]Tps prépa fixe'!$B$3*'[1]Paramètres commerciaux'!$C$1)/#REF!,0))+IF(AR256&lt;&gt;"",(('[1]Tps prépa fixe'!$B$4*'[1]Paramètres commerciaux'!$C$1)*AS256)/'[1]Trame de calcul'!#REF!,0)+((AR256*'[1]Paramètres commerciaux'!$C$1)+IF('[1]Trame de calcul'!AZ256='[1]Liste de choix'!$C$4,'[1]Liste de choix'!$D$4*'[1]Paramètres commerciaux'!$C$1,0))*'[1]Trame de calcul'!AY256,"")</f>
        <v/>
      </c>
      <c r="BD256" s="9" t="str">
        <f t="shared" si="11"/>
        <v/>
      </c>
    </row>
    <row r="257" spans="7:56" x14ac:dyDescent="0.25">
      <c r="G257" s="3"/>
      <c r="H257" s="4"/>
      <c r="I257" s="4"/>
      <c r="J257" s="4"/>
      <c r="K257" s="4"/>
      <c r="L257" s="4"/>
      <c r="M257" s="4"/>
      <c r="N257" s="4"/>
      <c r="O257" s="5" t="str">
        <f t="shared" si="6"/>
        <v/>
      </c>
      <c r="P257" s="6" t="str">
        <f t="shared" si="7"/>
        <v/>
      </c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7">
        <f t="shared" si="8"/>
        <v>0</v>
      </c>
      <c r="AV257" s="7">
        <f t="shared" si="9"/>
        <v>0</v>
      </c>
      <c r="AW257" s="4"/>
      <c r="AX257" s="4"/>
      <c r="AY257" s="4"/>
      <c r="AZ257" s="4"/>
      <c r="BA257" s="8">
        <f t="shared" si="10"/>
        <v>0</v>
      </c>
      <c r="BB257" s="9" t="str">
        <f>IFERROR(#REF!*'[1]Paramètres commerciaux'!$C$5+#REF!*'[1]Paramètres commerciaux'!$C$4+(#REF!*'[1]Paramètres commerciaux'!$C$2)/'[1]Trame de calcul'!#REF!+G257*'[1]Paramètres commerciaux'!$C$2+H257*'[1]Paramètres commerciaux'!$C$2+(AI257*'[1]Paramètres commerciaux'!$C$2)/'[1]Trame de calcul'!#REF!+AJ257*'[1]Paramètres commerciaux'!$C$2+(AK257*'[1]Paramètres commerciaux'!$C$2)/'[1]Trame de calcul'!#REF!+AL257*'[1]Paramètres commerciaux'!$C$2+AM257*'[1]Paramètres commerciaux'!$C$2+AN257*'[1]Paramètres commerciaux'!$C$3+AO257*'[1]Paramètres commerciaux'!$C$3+AQ257*'[1]Paramètres commerciaux'!$C$2+IF(AR257='[1]Liste de choix'!$A$4,('[1]Tps prépa fixe'!$B$2*'[1]Paramètres commerciaux'!$C$2)/#REF!,IF('[1]Trame de calcul'!AX257='[1]Liste de choix'!$A$3,('[1]Tps prépa fixe'!$B$3*'[1]Paramètres commerciaux'!$C$2)/#REF!,0))+IF(AS257&lt;&gt;"",(('[1]Tps prépa fixe'!$B$4*'[1]Paramètres commerciaux'!$C$2)*AT257)/'[1]Trame de calcul'!#REF!,0)+((AS257*'[1]Paramètres commerciaux'!$C$2)+IF('[1]Trame de calcul'!BA257='[1]Liste de choix'!$C$4,'[1]Liste de choix'!$D$4*'[1]Paramètres commerciaux'!$C$2,0))*'[1]Trame de calcul'!AZ257,"")</f>
        <v/>
      </c>
      <c r="BC257" s="9" t="str">
        <f>IFERROR(#REF!+#REF!+(#REF!*'[1]Paramètres commerciaux'!$C$1)/'[1]Trame de calcul'!#REF!+#REF!*'[1]Paramètres commerciaux'!$C$1+G257*'[1]Paramètres commerciaux'!$C$1+(AH257*'[1]Paramètres commerciaux'!$C$1)/#REF!+AI257*'[1]Paramètres commerciaux'!$C$1+(AJ257*'[1]Paramètres commerciaux'!$C$1)/'[1]Trame de calcul'!#REF!+AK257*'[1]Paramètres commerciaux'!$C$1+AL257*'[1]Paramètres commerciaux'!$C$1+AM257+AN257+AP257*'[1]Paramètres commerciaux'!$C$1+IF(AQ257='[1]Liste de choix'!$A$4,('[1]Tps prépa fixe'!$B$2*'[1]Paramètres commerciaux'!$C$1)/#REF!,IF('[1]Trame de calcul'!AW257='[1]Liste de choix'!$A$3,('[1]Tps prépa fixe'!$B$3*'[1]Paramètres commerciaux'!$C$1)/#REF!,0))+IF(AR257&lt;&gt;"",(('[1]Tps prépa fixe'!$B$4*'[1]Paramètres commerciaux'!$C$1)*AS257)/'[1]Trame de calcul'!#REF!,0)+((AR257*'[1]Paramètres commerciaux'!$C$1)+IF('[1]Trame de calcul'!AZ257='[1]Liste de choix'!$C$4,'[1]Liste de choix'!$D$4*'[1]Paramètres commerciaux'!$C$1,0))*'[1]Trame de calcul'!AY257,"")</f>
        <v/>
      </c>
      <c r="BD257" s="9" t="str">
        <f t="shared" si="11"/>
        <v/>
      </c>
    </row>
    <row r="258" spans="7:56" x14ac:dyDescent="0.25">
      <c r="G258" s="3"/>
      <c r="H258" s="4"/>
      <c r="I258" s="4"/>
      <c r="J258" s="4"/>
      <c r="K258" s="4"/>
      <c r="L258" s="4"/>
      <c r="M258" s="4"/>
      <c r="N258" s="4"/>
      <c r="O258" s="5" t="str">
        <f t="shared" si="6"/>
        <v/>
      </c>
      <c r="P258" s="6" t="str">
        <f t="shared" si="7"/>
        <v/>
      </c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7">
        <f t="shared" si="8"/>
        <v>0</v>
      </c>
      <c r="AV258" s="7">
        <f t="shared" si="9"/>
        <v>0</v>
      </c>
      <c r="AW258" s="4"/>
      <c r="AX258" s="4"/>
      <c r="AY258" s="4"/>
      <c r="AZ258" s="4"/>
      <c r="BA258" s="8">
        <f t="shared" si="10"/>
        <v>0</v>
      </c>
      <c r="BB258" s="9" t="str">
        <f>IFERROR(#REF!*'[1]Paramètres commerciaux'!$C$5+#REF!*'[1]Paramètres commerciaux'!$C$4+(#REF!*'[1]Paramètres commerciaux'!$C$2)/'[1]Trame de calcul'!#REF!+G258*'[1]Paramètres commerciaux'!$C$2+H258*'[1]Paramètres commerciaux'!$C$2+(AI258*'[1]Paramètres commerciaux'!$C$2)/'[1]Trame de calcul'!#REF!+AJ258*'[1]Paramètres commerciaux'!$C$2+(AK258*'[1]Paramètres commerciaux'!$C$2)/'[1]Trame de calcul'!#REF!+AL258*'[1]Paramètres commerciaux'!$C$2+AM258*'[1]Paramètres commerciaux'!$C$2+AN258*'[1]Paramètres commerciaux'!$C$3+AO258*'[1]Paramètres commerciaux'!$C$3+AQ258*'[1]Paramètres commerciaux'!$C$2+IF(AR258='[1]Liste de choix'!$A$4,('[1]Tps prépa fixe'!$B$2*'[1]Paramètres commerciaux'!$C$2)/#REF!,IF('[1]Trame de calcul'!AX258='[1]Liste de choix'!$A$3,('[1]Tps prépa fixe'!$B$3*'[1]Paramètres commerciaux'!$C$2)/#REF!,0))+IF(AS258&lt;&gt;"",(('[1]Tps prépa fixe'!$B$4*'[1]Paramètres commerciaux'!$C$2)*AT258)/'[1]Trame de calcul'!#REF!,0)+((AS258*'[1]Paramètres commerciaux'!$C$2)+IF('[1]Trame de calcul'!BA258='[1]Liste de choix'!$C$4,'[1]Liste de choix'!$D$4*'[1]Paramètres commerciaux'!$C$2,0))*'[1]Trame de calcul'!AZ258,"")</f>
        <v/>
      </c>
      <c r="BC258" s="9" t="str">
        <f>IFERROR(#REF!+#REF!+(#REF!*'[1]Paramètres commerciaux'!$C$1)/'[1]Trame de calcul'!#REF!+#REF!*'[1]Paramètres commerciaux'!$C$1+G258*'[1]Paramètres commerciaux'!$C$1+(AH258*'[1]Paramètres commerciaux'!$C$1)/#REF!+AI258*'[1]Paramètres commerciaux'!$C$1+(AJ258*'[1]Paramètres commerciaux'!$C$1)/'[1]Trame de calcul'!#REF!+AK258*'[1]Paramètres commerciaux'!$C$1+AL258*'[1]Paramètres commerciaux'!$C$1+AM258+AN258+AP258*'[1]Paramètres commerciaux'!$C$1+IF(AQ258='[1]Liste de choix'!$A$4,('[1]Tps prépa fixe'!$B$2*'[1]Paramètres commerciaux'!$C$1)/#REF!,IF('[1]Trame de calcul'!AW258='[1]Liste de choix'!$A$3,('[1]Tps prépa fixe'!$B$3*'[1]Paramètres commerciaux'!$C$1)/#REF!,0))+IF(AR258&lt;&gt;"",(('[1]Tps prépa fixe'!$B$4*'[1]Paramètres commerciaux'!$C$1)*AS258)/'[1]Trame de calcul'!#REF!,0)+((AR258*'[1]Paramètres commerciaux'!$C$1)+IF('[1]Trame de calcul'!AZ258='[1]Liste de choix'!$C$4,'[1]Liste de choix'!$D$4*'[1]Paramètres commerciaux'!$C$1,0))*'[1]Trame de calcul'!AY258,"")</f>
        <v/>
      </c>
      <c r="BD258" s="9" t="str">
        <f t="shared" si="11"/>
        <v/>
      </c>
    </row>
    <row r="259" spans="7:56" x14ac:dyDescent="0.25">
      <c r="G259" s="3"/>
      <c r="H259" s="4"/>
      <c r="I259" s="4"/>
      <c r="J259" s="4"/>
      <c r="K259" s="4"/>
      <c r="L259" s="4"/>
      <c r="M259" s="4"/>
      <c r="N259" s="4"/>
      <c r="O259" s="5" t="str">
        <f t="shared" si="6"/>
        <v/>
      </c>
      <c r="P259" s="6" t="str">
        <f t="shared" si="7"/>
        <v/>
      </c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7">
        <f t="shared" si="8"/>
        <v>0</v>
      </c>
      <c r="AV259" s="7">
        <f t="shared" si="9"/>
        <v>0</v>
      </c>
      <c r="AW259" s="4"/>
      <c r="AX259" s="4"/>
      <c r="AY259" s="4"/>
      <c r="AZ259" s="4"/>
      <c r="BA259" s="8">
        <f t="shared" si="10"/>
        <v>0</v>
      </c>
      <c r="BB259" s="9" t="str">
        <f>IFERROR(#REF!*'[1]Paramètres commerciaux'!$C$5+#REF!*'[1]Paramètres commerciaux'!$C$4+(#REF!*'[1]Paramètres commerciaux'!$C$2)/'[1]Trame de calcul'!#REF!+G259*'[1]Paramètres commerciaux'!$C$2+H259*'[1]Paramètres commerciaux'!$C$2+(AI259*'[1]Paramètres commerciaux'!$C$2)/'[1]Trame de calcul'!#REF!+AJ259*'[1]Paramètres commerciaux'!$C$2+(AK259*'[1]Paramètres commerciaux'!$C$2)/'[1]Trame de calcul'!#REF!+AL259*'[1]Paramètres commerciaux'!$C$2+AM259*'[1]Paramètres commerciaux'!$C$2+AN259*'[1]Paramètres commerciaux'!$C$3+AO259*'[1]Paramètres commerciaux'!$C$3+AQ259*'[1]Paramètres commerciaux'!$C$2+IF(AR259='[1]Liste de choix'!$A$4,('[1]Tps prépa fixe'!$B$2*'[1]Paramètres commerciaux'!$C$2)/#REF!,IF('[1]Trame de calcul'!AX259='[1]Liste de choix'!$A$3,('[1]Tps prépa fixe'!$B$3*'[1]Paramètres commerciaux'!$C$2)/#REF!,0))+IF(AS259&lt;&gt;"",(('[1]Tps prépa fixe'!$B$4*'[1]Paramètres commerciaux'!$C$2)*AT259)/'[1]Trame de calcul'!#REF!,0)+((AS259*'[1]Paramètres commerciaux'!$C$2)+IF('[1]Trame de calcul'!BA259='[1]Liste de choix'!$C$4,'[1]Liste de choix'!$D$4*'[1]Paramètres commerciaux'!$C$2,0))*'[1]Trame de calcul'!AZ259,"")</f>
        <v/>
      </c>
      <c r="BC259" s="9" t="str">
        <f>IFERROR(#REF!+#REF!+(#REF!*'[1]Paramètres commerciaux'!$C$1)/'[1]Trame de calcul'!#REF!+#REF!*'[1]Paramètres commerciaux'!$C$1+G259*'[1]Paramètres commerciaux'!$C$1+(AH259*'[1]Paramètres commerciaux'!$C$1)/#REF!+AI259*'[1]Paramètres commerciaux'!$C$1+(AJ259*'[1]Paramètres commerciaux'!$C$1)/'[1]Trame de calcul'!#REF!+AK259*'[1]Paramètres commerciaux'!$C$1+AL259*'[1]Paramètres commerciaux'!$C$1+AM259+AN259+AP259*'[1]Paramètres commerciaux'!$C$1+IF(AQ259='[1]Liste de choix'!$A$4,('[1]Tps prépa fixe'!$B$2*'[1]Paramètres commerciaux'!$C$1)/#REF!,IF('[1]Trame de calcul'!AW259='[1]Liste de choix'!$A$3,('[1]Tps prépa fixe'!$B$3*'[1]Paramètres commerciaux'!$C$1)/#REF!,0))+IF(AR259&lt;&gt;"",(('[1]Tps prépa fixe'!$B$4*'[1]Paramètres commerciaux'!$C$1)*AS259)/'[1]Trame de calcul'!#REF!,0)+((AR259*'[1]Paramètres commerciaux'!$C$1)+IF('[1]Trame de calcul'!AZ259='[1]Liste de choix'!$C$4,'[1]Liste de choix'!$D$4*'[1]Paramètres commerciaux'!$C$1,0))*'[1]Trame de calcul'!AY259,"")</f>
        <v/>
      </c>
      <c r="BD259" s="9" t="str">
        <f t="shared" si="11"/>
        <v/>
      </c>
    </row>
    <row r="260" spans="7:56" x14ac:dyDescent="0.25">
      <c r="G260" s="3"/>
      <c r="H260" s="4"/>
      <c r="I260" s="4"/>
      <c r="J260" s="4"/>
      <c r="K260" s="4"/>
      <c r="L260" s="4"/>
      <c r="M260" s="4"/>
      <c r="N260" s="4"/>
      <c r="O260" s="5" t="str">
        <f t="shared" si="6"/>
        <v/>
      </c>
      <c r="P260" s="6" t="str">
        <f t="shared" si="7"/>
        <v/>
      </c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7">
        <f t="shared" si="8"/>
        <v>0</v>
      </c>
      <c r="AV260" s="7">
        <f t="shared" si="9"/>
        <v>0</v>
      </c>
      <c r="AW260" s="4"/>
      <c r="AX260" s="4"/>
      <c r="AY260" s="4"/>
      <c r="AZ260" s="4"/>
      <c r="BA260" s="8">
        <f t="shared" si="10"/>
        <v>0</v>
      </c>
      <c r="BB260" s="9" t="str">
        <f>IFERROR(#REF!*'[1]Paramètres commerciaux'!$C$5+#REF!*'[1]Paramètres commerciaux'!$C$4+(#REF!*'[1]Paramètres commerciaux'!$C$2)/'[1]Trame de calcul'!#REF!+G260*'[1]Paramètres commerciaux'!$C$2+H260*'[1]Paramètres commerciaux'!$C$2+(AI260*'[1]Paramètres commerciaux'!$C$2)/'[1]Trame de calcul'!#REF!+AJ260*'[1]Paramètres commerciaux'!$C$2+(AK260*'[1]Paramètres commerciaux'!$C$2)/'[1]Trame de calcul'!#REF!+AL260*'[1]Paramètres commerciaux'!$C$2+AM260*'[1]Paramètres commerciaux'!$C$2+AN260*'[1]Paramètres commerciaux'!$C$3+AO260*'[1]Paramètres commerciaux'!$C$3+AQ260*'[1]Paramètres commerciaux'!$C$2+IF(AR260='[1]Liste de choix'!$A$4,('[1]Tps prépa fixe'!$B$2*'[1]Paramètres commerciaux'!$C$2)/#REF!,IF('[1]Trame de calcul'!AX260='[1]Liste de choix'!$A$3,('[1]Tps prépa fixe'!$B$3*'[1]Paramètres commerciaux'!$C$2)/#REF!,0))+IF(AS260&lt;&gt;"",(('[1]Tps prépa fixe'!$B$4*'[1]Paramètres commerciaux'!$C$2)*AT260)/'[1]Trame de calcul'!#REF!,0)+((AS260*'[1]Paramètres commerciaux'!$C$2)+IF('[1]Trame de calcul'!BA260='[1]Liste de choix'!$C$4,'[1]Liste de choix'!$D$4*'[1]Paramètres commerciaux'!$C$2,0))*'[1]Trame de calcul'!AZ260,"")</f>
        <v/>
      </c>
      <c r="BC260" s="9" t="str">
        <f>IFERROR(#REF!+#REF!+(#REF!*'[1]Paramètres commerciaux'!$C$1)/'[1]Trame de calcul'!#REF!+#REF!*'[1]Paramètres commerciaux'!$C$1+G260*'[1]Paramètres commerciaux'!$C$1+(AH260*'[1]Paramètres commerciaux'!$C$1)/#REF!+AI260*'[1]Paramètres commerciaux'!$C$1+(AJ260*'[1]Paramètres commerciaux'!$C$1)/'[1]Trame de calcul'!#REF!+AK260*'[1]Paramètres commerciaux'!$C$1+AL260*'[1]Paramètres commerciaux'!$C$1+AM260+AN260+AP260*'[1]Paramètres commerciaux'!$C$1+IF(AQ260='[1]Liste de choix'!$A$4,('[1]Tps prépa fixe'!$B$2*'[1]Paramètres commerciaux'!$C$1)/#REF!,IF('[1]Trame de calcul'!AW260='[1]Liste de choix'!$A$3,('[1]Tps prépa fixe'!$B$3*'[1]Paramètres commerciaux'!$C$1)/#REF!,0))+IF(AR260&lt;&gt;"",(('[1]Tps prépa fixe'!$B$4*'[1]Paramètres commerciaux'!$C$1)*AS260)/'[1]Trame de calcul'!#REF!,0)+((AR260*'[1]Paramètres commerciaux'!$C$1)+IF('[1]Trame de calcul'!AZ260='[1]Liste de choix'!$C$4,'[1]Liste de choix'!$D$4*'[1]Paramètres commerciaux'!$C$1,0))*'[1]Trame de calcul'!AY260,"")</f>
        <v/>
      </c>
      <c r="BD260" s="9" t="str">
        <f t="shared" si="11"/>
        <v/>
      </c>
    </row>
    <row r="261" spans="7:56" x14ac:dyDescent="0.25">
      <c r="G261" s="3"/>
      <c r="H261" s="4"/>
      <c r="I261" s="4"/>
      <c r="J261" s="4"/>
      <c r="K261" s="4"/>
      <c r="L261" s="4"/>
      <c r="M261" s="4"/>
      <c r="N261" s="4"/>
      <c r="O261" s="5" t="str">
        <f t="shared" si="6"/>
        <v/>
      </c>
      <c r="P261" s="6" t="str">
        <f t="shared" si="7"/>
        <v/>
      </c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7">
        <f t="shared" si="8"/>
        <v>0</v>
      </c>
      <c r="AV261" s="7">
        <f t="shared" si="9"/>
        <v>0</v>
      </c>
      <c r="AW261" s="4"/>
      <c r="AX261" s="4"/>
      <c r="AY261" s="4"/>
      <c r="AZ261" s="4"/>
      <c r="BA261" s="8">
        <f t="shared" si="10"/>
        <v>0</v>
      </c>
      <c r="BB261" s="9" t="str">
        <f>IFERROR(#REF!*'[1]Paramètres commerciaux'!$C$5+#REF!*'[1]Paramètres commerciaux'!$C$4+(#REF!*'[1]Paramètres commerciaux'!$C$2)/'[1]Trame de calcul'!#REF!+G261*'[1]Paramètres commerciaux'!$C$2+H261*'[1]Paramètres commerciaux'!$C$2+(AI261*'[1]Paramètres commerciaux'!$C$2)/'[1]Trame de calcul'!#REF!+AJ261*'[1]Paramètres commerciaux'!$C$2+(AK261*'[1]Paramètres commerciaux'!$C$2)/'[1]Trame de calcul'!#REF!+AL261*'[1]Paramètres commerciaux'!$C$2+AM261*'[1]Paramètres commerciaux'!$C$2+AN261*'[1]Paramètres commerciaux'!$C$3+AO261*'[1]Paramètres commerciaux'!$C$3+AQ261*'[1]Paramètres commerciaux'!$C$2+IF(AR261='[1]Liste de choix'!$A$4,('[1]Tps prépa fixe'!$B$2*'[1]Paramètres commerciaux'!$C$2)/#REF!,IF('[1]Trame de calcul'!AX261='[1]Liste de choix'!$A$3,('[1]Tps prépa fixe'!$B$3*'[1]Paramètres commerciaux'!$C$2)/#REF!,0))+IF(AS261&lt;&gt;"",(('[1]Tps prépa fixe'!$B$4*'[1]Paramètres commerciaux'!$C$2)*AT261)/'[1]Trame de calcul'!#REF!,0)+((AS261*'[1]Paramètres commerciaux'!$C$2)+IF('[1]Trame de calcul'!BA261='[1]Liste de choix'!$C$4,'[1]Liste de choix'!$D$4*'[1]Paramètres commerciaux'!$C$2,0))*'[1]Trame de calcul'!AZ261,"")</f>
        <v/>
      </c>
      <c r="BC261" s="9" t="str">
        <f>IFERROR(#REF!+#REF!+(#REF!*'[1]Paramètres commerciaux'!$C$1)/'[1]Trame de calcul'!#REF!+#REF!*'[1]Paramètres commerciaux'!$C$1+G261*'[1]Paramètres commerciaux'!$C$1+(AH261*'[1]Paramètres commerciaux'!$C$1)/#REF!+AI261*'[1]Paramètres commerciaux'!$C$1+(AJ261*'[1]Paramètres commerciaux'!$C$1)/'[1]Trame de calcul'!#REF!+AK261*'[1]Paramètres commerciaux'!$C$1+AL261*'[1]Paramètres commerciaux'!$C$1+AM261+AN261+AP261*'[1]Paramètres commerciaux'!$C$1+IF(AQ261='[1]Liste de choix'!$A$4,('[1]Tps prépa fixe'!$B$2*'[1]Paramètres commerciaux'!$C$1)/#REF!,IF('[1]Trame de calcul'!AW261='[1]Liste de choix'!$A$3,('[1]Tps prépa fixe'!$B$3*'[1]Paramètres commerciaux'!$C$1)/#REF!,0))+IF(AR261&lt;&gt;"",(('[1]Tps prépa fixe'!$B$4*'[1]Paramètres commerciaux'!$C$1)*AS261)/'[1]Trame de calcul'!#REF!,0)+((AR261*'[1]Paramètres commerciaux'!$C$1)+IF('[1]Trame de calcul'!AZ261='[1]Liste de choix'!$C$4,'[1]Liste de choix'!$D$4*'[1]Paramètres commerciaux'!$C$1,0))*'[1]Trame de calcul'!AY261,"")</f>
        <v/>
      </c>
      <c r="BD261" s="9" t="str">
        <f t="shared" si="11"/>
        <v/>
      </c>
    </row>
    <row r="262" spans="7:56" x14ac:dyDescent="0.25">
      <c r="G262" s="3"/>
      <c r="H262" s="4"/>
      <c r="I262" s="4"/>
      <c r="J262" s="4"/>
      <c r="K262" s="4"/>
      <c r="L262" s="4"/>
      <c r="M262" s="4"/>
      <c r="N262" s="4"/>
      <c r="O262" s="5" t="str">
        <f t="shared" si="6"/>
        <v/>
      </c>
      <c r="P262" s="6" t="str">
        <f t="shared" si="7"/>
        <v/>
      </c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7">
        <f t="shared" si="8"/>
        <v>0</v>
      </c>
      <c r="AV262" s="7">
        <f t="shared" si="9"/>
        <v>0</v>
      </c>
      <c r="AW262" s="4"/>
      <c r="AX262" s="4"/>
      <c r="AY262" s="4"/>
      <c r="AZ262" s="4"/>
      <c r="BA262" s="8">
        <f t="shared" si="10"/>
        <v>0</v>
      </c>
      <c r="BB262" s="9" t="str">
        <f>IFERROR(#REF!*'[1]Paramètres commerciaux'!$C$5+#REF!*'[1]Paramètres commerciaux'!$C$4+(#REF!*'[1]Paramètres commerciaux'!$C$2)/'[1]Trame de calcul'!#REF!+G262*'[1]Paramètres commerciaux'!$C$2+H262*'[1]Paramètres commerciaux'!$C$2+(AI262*'[1]Paramètres commerciaux'!$C$2)/'[1]Trame de calcul'!#REF!+AJ262*'[1]Paramètres commerciaux'!$C$2+(AK262*'[1]Paramètres commerciaux'!$C$2)/'[1]Trame de calcul'!#REF!+AL262*'[1]Paramètres commerciaux'!$C$2+AM262*'[1]Paramètres commerciaux'!$C$2+AN262*'[1]Paramètres commerciaux'!$C$3+AO262*'[1]Paramètres commerciaux'!$C$3+AQ262*'[1]Paramètres commerciaux'!$C$2+IF(AR262='[1]Liste de choix'!$A$4,('[1]Tps prépa fixe'!$B$2*'[1]Paramètres commerciaux'!$C$2)/#REF!,IF('[1]Trame de calcul'!AX262='[1]Liste de choix'!$A$3,('[1]Tps prépa fixe'!$B$3*'[1]Paramètres commerciaux'!$C$2)/#REF!,0))+IF(AS262&lt;&gt;"",(('[1]Tps prépa fixe'!$B$4*'[1]Paramètres commerciaux'!$C$2)*AT262)/'[1]Trame de calcul'!#REF!,0)+((AS262*'[1]Paramètres commerciaux'!$C$2)+IF('[1]Trame de calcul'!BA262='[1]Liste de choix'!$C$4,'[1]Liste de choix'!$D$4*'[1]Paramètres commerciaux'!$C$2,0))*'[1]Trame de calcul'!AZ262,"")</f>
        <v/>
      </c>
      <c r="BC262" s="9" t="str">
        <f>IFERROR(#REF!+#REF!+(#REF!*'[1]Paramètres commerciaux'!$C$1)/'[1]Trame de calcul'!#REF!+#REF!*'[1]Paramètres commerciaux'!$C$1+G262*'[1]Paramètres commerciaux'!$C$1+(AH262*'[1]Paramètres commerciaux'!$C$1)/#REF!+AI262*'[1]Paramètres commerciaux'!$C$1+(AJ262*'[1]Paramètres commerciaux'!$C$1)/'[1]Trame de calcul'!#REF!+AK262*'[1]Paramètres commerciaux'!$C$1+AL262*'[1]Paramètres commerciaux'!$C$1+AM262+AN262+AP262*'[1]Paramètres commerciaux'!$C$1+IF(AQ262='[1]Liste de choix'!$A$4,('[1]Tps prépa fixe'!$B$2*'[1]Paramètres commerciaux'!$C$1)/#REF!,IF('[1]Trame de calcul'!AW262='[1]Liste de choix'!$A$3,('[1]Tps prépa fixe'!$B$3*'[1]Paramètres commerciaux'!$C$1)/#REF!,0))+IF(AR262&lt;&gt;"",(('[1]Tps prépa fixe'!$B$4*'[1]Paramètres commerciaux'!$C$1)*AS262)/'[1]Trame de calcul'!#REF!,0)+((AR262*'[1]Paramètres commerciaux'!$C$1)+IF('[1]Trame de calcul'!AZ262='[1]Liste de choix'!$C$4,'[1]Liste de choix'!$D$4*'[1]Paramètres commerciaux'!$C$1,0))*'[1]Trame de calcul'!AY262,"")</f>
        <v/>
      </c>
      <c r="BD262" s="9" t="str">
        <f t="shared" si="11"/>
        <v/>
      </c>
    </row>
    <row r="263" spans="7:56" x14ac:dyDescent="0.25">
      <c r="G263" s="3"/>
      <c r="H263" s="4"/>
      <c r="I263" s="4"/>
      <c r="J263" s="4"/>
      <c r="K263" s="4"/>
      <c r="L263" s="4"/>
      <c r="M263" s="4"/>
      <c r="N263" s="4"/>
      <c r="O263" s="5" t="str">
        <f t="shared" si="6"/>
        <v/>
      </c>
      <c r="P263" s="6" t="str">
        <f t="shared" si="7"/>
        <v/>
      </c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7">
        <f t="shared" si="8"/>
        <v>0</v>
      </c>
      <c r="AV263" s="7">
        <f t="shared" si="9"/>
        <v>0</v>
      </c>
      <c r="AW263" s="4"/>
      <c r="AX263" s="4"/>
      <c r="AY263" s="4"/>
      <c r="AZ263" s="4"/>
      <c r="BA263" s="8">
        <f t="shared" si="10"/>
        <v>0</v>
      </c>
      <c r="BB263" s="9" t="str">
        <f>IFERROR(#REF!*'[1]Paramètres commerciaux'!$C$5+#REF!*'[1]Paramètres commerciaux'!$C$4+(#REF!*'[1]Paramètres commerciaux'!$C$2)/'[1]Trame de calcul'!#REF!+G263*'[1]Paramètres commerciaux'!$C$2+H263*'[1]Paramètres commerciaux'!$C$2+(AI263*'[1]Paramètres commerciaux'!$C$2)/'[1]Trame de calcul'!#REF!+AJ263*'[1]Paramètres commerciaux'!$C$2+(AK263*'[1]Paramètres commerciaux'!$C$2)/'[1]Trame de calcul'!#REF!+AL263*'[1]Paramètres commerciaux'!$C$2+AM263*'[1]Paramètres commerciaux'!$C$2+AN263*'[1]Paramètres commerciaux'!$C$3+AO263*'[1]Paramètres commerciaux'!$C$3+AQ263*'[1]Paramètres commerciaux'!$C$2+IF(AR263='[1]Liste de choix'!$A$4,('[1]Tps prépa fixe'!$B$2*'[1]Paramètres commerciaux'!$C$2)/#REF!,IF('[1]Trame de calcul'!AX263='[1]Liste de choix'!$A$3,('[1]Tps prépa fixe'!$B$3*'[1]Paramètres commerciaux'!$C$2)/#REF!,0))+IF(AS263&lt;&gt;"",(('[1]Tps prépa fixe'!$B$4*'[1]Paramètres commerciaux'!$C$2)*AT263)/'[1]Trame de calcul'!#REF!,0)+((AS263*'[1]Paramètres commerciaux'!$C$2)+IF('[1]Trame de calcul'!BA263='[1]Liste de choix'!$C$4,'[1]Liste de choix'!$D$4*'[1]Paramètres commerciaux'!$C$2,0))*'[1]Trame de calcul'!AZ263,"")</f>
        <v/>
      </c>
      <c r="BC263" s="9" t="str">
        <f>IFERROR(#REF!+#REF!+(#REF!*'[1]Paramètres commerciaux'!$C$1)/'[1]Trame de calcul'!#REF!+#REF!*'[1]Paramètres commerciaux'!$C$1+G263*'[1]Paramètres commerciaux'!$C$1+(AH263*'[1]Paramètres commerciaux'!$C$1)/#REF!+AI263*'[1]Paramètres commerciaux'!$C$1+(AJ263*'[1]Paramètres commerciaux'!$C$1)/'[1]Trame de calcul'!#REF!+AK263*'[1]Paramètres commerciaux'!$C$1+AL263*'[1]Paramètres commerciaux'!$C$1+AM263+AN263+AP263*'[1]Paramètres commerciaux'!$C$1+IF(AQ263='[1]Liste de choix'!$A$4,('[1]Tps prépa fixe'!$B$2*'[1]Paramètres commerciaux'!$C$1)/#REF!,IF('[1]Trame de calcul'!AW263='[1]Liste de choix'!$A$3,('[1]Tps prépa fixe'!$B$3*'[1]Paramètres commerciaux'!$C$1)/#REF!,0))+IF(AR263&lt;&gt;"",(('[1]Tps prépa fixe'!$B$4*'[1]Paramètres commerciaux'!$C$1)*AS263)/'[1]Trame de calcul'!#REF!,0)+((AR263*'[1]Paramètres commerciaux'!$C$1)+IF('[1]Trame de calcul'!AZ263='[1]Liste de choix'!$C$4,'[1]Liste de choix'!$D$4*'[1]Paramètres commerciaux'!$C$1,0))*'[1]Trame de calcul'!AY263,"")</f>
        <v/>
      </c>
      <c r="BD263" s="9" t="str">
        <f t="shared" si="11"/>
        <v/>
      </c>
    </row>
    <row r="264" spans="7:56" x14ac:dyDescent="0.25">
      <c r="G264" s="3"/>
      <c r="H264" s="4"/>
      <c r="I264" s="4"/>
      <c r="J264" s="4"/>
      <c r="K264" s="4"/>
      <c r="L264" s="4"/>
      <c r="M264" s="4"/>
      <c r="N264" s="4"/>
      <c r="O264" s="5" t="str">
        <f t="shared" si="6"/>
        <v/>
      </c>
      <c r="P264" s="6" t="str">
        <f t="shared" si="7"/>
        <v/>
      </c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7">
        <f t="shared" si="8"/>
        <v>0</v>
      </c>
      <c r="AV264" s="7">
        <f t="shared" si="9"/>
        <v>0</v>
      </c>
      <c r="AW264" s="4"/>
      <c r="AX264" s="4"/>
      <c r="AY264" s="4"/>
      <c r="AZ264" s="4"/>
      <c r="BA264" s="8">
        <f t="shared" si="10"/>
        <v>0</v>
      </c>
      <c r="BB264" s="9" t="str">
        <f>IFERROR(#REF!*'[1]Paramètres commerciaux'!$C$5+#REF!*'[1]Paramètres commerciaux'!$C$4+(#REF!*'[1]Paramètres commerciaux'!$C$2)/'[1]Trame de calcul'!#REF!+G264*'[1]Paramètres commerciaux'!$C$2+H264*'[1]Paramètres commerciaux'!$C$2+(AI264*'[1]Paramètres commerciaux'!$C$2)/'[1]Trame de calcul'!#REF!+AJ264*'[1]Paramètres commerciaux'!$C$2+(AK264*'[1]Paramètres commerciaux'!$C$2)/'[1]Trame de calcul'!#REF!+AL264*'[1]Paramètres commerciaux'!$C$2+AM264*'[1]Paramètres commerciaux'!$C$2+AN264*'[1]Paramètres commerciaux'!$C$3+AO264*'[1]Paramètres commerciaux'!$C$3+AQ264*'[1]Paramètres commerciaux'!$C$2+IF(AR264='[1]Liste de choix'!$A$4,('[1]Tps prépa fixe'!$B$2*'[1]Paramètres commerciaux'!$C$2)/#REF!,IF('[1]Trame de calcul'!AX264='[1]Liste de choix'!$A$3,('[1]Tps prépa fixe'!$B$3*'[1]Paramètres commerciaux'!$C$2)/#REF!,0))+IF(AS264&lt;&gt;"",(('[1]Tps prépa fixe'!$B$4*'[1]Paramètres commerciaux'!$C$2)*AT264)/'[1]Trame de calcul'!#REF!,0)+((AS264*'[1]Paramètres commerciaux'!$C$2)+IF('[1]Trame de calcul'!BA264='[1]Liste de choix'!$C$4,'[1]Liste de choix'!$D$4*'[1]Paramètres commerciaux'!$C$2,0))*'[1]Trame de calcul'!AZ264,"")</f>
        <v/>
      </c>
      <c r="BC264" s="9" t="str">
        <f>IFERROR(#REF!+#REF!+(#REF!*'[1]Paramètres commerciaux'!$C$1)/'[1]Trame de calcul'!#REF!+#REF!*'[1]Paramètres commerciaux'!$C$1+G264*'[1]Paramètres commerciaux'!$C$1+(AH264*'[1]Paramètres commerciaux'!$C$1)/#REF!+AI264*'[1]Paramètres commerciaux'!$C$1+(AJ264*'[1]Paramètres commerciaux'!$C$1)/'[1]Trame de calcul'!#REF!+AK264*'[1]Paramètres commerciaux'!$C$1+AL264*'[1]Paramètres commerciaux'!$C$1+AM264+AN264+AP264*'[1]Paramètres commerciaux'!$C$1+IF(AQ264='[1]Liste de choix'!$A$4,('[1]Tps prépa fixe'!$B$2*'[1]Paramètres commerciaux'!$C$1)/#REF!,IF('[1]Trame de calcul'!AW264='[1]Liste de choix'!$A$3,('[1]Tps prépa fixe'!$B$3*'[1]Paramètres commerciaux'!$C$1)/#REF!,0))+IF(AR264&lt;&gt;"",(('[1]Tps prépa fixe'!$B$4*'[1]Paramètres commerciaux'!$C$1)*AS264)/'[1]Trame de calcul'!#REF!,0)+((AR264*'[1]Paramètres commerciaux'!$C$1)+IF('[1]Trame de calcul'!AZ264='[1]Liste de choix'!$C$4,'[1]Liste de choix'!$D$4*'[1]Paramètres commerciaux'!$C$1,0))*'[1]Trame de calcul'!AY264,"")</f>
        <v/>
      </c>
      <c r="BD264" s="9" t="str">
        <f t="shared" si="11"/>
        <v/>
      </c>
    </row>
    <row r="265" spans="7:56" x14ac:dyDescent="0.25">
      <c r="G265" s="3"/>
      <c r="H265" s="4"/>
      <c r="I265" s="4"/>
      <c r="J265" s="4"/>
      <c r="K265" s="4"/>
      <c r="L265" s="4"/>
      <c r="M265" s="4"/>
      <c r="N265" s="4"/>
      <c r="O265" s="5" t="str">
        <f t="shared" si="6"/>
        <v/>
      </c>
      <c r="P265" s="6" t="str">
        <f t="shared" si="7"/>
        <v/>
      </c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7">
        <f t="shared" si="8"/>
        <v>0</v>
      </c>
      <c r="AV265" s="7">
        <f t="shared" si="9"/>
        <v>0</v>
      </c>
      <c r="AW265" s="4"/>
      <c r="AX265" s="4"/>
      <c r="AY265" s="4"/>
      <c r="AZ265" s="4"/>
      <c r="BA265" s="8">
        <f t="shared" si="10"/>
        <v>0</v>
      </c>
      <c r="BB265" s="9" t="str">
        <f>IFERROR(#REF!*'[1]Paramètres commerciaux'!$C$5+#REF!*'[1]Paramètres commerciaux'!$C$4+(#REF!*'[1]Paramètres commerciaux'!$C$2)/'[1]Trame de calcul'!#REF!+G265*'[1]Paramètres commerciaux'!$C$2+H265*'[1]Paramètres commerciaux'!$C$2+(AI265*'[1]Paramètres commerciaux'!$C$2)/'[1]Trame de calcul'!#REF!+AJ265*'[1]Paramètres commerciaux'!$C$2+(AK265*'[1]Paramètres commerciaux'!$C$2)/'[1]Trame de calcul'!#REF!+AL265*'[1]Paramètres commerciaux'!$C$2+AM265*'[1]Paramètres commerciaux'!$C$2+AN265*'[1]Paramètres commerciaux'!$C$3+AO265*'[1]Paramètres commerciaux'!$C$3+AQ265*'[1]Paramètres commerciaux'!$C$2+IF(AR265='[1]Liste de choix'!$A$4,('[1]Tps prépa fixe'!$B$2*'[1]Paramètres commerciaux'!$C$2)/#REF!,IF('[1]Trame de calcul'!AX265='[1]Liste de choix'!$A$3,('[1]Tps prépa fixe'!$B$3*'[1]Paramètres commerciaux'!$C$2)/#REF!,0))+IF(AS265&lt;&gt;"",(('[1]Tps prépa fixe'!$B$4*'[1]Paramètres commerciaux'!$C$2)*AT265)/'[1]Trame de calcul'!#REF!,0)+((AS265*'[1]Paramètres commerciaux'!$C$2)+IF('[1]Trame de calcul'!BA265='[1]Liste de choix'!$C$4,'[1]Liste de choix'!$D$4*'[1]Paramètres commerciaux'!$C$2,0))*'[1]Trame de calcul'!AZ265,"")</f>
        <v/>
      </c>
      <c r="BC265" s="9" t="str">
        <f>IFERROR(#REF!+#REF!+(#REF!*'[1]Paramètres commerciaux'!$C$1)/'[1]Trame de calcul'!#REF!+#REF!*'[1]Paramètres commerciaux'!$C$1+G265*'[1]Paramètres commerciaux'!$C$1+(AH265*'[1]Paramètres commerciaux'!$C$1)/#REF!+AI265*'[1]Paramètres commerciaux'!$C$1+(AJ265*'[1]Paramètres commerciaux'!$C$1)/'[1]Trame de calcul'!#REF!+AK265*'[1]Paramètres commerciaux'!$C$1+AL265*'[1]Paramètres commerciaux'!$C$1+AM265+AN265+AP265*'[1]Paramètres commerciaux'!$C$1+IF(AQ265='[1]Liste de choix'!$A$4,('[1]Tps prépa fixe'!$B$2*'[1]Paramètres commerciaux'!$C$1)/#REF!,IF('[1]Trame de calcul'!AW265='[1]Liste de choix'!$A$3,('[1]Tps prépa fixe'!$B$3*'[1]Paramètres commerciaux'!$C$1)/#REF!,0))+IF(AR265&lt;&gt;"",(('[1]Tps prépa fixe'!$B$4*'[1]Paramètres commerciaux'!$C$1)*AS265)/'[1]Trame de calcul'!#REF!,0)+((AR265*'[1]Paramètres commerciaux'!$C$1)+IF('[1]Trame de calcul'!AZ265='[1]Liste de choix'!$C$4,'[1]Liste de choix'!$D$4*'[1]Paramètres commerciaux'!$C$1,0))*'[1]Trame de calcul'!AY265,"")</f>
        <v/>
      </c>
      <c r="BD265" s="9" t="str">
        <f t="shared" si="11"/>
        <v/>
      </c>
    </row>
    <row r="266" spans="7:56" x14ac:dyDescent="0.25">
      <c r="G266" s="3"/>
      <c r="H266" s="4"/>
      <c r="I266" s="4"/>
      <c r="J266" s="4"/>
      <c r="K266" s="4"/>
      <c r="L266" s="4"/>
      <c r="M266" s="4"/>
      <c r="N266" s="4"/>
      <c r="O266" s="5" t="str">
        <f t="shared" si="6"/>
        <v/>
      </c>
      <c r="P266" s="6" t="str">
        <f t="shared" si="7"/>
        <v/>
      </c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7">
        <f t="shared" si="8"/>
        <v>0</v>
      </c>
      <c r="AV266" s="7">
        <f t="shared" si="9"/>
        <v>0</v>
      </c>
      <c r="AW266" s="4"/>
      <c r="AX266" s="4"/>
      <c r="AY266" s="4"/>
      <c r="AZ266" s="4"/>
      <c r="BA266" s="8">
        <f t="shared" si="10"/>
        <v>0</v>
      </c>
      <c r="BB266" s="9" t="str">
        <f>IFERROR(#REF!*'[1]Paramètres commerciaux'!$C$5+#REF!*'[1]Paramètres commerciaux'!$C$4+(#REF!*'[1]Paramètres commerciaux'!$C$2)/'[1]Trame de calcul'!#REF!+G266*'[1]Paramètres commerciaux'!$C$2+H266*'[1]Paramètres commerciaux'!$C$2+(AI266*'[1]Paramètres commerciaux'!$C$2)/'[1]Trame de calcul'!#REF!+AJ266*'[1]Paramètres commerciaux'!$C$2+(AK266*'[1]Paramètres commerciaux'!$C$2)/'[1]Trame de calcul'!#REF!+AL266*'[1]Paramètres commerciaux'!$C$2+AM266*'[1]Paramètres commerciaux'!$C$2+AN266*'[1]Paramètres commerciaux'!$C$3+AO266*'[1]Paramètres commerciaux'!$C$3+AQ266*'[1]Paramètres commerciaux'!$C$2+IF(AR266='[1]Liste de choix'!$A$4,('[1]Tps prépa fixe'!$B$2*'[1]Paramètres commerciaux'!$C$2)/#REF!,IF('[1]Trame de calcul'!AX266='[1]Liste de choix'!$A$3,('[1]Tps prépa fixe'!$B$3*'[1]Paramètres commerciaux'!$C$2)/#REF!,0))+IF(AS266&lt;&gt;"",(('[1]Tps prépa fixe'!$B$4*'[1]Paramètres commerciaux'!$C$2)*AT266)/'[1]Trame de calcul'!#REF!,0)+((AS266*'[1]Paramètres commerciaux'!$C$2)+IF('[1]Trame de calcul'!BA266='[1]Liste de choix'!$C$4,'[1]Liste de choix'!$D$4*'[1]Paramètres commerciaux'!$C$2,0))*'[1]Trame de calcul'!AZ266,"")</f>
        <v/>
      </c>
      <c r="BC266" s="9" t="str">
        <f>IFERROR(#REF!+#REF!+(#REF!*'[1]Paramètres commerciaux'!$C$1)/'[1]Trame de calcul'!#REF!+#REF!*'[1]Paramètres commerciaux'!$C$1+G266*'[1]Paramètres commerciaux'!$C$1+(AH266*'[1]Paramètres commerciaux'!$C$1)/#REF!+AI266*'[1]Paramètres commerciaux'!$C$1+(AJ266*'[1]Paramètres commerciaux'!$C$1)/'[1]Trame de calcul'!#REF!+AK266*'[1]Paramètres commerciaux'!$C$1+AL266*'[1]Paramètres commerciaux'!$C$1+AM266+AN266+AP266*'[1]Paramètres commerciaux'!$C$1+IF(AQ266='[1]Liste de choix'!$A$4,('[1]Tps prépa fixe'!$B$2*'[1]Paramètres commerciaux'!$C$1)/#REF!,IF('[1]Trame de calcul'!AW266='[1]Liste de choix'!$A$3,('[1]Tps prépa fixe'!$B$3*'[1]Paramètres commerciaux'!$C$1)/#REF!,0))+IF(AR266&lt;&gt;"",(('[1]Tps prépa fixe'!$B$4*'[1]Paramètres commerciaux'!$C$1)*AS266)/'[1]Trame de calcul'!#REF!,0)+((AR266*'[1]Paramètres commerciaux'!$C$1)+IF('[1]Trame de calcul'!AZ266='[1]Liste de choix'!$C$4,'[1]Liste de choix'!$D$4*'[1]Paramètres commerciaux'!$C$1,0))*'[1]Trame de calcul'!AY266,"")</f>
        <v/>
      </c>
      <c r="BD266" s="9" t="str">
        <f t="shared" si="11"/>
        <v/>
      </c>
    </row>
    <row r="267" spans="7:56" x14ac:dyDescent="0.25">
      <c r="G267" s="3"/>
      <c r="H267" s="4"/>
      <c r="I267" s="4"/>
      <c r="J267" s="4"/>
      <c r="K267" s="4"/>
      <c r="L267" s="4"/>
      <c r="M267" s="4"/>
      <c r="N267" s="4"/>
      <c r="O267" s="5" t="str">
        <f t="shared" si="6"/>
        <v/>
      </c>
      <c r="P267" s="6" t="str">
        <f t="shared" si="7"/>
        <v/>
      </c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7">
        <f t="shared" si="8"/>
        <v>0</v>
      </c>
      <c r="AV267" s="7">
        <f t="shared" si="9"/>
        <v>0</v>
      </c>
      <c r="AW267" s="4"/>
      <c r="AX267" s="4"/>
      <c r="AY267" s="4"/>
      <c r="AZ267" s="4"/>
      <c r="BA267" s="8">
        <f t="shared" si="10"/>
        <v>0</v>
      </c>
      <c r="BB267" s="9" t="str">
        <f>IFERROR(#REF!*'[1]Paramètres commerciaux'!$C$5+#REF!*'[1]Paramètres commerciaux'!$C$4+(#REF!*'[1]Paramètres commerciaux'!$C$2)/'[1]Trame de calcul'!#REF!+G267*'[1]Paramètres commerciaux'!$C$2+H267*'[1]Paramètres commerciaux'!$C$2+(AI267*'[1]Paramètres commerciaux'!$C$2)/'[1]Trame de calcul'!#REF!+AJ267*'[1]Paramètres commerciaux'!$C$2+(AK267*'[1]Paramètres commerciaux'!$C$2)/'[1]Trame de calcul'!#REF!+AL267*'[1]Paramètres commerciaux'!$C$2+AM267*'[1]Paramètres commerciaux'!$C$2+AN267*'[1]Paramètres commerciaux'!$C$3+AO267*'[1]Paramètres commerciaux'!$C$3+AQ267*'[1]Paramètres commerciaux'!$C$2+IF(AR267='[1]Liste de choix'!$A$4,('[1]Tps prépa fixe'!$B$2*'[1]Paramètres commerciaux'!$C$2)/#REF!,IF('[1]Trame de calcul'!AX267='[1]Liste de choix'!$A$3,('[1]Tps prépa fixe'!$B$3*'[1]Paramètres commerciaux'!$C$2)/#REF!,0))+IF(AS267&lt;&gt;"",(('[1]Tps prépa fixe'!$B$4*'[1]Paramètres commerciaux'!$C$2)*AT267)/'[1]Trame de calcul'!#REF!,0)+((AS267*'[1]Paramètres commerciaux'!$C$2)+IF('[1]Trame de calcul'!BA267='[1]Liste de choix'!$C$4,'[1]Liste de choix'!$D$4*'[1]Paramètres commerciaux'!$C$2,0))*'[1]Trame de calcul'!AZ267,"")</f>
        <v/>
      </c>
      <c r="BC267" s="9" t="str">
        <f>IFERROR(#REF!+#REF!+(#REF!*'[1]Paramètres commerciaux'!$C$1)/'[1]Trame de calcul'!#REF!+#REF!*'[1]Paramètres commerciaux'!$C$1+G267*'[1]Paramètres commerciaux'!$C$1+(AH267*'[1]Paramètres commerciaux'!$C$1)/#REF!+AI267*'[1]Paramètres commerciaux'!$C$1+(AJ267*'[1]Paramètres commerciaux'!$C$1)/'[1]Trame de calcul'!#REF!+AK267*'[1]Paramètres commerciaux'!$C$1+AL267*'[1]Paramètres commerciaux'!$C$1+AM267+AN267+AP267*'[1]Paramètres commerciaux'!$C$1+IF(AQ267='[1]Liste de choix'!$A$4,('[1]Tps prépa fixe'!$B$2*'[1]Paramètres commerciaux'!$C$1)/#REF!,IF('[1]Trame de calcul'!AW267='[1]Liste de choix'!$A$3,('[1]Tps prépa fixe'!$B$3*'[1]Paramètres commerciaux'!$C$1)/#REF!,0))+IF(AR267&lt;&gt;"",(('[1]Tps prépa fixe'!$B$4*'[1]Paramètres commerciaux'!$C$1)*AS267)/'[1]Trame de calcul'!#REF!,0)+((AR267*'[1]Paramètres commerciaux'!$C$1)+IF('[1]Trame de calcul'!AZ267='[1]Liste de choix'!$C$4,'[1]Liste de choix'!$D$4*'[1]Paramètres commerciaux'!$C$1,0))*'[1]Trame de calcul'!AY267,"")</f>
        <v/>
      </c>
      <c r="BD267" s="9" t="str">
        <f t="shared" si="11"/>
        <v/>
      </c>
    </row>
    <row r="268" spans="7:56" x14ac:dyDescent="0.25">
      <c r="G268" s="3"/>
      <c r="H268" s="4"/>
      <c r="I268" s="4"/>
      <c r="J268" s="4"/>
      <c r="K268" s="4"/>
      <c r="L268" s="4"/>
      <c r="M268" s="4"/>
      <c r="N268" s="4"/>
      <c r="O268" s="5" t="str">
        <f t="shared" si="6"/>
        <v/>
      </c>
      <c r="P268" s="6" t="str">
        <f t="shared" si="7"/>
        <v/>
      </c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7">
        <f t="shared" si="8"/>
        <v>0</v>
      </c>
      <c r="AV268" s="7">
        <f t="shared" si="9"/>
        <v>0</v>
      </c>
      <c r="AW268" s="4"/>
      <c r="AX268" s="4"/>
      <c r="AY268" s="4"/>
      <c r="AZ268" s="4"/>
      <c r="BA268" s="8">
        <f t="shared" si="10"/>
        <v>0</v>
      </c>
      <c r="BB268" s="9" t="str">
        <f>IFERROR(#REF!*'[1]Paramètres commerciaux'!$C$5+#REF!*'[1]Paramètres commerciaux'!$C$4+(#REF!*'[1]Paramètres commerciaux'!$C$2)/'[1]Trame de calcul'!#REF!+G268*'[1]Paramètres commerciaux'!$C$2+H268*'[1]Paramètres commerciaux'!$C$2+(AI268*'[1]Paramètres commerciaux'!$C$2)/'[1]Trame de calcul'!#REF!+AJ268*'[1]Paramètres commerciaux'!$C$2+(AK268*'[1]Paramètres commerciaux'!$C$2)/'[1]Trame de calcul'!#REF!+AL268*'[1]Paramètres commerciaux'!$C$2+AM268*'[1]Paramètres commerciaux'!$C$2+AN268*'[1]Paramètres commerciaux'!$C$3+AO268*'[1]Paramètres commerciaux'!$C$3+AQ268*'[1]Paramètres commerciaux'!$C$2+IF(AR268='[1]Liste de choix'!$A$4,('[1]Tps prépa fixe'!$B$2*'[1]Paramètres commerciaux'!$C$2)/#REF!,IF('[1]Trame de calcul'!AX268='[1]Liste de choix'!$A$3,('[1]Tps prépa fixe'!$B$3*'[1]Paramètres commerciaux'!$C$2)/#REF!,0))+IF(AS268&lt;&gt;"",(('[1]Tps prépa fixe'!$B$4*'[1]Paramètres commerciaux'!$C$2)*AT268)/'[1]Trame de calcul'!#REF!,0)+((AS268*'[1]Paramètres commerciaux'!$C$2)+IF('[1]Trame de calcul'!BA268='[1]Liste de choix'!$C$4,'[1]Liste de choix'!$D$4*'[1]Paramètres commerciaux'!$C$2,0))*'[1]Trame de calcul'!AZ268,"")</f>
        <v/>
      </c>
      <c r="BC268" s="9" t="str">
        <f>IFERROR(#REF!+#REF!+(#REF!*'[1]Paramètres commerciaux'!$C$1)/'[1]Trame de calcul'!#REF!+#REF!*'[1]Paramètres commerciaux'!$C$1+G268*'[1]Paramètres commerciaux'!$C$1+(AH268*'[1]Paramètres commerciaux'!$C$1)/#REF!+AI268*'[1]Paramètres commerciaux'!$C$1+(AJ268*'[1]Paramètres commerciaux'!$C$1)/'[1]Trame de calcul'!#REF!+AK268*'[1]Paramètres commerciaux'!$C$1+AL268*'[1]Paramètres commerciaux'!$C$1+AM268+AN268+AP268*'[1]Paramètres commerciaux'!$C$1+IF(AQ268='[1]Liste de choix'!$A$4,('[1]Tps prépa fixe'!$B$2*'[1]Paramètres commerciaux'!$C$1)/#REF!,IF('[1]Trame de calcul'!AW268='[1]Liste de choix'!$A$3,('[1]Tps prépa fixe'!$B$3*'[1]Paramètres commerciaux'!$C$1)/#REF!,0))+IF(AR268&lt;&gt;"",(('[1]Tps prépa fixe'!$B$4*'[1]Paramètres commerciaux'!$C$1)*AS268)/'[1]Trame de calcul'!#REF!,0)+((AR268*'[1]Paramètres commerciaux'!$C$1)+IF('[1]Trame de calcul'!AZ268='[1]Liste de choix'!$C$4,'[1]Liste de choix'!$D$4*'[1]Paramètres commerciaux'!$C$1,0))*'[1]Trame de calcul'!AY268,"")</f>
        <v/>
      </c>
      <c r="BD268" s="9" t="str">
        <f t="shared" si="11"/>
        <v/>
      </c>
    </row>
    <row r="269" spans="7:56" x14ac:dyDescent="0.25">
      <c r="G269" s="3"/>
      <c r="H269" s="4"/>
      <c r="I269" s="4"/>
      <c r="J269" s="4"/>
      <c r="K269" s="4"/>
      <c r="L269" s="4"/>
      <c r="M269" s="4"/>
      <c r="N269" s="4"/>
      <c r="O269" s="5" t="str">
        <f t="shared" si="6"/>
        <v/>
      </c>
      <c r="P269" s="6" t="str">
        <f t="shared" si="7"/>
        <v/>
      </c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7">
        <f t="shared" si="8"/>
        <v>0</v>
      </c>
      <c r="AV269" s="7">
        <f t="shared" si="9"/>
        <v>0</v>
      </c>
      <c r="AW269" s="4"/>
      <c r="AX269" s="4"/>
      <c r="AY269" s="4"/>
      <c r="AZ269" s="4"/>
      <c r="BA269" s="8">
        <f t="shared" si="10"/>
        <v>0</v>
      </c>
      <c r="BB269" s="9" t="str">
        <f>IFERROR(#REF!*'[1]Paramètres commerciaux'!$C$5+#REF!*'[1]Paramètres commerciaux'!$C$4+(#REF!*'[1]Paramètres commerciaux'!$C$2)/'[1]Trame de calcul'!#REF!+G269*'[1]Paramètres commerciaux'!$C$2+H269*'[1]Paramètres commerciaux'!$C$2+(AI269*'[1]Paramètres commerciaux'!$C$2)/'[1]Trame de calcul'!#REF!+AJ269*'[1]Paramètres commerciaux'!$C$2+(AK269*'[1]Paramètres commerciaux'!$C$2)/'[1]Trame de calcul'!#REF!+AL269*'[1]Paramètres commerciaux'!$C$2+AM269*'[1]Paramètres commerciaux'!$C$2+AN269*'[1]Paramètres commerciaux'!$C$3+AO269*'[1]Paramètres commerciaux'!$C$3+AQ269*'[1]Paramètres commerciaux'!$C$2+IF(AR269='[1]Liste de choix'!$A$4,('[1]Tps prépa fixe'!$B$2*'[1]Paramètres commerciaux'!$C$2)/#REF!,IF('[1]Trame de calcul'!AX269='[1]Liste de choix'!$A$3,('[1]Tps prépa fixe'!$B$3*'[1]Paramètres commerciaux'!$C$2)/#REF!,0))+IF(AS269&lt;&gt;"",(('[1]Tps prépa fixe'!$B$4*'[1]Paramètres commerciaux'!$C$2)*AT269)/'[1]Trame de calcul'!#REF!,0)+((AS269*'[1]Paramètres commerciaux'!$C$2)+IF('[1]Trame de calcul'!BA269='[1]Liste de choix'!$C$4,'[1]Liste de choix'!$D$4*'[1]Paramètres commerciaux'!$C$2,0))*'[1]Trame de calcul'!AZ269,"")</f>
        <v/>
      </c>
      <c r="BC269" s="9" t="str">
        <f>IFERROR(#REF!+#REF!+(#REF!*'[1]Paramètres commerciaux'!$C$1)/'[1]Trame de calcul'!#REF!+#REF!*'[1]Paramètres commerciaux'!$C$1+G269*'[1]Paramètres commerciaux'!$C$1+(AH269*'[1]Paramètres commerciaux'!$C$1)/#REF!+AI269*'[1]Paramètres commerciaux'!$C$1+(AJ269*'[1]Paramètres commerciaux'!$C$1)/'[1]Trame de calcul'!#REF!+AK269*'[1]Paramètres commerciaux'!$C$1+AL269*'[1]Paramètres commerciaux'!$C$1+AM269+AN269+AP269*'[1]Paramètres commerciaux'!$C$1+IF(AQ269='[1]Liste de choix'!$A$4,('[1]Tps prépa fixe'!$B$2*'[1]Paramètres commerciaux'!$C$1)/#REF!,IF('[1]Trame de calcul'!AW269='[1]Liste de choix'!$A$3,('[1]Tps prépa fixe'!$B$3*'[1]Paramètres commerciaux'!$C$1)/#REF!,0))+IF(AR269&lt;&gt;"",(('[1]Tps prépa fixe'!$B$4*'[1]Paramètres commerciaux'!$C$1)*AS269)/'[1]Trame de calcul'!#REF!,0)+((AR269*'[1]Paramètres commerciaux'!$C$1)+IF('[1]Trame de calcul'!AZ269='[1]Liste de choix'!$C$4,'[1]Liste de choix'!$D$4*'[1]Paramètres commerciaux'!$C$1,0))*'[1]Trame de calcul'!AY269,"")</f>
        <v/>
      </c>
      <c r="BD269" s="9" t="str">
        <f t="shared" si="11"/>
        <v/>
      </c>
    </row>
    <row r="270" spans="7:56" x14ac:dyDescent="0.25">
      <c r="G270" s="3"/>
      <c r="H270" s="4"/>
      <c r="I270" s="4"/>
      <c r="J270" s="4"/>
      <c r="K270" s="4"/>
      <c r="L270" s="4"/>
      <c r="M270" s="4"/>
      <c r="N270" s="4"/>
      <c r="O270" s="5" t="str">
        <f t="shared" si="6"/>
        <v/>
      </c>
      <c r="P270" s="6" t="str">
        <f t="shared" si="7"/>
        <v/>
      </c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7">
        <f t="shared" si="8"/>
        <v>0</v>
      </c>
      <c r="AV270" s="7">
        <f t="shared" si="9"/>
        <v>0</v>
      </c>
      <c r="AW270" s="4"/>
      <c r="AX270" s="4"/>
      <c r="AY270" s="4"/>
      <c r="AZ270" s="4"/>
      <c r="BA270" s="8">
        <f t="shared" si="10"/>
        <v>0</v>
      </c>
      <c r="BB270" s="9" t="str">
        <f>IFERROR(#REF!*'[1]Paramètres commerciaux'!$C$5+#REF!*'[1]Paramètres commerciaux'!$C$4+(#REF!*'[1]Paramètres commerciaux'!$C$2)/'[1]Trame de calcul'!#REF!+G270*'[1]Paramètres commerciaux'!$C$2+H270*'[1]Paramètres commerciaux'!$C$2+(AI270*'[1]Paramètres commerciaux'!$C$2)/'[1]Trame de calcul'!#REF!+AJ270*'[1]Paramètres commerciaux'!$C$2+(AK270*'[1]Paramètres commerciaux'!$C$2)/'[1]Trame de calcul'!#REF!+AL270*'[1]Paramètres commerciaux'!$C$2+AM270*'[1]Paramètres commerciaux'!$C$2+AN270*'[1]Paramètres commerciaux'!$C$3+AO270*'[1]Paramètres commerciaux'!$C$3+AQ270*'[1]Paramètres commerciaux'!$C$2+IF(AR270='[1]Liste de choix'!$A$4,('[1]Tps prépa fixe'!$B$2*'[1]Paramètres commerciaux'!$C$2)/#REF!,IF('[1]Trame de calcul'!AX270='[1]Liste de choix'!$A$3,('[1]Tps prépa fixe'!$B$3*'[1]Paramètres commerciaux'!$C$2)/#REF!,0))+IF(AS270&lt;&gt;"",(('[1]Tps prépa fixe'!$B$4*'[1]Paramètres commerciaux'!$C$2)*AT270)/'[1]Trame de calcul'!#REF!,0)+((AS270*'[1]Paramètres commerciaux'!$C$2)+IF('[1]Trame de calcul'!BA270='[1]Liste de choix'!$C$4,'[1]Liste de choix'!$D$4*'[1]Paramètres commerciaux'!$C$2,0))*'[1]Trame de calcul'!AZ270,"")</f>
        <v/>
      </c>
      <c r="BC270" s="9" t="str">
        <f>IFERROR(#REF!+#REF!+(#REF!*'[1]Paramètres commerciaux'!$C$1)/'[1]Trame de calcul'!#REF!+#REF!*'[1]Paramètres commerciaux'!$C$1+G270*'[1]Paramètres commerciaux'!$C$1+(AH270*'[1]Paramètres commerciaux'!$C$1)/#REF!+AI270*'[1]Paramètres commerciaux'!$C$1+(AJ270*'[1]Paramètres commerciaux'!$C$1)/'[1]Trame de calcul'!#REF!+AK270*'[1]Paramètres commerciaux'!$C$1+AL270*'[1]Paramètres commerciaux'!$C$1+AM270+AN270+AP270*'[1]Paramètres commerciaux'!$C$1+IF(AQ270='[1]Liste de choix'!$A$4,('[1]Tps prépa fixe'!$B$2*'[1]Paramètres commerciaux'!$C$1)/#REF!,IF('[1]Trame de calcul'!AW270='[1]Liste de choix'!$A$3,('[1]Tps prépa fixe'!$B$3*'[1]Paramètres commerciaux'!$C$1)/#REF!,0))+IF(AR270&lt;&gt;"",(('[1]Tps prépa fixe'!$B$4*'[1]Paramètres commerciaux'!$C$1)*AS270)/'[1]Trame de calcul'!#REF!,0)+((AR270*'[1]Paramètres commerciaux'!$C$1)+IF('[1]Trame de calcul'!AZ270='[1]Liste de choix'!$C$4,'[1]Liste de choix'!$D$4*'[1]Paramètres commerciaux'!$C$1,0))*'[1]Trame de calcul'!AY270,"")</f>
        <v/>
      </c>
      <c r="BD270" s="9" t="str">
        <f t="shared" si="11"/>
        <v/>
      </c>
    </row>
    <row r="271" spans="7:56" x14ac:dyDescent="0.25">
      <c r="G271" s="3"/>
      <c r="H271" s="4"/>
      <c r="I271" s="4"/>
      <c r="J271" s="4"/>
      <c r="K271" s="4"/>
      <c r="L271" s="4"/>
      <c r="M271" s="4"/>
      <c r="N271" s="4"/>
      <c r="O271" s="5" t="str">
        <f t="shared" si="6"/>
        <v/>
      </c>
      <c r="P271" s="6" t="str">
        <f t="shared" si="7"/>
        <v/>
      </c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7">
        <f t="shared" si="8"/>
        <v>0</v>
      </c>
      <c r="AV271" s="7">
        <f t="shared" si="9"/>
        <v>0</v>
      </c>
      <c r="AW271" s="4"/>
      <c r="AX271" s="4"/>
      <c r="AY271" s="4"/>
      <c r="AZ271" s="4"/>
      <c r="BA271" s="8">
        <f t="shared" si="10"/>
        <v>0</v>
      </c>
      <c r="BB271" s="9" t="str">
        <f>IFERROR(#REF!*'[1]Paramètres commerciaux'!$C$5+#REF!*'[1]Paramètres commerciaux'!$C$4+(#REF!*'[1]Paramètres commerciaux'!$C$2)/'[1]Trame de calcul'!#REF!+G271*'[1]Paramètres commerciaux'!$C$2+H271*'[1]Paramètres commerciaux'!$C$2+(AI271*'[1]Paramètres commerciaux'!$C$2)/'[1]Trame de calcul'!#REF!+AJ271*'[1]Paramètres commerciaux'!$C$2+(AK271*'[1]Paramètres commerciaux'!$C$2)/'[1]Trame de calcul'!#REF!+AL271*'[1]Paramètres commerciaux'!$C$2+AM271*'[1]Paramètres commerciaux'!$C$2+AN271*'[1]Paramètres commerciaux'!$C$3+AO271*'[1]Paramètres commerciaux'!$C$3+AQ271*'[1]Paramètres commerciaux'!$C$2+IF(AR271='[1]Liste de choix'!$A$4,('[1]Tps prépa fixe'!$B$2*'[1]Paramètres commerciaux'!$C$2)/#REF!,IF('[1]Trame de calcul'!AX271='[1]Liste de choix'!$A$3,('[1]Tps prépa fixe'!$B$3*'[1]Paramètres commerciaux'!$C$2)/#REF!,0))+IF(AS271&lt;&gt;"",(('[1]Tps prépa fixe'!$B$4*'[1]Paramètres commerciaux'!$C$2)*AT271)/'[1]Trame de calcul'!#REF!,0)+((AS271*'[1]Paramètres commerciaux'!$C$2)+IF('[1]Trame de calcul'!BA271='[1]Liste de choix'!$C$4,'[1]Liste de choix'!$D$4*'[1]Paramètres commerciaux'!$C$2,0))*'[1]Trame de calcul'!AZ271,"")</f>
        <v/>
      </c>
      <c r="BC271" s="9" t="str">
        <f>IFERROR(#REF!+#REF!+(#REF!*'[1]Paramètres commerciaux'!$C$1)/'[1]Trame de calcul'!#REF!+#REF!*'[1]Paramètres commerciaux'!$C$1+G271*'[1]Paramètres commerciaux'!$C$1+(AH271*'[1]Paramètres commerciaux'!$C$1)/#REF!+AI271*'[1]Paramètres commerciaux'!$C$1+(AJ271*'[1]Paramètres commerciaux'!$C$1)/'[1]Trame de calcul'!#REF!+AK271*'[1]Paramètres commerciaux'!$C$1+AL271*'[1]Paramètres commerciaux'!$C$1+AM271+AN271+AP271*'[1]Paramètres commerciaux'!$C$1+IF(AQ271='[1]Liste de choix'!$A$4,('[1]Tps prépa fixe'!$B$2*'[1]Paramètres commerciaux'!$C$1)/#REF!,IF('[1]Trame de calcul'!AW271='[1]Liste de choix'!$A$3,('[1]Tps prépa fixe'!$B$3*'[1]Paramètres commerciaux'!$C$1)/#REF!,0))+IF(AR271&lt;&gt;"",(('[1]Tps prépa fixe'!$B$4*'[1]Paramètres commerciaux'!$C$1)*AS271)/'[1]Trame de calcul'!#REF!,0)+((AR271*'[1]Paramètres commerciaux'!$C$1)+IF('[1]Trame de calcul'!AZ271='[1]Liste de choix'!$C$4,'[1]Liste de choix'!$D$4*'[1]Paramètres commerciaux'!$C$1,0))*'[1]Trame de calcul'!AY271,"")</f>
        <v/>
      </c>
      <c r="BD271" s="9" t="str">
        <f t="shared" si="11"/>
        <v/>
      </c>
    </row>
    <row r="272" spans="7:56" x14ac:dyDescent="0.25">
      <c r="G272" s="3"/>
      <c r="H272" s="4"/>
      <c r="I272" s="4"/>
      <c r="J272" s="4"/>
      <c r="K272" s="4"/>
      <c r="L272" s="4"/>
      <c r="M272" s="4"/>
      <c r="N272" s="4"/>
      <c r="O272" s="5" t="str">
        <f t="shared" si="6"/>
        <v/>
      </c>
      <c r="P272" s="6" t="str">
        <f t="shared" si="7"/>
        <v/>
      </c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7">
        <f t="shared" si="8"/>
        <v>0</v>
      </c>
      <c r="AV272" s="7">
        <f t="shared" si="9"/>
        <v>0</v>
      </c>
      <c r="AW272" s="4"/>
      <c r="AX272" s="4"/>
      <c r="AY272" s="4"/>
      <c r="AZ272" s="4"/>
      <c r="BA272" s="8">
        <f t="shared" si="10"/>
        <v>0</v>
      </c>
      <c r="BB272" s="9" t="str">
        <f>IFERROR(#REF!*'[1]Paramètres commerciaux'!$C$5+#REF!*'[1]Paramètres commerciaux'!$C$4+(#REF!*'[1]Paramètres commerciaux'!$C$2)/'[1]Trame de calcul'!#REF!+G272*'[1]Paramètres commerciaux'!$C$2+H272*'[1]Paramètres commerciaux'!$C$2+(AI272*'[1]Paramètres commerciaux'!$C$2)/'[1]Trame de calcul'!#REF!+AJ272*'[1]Paramètres commerciaux'!$C$2+(AK272*'[1]Paramètres commerciaux'!$C$2)/'[1]Trame de calcul'!#REF!+AL272*'[1]Paramètres commerciaux'!$C$2+AM272*'[1]Paramètres commerciaux'!$C$2+AN272*'[1]Paramètres commerciaux'!$C$3+AO272*'[1]Paramètres commerciaux'!$C$3+AQ272*'[1]Paramètres commerciaux'!$C$2+IF(AR272='[1]Liste de choix'!$A$4,('[1]Tps prépa fixe'!$B$2*'[1]Paramètres commerciaux'!$C$2)/#REF!,IF('[1]Trame de calcul'!AX272='[1]Liste de choix'!$A$3,('[1]Tps prépa fixe'!$B$3*'[1]Paramètres commerciaux'!$C$2)/#REF!,0))+IF(AS272&lt;&gt;"",(('[1]Tps prépa fixe'!$B$4*'[1]Paramètres commerciaux'!$C$2)*AT272)/'[1]Trame de calcul'!#REF!,0)+((AS272*'[1]Paramètres commerciaux'!$C$2)+IF('[1]Trame de calcul'!BA272='[1]Liste de choix'!$C$4,'[1]Liste de choix'!$D$4*'[1]Paramètres commerciaux'!$C$2,0))*'[1]Trame de calcul'!AZ272,"")</f>
        <v/>
      </c>
      <c r="BC272" s="9" t="str">
        <f>IFERROR(#REF!+#REF!+(#REF!*'[1]Paramètres commerciaux'!$C$1)/'[1]Trame de calcul'!#REF!+#REF!*'[1]Paramètres commerciaux'!$C$1+G272*'[1]Paramètres commerciaux'!$C$1+(AH272*'[1]Paramètres commerciaux'!$C$1)/#REF!+AI272*'[1]Paramètres commerciaux'!$C$1+(AJ272*'[1]Paramètres commerciaux'!$C$1)/'[1]Trame de calcul'!#REF!+AK272*'[1]Paramètres commerciaux'!$C$1+AL272*'[1]Paramètres commerciaux'!$C$1+AM272+AN272+AP272*'[1]Paramètres commerciaux'!$C$1+IF(AQ272='[1]Liste de choix'!$A$4,('[1]Tps prépa fixe'!$B$2*'[1]Paramètres commerciaux'!$C$1)/#REF!,IF('[1]Trame de calcul'!AW272='[1]Liste de choix'!$A$3,('[1]Tps prépa fixe'!$B$3*'[1]Paramètres commerciaux'!$C$1)/#REF!,0))+IF(AR272&lt;&gt;"",(('[1]Tps prépa fixe'!$B$4*'[1]Paramètres commerciaux'!$C$1)*AS272)/'[1]Trame de calcul'!#REF!,0)+((AR272*'[1]Paramètres commerciaux'!$C$1)+IF('[1]Trame de calcul'!AZ272='[1]Liste de choix'!$C$4,'[1]Liste de choix'!$D$4*'[1]Paramètres commerciaux'!$C$1,0))*'[1]Trame de calcul'!AY272,"")</f>
        <v/>
      </c>
      <c r="BD272" s="9" t="str">
        <f t="shared" si="11"/>
        <v/>
      </c>
    </row>
    <row r="273" spans="7:56" x14ac:dyDescent="0.25">
      <c r="G273" s="3"/>
      <c r="H273" s="4"/>
      <c r="I273" s="4"/>
      <c r="J273" s="4"/>
      <c r="K273" s="4"/>
      <c r="L273" s="4"/>
      <c r="M273" s="4"/>
      <c r="N273" s="4"/>
      <c r="O273" s="5" t="str">
        <f t="shared" si="6"/>
        <v/>
      </c>
      <c r="P273" s="6" t="str">
        <f t="shared" si="7"/>
        <v/>
      </c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7">
        <f t="shared" si="8"/>
        <v>0</v>
      </c>
      <c r="AV273" s="7">
        <f t="shared" si="9"/>
        <v>0</v>
      </c>
      <c r="AW273" s="4"/>
      <c r="AX273" s="4"/>
      <c r="AY273" s="4"/>
      <c r="AZ273" s="4"/>
      <c r="BA273" s="8">
        <f t="shared" si="10"/>
        <v>0</v>
      </c>
      <c r="BB273" s="9" t="str">
        <f>IFERROR(#REF!*'[1]Paramètres commerciaux'!$C$5+#REF!*'[1]Paramètres commerciaux'!$C$4+(#REF!*'[1]Paramètres commerciaux'!$C$2)/'[1]Trame de calcul'!#REF!+G273*'[1]Paramètres commerciaux'!$C$2+H273*'[1]Paramètres commerciaux'!$C$2+(AI273*'[1]Paramètres commerciaux'!$C$2)/'[1]Trame de calcul'!#REF!+AJ273*'[1]Paramètres commerciaux'!$C$2+(AK273*'[1]Paramètres commerciaux'!$C$2)/'[1]Trame de calcul'!#REF!+AL273*'[1]Paramètres commerciaux'!$C$2+AM273*'[1]Paramètres commerciaux'!$C$2+AN273*'[1]Paramètres commerciaux'!$C$3+AO273*'[1]Paramètres commerciaux'!$C$3+AQ273*'[1]Paramètres commerciaux'!$C$2+IF(AR273='[1]Liste de choix'!$A$4,('[1]Tps prépa fixe'!$B$2*'[1]Paramètres commerciaux'!$C$2)/#REF!,IF('[1]Trame de calcul'!AX273='[1]Liste de choix'!$A$3,('[1]Tps prépa fixe'!$B$3*'[1]Paramètres commerciaux'!$C$2)/#REF!,0))+IF(AS273&lt;&gt;"",(('[1]Tps prépa fixe'!$B$4*'[1]Paramètres commerciaux'!$C$2)*AT273)/'[1]Trame de calcul'!#REF!,0)+((AS273*'[1]Paramètres commerciaux'!$C$2)+IF('[1]Trame de calcul'!BA273='[1]Liste de choix'!$C$4,'[1]Liste de choix'!$D$4*'[1]Paramètres commerciaux'!$C$2,0))*'[1]Trame de calcul'!AZ273,"")</f>
        <v/>
      </c>
      <c r="BC273" s="9" t="str">
        <f>IFERROR(#REF!+#REF!+(#REF!*'[1]Paramètres commerciaux'!$C$1)/'[1]Trame de calcul'!#REF!+#REF!*'[1]Paramètres commerciaux'!$C$1+G273*'[1]Paramètres commerciaux'!$C$1+(AH273*'[1]Paramètres commerciaux'!$C$1)/#REF!+AI273*'[1]Paramètres commerciaux'!$C$1+(AJ273*'[1]Paramètres commerciaux'!$C$1)/'[1]Trame de calcul'!#REF!+AK273*'[1]Paramètres commerciaux'!$C$1+AL273*'[1]Paramètres commerciaux'!$C$1+AM273+AN273+AP273*'[1]Paramètres commerciaux'!$C$1+IF(AQ273='[1]Liste de choix'!$A$4,('[1]Tps prépa fixe'!$B$2*'[1]Paramètres commerciaux'!$C$1)/#REF!,IF('[1]Trame de calcul'!AW273='[1]Liste de choix'!$A$3,('[1]Tps prépa fixe'!$B$3*'[1]Paramètres commerciaux'!$C$1)/#REF!,0))+IF(AR273&lt;&gt;"",(('[1]Tps prépa fixe'!$B$4*'[1]Paramètres commerciaux'!$C$1)*AS273)/'[1]Trame de calcul'!#REF!,0)+((AR273*'[1]Paramètres commerciaux'!$C$1)+IF('[1]Trame de calcul'!AZ273='[1]Liste de choix'!$C$4,'[1]Liste de choix'!$D$4*'[1]Paramètres commerciaux'!$C$1,0))*'[1]Trame de calcul'!AY273,"")</f>
        <v/>
      </c>
      <c r="BD273" s="9" t="str">
        <f t="shared" si="11"/>
        <v/>
      </c>
    </row>
    <row r="274" spans="7:56" x14ac:dyDescent="0.25">
      <c r="G274" s="3"/>
      <c r="H274" s="4"/>
      <c r="I274" s="4"/>
      <c r="J274" s="4"/>
      <c r="K274" s="4"/>
      <c r="L274" s="4"/>
      <c r="M274" s="4"/>
      <c r="N274" s="4"/>
      <c r="O274" s="5" t="str">
        <f t="shared" si="6"/>
        <v/>
      </c>
      <c r="P274" s="6" t="str">
        <f t="shared" si="7"/>
        <v/>
      </c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7">
        <f t="shared" si="8"/>
        <v>0</v>
      </c>
      <c r="AV274" s="7">
        <f t="shared" si="9"/>
        <v>0</v>
      </c>
      <c r="AW274" s="4"/>
      <c r="AX274" s="4"/>
      <c r="AY274" s="4"/>
      <c r="AZ274" s="4"/>
      <c r="BA274" s="8">
        <f t="shared" si="10"/>
        <v>0</v>
      </c>
      <c r="BB274" s="9" t="str">
        <f>IFERROR(#REF!*'[1]Paramètres commerciaux'!$C$5+#REF!*'[1]Paramètres commerciaux'!$C$4+(#REF!*'[1]Paramètres commerciaux'!$C$2)/'[1]Trame de calcul'!#REF!+G274*'[1]Paramètres commerciaux'!$C$2+H274*'[1]Paramètres commerciaux'!$C$2+(AI274*'[1]Paramètres commerciaux'!$C$2)/'[1]Trame de calcul'!#REF!+AJ274*'[1]Paramètres commerciaux'!$C$2+(AK274*'[1]Paramètres commerciaux'!$C$2)/'[1]Trame de calcul'!#REF!+AL274*'[1]Paramètres commerciaux'!$C$2+AM274*'[1]Paramètres commerciaux'!$C$2+AN274*'[1]Paramètres commerciaux'!$C$3+AO274*'[1]Paramètres commerciaux'!$C$3+AQ274*'[1]Paramètres commerciaux'!$C$2+IF(AR274='[1]Liste de choix'!$A$4,('[1]Tps prépa fixe'!$B$2*'[1]Paramètres commerciaux'!$C$2)/#REF!,IF('[1]Trame de calcul'!AX274='[1]Liste de choix'!$A$3,('[1]Tps prépa fixe'!$B$3*'[1]Paramètres commerciaux'!$C$2)/#REF!,0))+IF(AS274&lt;&gt;"",(('[1]Tps prépa fixe'!$B$4*'[1]Paramètres commerciaux'!$C$2)*AT274)/'[1]Trame de calcul'!#REF!,0)+((AS274*'[1]Paramètres commerciaux'!$C$2)+IF('[1]Trame de calcul'!BA274='[1]Liste de choix'!$C$4,'[1]Liste de choix'!$D$4*'[1]Paramètres commerciaux'!$C$2,0))*'[1]Trame de calcul'!AZ274,"")</f>
        <v/>
      </c>
      <c r="BC274" s="9" t="str">
        <f>IFERROR(#REF!+#REF!+(#REF!*'[1]Paramètres commerciaux'!$C$1)/'[1]Trame de calcul'!#REF!+#REF!*'[1]Paramètres commerciaux'!$C$1+G274*'[1]Paramètres commerciaux'!$C$1+(AH274*'[1]Paramètres commerciaux'!$C$1)/#REF!+AI274*'[1]Paramètres commerciaux'!$C$1+(AJ274*'[1]Paramètres commerciaux'!$C$1)/'[1]Trame de calcul'!#REF!+AK274*'[1]Paramètres commerciaux'!$C$1+AL274*'[1]Paramètres commerciaux'!$C$1+AM274+AN274+AP274*'[1]Paramètres commerciaux'!$C$1+IF(AQ274='[1]Liste de choix'!$A$4,('[1]Tps prépa fixe'!$B$2*'[1]Paramètres commerciaux'!$C$1)/#REF!,IF('[1]Trame de calcul'!AW274='[1]Liste de choix'!$A$3,('[1]Tps prépa fixe'!$B$3*'[1]Paramètres commerciaux'!$C$1)/#REF!,0))+IF(AR274&lt;&gt;"",(('[1]Tps prépa fixe'!$B$4*'[1]Paramètres commerciaux'!$C$1)*AS274)/'[1]Trame de calcul'!#REF!,0)+((AR274*'[1]Paramètres commerciaux'!$C$1)+IF('[1]Trame de calcul'!AZ274='[1]Liste de choix'!$C$4,'[1]Liste de choix'!$D$4*'[1]Paramètres commerciaux'!$C$1,0))*'[1]Trame de calcul'!AY274,"")</f>
        <v/>
      </c>
      <c r="BD274" s="9" t="str">
        <f t="shared" si="11"/>
        <v/>
      </c>
    </row>
    <row r="275" spans="7:56" x14ac:dyDescent="0.25">
      <c r="G275" s="3"/>
      <c r="H275" s="4"/>
      <c r="I275" s="4"/>
      <c r="J275" s="4"/>
      <c r="K275" s="4"/>
      <c r="L275" s="4"/>
      <c r="M275" s="4"/>
      <c r="N275" s="4"/>
      <c r="O275" s="5" t="str">
        <f t="shared" si="6"/>
        <v/>
      </c>
      <c r="P275" s="6" t="str">
        <f t="shared" si="7"/>
        <v/>
      </c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7">
        <f t="shared" si="8"/>
        <v>0</v>
      </c>
      <c r="AV275" s="7">
        <f t="shared" si="9"/>
        <v>0</v>
      </c>
      <c r="AW275" s="4"/>
      <c r="AX275" s="4"/>
      <c r="AY275" s="4"/>
      <c r="AZ275" s="4"/>
      <c r="BA275" s="8">
        <f t="shared" si="10"/>
        <v>0</v>
      </c>
      <c r="BB275" s="9" t="str">
        <f>IFERROR(#REF!*'[1]Paramètres commerciaux'!$C$5+#REF!*'[1]Paramètres commerciaux'!$C$4+(#REF!*'[1]Paramètres commerciaux'!$C$2)/'[1]Trame de calcul'!#REF!+G275*'[1]Paramètres commerciaux'!$C$2+H275*'[1]Paramètres commerciaux'!$C$2+(AI275*'[1]Paramètres commerciaux'!$C$2)/'[1]Trame de calcul'!#REF!+AJ275*'[1]Paramètres commerciaux'!$C$2+(AK275*'[1]Paramètres commerciaux'!$C$2)/'[1]Trame de calcul'!#REF!+AL275*'[1]Paramètres commerciaux'!$C$2+AM275*'[1]Paramètres commerciaux'!$C$2+AN275*'[1]Paramètres commerciaux'!$C$3+AO275*'[1]Paramètres commerciaux'!$C$3+AQ275*'[1]Paramètres commerciaux'!$C$2+IF(AR275='[1]Liste de choix'!$A$4,('[1]Tps prépa fixe'!$B$2*'[1]Paramètres commerciaux'!$C$2)/#REF!,IF('[1]Trame de calcul'!AX275='[1]Liste de choix'!$A$3,('[1]Tps prépa fixe'!$B$3*'[1]Paramètres commerciaux'!$C$2)/#REF!,0))+IF(AS275&lt;&gt;"",(('[1]Tps prépa fixe'!$B$4*'[1]Paramètres commerciaux'!$C$2)*AT275)/'[1]Trame de calcul'!#REF!,0)+((AS275*'[1]Paramètres commerciaux'!$C$2)+IF('[1]Trame de calcul'!BA275='[1]Liste de choix'!$C$4,'[1]Liste de choix'!$D$4*'[1]Paramètres commerciaux'!$C$2,0))*'[1]Trame de calcul'!AZ275,"")</f>
        <v/>
      </c>
      <c r="BC275" s="9" t="str">
        <f>IFERROR(#REF!+#REF!+(#REF!*'[1]Paramètres commerciaux'!$C$1)/'[1]Trame de calcul'!#REF!+#REF!*'[1]Paramètres commerciaux'!$C$1+G275*'[1]Paramètres commerciaux'!$C$1+(AH275*'[1]Paramètres commerciaux'!$C$1)/#REF!+AI275*'[1]Paramètres commerciaux'!$C$1+(AJ275*'[1]Paramètres commerciaux'!$C$1)/'[1]Trame de calcul'!#REF!+AK275*'[1]Paramètres commerciaux'!$C$1+AL275*'[1]Paramètres commerciaux'!$C$1+AM275+AN275+AP275*'[1]Paramètres commerciaux'!$C$1+IF(AQ275='[1]Liste de choix'!$A$4,('[1]Tps prépa fixe'!$B$2*'[1]Paramètres commerciaux'!$C$1)/#REF!,IF('[1]Trame de calcul'!AW275='[1]Liste de choix'!$A$3,('[1]Tps prépa fixe'!$B$3*'[1]Paramètres commerciaux'!$C$1)/#REF!,0))+IF(AR275&lt;&gt;"",(('[1]Tps prépa fixe'!$B$4*'[1]Paramètres commerciaux'!$C$1)*AS275)/'[1]Trame de calcul'!#REF!,0)+((AR275*'[1]Paramètres commerciaux'!$C$1)+IF('[1]Trame de calcul'!AZ275='[1]Liste de choix'!$C$4,'[1]Liste de choix'!$D$4*'[1]Paramètres commerciaux'!$C$1,0))*'[1]Trame de calcul'!AY275,"")</f>
        <v/>
      </c>
      <c r="BD275" s="9" t="str">
        <f t="shared" si="11"/>
        <v/>
      </c>
    </row>
    <row r="276" spans="7:56" x14ac:dyDescent="0.25">
      <c r="G276" s="3"/>
      <c r="H276" s="4"/>
      <c r="I276" s="4"/>
      <c r="J276" s="4"/>
      <c r="K276" s="4"/>
      <c r="L276" s="4"/>
      <c r="M276" s="4"/>
      <c r="N276" s="4"/>
      <c r="O276" s="5" t="str">
        <f t="shared" si="6"/>
        <v/>
      </c>
      <c r="P276" s="6" t="str">
        <f t="shared" si="7"/>
        <v/>
      </c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7">
        <f t="shared" si="8"/>
        <v>0</v>
      </c>
      <c r="AV276" s="7">
        <f t="shared" si="9"/>
        <v>0</v>
      </c>
      <c r="AW276" s="4"/>
      <c r="AX276" s="4"/>
      <c r="AY276" s="4"/>
      <c r="AZ276" s="4"/>
      <c r="BA276" s="8">
        <f t="shared" si="10"/>
        <v>0</v>
      </c>
      <c r="BB276" s="9" t="str">
        <f>IFERROR(#REF!*'[1]Paramètres commerciaux'!$C$5+#REF!*'[1]Paramètres commerciaux'!$C$4+(#REF!*'[1]Paramètres commerciaux'!$C$2)/'[1]Trame de calcul'!#REF!+G276*'[1]Paramètres commerciaux'!$C$2+H276*'[1]Paramètres commerciaux'!$C$2+(AI276*'[1]Paramètres commerciaux'!$C$2)/'[1]Trame de calcul'!#REF!+AJ276*'[1]Paramètres commerciaux'!$C$2+(AK276*'[1]Paramètres commerciaux'!$C$2)/'[1]Trame de calcul'!#REF!+AL276*'[1]Paramètres commerciaux'!$C$2+AM276*'[1]Paramètres commerciaux'!$C$2+AN276*'[1]Paramètres commerciaux'!$C$3+AO276*'[1]Paramètres commerciaux'!$C$3+AQ276*'[1]Paramètres commerciaux'!$C$2+IF(AR276='[1]Liste de choix'!$A$4,('[1]Tps prépa fixe'!$B$2*'[1]Paramètres commerciaux'!$C$2)/#REF!,IF('[1]Trame de calcul'!AX276='[1]Liste de choix'!$A$3,('[1]Tps prépa fixe'!$B$3*'[1]Paramètres commerciaux'!$C$2)/#REF!,0))+IF(AS276&lt;&gt;"",(('[1]Tps prépa fixe'!$B$4*'[1]Paramètres commerciaux'!$C$2)*AT276)/'[1]Trame de calcul'!#REF!,0)+((AS276*'[1]Paramètres commerciaux'!$C$2)+IF('[1]Trame de calcul'!BA276='[1]Liste de choix'!$C$4,'[1]Liste de choix'!$D$4*'[1]Paramètres commerciaux'!$C$2,0))*'[1]Trame de calcul'!AZ276,"")</f>
        <v/>
      </c>
      <c r="BC276" s="9" t="str">
        <f>IFERROR(#REF!+#REF!+(#REF!*'[1]Paramètres commerciaux'!$C$1)/'[1]Trame de calcul'!#REF!+#REF!*'[1]Paramètres commerciaux'!$C$1+G276*'[1]Paramètres commerciaux'!$C$1+(AH276*'[1]Paramètres commerciaux'!$C$1)/#REF!+AI276*'[1]Paramètres commerciaux'!$C$1+(AJ276*'[1]Paramètres commerciaux'!$C$1)/'[1]Trame de calcul'!#REF!+AK276*'[1]Paramètres commerciaux'!$C$1+AL276*'[1]Paramètres commerciaux'!$C$1+AM276+AN276+AP276*'[1]Paramètres commerciaux'!$C$1+IF(AQ276='[1]Liste de choix'!$A$4,('[1]Tps prépa fixe'!$B$2*'[1]Paramètres commerciaux'!$C$1)/#REF!,IF('[1]Trame de calcul'!AW276='[1]Liste de choix'!$A$3,('[1]Tps prépa fixe'!$B$3*'[1]Paramètres commerciaux'!$C$1)/#REF!,0))+IF(AR276&lt;&gt;"",(('[1]Tps prépa fixe'!$B$4*'[1]Paramètres commerciaux'!$C$1)*AS276)/'[1]Trame de calcul'!#REF!,0)+((AR276*'[1]Paramètres commerciaux'!$C$1)+IF('[1]Trame de calcul'!AZ276='[1]Liste de choix'!$C$4,'[1]Liste de choix'!$D$4*'[1]Paramètres commerciaux'!$C$1,0))*'[1]Trame de calcul'!AY276,"")</f>
        <v/>
      </c>
      <c r="BD276" s="9" t="str">
        <f t="shared" si="11"/>
        <v/>
      </c>
    </row>
    <row r="277" spans="7:56" x14ac:dyDescent="0.25">
      <c r="G277" s="3"/>
      <c r="H277" s="4"/>
      <c r="I277" s="4"/>
      <c r="J277" s="4"/>
      <c r="K277" s="4"/>
      <c r="L277" s="4"/>
      <c r="M277" s="4"/>
      <c r="N277" s="4"/>
      <c r="O277" s="5" t="str">
        <f t="shared" si="6"/>
        <v/>
      </c>
      <c r="P277" s="6" t="str">
        <f t="shared" si="7"/>
        <v/>
      </c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7">
        <f t="shared" si="8"/>
        <v>0</v>
      </c>
      <c r="AV277" s="7">
        <f t="shared" si="9"/>
        <v>0</v>
      </c>
      <c r="AW277" s="4"/>
      <c r="AX277" s="4"/>
      <c r="AY277" s="4"/>
      <c r="AZ277" s="4"/>
      <c r="BA277" s="8">
        <f t="shared" si="10"/>
        <v>0</v>
      </c>
      <c r="BB277" s="9" t="str">
        <f>IFERROR(#REF!*'[1]Paramètres commerciaux'!$C$5+#REF!*'[1]Paramètres commerciaux'!$C$4+(#REF!*'[1]Paramètres commerciaux'!$C$2)/'[1]Trame de calcul'!#REF!+G277*'[1]Paramètres commerciaux'!$C$2+H277*'[1]Paramètres commerciaux'!$C$2+(AI277*'[1]Paramètres commerciaux'!$C$2)/'[1]Trame de calcul'!#REF!+AJ277*'[1]Paramètres commerciaux'!$C$2+(AK277*'[1]Paramètres commerciaux'!$C$2)/'[1]Trame de calcul'!#REF!+AL277*'[1]Paramètres commerciaux'!$C$2+AM277*'[1]Paramètres commerciaux'!$C$2+AN277*'[1]Paramètres commerciaux'!$C$3+AO277*'[1]Paramètres commerciaux'!$C$3+AQ277*'[1]Paramètres commerciaux'!$C$2+IF(AR277='[1]Liste de choix'!$A$4,('[1]Tps prépa fixe'!$B$2*'[1]Paramètres commerciaux'!$C$2)/#REF!,IF('[1]Trame de calcul'!AX277='[1]Liste de choix'!$A$3,('[1]Tps prépa fixe'!$B$3*'[1]Paramètres commerciaux'!$C$2)/#REF!,0))+IF(AS277&lt;&gt;"",(('[1]Tps prépa fixe'!$B$4*'[1]Paramètres commerciaux'!$C$2)*AT277)/'[1]Trame de calcul'!#REF!,0)+((AS277*'[1]Paramètres commerciaux'!$C$2)+IF('[1]Trame de calcul'!BA277='[1]Liste de choix'!$C$4,'[1]Liste de choix'!$D$4*'[1]Paramètres commerciaux'!$C$2,0))*'[1]Trame de calcul'!AZ277,"")</f>
        <v/>
      </c>
      <c r="BC277" s="9" t="str">
        <f>IFERROR(#REF!+#REF!+(#REF!*'[1]Paramètres commerciaux'!$C$1)/'[1]Trame de calcul'!#REF!+#REF!*'[1]Paramètres commerciaux'!$C$1+G277*'[1]Paramètres commerciaux'!$C$1+(AH277*'[1]Paramètres commerciaux'!$C$1)/#REF!+AI277*'[1]Paramètres commerciaux'!$C$1+(AJ277*'[1]Paramètres commerciaux'!$C$1)/'[1]Trame de calcul'!#REF!+AK277*'[1]Paramètres commerciaux'!$C$1+AL277*'[1]Paramètres commerciaux'!$C$1+AM277+AN277+AP277*'[1]Paramètres commerciaux'!$C$1+IF(AQ277='[1]Liste de choix'!$A$4,('[1]Tps prépa fixe'!$B$2*'[1]Paramètres commerciaux'!$C$1)/#REF!,IF('[1]Trame de calcul'!AW277='[1]Liste de choix'!$A$3,('[1]Tps prépa fixe'!$B$3*'[1]Paramètres commerciaux'!$C$1)/#REF!,0))+IF(AR277&lt;&gt;"",(('[1]Tps prépa fixe'!$B$4*'[1]Paramètres commerciaux'!$C$1)*AS277)/'[1]Trame de calcul'!#REF!,0)+((AR277*'[1]Paramètres commerciaux'!$C$1)+IF('[1]Trame de calcul'!AZ277='[1]Liste de choix'!$C$4,'[1]Liste de choix'!$D$4*'[1]Paramètres commerciaux'!$C$1,0))*'[1]Trame de calcul'!AY277,"")</f>
        <v/>
      </c>
      <c r="BD277" s="9" t="str">
        <f t="shared" si="11"/>
        <v/>
      </c>
    </row>
    <row r="278" spans="7:56" x14ac:dyDescent="0.25">
      <c r="G278" s="3"/>
      <c r="H278" s="4"/>
      <c r="I278" s="4"/>
      <c r="J278" s="4"/>
      <c r="K278" s="4"/>
      <c r="L278" s="4"/>
      <c r="M278" s="4"/>
      <c r="N278" s="4"/>
      <c r="O278" s="5" t="str">
        <f t="shared" si="6"/>
        <v/>
      </c>
      <c r="P278" s="6" t="str">
        <f t="shared" si="7"/>
        <v/>
      </c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7">
        <f t="shared" si="8"/>
        <v>0</v>
      </c>
      <c r="AV278" s="7">
        <f t="shared" si="9"/>
        <v>0</v>
      </c>
      <c r="AW278" s="4"/>
      <c r="AX278" s="4"/>
      <c r="AY278" s="4"/>
      <c r="AZ278" s="4"/>
      <c r="BA278" s="8">
        <f t="shared" si="10"/>
        <v>0</v>
      </c>
      <c r="BB278" s="9" t="str">
        <f>IFERROR(#REF!*'[1]Paramètres commerciaux'!$C$5+#REF!*'[1]Paramètres commerciaux'!$C$4+(#REF!*'[1]Paramètres commerciaux'!$C$2)/'[1]Trame de calcul'!#REF!+G278*'[1]Paramètres commerciaux'!$C$2+H278*'[1]Paramètres commerciaux'!$C$2+(AI278*'[1]Paramètres commerciaux'!$C$2)/'[1]Trame de calcul'!#REF!+AJ278*'[1]Paramètres commerciaux'!$C$2+(AK278*'[1]Paramètres commerciaux'!$C$2)/'[1]Trame de calcul'!#REF!+AL278*'[1]Paramètres commerciaux'!$C$2+AM278*'[1]Paramètres commerciaux'!$C$2+AN278*'[1]Paramètres commerciaux'!$C$3+AO278*'[1]Paramètres commerciaux'!$C$3+AQ278*'[1]Paramètres commerciaux'!$C$2+IF(AR278='[1]Liste de choix'!$A$4,('[1]Tps prépa fixe'!$B$2*'[1]Paramètres commerciaux'!$C$2)/#REF!,IF('[1]Trame de calcul'!AX278='[1]Liste de choix'!$A$3,('[1]Tps prépa fixe'!$B$3*'[1]Paramètres commerciaux'!$C$2)/#REF!,0))+IF(AS278&lt;&gt;"",(('[1]Tps prépa fixe'!$B$4*'[1]Paramètres commerciaux'!$C$2)*AT278)/'[1]Trame de calcul'!#REF!,0)+((AS278*'[1]Paramètres commerciaux'!$C$2)+IF('[1]Trame de calcul'!BA278='[1]Liste de choix'!$C$4,'[1]Liste de choix'!$D$4*'[1]Paramètres commerciaux'!$C$2,0))*'[1]Trame de calcul'!AZ278,"")</f>
        <v/>
      </c>
      <c r="BC278" s="9" t="str">
        <f>IFERROR(#REF!+#REF!+(#REF!*'[1]Paramètres commerciaux'!$C$1)/'[1]Trame de calcul'!#REF!+#REF!*'[1]Paramètres commerciaux'!$C$1+G278*'[1]Paramètres commerciaux'!$C$1+(AH278*'[1]Paramètres commerciaux'!$C$1)/#REF!+AI278*'[1]Paramètres commerciaux'!$C$1+(AJ278*'[1]Paramètres commerciaux'!$C$1)/'[1]Trame de calcul'!#REF!+AK278*'[1]Paramètres commerciaux'!$C$1+AL278*'[1]Paramètres commerciaux'!$C$1+AM278+AN278+AP278*'[1]Paramètres commerciaux'!$C$1+IF(AQ278='[1]Liste de choix'!$A$4,('[1]Tps prépa fixe'!$B$2*'[1]Paramètres commerciaux'!$C$1)/#REF!,IF('[1]Trame de calcul'!AW278='[1]Liste de choix'!$A$3,('[1]Tps prépa fixe'!$B$3*'[1]Paramètres commerciaux'!$C$1)/#REF!,0))+IF(AR278&lt;&gt;"",(('[1]Tps prépa fixe'!$B$4*'[1]Paramètres commerciaux'!$C$1)*AS278)/'[1]Trame de calcul'!#REF!,0)+((AR278*'[1]Paramètres commerciaux'!$C$1)+IF('[1]Trame de calcul'!AZ278='[1]Liste de choix'!$C$4,'[1]Liste de choix'!$D$4*'[1]Paramètres commerciaux'!$C$1,0))*'[1]Trame de calcul'!AY278,"")</f>
        <v/>
      </c>
      <c r="BD278" s="9" t="str">
        <f t="shared" si="11"/>
        <v/>
      </c>
    </row>
    <row r="279" spans="7:56" x14ac:dyDescent="0.25">
      <c r="G279" s="3"/>
      <c r="H279" s="4"/>
      <c r="I279" s="4"/>
      <c r="J279" s="4"/>
      <c r="K279" s="4"/>
      <c r="L279" s="4"/>
      <c r="M279" s="4"/>
      <c r="N279" s="4"/>
      <c r="O279" s="5" t="str">
        <f t="shared" si="6"/>
        <v/>
      </c>
      <c r="P279" s="6" t="str">
        <f t="shared" si="7"/>
        <v/>
      </c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7">
        <f t="shared" si="8"/>
        <v>0</v>
      </c>
      <c r="AV279" s="7">
        <f t="shared" si="9"/>
        <v>0</v>
      </c>
      <c r="AW279" s="4"/>
      <c r="AX279" s="4"/>
      <c r="AY279" s="4"/>
      <c r="AZ279" s="4"/>
      <c r="BA279" s="8">
        <f t="shared" si="10"/>
        <v>0</v>
      </c>
      <c r="BB279" s="9" t="str">
        <f>IFERROR(#REF!*'[1]Paramètres commerciaux'!$C$5+#REF!*'[1]Paramètres commerciaux'!$C$4+(#REF!*'[1]Paramètres commerciaux'!$C$2)/'[1]Trame de calcul'!#REF!+G279*'[1]Paramètres commerciaux'!$C$2+H279*'[1]Paramètres commerciaux'!$C$2+(AI279*'[1]Paramètres commerciaux'!$C$2)/'[1]Trame de calcul'!#REF!+AJ279*'[1]Paramètres commerciaux'!$C$2+(AK279*'[1]Paramètres commerciaux'!$C$2)/'[1]Trame de calcul'!#REF!+AL279*'[1]Paramètres commerciaux'!$C$2+AM279*'[1]Paramètres commerciaux'!$C$2+AN279*'[1]Paramètres commerciaux'!$C$3+AO279*'[1]Paramètres commerciaux'!$C$3+AQ279*'[1]Paramètres commerciaux'!$C$2+IF(AR279='[1]Liste de choix'!$A$4,('[1]Tps prépa fixe'!$B$2*'[1]Paramètres commerciaux'!$C$2)/#REF!,IF('[1]Trame de calcul'!AX279='[1]Liste de choix'!$A$3,('[1]Tps prépa fixe'!$B$3*'[1]Paramètres commerciaux'!$C$2)/#REF!,0))+IF(AS279&lt;&gt;"",(('[1]Tps prépa fixe'!$B$4*'[1]Paramètres commerciaux'!$C$2)*AT279)/'[1]Trame de calcul'!#REF!,0)+((AS279*'[1]Paramètres commerciaux'!$C$2)+IF('[1]Trame de calcul'!BA279='[1]Liste de choix'!$C$4,'[1]Liste de choix'!$D$4*'[1]Paramètres commerciaux'!$C$2,0))*'[1]Trame de calcul'!AZ279,"")</f>
        <v/>
      </c>
      <c r="BC279" s="9" t="str">
        <f>IFERROR(#REF!+#REF!+(#REF!*'[1]Paramètres commerciaux'!$C$1)/'[1]Trame de calcul'!#REF!+#REF!*'[1]Paramètres commerciaux'!$C$1+G279*'[1]Paramètres commerciaux'!$C$1+(AH279*'[1]Paramètres commerciaux'!$C$1)/#REF!+AI279*'[1]Paramètres commerciaux'!$C$1+(AJ279*'[1]Paramètres commerciaux'!$C$1)/'[1]Trame de calcul'!#REF!+AK279*'[1]Paramètres commerciaux'!$C$1+AL279*'[1]Paramètres commerciaux'!$C$1+AM279+AN279+AP279*'[1]Paramètres commerciaux'!$C$1+IF(AQ279='[1]Liste de choix'!$A$4,('[1]Tps prépa fixe'!$B$2*'[1]Paramètres commerciaux'!$C$1)/#REF!,IF('[1]Trame de calcul'!AW279='[1]Liste de choix'!$A$3,('[1]Tps prépa fixe'!$B$3*'[1]Paramètres commerciaux'!$C$1)/#REF!,0))+IF(AR279&lt;&gt;"",(('[1]Tps prépa fixe'!$B$4*'[1]Paramètres commerciaux'!$C$1)*AS279)/'[1]Trame de calcul'!#REF!,0)+((AR279*'[1]Paramètres commerciaux'!$C$1)+IF('[1]Trame de calcul'!AZ279='[1]Liste de choix'!$C$4,'[1]Liste de choix'!$D$4*'[1]Paramètres commerciaux'!$C$1,0))*'[1]Trame de calcul'!AY279,"")</f>
        <v/>
      </c>
      <c r="BD279" s="9" t="str">
        <f t="shared" si="11"/>
        <v/>
      </c>
    </row>
    <row r="280" spans="7:56" x14ac:dyDescent="0.25">
      <c r="G280" s="3"/>
      <c r="H280" s="4"/>
      <c r="I280" s="4"/>
      <c r="J280" s="4"/>
      <c r="K280" s="4"/>
      <c r="L280" s="4"/>
      <c r="M280" s="4"/>
      <c r="N280" s="4"/>
      <c r="O280" s="5" t="str">
        <f t="shared" si="6"/>
        <v/>
      </c>
      <c r="P280" s="6" t="str">
        <f t="shared" si="7"/>
        <v/>
      </c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7">
        <f t="shared" si="8"/>
        <v>0</v>
      </c>
      <c r="AV280" s="7">
        <f t="shared" si="9"/>
        <v>0</v>
      </c>
      <c r="AW280" s="4"/>
      <c r="AX280" s="4"/>
      <c r="AY280" s="4"/>
      <c r="AZ280" s="4"/>
      <c r="BA280" s="8">
        <f t="shared" si="10"/>
        <v>0</v>
      </c>
      <c r="BB280" s="9" t="str">
        <f>IFERROR(#REF!*'[1]Paramètres commerciaux'!$C$5+#REF!*'[1]Paramètres commerciaux'!$C$4+(#REF!*'[1]Paramètres commerciaux'!$C$2)/'[1]Trame de calcul'!#REF!+G280*'[1]Paramètres commerciaux'!$C$2+H280*'[1]Paramètres commerciaux'!$C$2+(AI280*'[1]Paramètres commerciaux'!$C$2)/'[1]Trame de calcul'!#REF!+AJ280*'[1]Paramètres commerciaux'!$C$2+(AK280*'[1]Paramètres commerciaux'!$C$2)/'[1]Trame de calcul'!#REF!+AL280*'[1]Paramètres commerciaux'!$C$2+AM280*'[1]Paramètres commerciaux'!$C$2+AN280*'[1]Paramètres commerciaux'!$C$3+AO280*'[1]Paramètres commerciaux'!$C$3+AQ280*'[1]Paramètres commerciaux'!$C$2+IF(AR280='[1]Liste de choix'!$A$4,('[1]Tps prépa fixe'!$B$2*'[1]Paramètres commerciaux'!$C$2)/#REF!,IF('[1]Trame de calcul'!AX280='[1]Liste de choix'!$A$3,('[1]Tps prépa fixe'!$B$3*'[1]Paramètres commerciaux'!$C$2)/#REF!,0))+IF(AS280&lt;&gt;"",(('[1]Tps prépa fixe'!$B$4*'[1]Paramètres commerciaux'!$C$2)*AT280)/'[1]Trame de calcul'!#REF!,0)+((AS280*'[1]Paramètres commerciaux'!$C$2)+IF('[1]Trame de calcul'!BA280='[1]Liste de choix'!$C$4,'[1]Liste de choix'!$D$4*'[1]Paramètres commerciaux'!$C$2,0))*'[1]Trame de calcul'!AZ280,"")</f>
        <v/>
      </c>
      <c r="BC280" s="9" t="str">
        <f>IFERROR(#REF!+#REF!+(#REF!*'[1]Paramètres commerciaux'!$C$1)/'[1]Trame de calcul'!#REF!+#REF!*'[1]Paramètres commerciaux'!$C$1+G280*'[1]Paramètres commerciaux'!$C$1+(AH280*'[1]Paramètres commerciaux'!$C$1)/#REF!+AI280*'[1]Paramètres commerciaux'!$C$1+(AJ280*'[1]Paramètres commerciaux'!$C$1)/'[1]Trame de calcul'!#REF!+AK280*'[1]Paramètres commerciaux'!$C$1+AL280*'[1]Paramètres commerciaux'!$C$1+AM280+AN280+AP280*'[1]Paramètres commerciaux'!$C$1+IF(AQ280='[1]Liste de choix'!$A$4,('[1]Tps prépa fixe'!$B$2*'[1]Paramètres commerciaux'!$C$1)/#REF!,IF('[1]Trame de calcul'!AW280='[1]Liste de choix'!$A$3,('[1]Tps prépa fixe'!$B$3*'[1]Paramètres commerciaux'!$C$1)/#REF!,0))+IF(AR280&lt;&gt;"",(('[1]Tps prépa fixe'!$B$4*'[1]Paramètres commerciaux'!$C$1)*AS280)/'[1]Trame de calcul'!#REF!,0)+((AR280*'[1]Paramètres commerciaux'!$C$1)+IF('[1]Trame de calcul'!AZ280='[1]Liste de choix'!$C$4,'[1]Liste de choix'!$D$4*'[1]Paramètres commerciaux'!$C$1,0))*'[1]Trame de calcul'!AY280,"")</f>
        <v/>
      </c>
      <c r="BD280" s="9" t="str">
        <f t="shared" si="11"/>
        <v/>
      </c>
    </row>
    <row r="281" spans="7:56" x14ac:dyDescent="0.25">
      <c r="G281" s="3"/>
      <c r="H281" s="4"/>
      <c r="I281" s="4"/>
      <c r="J281" s="4"/>
      <c r="K281" s="4"/>
      <c r="L281" s="4"/>
      <c r="M281" s="4"/>
      <c r="N281" s="4"/>
      <c r="O281" s="5" t="str">
        <f t="shared" si="6"/>
        <v/>
      </c>
      <c r="P281" s="6" t="str">
        <f t="shared" si="7"/>
        <v/>
      </c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7">
        <f t="shared" si="8"/>
        <v>0</v>
      </c>
      <c r="AV281" s="7">
        <f t="shared" si="9"/>
        <v>0</v>
      </c>
      <c r="AW281" s="4"/>
      <c r="AX281" s="4"/>
      <c r="AY281" s="4"/>
      <c r="AZ281" s="4"/>
      <c r="BA281" s="8">
        <f t="shared" si="10"/>
        <v>0</v>
      </c>
      <c r="BB281" s="9" t="str">
        <f>IFERROR(#REF!*'[1]Paramètres commerciaux'!$C$5+#REF!*'[1]Paramètres commerciaux'!$C$4+(#REF!*'[1]Paramètres commerciaux'!$C$2)/'[1]Trame de calcul'!#REF!+G281*'[1]Paramètres commerciaux'!$C$2+H281*'[1]Paramètres commerciaux'!$C$2+(AI281*'[1]Paramètres commerciaux'!$C$2)/'[1]Trame de calcul'!#REF!+AJ281*'[1]Paramètres commerciaux'!$C$2+(AK281*'[1]Paramètres commerciaux'!$C$2)/'[1]Trame de calcul'!#REF!+AL281*'[1]Paramètres commerciaux'!$C$2+AM281*'[1]Paramètres commerciaux'!$C$2+AN281*'[1]Paramètres commerciaux'!$C$3+AO281*'[1]Paramètres commerciaux'!$C$3+AQ281*'[1]Paramètres commerciaux'!$C$2+IF(AR281='[1]Liste de choix'!$A$4,('[1]Tps prépa fixe'!$B$2*'[1]Paramètres commerciaux'!$C$2)/#REF!,IF('[1]Trame de calcul'!AX281='[1]Liste de choix'!$A$3,('[1]Tps prépa fixe'!$B$3*'[1]Paramètres commerciaux'!$C$2)/#REF!,0))+IF(AS281&lt;&gt;"",(('[1]Tps prépa fixe'!$B$4*'[1]Paramètres commerciaux'!$C$2)*AT281)/'[1]Trame de calcul'!#REF!,0)+((AS281*'[1]Paramètres commerciaux'!$C$2)+IF('[1]Trame de calcul'!BA281='[1]Liste de choix'!$C$4,'[1]Liste de choix'!$D$4*'[1]Paramètres commerciaux'!$C$2,0))*'[1]Trame de calcul'!AZ281,"")</f>
        <v/>
      </c>
      <c r="BC281" s="9" t="str">
        <f>IFERROR(#REF!+#REF!+(#REF!*'[1]Paramètres commerciaux'!$C$1)/'[1]Trame de calcul'!#REF!+#REF!*'[1]Paramètres commerciaux'!$C$1+G281*'[1]Paramètres commerciaux'!$C$1+(AH281*'[1]Paramètres commerciaux'!$C$1)/#REF!+AI281*'[1]Paramètres commerciaux'!$C$1+(AJ281*'[1]Paramètres commerciaux'!$C$1)/'[1]Trame de calcul'!#REF!+AK281*'[1]Paramètres commerciaux'!$C$1+AL281*'[1]Paramètres commerciaux'!$C$1+AM281+AN281+AP281*'[1]Paramètres commerciaux'!$C$1+IF(AQ281='[1]Liste de choix'!$A$4,('[1]Tps prépa fixe'!$B$2*'[1]Paramètres commerciaux'!$C$1)/#REF!,IF('[1]Trame de calcul'!AW281='[1]Liste de choix'!$A$3,('[1]Tps prépa fixe'!$B$3*'[1]Paramètres commerciaux'!$C$1)/#REF!,0))+IF(AR281&lt;&gt;"",(('[1]Tps prépa fixe'!$B$4*'[1]Paramètres commerciaux'!$C$1)*AS281)/'[1]Trame de calcul'!#REF!,0)+((AR281*'[1]Paramètres commerciaux'!$C$1)+IF('[1]Trame de calcul'!AZ281='[1]Liste de choix'!$C$4,'[1]Liste de choix'!$D$4*'[1]Paramètres commerciaux'!$C$1,0))*'[1]Trame de calcul'!AY281,"")</f>
        <v/>
      </c>
      <c r="BD281" s="9" t="str">
        <f t="shared" si="11"/>
        <v/>
      </c>
    </row>
    <row r="282" spans="7:56" x14ac:dyDescent="0.25">
      <c r="G282" s="3"/>
      <c r="H282" s="4"/>
      <c r="I282" s="4"/>
      <c r="J282" s="4"/>
      <c r="K282" s="4"/>
      <c r="L282" s="4"/>
      <c r="M282" s="4"/>
      <c r="N282" s="4"/>
      <c r="O282" s="5" t="str">
        <f t="shared" si="6"/>
        <v/>
      </c>
      <c r="P282" s="6" t="str">
        <f t="shared" si="7"/>
        <v/>
      </c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7">
        <f t="shared" si="8"/>
        <v>0</v>
      </c>
      <c r="AV282" s="7">
        <f t="shared" si="9"/>
        <v>0</v>
      </c>
      <c r="AW282" s="4"/>
      <c r="AX282" s="4"/>
      <c r="AY282" s="4"/>
      <c r="AZ282" s="4"/>
      <c r="BA282" s="8">
        <f t="shared" si="10"/>
        <v>0</v>
      </c>
      <c r="BB282" s="9" t="str">
        <f>IFERROR(#REF!*'[1]Paramètres commerciaux'!$C$5+#REF!*'[1]Paramètres commerciaux'!$C$4+(#REF!*'[1]Paramètres commerciaux'!$C$2)/'[1]Trame de calcul'!#REF!+G282*'[1]Paramètres commerciaux'!$C$2+H282*'[1]Paramètres commerciaux'!$C$2+(AI282*'[1]Paramètres commerciaux'!$C$2)/'[1]Trame de calcul'!#REF!+AJ282*'[1]Paramètres commerciaux'!$C$2+(AK282*'[1]Paramètres commerciaux'!$C$2)/'[1]Trame de calcul'!#REF!+AL282*'[1]Paramètres commerciaux'!$C$2+AM282*'[1]Paramètres commerciaux'!$C$2+AN282*'[1]Paramètres commerciaux'!$C$3+AO282*'[1]Paramètres commerciaux'!$C$3+AQ282*'[1]Paramètres commerciaux'!$C$2+IF(AR282='[1]Liste de choix'!$A$4,('[1]Tps prépa fixe'!$B$2*'[1]Paramètres commerciaux'!$C$2)/#REF!,IF('[1]Trame de calcul'!AX282='[1]Liste de choix'!$A$3,('[1]Tps prépa fixe'!$B$3*'[1]Paramètres commerciaux'!$C$2)/#REF!,0))+IF(AS282&lt;&gt;"",(('[1]Tps prépa fixe'!$B$4*'[1]Paramètres commerciaux'!$C$2)*AT282)/'[1]Trame de calcul'!#REF!,0)+((AS282*'[1]Paramètres commerciaux'!$C$2)+IF('[1]Trame de calcul'!BA282='[1]Liste de choix'!$C$4,'[1]Liste de choix'!$D$4*'[1]Paramètres commerciaux'!$C$2,0))*'[1]Trame de calcul'!AZ282,"")</f>
        <v/>
      </c>
      <c r="BC282" s="9" t="str">
        <f>IFERROR(#REF!+#REF!+(#REF!*'[1]Paramètres commerciaux'!$C$1)/'[1]Trame de calcul'!#REF!+#REF!*'[1]Paramètres commerciaux'!$C$1+G282*'[1]Paramètres commerciaux'!$C$1+(AH282*'[1]Paramètres commerciaux'!$C$1)/#REF!+AI282*'[1]Paramètres commerciaux'!$C$1+(AJ282*'[1]Paramètres commerciaux'!$C$1)/'[1]Trame de calcul'!#REF!+AK282*'[1]Paramètres commerciaux'!$C$1+AL282*'[1]Paramètres commerciaux'!$C$1+AM282+AN282+AP282*'[1]Paramètres commerciaux'!$C$1+IF(AQ282='[1]Liste de choix'!$A$4,('[1]Tps prépa fixe'!$B$2*'[1]Paramètres commerciaux'!$C$1)/#REF!,IF('[1]Trame de calcul'!AW282='[1]Liste de choix'!$A$3,('[1]Tps prépa fixe'!$B$3*'[1]Paramètres commerciaux'!$C$1)/#REF!,0))+IF(AR282&lt;&gt;"",(('[1]Tps prépa fixe'!$B$4*'[1]Paramètres commerciaux'!$C$1)*AS282)/'[1]Trame de calcul'!#REF!,0)+((AR282*'[1]Paramètres commerciaux'!$C$1)+IF('[1]Trame de calcul'!AZ282='[1]Liste de choix'!$C$4,'[1]Liste de choix'!$D$4*'[1]Paramètres commerciaux'!$C$1,0))*'[1]Trame de calcul'!AY282,"")</f>
        <v/>
      </c>
      <c r="BD282" s="9" t="str">
        <f t="shared" si="11"/>
        <v/>
      </c>
    </row>
    <row r="283" spans="7:56" x14ac:dyDescent="0.25">
      <c r="G283" s="3"/>
      <c r="H283" s="4"/>
      <c r="I283" s="4"/>
      <c r="J283" s="4"/>
      <c r="K283" s="4"/>
      <c r="L283" s="4"/>
      <c r="M283" s="4"/>
      <c r="N283" s="4"/>
      <c r="O283" s="5" t="str">
        <f t="shared" si="6"/>
        <v/>
      </c>
      <c r="P283" s="6" t="str">
        <f t="shared" si="7"/>
        <v/>
      </c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7">
        <f t="shared" si="8"/>
        <v>0</v>
      </c>
      <c r="AV283" s="7">
        <f t="shared" si="9"/>
        <v>0</v>
      </c>
      <c r="AW283" s="4"/>
      <c r="AX283" s="4"/>
      <c r="AY283" s="4"/>
      <c r="AZ283" s="4"/>
      <c r="BA283" s="8">
        <f t="shared" si="10"/>
        <v>0</v>
      </c>
      <c r="BB283" s="9" t="str">
        <f>IFERROR(#REF!*'[1]Paramètres commerciaux'!$C$5+#REF!*'[1]Paramètres commerciaux'!$C$4+(#REF!*'[1]Paramètres commerciaux'!$C$2)/'[1]Trame de calcul'!#REF!+G283*'[1]Paramètres commerciaux'!$C$2+H283*'[1]Paramètres commerciaux'!$C$2+(AI283*'[1]Paramètres commerciaux'!$C$2)/'[1]Trame de calcul'!#REF!+AJ283*'[1]Paramètres commerciaux'!$C$2+(AK283*'[1]Paramètres commerciaux'!$C$2)/'[1]Trame de calcul'!#REF!+AL283*'[1]Paramètres commerciaux'!$C$2+AM283*'[1]Paramètres commerciaux'!$C$2+AN283*'[1]Paramètres commerciaux'!$C$3+AO283*'[1]Paramètres commerciaux'!$C$3+AQ283*'[1]Paramètres commerciaux'!$C$2+IF(AR283='[1]Liste de choix'!$A$4,('[1]Tps prépa fixe'!$B$2*'[1]Paramètres commerciaux'!$C$2)/#REF!,IF('[1]Trame de calcul'!AX283='[1]Liste de choix'!$A$3,('[1]Tps prépa fixe'!$B$3*'[1]Paramètres commerciaux'!$C$2)/#REF!,0))+IF(AS283&lt;&gt;"",(('[1]Tps prépa fixe'!$B$4*'[1]Paramètres commerciaux'!$C$2)*AT283)/'[1]Trame de calcul'!#REF!,0)+((AS283*'[1]Paramètres commerciaux'!$C$2)+IF('[1]Trame de calcul'!BA283='[1]Liste de choix'!$C$4,'[1]Liste de choix'!$D$4*'[1]Paramètres commerciaux'!$C$2,0))*'[1]Trame de calcul'!AZ283,"")</f>
        <v/>
      </c>
      <c r="BC283" s="9" t="str">
        <f>IFERROR(#REF!+#REF!+(#REF!*'[1]Paramètres commerciaux'!$C$1)/'[1]Trame de calcul'!#REF!+#REF!*'[1]Paramètres commerciaux'!$C$1+G283*'[1]Paramètres commerciaux'!$C$1+(AH283*'[1]Paramètres commerciaux'!$C$1)/#REF!+AI283*'[1]Paramètres commerciaux'!$C$1+(AJ283*'[1]Paramètres commerciaux'!$C$1)/'[1]Trame de calcul'!#REF!+AK283*'[1]Paramètres commerciaux'!$C$1+AL283*'[1]Paramètres commerciaux'!$C$1+AM283+AN283+AP283*'[1]Paramètres commerciaux'!$C$1+IF(AQ283='[1]Liste de choix'!$A$4,('[1]Tps prépa fixe'!$B$2*'[1]Paramètres commerciaux'!$C$1)/#REF!,IF('[1]Trame de calcul'!AW283='[1]Liste de choix'!$A$3,('[1]Tps prépa fixe'!$B$3*'[1]Paramètres commerciaux'!$C$1)/#REF!,0))+IF(AR283&lt;&gt;"",(('[1]Tps prépa fixe'!$B$4*'[1]Paramètres commerciaux'!$C$1)*AS283)/'[1]Trame de calcul'!#REF!,0)+((AR283*'[1]Paramètres commerciaux'!$C$1)+IF('[1]Trame de calcul'!AZ283='[1]Liste de choix'!$C$4,'[1]Liste de choix'!$D$4*'[1]Paramètres commerciaux'!$C$1,0))*'[1]Trame de calcul'!AY283,"")</f>
        <v/>
      </c>
      <c r="BD283" s="9" t="str">
        <f t="shared" si="11"/>
        <v/>
      </c>
    </row>
    <row r="284" spans="7:56" x14ac:dyDescent="0.25">
      <c r="G284" s="3"/>
      <c r="H284" s="4"/>
      <c r="I284" s="4"/>
      <c r="J284" s="4"/>
      <c r="K284" s="4"/>
      <c r="L284" s="4"/>
      <c r="M284" s="4"/>
      <c r="N284" s="4"/>
      <c r="O284" s="5" t="str">
        <f t="shared" si="6"/>
        <v/>
      </c>
      <c r="P284" s="6" t="str">
        <f t="shared" si="7"/>
        <v/>
      </c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7">
        <f t="shared" si="8"/>
        <v>0</v>
      </c>
      <c r="AV284" s="7">
        <f t="shared" si="9"/>
        <v>0</v>
      </c>
      <c r="AW284" s="4"/>
      <c r="AX284" s="4"/>
      <c r="AY284" s="4"/>
      <c r="AZ284" s="4"/>
      <c r="BA284" s="8">
        <f t="shared" si="10"/>
        <v>0</v>
      </c>
      <c r="BB284" s="9" t="str">
        <f>IFERROR(#REF!*'[1]Paramètres commerciaux'!$C$5+#REF!*'[1]Paramètres commerciaux'!$C$4+(#REF!*'[1]Paramètres commerciaux'!$C$2)/'[1]Trame de calcul'!#REF!+G284*'[1]Paramètres commerciaux'!$C$2+H284*'[1]Paramètres commerciaux'!$C$2+(AI284*'[1]Paramètres commerciaux'!$C$2)/'[1]Trame de calcul'!#REF!+AJ284*'[1]Paramètres commerciaux'!$C$2+(AK284*'[1]Paramètres commerciaux'!$C$2)/'[1]Trame de calcul'!#REF!+AL284*'[1]Paramètres commerciaux'!$C$2+AM284*'[1]Paramètres commerciaux'!$C$2+AN284*'[1]Paramètres commerciaux'!$C$3+AO284*'[1]Paramètres commerciaux'!$C$3+AQ284*'[1]Paramètres commerciaux'!$C$2+IF(AR284='[1]Liste de choix'!$A$4,('[1]Tps prépa fixe'!$B$2*'[1]Paramètres commerciaux'!$C$2)/#REF!,IF('[1]Trame de calcul'!AX284='[1]Liste de choix'!$A$3,('[1]Tps prépa fixe'!$B$3*'[1]Paramètres commerciaux'!$C$2)/#REF!,0))+IF(AS284&lt;&gt;"",(('[1]Tps prépa fixe'!$B$4*'[1]Paramètres commerciaux'!$C$2)*AT284)/'[1]Trame de calcul'!#REF!,0)+((AS284*'[1]Paramètres commerciaux'!$C$2)+IF('[1]Trame de calcul'!BA284='[1]Liste de choix'!$C$4,'[1]Liste de choix'!$D$4*'[1]Paramètres commerciaux'!$C$2,0))*'[1]Trame de calcul'!AZ284,"")</f>
        <v/>
      </c>
      <c r="BC284" s="9" t="str">
        <f>IFERROR(#REF!+#REF!+(#REF!*'[1]Paramètres commerciaux'!$C$1)/'[1]Trame de calcul'!#REF!+#REF!*'[1]Paramètres commerciaux'!$C$1+G284*'[1]Paramètres commerciaux'!$C$1+(AH284*'[1]Paramètres commerciaux'!$C$1)/#REF!+AI284*'[1]Paramètres commerciaux'!$C$1+(AJ284*'[1]Paramètres commerciaux'!$C$1)/'[1]Trame de calcul'!#REF!+AK284*'[1]Paramètres commerciaux'!$C$1+AL284*'[1]Paramètres commerciaux'!$C$1+AM284+AN284+AP284*'[1]Paramètres commerciaux'!$C$1+IF(AQ284='[1]Liste de choix'!$A$4,('[1]Tps prépa fixe'!$B$2*'[1]Paramètres commerciaux'!$C$1)/#REF!,IF('[1]Trame de calcul'!AW284='[1]Liste de choix'!$A$3,('[1]Tps prépa fixe'!$B$3*'[1]Paramètres commerciaux'!$C$1)/#REF!,0))+IF(AR284&lt;&gt;"",(('[1]Tps prépa fixe'!$B$4*'[1]Paramètres commerciaux'!$C$1)*AS284)/'[1]Trame de calcul'!#REF!,0)+((AR284*'[1]Paramètres commerciaux'!$C$1)+IF('[1]Trame de calcul'!AZ284='[1]Liste de choix'!$C$4,'[1]Liste de choix'!$D$4*'[1]Paramètres commerciaux'!$C$1,0))*'[1]Trame de calcul'!AY284,"")</f>
        <v/>
      </c>
      <c r="BD284" s="9" t="str">
        <f t="shared" si="11"/>
        <v/>
      </c>
    </row>
    <row r="285" spans="7:56" x14ac:dyDescent="0.25">
      <c r="G285" s="3"/>
      <c r="H285" s="4"/>
      <c r="I285" s="4"/>
      <c r="J285" s="4"/>
      <c r="K285" s="4"/>
      <c r="L285" s="4"/>
      <c r="M285" s="4"/>
      <c r="N285" s="4"/>
      <c r="O285" s="5" t="str">
        <f t="shared" si="6"/>
        <v/>
      </c>
      <c r="P285" s="6" t="str">
        <f t="shared" si="7"/>
        <v/>
      </c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7">
        <f t="shared" si="8"/>
        <v>0</v>
      </c>
      <c r="AV285" s="7">
        <f t="shared" si="9"/>
        <v>0</v>
      </c>
      <c r="AW285" s="4"/>
      <c r="AX285" s="4"/>
      <c r="AY285" s="4"/>
      <c r="AZ285" s="4"/>
      <c r="BA285" s="8">
        <f t="shared" si="10"/>
        <v>0</v>
      </c>
      <c r="BB285" s="9" t="str">
        <f>IFERROR(#REF!*'[1]Paramètres commerciaux'!$C$5+#REF!*'[1]Paramètres commerciaux'!$C$4+(#REF!*'[1]Paramètres commerciaux'!$C$2)/'[1]Trame de calcul'!#REF!+G285*'[1]Paramètres commerciaux'!$C$2+H285*'[1]Paramètres commerciaux'!$C$2+(AI285*'[1]Paramètres commerciaux'!$C$2)/'[1]Trame de calcul'!#REF!+AJ285*'[1]Paramètres commerciaux'!$C$2+(AK285*'[1]Paramètres commerciaux'!$C$2)/'[1]Trame de calcul'!#REF!+AL285*'[1]Paramètres commerciaux'!$C$2+AM285*'[1]Paramètres commerciaux'!$C$2+AN285*'[1]Paramètres commerciaux'!$C$3+AO285*'[1]Paramètres commerciaux'!$C$3+AQ285*'[1]Paramètres commerciaux'!$C$2+IF(AR285='[1]Liste de choix'!$A$4,('[1]Tps prépa fixe'!$B$2*'[1]Paramètres commerciaux'!$C$2)/#REF!,IF('[1]Trame de calcul'!AX285='[1]Liste de choix'!$A$3,('[1]Tps prépa fixe'!$B$3*'[1]Paramètres commerciaux'!$C$2)/#REF!,0))+IF(AS285&lt;&gt;"",(('[1]Tps prépa fixe'!$B$4*'[1]Paramètres commerciaux'!$C$2)*AT285)/'[1]Trame de calcul'!#REF!,0)+((AS285*'[1]Paramètres commerciaux'!$C$2)+IF('[1]Trame de calcul'!BA285='[1]Liste de choix'!$C$4,'[1]Liste de choix'!$D$4*'[1]Paramètres commerciaux'!$C$2,0))*'[1]Trame de calcul'!AZ285,"")</f>
        <v/>
      </c>
      <c r="BC285" s="9" t="str">
        <f>IFERROR(#REF!+#REF!+(#REF!*'[1]Paramètres commerciaux'!$C$1)/'[1]Trame de calcul'!#REF!+#REF!*'[1]Paramètres commerciaux'!$C$1+G285*'[1]Paramètres commerciaux'!$C$1+(AH285*'[1]Paramètres commerciaux'!$C$1)/#REF!+AI285*'[1]Paramètres commerciaux'!$C$1+(AJ285*'[1]Paramètres commerciaux'!$C$1)/'[1]Trame de calcul'!#REF!+AK285*'[1]Paramètres commerciaux'!$C$1+AL285*'[1]Paramètres commerciaux'!$C$1+AM285+AN285+AP285*'[1]Paramètres commerciaux'!$C$1+IF(AQ285='[1]Liste de choix'!$A$4,('[1]Tps prépa fixe'!$B$2*'[1]Paramètres commerciaux'!$C$1)/#REF!,IF('[1]Trame de calcul'!AW285='[1]Liste de choix'!$A$3,('[1]Tps prépa fixe'!$B$3*'[1]Paramètres commerciaux'!$C$1)/#REF!,0))+IF(AR285&lt;&gt;"",(('[1]Tps prépa fixe'!$B$4*'[1]Paramètres commerciaux'!$C$1)*AS285)/'[1]Trame de calcul'!#REF!,0)+((AR285*'[1]Paramètres commerciaux'!$C$1)+IF('[1]Trame de calcul'!AZ285='[1]Liste de choix'!$C$4,'[1]Liste de choix'!$D$4*'[1]Paramètres commerciaux'!$C$1,0))*'[1]Trame de calcul'!AY285,"")</f>
        <v/>
      </c>
      <c r="BD285" s="9" t="str">
        <f t="shared" si="11"/>
        <v/>
      </c>
    </row>
    <row r="286" spans="7:56" x14ac:dyDescent="0.25">
      <c r="G286" s="3"/>
      <c r="H286" s="4"/>
      <c r="I286" s="4"/>
      <c r="J286" s="4"/>
      <c r="K286" s="4"/>
      <c r="L286" s="4"/>
      <c r="M286" s="4"/>
      <c r="N286" s="4"/>
      <c r="O286" s="5" t="str">
        <f t="shared" si="6"/>
        <v/>
      </c>
      <c r="P286" s="6" t="str">
        <f t="shared" si="7"/>
        <v/>
      </c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7">
        <f t="shared" si="8"/>
        <v>0</v>
      </c>
      <c r="AV286" s="7">
        <f t="shared" si="9"/>
        <v>0</v>
      </c>
      <c r="AW286" s="4"/>
      <c r="AX286" s="4"/>
      <c r="AY286" s="4"/>
      <c r="AZ286" s="4"/>
      <c r="BA286" s="8">
        <f t="shared" si="10"/>
        <v>0</v>
      </c>
      <c r="BB286" s="9" t="str">
        <f>IFERROR(#REF!*'[1]Paramètres commerciaux'!$C$5+#REF!*'[1]Paramètres commerciaux'!$C$4+(#REF!*'[1]Paramètres commerciaux'!$C$2)/'[1]Trame de calcul'!#REF!+G286*'[1]Paramètres commerciaux'!$C$2+H286*'[1]Paramètres commerciaux'!$C$2+(AI286*'[1]Paramètres commerciaux'!$C$2)/'[1]Trame de calcul'!#REF!+AJ286*'[1]Paramètres commerciaux'!$C$2+(AK286*'[1]Paramètres commerciaux'!$C$2)/'[1]Trame de calcul'!#REF!+AL286*'[1]Paramètres commerciaux'!$C$2+AM286*'[1]Paramètres commerciaux'!$C$2+AN286*'[1]Paramètres commerciaux'!$C$3+AO286*'[1]Paramètres commerciaux'!$C$3+AQ286*'[1]Paramètres commerciaux'!$C$2+IF(AR286='[1]Liste de choix'!$A$4,('[1]Tps prépa fixe'!$B$2*'[1]Paramètres commerciaux'!$C$2)/#REF!,IF('[1]Trame de calcul'!AX286='[1]Liste de choix'!$A$3,('[1]Tps prépa fixe'!$B$3*'[1]Paramètres commerciaux'!$C$2)/#REF!,0))+IF(AS286&lt;&gt;"",(('[1]Tps prépa fixe'!$B$4*'[1]Paramètres commerciaux'!$C$2)*AT286)/'[1]Trame de calcul'!#REF!,0)+((AS286*'[1]Paramètres commerciaux'!$C$2)+IF('[1]Trame de calcul'!BA286='[1]Liste de choix'!$C$4,'[1]Liste de choix'!$D$4*'[1]Paramètres commerciaux'!$C$2,0))*'[1]Trame de calcul'!AZ286,"")</f>
        <v/>
      </c>
      <c r="BC286" s="9" t="str">
        <f>IFERROR(#REF!+#REF!+(#REF!*'[1]Paramètres commerciaux'!$C$1)/'[1]Trame de calcul'!#REF!+#REF!*'[1]Paramètres commerciaux'!$C$1+G286*'[1]Paramètres commerciaux'!$C$1+(AH286*'[1]Paramètres commerciaux'!$C$1)/#REF!+AI286*'[1]Paramètres commerciaux'!$C$1+(AJ286*'[1]Paramètres commerciaux'!$C$1)/'[1]Trame de calcul'!#REF!+AK286*'[1]Paramètres commerciaux'!$C$1+AL286*'[1]Paramètres commerciaux'!$C$1+AM286+AN286+AP286*'[1]Paramètres commerciaux'!$C$1+IF(AQ286='[1]Liste de choix'!$A$4,('[1]Tps prépa fixe'!$B$2*'[1]Paramètres commerciaux'!$C$1)/#REF!,IF('[1]Trame de calcul'!AW286='[1]Liste de choix'!$A$3,('[1]Tps prépa fixe'!$B$3*'[1]Paramètres commerciaux'!$C$1)/#REF!,0))+IF(AR286&lt;&gt;"",(('[1]Tps prépa fixe'!$B$4*'[1]Paramètres commerciaux'!$C$1)*AS286)/'[1]Trame de calcul'!#REF!,0)+((AR286*'[1]Paramètres commerciaux'!$C$1)+IF('[1]Trame de calcul'!AZ286='[1]Liste de choix'!$C$4,'[1]Liste de choix'!$D$4*'[1]Paramètres commerciaux'!$C$1,0))*'[1]Trame de calcul'!AY286,"")</f>
        <v/>
      </c>
      <c r="BD286" s="9" t="str">
        <f t="shared" si="11"/>
        <v/>
      </c>
    </row>
    <row r="287" spans="7:56" x14ac:dyDescent="0.25">
      <c r="G287" s="3"/>
      <c r="H287" s="4"/>
      <c r="I287" s="4"/>
      <c r="J287" s="4"/>
      <c r="K287" s="4"/>
      <c r="L287" s="4"/>
      <c r="M287" s="4"/>
      <c r="N287" s="4"/>
      <c r="O287" s="5" t="str">
        <f t="shared" si="6"/>
        <v/>
      </c>
      <c r="P287" s="6" t="str">
        <f t="shared" si="7"/>
        <v/>
      </c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7">
        <f t="shared" si="8"/>
        <v>0</v>
      </c>
      <c r="AV287" s="7">
        <f t="shared" si="9"/>
        <v>0</v>
      </c>
      <c r="AW287" s="4"/>
      <c r="AX287" s="4"/>
      <c r="AY287" s="4"/>
      <c r="AZ287" s="4"/>
      <c r="BA287" s="8">
        <f t="shared" si="10"/>
        <v>0</v>
      </c>
      <c r="BB287" s="9" t="str">
        <f>IFERROR(#REF!*'[1]Paramètres commerciaux'!$C$5+#REF!*'[1]Paramètres commerciaux'!$C$4+(#REF!*'[1]Paramètres commerciaux'!$C$2)/'[1]Trame de calcul'!#REF!+G287*'[1]Paramètres commerciaux'!$C$2+H287*'[1]Paramètres commerciaux'!$C$2+(AI287*'[1]Paramètres commerciaux'!$C$2)/'[1]Trame de calcul'!#REF!+AJ287*'[1]Paramètres commerciaux'!$C$2+(AK287*'[1]Paramètres commerciaux'!$C$2)/'[1]Trame de calcul'!#REF!+AL287*'[1]Paramètres commerciaux'!$C$2+AM287*'[1]Paramètres commerciaux'!$C$2+AN287*'[1]Paramètres commerciaux'!$C$3+AO287*'[1]Paramètres commerciaux'!$C$3+AQ287*'[1]Paramètres commerciaux'!$C$2+IF(AR287='[1]Liste de choix'!$A$4,('[1]Tps prépa fixe'!$B$2*'[1]Paramètres commerciaux'!$C$2)/#REF!,IF('[1]Trame de calcul'!AX287='[1]Liste de choix'!$A$3,('[1]Tps prépa fixe'!$B$3*'[1]Paramètres commerciaux'!$C$2)/#REF!,0))+IF(AS287&lt;&gt;"",(('[1]Tps prépa fixe'!$B$4*'[1]Paramètres commerciaux'!$C$2)*AT287)/'[1]Trame de calcul'!#REF!,0)+((AS287*'[1]Paramètres commerciaux'!$C$2)+IF('[1]Trame de calcul'!BA287='[1]Liste de choix'!$C$4,'[1]Liste de choix'!$D$4*'[1]Paramètres commerciaux'!$C$2,0))*'[1]Trame de calcul'!AZ287,"")</f>
        <v/>
      </c>
      <c r="BC287" s="9" t="str">
        <f>IFERROR(#REF!+#REF!+(#REF!*'[1]Paramètres commerciaux'!$C$1)/'[1]Trame de calcul'!#REF!+#REF!*'[1]Paramètres commerciaux'!$C$1+G287*'[1]Paramètres commerciaux'!$C$1+(AH287*'[1]Paramètres commerciaux'!$C$1)/#REF!+AI287*'[1]Paramètres commerciaux'!$C$1+(AJ287*'[1]Paramètres commerciaux'!$C$1)/'[1]Trame de calcul'!#REF!+AK287*'[1]Paramètres commerciaux'!$C$1+AL287*'[1]Paramètres commerciaux'!$C$1+AM287+AN287+AP287*'[1]Paramètres commerciaux'!$C$1+IF(AQ287='[1]Liste de choix'!$A$4,('[1]Tps prépa fixe'!$B$2*'[1]Paramètres commerciaux'!$C$1)/#REF!,IF('[1]Trame de calcul'!AW287='[1]Liste de choix'!$A$3,('[1]Tps prépa fixe'!$B$3*'[1]Paramètres commerciaux'!$C$1)/#REF!,0))+IF(AR287&lt;&gt;"",(('[1]Tps prépa fixe'!$B$4*'[1]Paramètres commerciaux'!$C$1)*AS287)/'[1]Trame de calcul'!#REF!,0)+((AR287*'[1]Paramètres commerciaux'!$C$1)+IF('[1]Trame de calcul'!AZ287='[1]Liste de choix'!$C$4,'[1]Liste de choix'!$D$4*'[1]Paramètres commerciaux'!$C$1,0))*'[1]Trame de calcul'!AY287,"")</f>
        <v/>
      </c>
      <c r="BD287" s="9" t="str">
        <f t="shared" si="11"/>
        <v/>
      </c>
    </row>
    <row r="288" spans="7:56" x14ac:dyDescent="0.25">
      <c r="G288" s="3"/>
      <c r="H288" s="4"/>
      <c r="I288" s="4"/>
      <c r="J288" s="4"/>
      <c r="K288" s="4"/>
      <c r="L288" s="4"/>
      <c r="M288" s="4"/>
      <c r="N288" s="4"/>
      <c r="O288" s="5" t="str">
        <f t="shared" si="6"/>
        <v/>
      </c>
      <c r="P288" s="6" t="str">
        <f t="shared" si="7"/>
        <v/>
      </c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7">
        <f t="shared" si="8"/>
        <v>0</v>
      </c>
      <c r="AV288" s="7">
        <f t="shared" si="9"/>
        <v>0</v>
      </c>
      <c r="AW288" s="4"/>
      <c r="AX288" s="4"/>
      <c r="AY288" s="4"/>
      <c r="AZ288" s="4"/>
      <c r="BA288" s="8">
        <f t="shared" si="10"/>
        <v>0</v>
      </c>
      <c r="BB288" s="9" t="str">
        <f>IFERROR(#REF!*'[1]Paramètres commerciaux'!$C$5+#REF!*'[1]Paramètres commerciaux'!$C$4+(#REF!*'[1]Paramètres commerciaux'!$C$2)/'[1]Trame de calcul'!#REF!+G288*'[1]Paramètres commerciaux'!$C$2+H288*'[1]Paramètres commerciaux'!$C$2+(AI288*'[1]Paramètres commerciaux'!$C$2)/'[1]Trame de calcul'!#REF!+AJ288*'[1]Paramètres commerciaux'!$C$2+(AK288*'[1]Paramètres commerciaux'!$C$2)/'[1]Trame de calcul'!#REF!+AL288*'[1]Paramètres commerciaux'!$C$2+AM288*'[1]Paramètres commerciaux'!$C$2+AN288*'[1]Paramètres commerciaux'!$C$3+AO288*'[1]Paramètres commerciaux'!$C$3+AQ288*'[1]Paramètres commerciaux'!$C$2+IF(AR288='[1]Liste de choix'!$A$4,('[1]Tps prépa fixe'!$B$2*'[1]Paramètres commerciaux'!$C$2)/#REF!,IF('[1]Trame de calcul'!AX288='[1]Liste de choix'!$A$3,('[1]Tps prépa fixe'!$B$3*'[1]Paramètres commerciaux'!$C$2)/#REF!,0))+IF(AS288&lt;&gt;"",(('[1]Tps prépa fixe'!$B$4*'[1]Paramètres commerciaux'!$C$2)*AT288)/'[1]Trame de calcul'!#REF!,0)+((AS288*'[1]Paramètres commerciaux'!$C$2)+IF('[1]Trame de calcul'!BA288='[1]Liste de choix'!$C$4,'[1]Liste de choix'!$D$4*'[1]Paramètres commerciaux'!$C$2,0))*'[1]Trame de calcul'!AZ288,"")</f>
        <v/>
      </c>
      <c r="BC288" s="9" t="str">
        <f>IFERROR(#REF!+#REF!+(#REF!*'[1]Paramètres commerciaux'!$C$1)/'[1]Trame de calcul'!#REF!+#REF!*'[1]Paramètres commerciaux'!$C$1+G288*'[1]Paramètres commerciaux'!$C$1+(AH288*'[1]Paramètres commerciaux'!$C$1)/#REF!+AI288*'[1]Paramètres commerciaux'!$C$1+(AJ288*'[1]Paramètres commerciaux'!$C$1)/'[1]Trame de calcul'!#REF!+AK288*'[1]Paramètres commerciaux'!$C$1+AL288*'[1]Paramètres commerciaux'!$C$1+AM288+AN288+AP288*'[1]Paramètres commerciaux'!$C$1+IF(AQ288='[1]Liste de choix'!$A$4,('[1]Tps prépa fixe'!$B$2*'[1]Paramètres commerciaux'!$C$1)/#REF!,IF('[1]Trame de calcul'!AW288='[1]Liste de choix'!$A$3,('[1]Tps prépa fixe'!$B$3*'[1]Paramètres commerciaux'!$C$1)/#REF!,0))+IF(AR288&lt;&gt;"",(('[1]Tps prépa fixe'!$B$4*'[1]Paramètres commerciaux'!$C$1)*AS288)/'[1]Trame de calcul'!#REF!,0)+((AR288*'[1]Paramètres commerciaux'!$C$1)+IF('[1]Trame de calcul'!AZ288='[1]Liste de choix'!$C$4,'[1]Liste de choix'!$D$4*'[1]Paramètres commerciaux'!$C$1,0))*'[1]Trame de calcul'!AY288,"")</f>
        <v/>
      </c>
      <c r="BD288" s="9" t="str">
        <f t="shared" si="11"/>
        <v/>
      </c>
    </row>
    <row r="289" spans="7:56" x14ac:dyDescent="0.25">
      <c r="G289" s="3"/>
      <c r="H289" s="4"/>
      <c r="I289" s="4"/>
      <c r="J289" s="4"/>
      <c r="K289" s="4"/>
      <c r="L289" s="4"/>
      <c r="M289" s="4"/>
      <c r="N289" s="4"/>
      <c r="O289" s="5" t="str">
        <f t="shared" si="6"/>
        <v/>
      </c>
      <c r="P289" s="6" t="str">
        <f t="shared" si="7"/>
        <v/>
      </c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7">
        <f t="shared" si="8"/>
        <v>0</v>
      </c>
      <c r="AV289" s="7">
        <f t="shared" si="9"/>
        <v>0</v>
      </c>
      <c r="AW289" s="4"/>
      <c r="AX289" s="4"/>
      <c r="AY289" s="4"/>
      <c r="AZ289" s="4"/>
      <c r="BA289" s="8">
        <f t="shared" si="10"/>
        <v>0</v>
      </c>
      <c r="BB289" s="9" t="str">
        <f>IFERROR(#REF!*'[1]Paramètres commerciaux'!$C$5+#REF!*'[1]Paramètres commerciaux'!$C$4+(#REF!*'[1]Paramètres commerciaux'!$C$2)/'[1]Trame de calcul'!#REF!+G289*'[1]Paramètres commerciaux'!$C$2+H289*'[1]Paramètres commerciaux'!$C$2+(AI289*'[1]Paramètres commerciaux'!$C$2)/'[1]Trame de calcul'!#REF!+AJ289*'[1]Paramètres commerciaux'!$C$2+(AK289*'[1]Paramètres commerciaux'!$C$2)/'[1]Trame de calcul'!#REF!+AL289*'[1]Paramètres commerciaux'!$C$2+AM289*'[1]Paramètres commerciaux'!$C$2+AN289*'[1]Paramètres commerciaux'!$C$3+AO289*'[1]Paramètres commerciaux'!$C$3+AQ289*'[1]Paramètres commerciaux'!$C$2+IF(AR289='[1]Liste de choix'!$A$4,('[1]Tps prépa fixe'!$B$2*'[1]Paramètres commerciaux'!$C$2)/#REF!,IF('[1]Trame de calcul'!AX289='[1]Liste de choix'!$A$3,('[1]Tps prépa fixe'!$B$3*'[1]Paramètres commerciaux'!$C$2)/#REF!,0))+IF(AS289&lt;&gt;"",(('[1]Tps prépa fixe'!$B$4*'[1]Paramètres commerciaux'!$C$2)*AT289)/'[1]Trame de calcul'!#REF!,0)+((AS289*'[1]Paramètres commerciaux'!$C$2)+IF('[1]Trame de calcul'!BA289='[1]Liste de choix'!$C$4,'[1]Liste de choix'!$D$4*'[1]Paramètres commerciaux'!$C$2,0))*'[1]Trame de calcul'!AZ289,"")</f>
        <v/>
      </c>
      <c r="BC289" s="9" t="str">
        <f>IFERROR(#REF!+#REF!+(#REF!*'[1]Paramètres commerciaux'!$C$1)/'[1]Trame de calcul'!#REF!+#REF!*'[1]Paramètres commerciaux'!$C$1+G289*'[1]Paramètres commerciaux'!$C$1+(AH289*'[1]Paramètres commerciaux'!$C$1)/#REF!+AI289*'[1]Paramètres commerciaux'!$C$1+(AJ289*'[1]Paramètres commerciaux'!$C$1)/'[1]Trame de calcul'!#REF!+AK289*'[1]Paramètres commerciaux'!$C$1+AL289*'[1]Paramètres commerciaux'!$C$1+AM289+AN289+AP289*'[1]Paramètres commerciaux'!$C$1+IF(AQ289='[1]Liste de choix'!$A$4,('[1]Tps prépa fixe'!$B$2*'[1]Paramètres commerciaux'!$C$1)/#REF!,IF('[1]Trame de calcul'!AW289='[1]Liste de choix'!$A$3,('[1]Tps prépa fixe'!$B$3*'[1]Paramètres commerciaux'!$C$1)/#REF!,0))+IF(AR289&lt;&gt;"",(('[1]Tps prépa fixe'!$B$4*'[1]Paramètres commerciaux'!$C$1)*AS289)/'[1]Trame de calcul'!#REF!,0)+((AR289*'[1]Paramètres commerciaux'!$C$1)+IF('[1]Trame de calcul'!AZ289='[1]Liste de choix'!$C$4,'[1]Liste de choix'!$D$4*'[1]Paramètres commerciaux'!$C$1,0))*'[1]Trame de calcul'!AY289,"")</f>
        <v/>
      </c>
      <c r="BD289" s="9" t="str">
        <f t="shared" si="11"/>
        <v/>
      </c>
    </row>
    <row r="290" spans="7:56" x14ac:dyDescent="0.25">
      <c r="G290" s="3"/>
      <c r="H290" s="4"/>
      <c r="I290" s="4"/>
      <c r="J290" s="4"/>
      <c r="K290" s="4"/>
      <c r="L290" s="4"/>
      <c r="M290" s="4"/>
      <c r="N290" s="4"/>
      <c r="O290" s="5" t="str">
        <f t="shared" si="6"/>
        <v/>
      </c>
      <c r="P290" s="6" t="str">
        <f t="shared" si="7"/>
        <v/>
      </c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7">
        <f t="shared" si="8"/>
        <v>0</v>
      </c>
      <c r="AV290" s="7">
        <f t="shared" si="9"/>
        <v>0</v>
      </c>
      <c r="AW290" s="4"/>
      <c r="AX290" s="4"/>
      <c r="AY290" s="4"/>
      <c r="AZ290" s="4"/>
      <c r="BA290" s="8">
        <f t="shared" si="10"/>
        <v>0</v>
      </c>
      <c r="BB290" s="9" t="str">
        <f>IFERROR(#REF!*'[1]Paramètres commerciaux'!$C$5+#REF!*'[1]Paramètres commerciaux'!$C$4+(#REF!*'[1]Paramètres commerciaux'!$C$2)/'[1]Trame de calcul'!#REF!+G290*'[1]Paramètres commerciaux'!$C$2+H290*'[1]Paramètres commerciaux'!$C$2+(AI290*'[1]Paramètres commerciaux'!$C$2)/'[1]Trame de calcul'!#REF!+AJ290*'[1]Paramètres commerciaux'!$C$2+(AK290*'[1]Paramètres commerciaux'!$C$2)/'[1]Trame de calcul'!#REF!+AL290*'[1]Paramètres commerciaux'!$C$2+AM290*'[1]Paramètres commerciaux'!$C$2+AN290*'[1]Paramètres commerciaux'!$C$3+AO290*'[1]Paramètres commerciaux'!$C$3+AQ290*'[1]Paramètres commerciaux'!$C$2+IF(AR290='[1]Liste de choix'!$A$4,('[1]Tps prépa fixe'!$B$2*'[1]Paramètres commerciaux'!$C$2)/#REF!,IF('[1]Trame de calcul'!AX290='[1]Liste de choix'!$A$3,('[1]Tps prépa fixe'!$B$3*'[1]Paramètres commerciaux'!$C$2)/#REF!,0))+IF(AS290&lt;&gt;"",(('[1]Tps prépa fixe'!$B$4*'[1]Paramètres commerciaux'!$C$2)*AT290)/'[1]Trame de calcul'!#REF!,0)+((AS290*'[1]Paramètres commerciaux'!$C$2)+IF('[1]Trame de calcul'!BA290='[1]Liste de choix'!$C$4,'[1]Liste de choix'!$D$4*'[1]Paramètres commerciaux'!$C$2,0))*'[1]Trame de calcul'!AZ290,"")</f>
        <v/>
      </c>
      <c r="BC290" s="9" t="str">
        <f>IFERROR(#REF!+#REF!+(#REF!*'[1]Paramètres commerciaux'!$C$1)/'[1]Trame de calcul'!#REF!+#REF!*'[1]Paramètres commerciaux'!$C$1+G290*'[1]Paramètres commerciaux'!$C$1+(AH290*'[1]Paramètres commerciaux'!$C$1)/#REF!+AI290*'[1]Paramètres commerciaux'!$C$1+(AJ290*'[1]Paramètres commerciaux'!$C$1)/'[1]Trame de calcul'!#REF!+AK290*'[1]Paramètres commerciaux'!$C$1+AL290*'[1]Paramètres commerciaux'!$C$1+AM290+AN290+AP290*'[1]Paramètres commerciaux'!$C$1+IF(AQ290='[1]Liste de choix'!$A$4,('[1]Tps prépa fixe'!$B$2*'[1]Paramètres commerciaux'!$C$1)/#REF!,IF('[1]Trame de calcul'!AW290='[1]Liste de choix'!$A$3,('[1]Tps prépa fixe'!$B$3*'[1]Paramètres commerciaux'!$C$1)/#REF!,0))+IF(AR290&lt;&gt;"",(('[1]Tps prépa fixe'!$B$4*'[1]Paramètres commerciaux'!$C$1)*AS290)/'[1]Trame de calcul'!#REF!,0)+((AR290*'[1]Paramètres commerciaux'!$C$1)+IF('[1]Trame de calcul'!AZ290='[1]Liste de choix'!$C$4,'[1]Liste de choix'!$D$4*'[1]Paramètres commerciaux'!$C$1,0))*'[1]Trame de calcul'!AY290,"")</f>
        <v/>
      </c>
      <c r="BD290" s="9" t="str">
        <f t="shared" si="11"/>
        <v/>
      </c>
    </row>
    <row r="291" spans="7:56" x14ac:dyDescent="0.25">
      <c r="G291" s="3"/>
      <c r="H291" s="4"/>
      <c r="I291" s="4"/>
      <c r="J291" s="4"/>
      <c r="K291" s="4"/>
      <c r="L291" s="4"/>
      <c r="M291" s="4"/>
      <c r="N291" s="4"/>
      <c r="O291" s="5" t="str">
        <f t="shared" si="6"/>
        <v/>
      </c>
      <c r="P291" s="6" t="str">
        <f t="shared" si="7"/>
        <v/>
      </c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7">
        <f t="shared" si="8"/>
        <v>0</v>
      </c>
      <c r="AV291" s="7">
        <f t="shared" si="9"/>
        <v>0</v>
      </c>
      <c r="AW291" s="4"/>
      <c r="AX291" s="4"/>
      <c r="AY291" s="4"/>
      <c r="AZ291" s="4"/>
      <c r="BA291" s="8">
        <f t="shared" si="10"/>
        <v>0</v>
      </c>
      <c r="BB291" s="9" t="str">
        <f>IFERROR(#REF!*'[1]Paramètres commerciaux'!$C$5+#REF!*'[1]Paramètres commerciaux'!$C$4+(#REF!*'[1]Paramètres commerciaux'!$C$2)/'[1]Trame de calcul'!#REF!+G291*'[1]Paramètres commerciaux'!$C$2+H291*'[1]Paramètres commerciaux'!$C$2+(AI291*'[1]Paramètres commerciaux'!$C$2)/'[1]Trame de calcul'!#REF!+AJ291*'[1]Paramètres commerciaux'!$C$2+(AK291*'[1]Paramètres commerciaux'!$C$2)/'[1]Trame de calcul'!#REF!+AL291*'[1]Paramètres commerciaux'!$C$2+AM291*'[1]Paramètres commerciaux'!$C$2+AN291*'[1]Paramètres commerciaux'!$C$3+AO291*'[1]Paramètres commerciaux'!$C$3+AQ291*'[1]Paramètres commerciaux'!$C$2+IF(AR291='[1]Liste de choix'!$A$4,('[1]Tps prépa fixe'!$B$2*'[1]Paramètres commerciaux'!$C$2)/#REF!,IF('[1]Trame de calcul'!AX291='[1]Liste de choix'!$A$3,('[1]Tps prépa fixe'!$B$3*'[1]Paramètres commerciaux'!$C$2)/#REF!,0))+IF(AS291&lt;&gt;"",(('[1]Tps prépa fixe'!$B$4*'[1]Paramètres commerciaux'!$C$2)*AT291)/'[1]Trame de calcul'!#REF!,0)+((AS291*'[1]Paramètres commerciaux'!$C$2)+IF('[1]Trame de calcul'!BA291='[1]Liste de choix'!$C$4,'[1]Liste de choix'!$D$4*'[1]Paramètres commerciaux'!$C$2,0))*'[1]Trame de calcul'!AZ291,"")</f>
        <v/>
      </c>
      <c r="BC291" s="9" t="str">
        <f>IFERROR(#REF!+#REF!+(#REF!*'[1]Paramètres commerciaux'!$C$1)/'[1]Trame de calcul'!#REF!+#REF!*'[1]Paramètres commerciaux'!$C$1+G291*'[1]Paramètres commerciaux'!$C$1+(AH291*'[1]Paramètres commerciaux'!$C$1)/#REF!+AI291*'[1]Paramètres commerciaux'!$C$1+(AJ291*'[1]Paramètres commerciaux'!$C$1)/'[1]Trame de calcul'!#REF!+AK291*'[1]Paramètres commerciaux'!$C$1+AL291*'[1]Paramètres commerciaux'!$C$1+AM291+AN291+AP291*'[1]Paramètres commerciaux'!$C$1+IF(AQ291='[1]Liste de choix'!$A$4,('[1]Tps prépa fixe'!$B$2*'[1]Paramètres commerciaux'!$C$1)/#REF!,IF('[1]Trame de calcul'!AW291='[1]Liste de choix'!$A$3,('[1]Tps prépa fixe'!$B$3*'[1]Paramètres commerciaux'!$C$1)/#REF!,0))+IF(AR291&lt;&gt;"",(('[1]Tps prépa fixe'!$B$4*'[1]Paramètres commerciaux'!$C$1)*AS291)/'[1]Trame de calcul'!#REF!,0)+((AR291*'[1]Paramètres commerciaux'!$C$1)+IF('[1]Trame de calcul'!AZ291='[1]Liste de choix'!$C$4,'[1]Liste de choix'!$D$4*'[1]Paramètres commerciaux'!$C$1,0))*'[1]Trame de calcul'!AY291,"")</f>
        <v/>
      </c>
      <c r="BD291" s="9" t="str">
        <f t="shared" si="11"/>
        <v/>
      </c>
    </row>
    <row r="292" spans="7:56" x14ac:dyDescent="0.25">
      <c r="G292" s="3"/>
      <c r="H292" s="4"/>
      <c r="I292" s="4"/>
      <c r="J292" s="4"/>
      <c r="K292" s="4"/>
      <c r="L292" s="4"/>
      <c r="M292" s="4"/>
      <c r="N292" s="4"/>
      <c r="O292" s="5" t="str">
        <f t="shared" si="6"/>
        <v/>
      </c>
      <c r="P292" s="6" t="str">
        <f t="shared" si="7"/>
        <v/>
      </c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7">
        <f t="shared" si="8"/>
        <v>0</v>
      </c>
      <c r="AV292" s="7">
        <f t="shared" si="9"/>
        <v>0</v>
      </c>
      <c r="AW292" s="4"/>
      <c r="AX292" s="4"/>
      <c r="AY292" s="4"/>
      <c r="AZ292" s="4"/>
      <c r="BA292" s="8">
        <f t="shared" si="10"/>
        <v>0</v>
      </c>
      <c r="BB292" s="9" t="str">
        <f>IFERROR(#REF!*'[1]Paramètres commerciaux'!$C$5+#REF!*'[1]Paramètres commerciaux'!$C$4+(#REF!*'[1]Paramètres commerciaux'!$C$2)/'[1]Trame de calcul'!#REF!+G292*'[1]Paramètres commerciaux'!$C$2+H292*'[1]Paramètres commerciaux'!$C$2+(AI292*'[1]Paramètres commerciaux'!$C$2)/'[1]Trame de calcul'!#REF!+AJ292*'[1]Paramètres commerciaux'!$C$2+(AK292*'[1]Paramètres commerciaux'!$C$2)/'[1]Trame de calcul'!#REF!+AL292*'[1]Paramètres commerciaux'!$C$2+AM292*'[1]Paramètres commerciaux'!$C$2+AN292*'[1]Paramètres commerciaux'!$C$3+AO292*'[1]Paramètres commerciaux'!$C$3+AQ292*'[1]Paramètres commerciaux'!$C$2+IF(AR292='[1]Liste de choix'!$A$4,('[1]Tps prépa fixe'!$B$2*'[1]Paramètres commerciaux'!$C$2)/#REF!,IF('[1]Trame de calcul'!AX292='[1]Liste de choix'!$A$3,('[1]Tps prépa fixe'!$B$3*'[1]Paramètres commerciaux'!$C$2)/#REF!,0))+IF(AS292&lt;&gt;"",(('[1]Tps prépa fixe'!$B$4*'[1]Paramètres commerciaux'!$C$2)*AT292)/'[1]Trame de calcul'!#REF!,0)+((AS292*'[1]Paramètres commerciaux'!$C$2)+IF('[1]Trame de calcul'!BA292='[1]Liste de choix'!$C$4,'[1]Liste de choix'!$D$4*'[1]Paramètres commerciaux'!$C$2,0))*'[1]Trame de calcul'!AZ292,"")</f>
        <v/>
      </c>
      <c r="BC292" s="9" t="str">
        <f>IFERROR(#REF!+#REF!+(#REF!*'[1]Paramètres commerciaux'!$C$1)/'[1]Trame de calcul'!#REF!+#REF!*'[1]Paramètres commerciaux'!$C$1+G292*'[1]Paramètres commerciaux'!$C$1+(AH292*'[1]Paramètres commerciaux'!$C$1)/#REF!+AI292*'[1]Paramètres commerciaux'!$C$1+(AJ292*'[1]Paramètres commerciaux'!$C$1)/'[1]Trame de calcul'!#REF!+AK292*'[1]Paramètres commerciaux'!$C$1+AL292*'[1]Paramètres commerciaux'!$C$1+AM292+AN292+AP292*'[1]Paramètres commerciaux'!$C$1+IF(AQ292='[1]Liste de choix'!$A$4,('[1]Tps prépa fixe'!$B$2*'[1]Paramètres commerciaux'!$C$1)/#REF!,IF('[1]Trame de calcul'!AW292='[1]Liste de choix'!$A$3,('[1]Tps prépa fixe'!$B$3*'[1]Paramètres commerciaux'!$C$1)/#REF!,0))+IF(AR292&lt;&gt;"",(('[1]Tps prépa fixe'!$B$4*'[1]Paramètres commerciaux'!$C$1)*AS292)/'[1]Trame de calcul'!#REF!,0)+((AR292*'[1]Paramètres commerciaux'!$C$1)+IF('[1]Trame de calcul'!AZ292='[1]Liste de choix'!$C$4,'[1]Liste de choix'!$D$4*'[1]Paramètres commerciaux'!$C$1,0))*'[1]Trame de calcul'!AY292,"")</f>
        <v/>
      </c>
      <c r="BD292" s="9" t="str">
        <f t="shared" si="11"/>
        <v/>
      </c>
    </row>
    <row r="293" spans="7:56" x14ac:dyDescent="0.25">
      <c r="G293" s="3"/>
      <c r="H293" s="4"/>
      <c r="I293" s="4"/>
      <c r="J293" s="4"/>
      <c r="K293" s="4"/>
      <c r="L293" s="4"/>
      <c r="M293" s="4"/>
      <c r="N293" s="4"/>
      <c r="O293" s="5" t="str">
        <f t="shared" si="6"/>
        <v/>
      </c>
      <c r="P293" s="6" t="str">
        <f t="shared" si="7"/>
        <v/>
      </c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7">
        <f t="shared" si="8"/>
        <v>0</v>
      </c>
      <c r="AV293" s="7">
        <f t="shared" si="9"/>
        <v>0</v>
      </c>
      <c r="AW293" s="4"/>
      <c r="AX293" s="4"/>
      <c r="AY293" s="4"/>
      <c r="AZ293" s="4"/>
      <c r="BA293" s="8">
        <f t="shared" si="10"/>
        <v>0</v>
      </c>
      <c r="BB293" s="9" t="str">
        <f>IFERROR(#REF!*'[1]Paramètres commerciaux'!$C$5+#REF!*'[1]Paramètres commerciaux'!$C$4+(#REF!*'[1]Paramètres commerciaux'!$C$2)/'[1]Trame de calcul'!#REF!+G293*'[1]Paramètres commerciaux'!$C$2+H293*'[1]Paramètres commerciaux'!$C$2+(AI293*'[1]Paramètres commerciaux'!$C$2)/'[1]Trame de calcul'!#REF!+AJ293*'[1]Paramètres commerciaux'!$C$2+(AK293*'[1]Paramètres commerciaux'!$C$2)/'[1]Trame de calcul'!#REF!+AL293*'[1]Paramètres commerciaux'!$C$2+AM293*'[1]Paramètres commerciaux'!$C$2+AN293*'[1]Paramètres commerciaux'!$C$3+AO293*'[1]Paramètres commerciaux'!$C$3+AQ293*'[1]Paramètres commerciaux'!$C$2+IF(AR293='[1]Liste de choix'!$A$4,('[1]Tps prépa fixe'!$B$2*'[1]Paramètres commerciaux'!$C$2)/#REF!,IF('[1]Trame de calcul'!AX293='[1]Liste de choix'!$A$3,('[1]Tps prépa fixe'!$B$3*'[1]Paramètres commerciaux'!$C$2)/#REF!,0))+IF(AS293&lt;&gt;"",(('[1]Tps prépa fixe'!$B$4*'[1]Paramètres commerciaux'!$C$2)*AT293)/'[1]Trame de calcul'!#REF!,0)+((AS293*'[1]Paramètres commerciaux'!$C$2)+IF('[1]Trame de calcul'!BA293='[1]Liste de choix'!$C$4,'[1]Liste de choix'!$D$4*'[1]Paramètres commerciaux'!$C$2,0))*'[1]Trame de calcul'!AZ293,"")</f>
        <v/>
      </c>
      <c r="BC293" s="9" t="str">
        <f>IFERROR(#REF!+#REF!+(#REF!*'[1]Paramètres commerciaux'!$C$1)/'[1]Trame de calcul'!#REF!+#REF!*'[1]Paramètres commerciaux'!$C$1+G293*'[1]Paramètres commerciaux'!$C$1+(AH293*'[1]Paramètres commerciaux'!$C$1)/#REF!+AI293*'[1]Paramètres commerciaux'!$C$1+(AJ293*'[1]Paramètres commerciaux'!$C$1)/'[1]Trame de calcul'!#REF!+AK293*'[1]Paramètres commerciaux'!$C$1+AL293*'[1]Paramètres commerciaux'!$C$1+AM293+AN293+AP293*'[1]Paramètres commerciaux'!$C$1+IF(AQ293='[1]Liste de choix'!$A$4,('[1]Tps prépa fixe'!$B$2*'[1]Paramètres commerciaux'!$C$1)/#REF!,IF('[1]Trame de calcul'!AW293='[1]Liste de choix'!$A$3,('[1]Tps prépa fixe'!$B$3*'[1]Paramètres commerciaux'!$C$1)/#REF!,0))+IF(AR293&lt;&gt;"",(('[1]Tps prépa fixe'!$B$4*'[1]Paramètres commerciaux'!$C$1)*AS293)/'[1]Trame de calcul'!#REF!,0)+((AR293*'[1]Paramètres commerciaux'!$C$1)+IF('[1]Trame de calcul'!AZ293='[1]Liste de choix'!$C$4,'[1]Liste de choix'!$D$4*'[1]Paramètres commerciaux'!$C$1,0))*'[1]Trame de calcul'!AY293,"")</f>
        <v/>
      </c>
      <c r="BD293" s="9" t="str">
        <f t="shared" si="11"/>
        <v/>
      </c>
    </row>
    <row r="294" spans="7:56" x14ac:dyDescent="0.25">
      <c r="G294" s="3"/>
      <c r="H294" s="4"/>
      <c r="I294" s="4"/>
      <c r="J294" s="4"/>
      <c r="K294" s="4"/>
      <c r="L294" s="4"/>
      <c r="M294" s="4"/>
      <c r="N294" s="4"/>
      <c r="O294" s="5" t="str">
        <f t="shared" si="6"/>
        <v/>
      </c>
      <c r="P294" s="6" t="str">
        <f t="shared" si="7"/>
        <v/>
      </c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7">
        <f t="shared" si="8"/>
        <v>0</v>
      </c>
      <c r="AV294" s="7">
        <f t="shared" si="9"/>
        <v>0</v>
      </c>
      <c r="AW294" s="4"/>
      <c r="AX294" s="4"/>
      <c r="AY294" s="4"/>
      <c r="AZ294" s="4"/>
      <c r="BA294" s="8">
        <f t="shared" si="10"/>
        <v>0</v>
      </c>
      <c r="BB294" s="9" t="str">
        <f>IFERROR(#REF!*'[1]Paramètres commerciaux'!$C$5+#REF!*'[1]Paramètres commerciaux'!$C$4+(#REF!*'[1]Paramètres commerciaux'!$C$2)/'[1]Trame de calcul'!#REF!+G294*'[1]Paramètres commerciaux'!$C$2+H294*'[1]Paramètres commerciaux'!$C$2+(AI294*'[1]Paramètres commerciaux'!$C$2)/'[1]Trame de calcul'!#REF!+AJ294*'[1]Paramètres commerciaux'!$C$2+(AK294*'[1]Paramètres commerciaux'!$C$2)/'[1]Trame de calcul'!#REF!+AL294*'[1]Paramètres commerciaux'!$C$2+AM294*'[1]Paramètres commerciaux'!$C$2+AN294*'[1]Paramètres commerciaux'!$C$3+AO294*'[1]Paramètres commerciaux'!$C$3+AQ294*'[1]Paramètres commerciaux'!$C$2+IF(AR294='[1]Liste de choix'!$A$4,('[1]Tps prépa fixe'!$B$2*'[1]Paramètres commerciaux'!$C$2)/#REF!,IF('[1]Trame de calcul'!AX294='[1]Liste de choix'!$A$3,('[1]Tps prépa fixe'!$B$3*'[1]Paramètres commerciaux'!$C$2)/#REF!,0))+IF(AS294&lt;&gt;"",(('[1]Tps prépa fixe'!$B$4*'[1]Paramètres commerciaux'!$C$2)*AT294)/'[1]Trame de calcul'!#REF!,0)+((AS294*'[1]Paramètres commerciaux'!$C$2)+IF('[1]Trame de calcul'!BA294='[1]Liste de choix'!$C$4,'[1]Liste de choix'!$D$4*'[1]Paramètres commerciaux'!$C$2,0))*'[1]Trame de calcul'!AZ294,"")</f>
        <v/>
      </c>
      <c r="BC294" s="9" t="str">
        <f>IFERROR(#REF!+#REF!+(#REF!*'[1]Paramètres commerciaux'!$C$1)/'[1]Trame de calcul'!#REF!+#REF!*'[1]Paramètres commerciaux'!$C$1+G294*'[1]Paramètres commerciaux'!$C$1+(AH294*'[1]Paramètres commerciaux'!$C$1)/#REF!+AI294*'[1]Paramètres commerciaux'!$C$1+(AJ294*'[1]Paramètres commerciaux'!$C$1)/'[1]Trame de calcul'!#REF!+AK294*'[1]Paramètres commerciaux'!$C$1+AL294*'[1]Paramètres commerciaux'!$C$1+AM294+AN294+AP294*'[1]Paramètres commerciaux'!$C$1+IF(AQ294='[1]Liste de choix'!$A$4,('[1]Tps prépa fixe'!$B$2*'[1]Paramètres commerciaux'!$C$1)/#REF!,IF('[1]Trame de calcul'!AW294='[1]Liste de choix'!$A$3,('[1]Tps prépa fixe'!$B$3*'[1]Paramètres commerciaux'!$C$1)/#REF!,0))+IF(AR294&lt;&gt;"",(('[1]Tps prépa fixe'!$B$4*'[1]Paramètres commerciaux'!$C$1)*AS294)/'[1]Trame de calcul'!#REF!,0)+((AR294*'[1]Paramètres commerciaux'!$C$1)+IF('[1]Trame de calcul'!AZ294='[1]Liste de choix'!$C$4,'[1]Liste de choix'!$D$4*'[1]Paramètres commerciaux'!$C$1,0))*'[1]Trame de calcul'!AY294,"")</f>
        <v/>
      </c>
      <c r="BD294" s="9" t="str">
        <f t="shared" si="11"/>
        <v/>
      </c>
    </row>
    <row r="295" spans="7:56" x14ac:dyDescent="0.25">
      <c r="G295" s="3"/>
      <c r="H295" s="4"/>
      <c r="I295" s="4"/>
      <c r="J295" s="4"/>
      <c r="K295" s="4"/>
      <c r="L295" s="4"/>
      <c r="M295" s="4"/>
      <c r="N295" s="4"/>
      <c r="O295" s="5" t="str">
        <f t="shared" si="6"/>
        <v/>
      </c>
      <c r="P295" s="6" t="str">
        <f t="shared" si="7"/>
        <v/>
      </c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7">
        <f t="shared" si="8"/>
        <v>0</v>
      </c>
      <c r="AV295" s="7">
        <f t="shared" si="9"/>
        <v>0</v>
      </c>
      <c r="AW295" s="4"/>
      <c r="AX295" s="4"/>
      <c r="AY295" s="4"/>
      <c r="AZ295" s="4"/>
      <c r="BA295" s="8">
        <f t="shared" si="10"/>
        <v>0</v>
      </c>
      <c r="BB295" s="9" t="str">
        <f>IFERROR(#REF!*'[1]Paramètres commerciaux'!$C$5+#REF!*'[1]Paramètres commerciaux'!$C$4+(#REF!*'[1]Paramètres commerciaux'!$C$2)/'[1]Trame de calcul'!#REF!+G295*'[1]Paramètres commerciaux'!$C$2+H295*'[1]Paramètres commerciaux'!$C$2+(AI295*'[1]Paramètres commerciaux'!$C$2)/'[1]Trame de calcul'!#REF!+AJ295*'[1]Paramètres commerciaux'!$C$2+(AK295*'[1]Paramètres commerciaux'!$C$2)/'[1]Trame de calcul'!#REF!+AL295*'[1]Paramètres commerciaux'!$C$2+AM295*'[1]Paramètres commerciaux'!$C$2+AN295*'[1]Paramètres commerciaux'!$C$3+AO295*'[1]Paramètres commerciaux'!$C$3+AQ295*'[1]Paramètres commerciaux'!$C$2+IF(AR295='[1]Liste de choix'!$A$4,('[1]Tps prépa fixe'!$B$2*'[1]Paramètres commerciaux'!$C$2)/#REF!,IF('[1]Trame de calcul'!AX295='[1]Liste de choix'!$A$3,('[1]Tps prépa fixe'!$B$3*'[1]Paramètres commerciaux'!$C$2)/#REF!,0))+IF(AS295&lt;&gt;"",(('[1]Tps prépa fixe'!$B$4*'[1]Paramètres commerciaux'!$C$2)*AT295)/'[1]Trame de calcul'!#REF!,0)+((AS295*'[1]Paramètres commerciaux'!$C$2)+IF('[1]Trame de calcul'!BA295='[1]Liste de choix'!$C$4,'[1]Liste de choix'!$D$4*'[1]Paramètres commerciaux'!$C$2,0))*'[1]Trame de calcul'!AZ295,"")</f>
        <v/>
      </c>
      <c r="BC295" s="9" t="str">
        <f>IFERROR(#REF!+#REF!+(#REF!*'[1]Paramètres commerciaux'!$C$1)/'[1]Trame de calcul'!#REF!+#REF!*'[1]Paramètres commerciaux'!$C$1+G295*'[1]Paramètres commerciaux'!$C$1+(AH295*'[1]Paramètres commerciaux'!$C$1)/#REF!+AI295*'[1]Paramètres commerciaux'!$C$1+(AJ295*'[1]Paramètres commerciaux'!$C$1)/'[1]Trame de calcul'!#REF!+AK295*'[1]Paramètres commerciaux'!$C$1+AL295*'[1]Paramètres commerciaux'!$C$1+AM295+AN295+AP295*'[1]Paramètres commerciaux'!$C$1+IF(AQ295='[1]Liste de choix'!$A$4,('[1]Tps prépa fixe'!$B$2*'[1]Paramètres commerciaux'!$C$1)/#REF!,IF('[1]Trame de calcul'!AW295='[1]Liste de choix'!$A$3,('[1]Tps prépa fixe'!$B$3*'[1]Paramètres commerciaux'!$C$1)/#REF!,0))+IF(AR295&lt;&gt;"",(('[1]Tps prépa fixe'!$B$4*'[1]Paramètres commerciaux'!$C$1)*AS295)/'[1]Trame de calcul'!#REF!,0)+((AR295*'[1]Paramètres commerciaux'!$C$1)+IF('[1]Trame de calcul'!AZ295='[1]Liste de choix'!$C$4,'[1]Liste de choix'!$D$4*'[1]Paramètres commerciaux'!$C$1,0))*'[1]Trame de calcul'!AY295,"")</f>
        <v/>
      </c>
      <c r="BD295" s="9" t="str">
        <f t="shared" si="11"/>
        <v/>
      </c>
    </row>
    <row r="296" spans="7:56" x14ac:dyDescent="0.25">
      <c r="G296" s="3"/>
      <c r="H296" s="4"/>
      <c r="I296" s="4"/>
      <c r="J296" s="4"/>
      <c r="K296" s="4"/>
      <c r="L296" s="4"/>
      <c r="M296" s="4"/>
      <c r="N296" s="4"/>
      <c r="O296" s="5" t="str">
        <f t="shared" si="6"/>
        <v/>
      </c>
      <c r="P296" s="6" t="str">
        <f t="shared" si="7"/>
        <v/>
      </c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7">
        <f t="shared" si="8"/>
        <v>0</v>
      </c>
      <c r="AV296" s="7">
        <f t="shared" si="9"/>
        <v>0</v>
      </c>
      <c r="AW296" s="4"/>
      <c r="AX296" s="4"/>
      <c r="AY296" s="4"/>
      <c r="AZ296" s="4"/>
      <c r="BA296" s="8">
        <f t="shared" si="10"/>
        <v>0</v>
      </c>
      <c r="BB296" s="9" t="str">
        <f>IFERROR(#REF!*'[1]Paramètres commerciaux'!$C$5+#REF!*'[1]Paramètres commerciaux'!$C$4+(#REF!*'[1]Paramètres commerciaux'!$C$2)/'[1]Trame de calcul'!#REF!+G296*'[1]Paramètres commerciaux'!$C$2+H296*'[1]Paramètres commerciaux'!$C$2+(AI296*'[1]Paramètres commerciaux'!$C$2)/'[1]Trame de calcul'!#REF!+AJ296*'[1]Paramètres commerciaux'!$C$2+(AK296*'[1]Paramètres commerciaux'!$C$2)/'[1]Trame de calcul'!#REF!+AL296*'[1]Paramètres commerciaux'!$C$2+AM296*'[1]Paramètres commerciaux'!$C$2+AN296*'[1]Paramètres commerciaux'!$C$3+AO296*'[1]Paramètres commerciaux'!$C$3+AQ296*'[1]Paramètres commerciaux'!$C$2+IF(AR296='[1]Liste de choix'!$A$4,('[1]Tps prépa fixe'!$B$2*'[1]Paramètres commerciaux'!$C$2)/#REF!,IF('[1]Trame de calcul'!AX296='[1]Liste de choix'!$A$3,('[1]Tps prépa fixe'!$B$3*'[1]Paramètres commerciaux'!$C$2)/#REF!,0))+IF(AS296&lt;&gt;"",(('[1]Tps prépa fixe'!$B$4*'[1]Paramètres commerciaux'!$C$2)*AT296)/'[1]Trame de calcul'!#REF!,0)+((AS296*'[1]Paramètres commerciaux'!$C$2)+IF('[1]Trame de calcul'!BA296='[1]Liste de choix'!$C$4,'[1]Liste de choix'!$D$4*'[1]Paramètres commerciaux'!$C$2,0))*'[1]Trame de calcul'!AZ296,"")</f>
        <v/>
      </c>
      <c r="BC296" s="9" t="str">
        <f>IFERROR(#REF!+#REF!+(#REF!*'[1]Paramètres commerciaux'!$C$1)/'[1]Trame de calcul'!#REF!+#REF!*'[1]Paramètres commerciaux'!$C$1+G296*'[1]Paramètres commerciaux'!$C$1+(AH296*'[1]Paramètres commerciaux'!$C$1)/#REF!+AI296*'[1]Paramètres commerciaux'!$C$1+(AJ296*'[1]Paramètres commerciaux'!$C$1)/'[1]Trame de calcul'!#REF!+AK296*'[1]Paramètres commerciaux'!$C$1+AL296*'[1]Paramètres commerciaux'!$C$1+AM296+AN296+AP296*'[1]Paramètres commerciaux'!$C$1+IF(AQ296='[1]Liste de choix'!$A$4,('[1]Tps prépa fixe'!$B$2*'[1]Paramètres commerciaux'!$C$1)/#REF!,IF('[1]Trame de calcul'!AW296='[1]Liste de choix'!$A$3,('[1]Tps prépa fixe'!$B$3*'[1]Paramètres commerciaux'!$C$1)/#REF!,0))+IF(AR296&lt;&gt;"",(('[1]Tps prépa fixe'!$B$4*'[1]Paramètres commerciaux'!$C$1)*AS296)/'[1]Trame de calcul'!#REF!,0)+((AR296*'[1]Paramètres commerciaux'!$C$1)+IF('[1]Trame de calcul'!AZ296='[1]Liste de choix'!$C$4,'[1]Liste de choix'!$D$4*'[1]Paramètres commerciaux'!$C$1,0))*'[1]Trame de calcul'!AY296,"")</f>
        <v/>
      </c>
      <c r="BD296" s="9" t="str">
        <f t="shared" si="11"/>
        <v/>
      </c>
    </row>
    <row r="297" spans="7:56" x14ac:dyDescent="0.25">
      <c r="G297" s="3"/>
      <c r="H297" s="4"/>
      <c r="I297" s="4"/>
      <c r="J297" s="4"/>
      <c r="K297" s="4"/>
      <c r="L297" s="4"/>
      <c r="M297" s="4"/>
      <c r="N297" s="4"/>
      <c r="O297" s="5" t="str">
        <f t="shared" si="6"/>
        <v/>
      </c>
      <c r="P297" s="6" t="str">
        <f t="shared" si="7"/>
        <v/>
      </c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7">
        <f t="shared" si="8"/>
        <v>0</v>
      </c>
      <c r="AV297" s="7">
        <f t="shared" si="9"/>
        <v>0</v>
      </c>
      <c r="AW297" s="4"/>
      <c r="AX297" s="4"/>
      <c r="AY297" s="4"/>
      <c r="AZ297" s="4"/>
      <c r="BA297" s="8">
        <f t="shared" si="10"/>
        <v>0</v>
      </c>
      <c r="BB297" s="9" t="str">
        <f>IFERROR(#REF!*'[1]Paramètres commerciaux'!$C$5+#REF!*'[1]Paramètres commerciaux'!$C$4+(#REF!*'[1]Paramètres commerciaux'!$C$2)/'[1]Trame de calcul'!#REF!+G297*'[1]Paramètres commerciaux'!$C$2+H297*'[1]Paramètres commerciaux'!$C$2+(AI297*'[1]Paramètres commerciaux'!$C$2)/'[1]Trame de calcul'!#REF!+AJ297*'[1]Paramètres commerciaux'!$C$2+(AK297*'[1]Paramètres commerciaux'!$C$2)/'[1]Trame de calcul'!#REF!+AL297*'[1]Paramètres commerciaux'!$C$2+AM297*'[1]Paramètres commerciaux'!$C$2+AN297*'[1]Paramètres commerciaux'!$C$3+AO297*'[1]Paramètres commerciaux'!$C$3+AQ297*'[1]Paramètres commerciaux'!$C$2+IF(AR297='[1]Liste de choix'!$A$4,('[1]Tps prépa fixe'!$B$2*'[1]Paramètres commerciaux'!$C$2)/#REF!,IF('[1]Trame de calcul'!AX297='[1]Liste de choix'!$A$3,('[1]Tps prépa fixe'!$B$3*'[1]Paramètres commerciaux'!$C$2)/#REF!,0))+IF(AS297&lt;&gt;"",(('[1]Tps prépa fixe'!$B$4*'[1]Paramètres commerciaux'!$C$2)*AT297)/'[1]Trame de calcul'!#REF!,0)+((AS297*'[1]Paramètres commerciaux'!$C$2)+IF('[1]Trame de calcul'!BA297='[1]Liste de choix'!$C$4,'[1]Liste de choix'!$D$4*'[1]Paramètres commerciaux'!$C$2,0))*'[1]Trame de calcul'!AZ297,"")</f>
        <v/>
      </c>
      <c r="BC297" s="9" t="str">
        <f>IFERROR(#REF!+#REF!+(#REF!*'[1]Paramètres commerciaux'!$C$1)/'[1]Trame de calcul'!#REF!+#REF!*'[1]Paramètres commerciaux'!$C$1+G297*'[1]Paramètres commerciaux'!$C$1+(AH297*'[1]Paramètres commerciaux'!$C$1)/#REF!+AI297*'[1]Paramètres commerciaux'!$C$1+(AJ297*'[1]Paramètres commerciaux'!$C$1)/'[1]Trame de calcul'!#REF!+AK297*'[1]Paramètres commerciaux'!$C$1+AL297*'[1]Paramètres commerciaux'!$C$1+AM297+AN297+AP297*'[1]Paramètres commerciaux'!$C$1+IF(AQ297='[1]Liste de choix'!$A$4,('[1]Tps prépa fixe'!$B$2*'[1]Paramètres commerciaux'!$C$1)/#REF!,IF('[1]Trame de calcul'!AW297='[1]Liste de choix'!$A$3,('[1]Tps prépa fixe'!$B$3*'[1]Paramètres commerciaux'!$C$1)/#REF!,0))+IF(AR297&lt;&gt;"",(('[1]Tps prépa fixe'!$B$4*'[1]Paramètres commerciaux'!$C$1)*AS297)/'[1]Trame de calcul'!#REF!,0)+((AR297*'[1]Paramètres commerciaux'!$C$1)+IF('[1]Trame de calcul'!AZ297='[1]Liste de choix'!$C$4,'[1]Liste de choix'!$D$4*'[1]Paramètres commerciaux'!$C$1,0))*'[1]Trame de calcul'!AY297,"")</f>
        <v/>
      </c>
      <c r="BD297" s="9" t="str">
        <f t="shared" si="11"/>
        <v/>
      </c>
    </row>
    <row r="298" spans="7:56" x14ac:dyDescent="0.25">
      <c r="G298" s="3"/>
      <c r="H298" s="4"/>
      <c r="I298" s="4"/>
      <c r="J298" s="4"/>
      <c r="K298" s="4"/>
      <c r="L298" s="4"/>
      <c r="M298" s="4"/>
      <c r="N298" s="4"/>
      <c r="O298" s="5" t="str">
        <f t="shared" si="6"/>
        <v/>
      </c>
      <c r="P298" s="6" t="str">
        <f t="shared" si="7"/>
        <v/>
      </c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7">
        <f t="shared" si="8"/>
        <v>0</v>
      </c>
      <c r="AV298" s="7">
        <f t="shared" si="9"/>
        <v>0</v>
      </c>
      <c r="AW298" s="4"/>
      <c r="AX298" s="4"/>
      <c r="AY298" s="4"/>
      <c r="AZ298" s="4"/>
      <c r="BA298" s="8">
        <f t="shared" si="10"/>
        <v>0</v>
      </c>
      <c r="BB298" s="9" t="str">
        <f>IFERROR(#REF!*'[1]Paramètres commerciaux'!$C$5+#REF!*'[1]Paramètres commerciaux'!$C$4+(#REF!*'[1]Paramètres commerciaux'!$C$2)/'[1]Trame de calcul'!#REF!+G298*'[1]Paramètres commerciaux'!$C$2+H298*'[1]Paramètres commerciaux'!$C$2+(AI298*'[1]Paramètres commerciaux'!$C$2)/'[1]Trame de calcul'!#REF!+AJ298*'[1]Paramètres commerciaux'!$C$2+(AK298*'[1]Paramètres commerciaux'!$C$2)/'[1]Trame de calcul'!#REF!+AL298*'[1]Paramètres commerciaux'!$C$2+AM298*'[1]Paramètres commerciaux'!$C$2+AN298*'[1]Paramètres commerciaux'!$C$3+AO298*'[1]Paramètres commerciaux'!$C$3+AQ298*'[1]Paramètres commerciaux'!$C$2+IF(AR298='[1]Liste de choix'!$A$4,('[1]Tps prépa fixe'!$B$2*'[1]Paramètres commerciaux'!$C$2)/#REF!,IF('[1]Trame de calcul'!AX298='[1]Liste de choix'!$A$3,('[1]Tps prépa fixe'!$B$3*'[1]Paramètres commerciaux'!$C$2)/#REF!,0))+IF(AS298&lt;&gt;"",(('[1]Tps prépa fixe'!$B$4*'[1]Paramètres commerciaux'!$C$2)*AT298)/'[1]Trame de calcul'!#REF!,0)+((AS298*'[1]Paramètres commerciaux'!$C$2)+IF('[1]Trame de calcul'!BA298='[1]Liste de choix'!$C$4,'[1]Liste de choix'!$D$4*'[1]Paramètres commerciaux'!$C$2,0))*'[1]Trame de calcul'!AZ298,"")</f>
        <v/>
      </c>
      <c r="BC298" s="9" t="str">
        <f>IFERROR(#REF!+#REF!+(#REF!*'[1]Paramètres commerciaux'!$C$1)/'[1]Trame de calcul'!#REF!+#REF!*'[1]Paramètres commerciaux'!$C$1+G298*'[1]Paramètres commerciaux'!$C$1+(AH298*'[1]Paramètres commerciaux'!$C$1)/#REF!+AI298*'[1]Paramètres commerciaux'!$C$1+(AJ298*'[1]Paramètres commerciaux'!$C$1)/'[1]Trame de calcul'!#REF!+AK298*'[1]Paramètres commerciaux'!$C$1+AL298*'[1]Paramètres commerciaux'!$C$1+AM298+AN298+AP298*'[1]Paramètres commerciaux'!$C$1+IF(AQ298='[1]Liste de choix'!$A$4,('[1]Tps prépa fixe'!$B$2*'[1]Paramètres commerciaux'!$C$1)/#REF!,IF('[1]Trame de calcul'!AW298='[1]Liste de choix'!$A$3,('[1]Tps prépa fixe'!$B$3*'[1]Paramètres commerciaux'!$C$1)/#REF!,0))+IF(AR298&lt;&gt;"",(('[1]Tps prépa fixe'!$B$4*'[1]Paramètres commerciaux'!$C$1)*AS298)/'[1]Trame de calcul'!#REF!,0)+((AR298*'[1]Paramètres commerciaux'!$C$1)+IF('[1]Trame de calcul'!AZ298='[1]Liste de choix'!$C$4,'[1]Liste de choix'!$D$4*'[1]Paramètres commerciaux'!$C$1,0))*'[1]Trame de calcul'!AY298,"")</f>
        <v/>
      </c>
      <c r="BD298" s="9" t="str">
        <f t="shared" si="11"/>
        <v/>
      </c>
    </row>
    <row r="299" spans="7:56" x14ac:dyDescent="0.25">
      <c r="G299" s="3"/>
      <c r="H299" s="4"/>
      <c r="I299" s="4"/>
      <c r="J299" s="4"/>
      <c r="K299" s="4"/>
      <c r="L299" s="4"/>
      <c r="M299" s="4"/>
      <c r="N299" s="4"/>
      <c r="O299" s="5" t="str">
        <f t="shared" si="6"/>
        <v/>
      </c>
      <c r="P299" s="6" t="str">
        <f t="shared" si="7"/>
        <v/>
      </c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7">
        <f t="shared" si="8"/>
        <v>0</v>
      </c>
      <c r="AV299" s="7">
        <f t="shared" si="9"/>
        <v>0</v>
      </c>
      <c r="AW299" s="4"/>
      <c r="AX299" s="4"/>
      <c r="AY299" s="4"/>
      <c r="AZ299" s="4"/>
      <c r="BA299" s="8">
        <f t="shared" si="10"/>
        <v>0</v>
      </c>
      <c r="BB299" s="9" t="str">
        <f>IFERROR(#REF!*'[1]Paramètres commerciaux'!$C$5+#REF!*'[1]Paramètres commerciaux'!$C$4+(#REF!*'[1]Paramètres commerciaux'!$C$2)/'[1]Trame de calcul'!#REF!+G299*'[1]Paramètres commerciaux'!$C$2+H299*'[1]Paramètres commerciaux'!$C$2+(AI299*'[1]Paramètres commerciaux'!$C$2)/'[1]Trame de calcul'!#REF!+AJ299*'[1]Paramètres commerciaux'!$C$2+(AK299*'[1]Paramètres commerciaux'!$C$2)/'[1]Trame de calcul'!#REF!+AL299*'[1]Paramètres commerciaux'!$C$2+AM299*'[1]Paramètres commerciaux'!$C$2+AN299*'[1]Paramètres commerciaux'!$C$3+AO299*'[1]Paramètres commerciaux'!$C$3+AQ299*'[1]Paramètres commerciaux'!$C$2+IF(AR299='[1]Liste de choix'!$A$4,('[1]Tps prépa fixe'!$B$2*'[1]Paramètres commerciaux'!$C$2)/#REF!,IF('[1]Trame de calcul'!AX299='[1]Liste de choix'!$A$3,('[1]Tps prépa fixe'!$B$3*'[1]Paramètres commerciaux'!$C$2)/#REF!,0))+IF(AS299&lt;&gt;"",(('[1]Tps prépa fixe'!$B$4*'[1]Paramètres commerciaux'!$C$2)*AT299)/'[1]Trame de calcul'!#REF!,0)+((AS299*'[1]Paramètres commerciaux'!$C$2)+IF('[1]Trame de calcul'!BA299='[1]Liste de choix'!$C$4,'[1]Liste de choix'!$D$4*'[1]Paramètres commerciaux'!$C$2,0))*'[1]Trame de calcul'!AZ299,"")</f>
        <v/>
      </c>
      <c r="BC299" s="9" t="str">
        <f>IFERROR(#REF!+#REF!+(#REF!*'[1]Paramètres commerciaux'!$C$1)/'[1]Trame de calcul'!#REF!+#REF!*'[1]Paramètres commerciaux'!$C$1+G299*'[1]Paramètres commerciaux'!$C$1+(AH299*'[1]Paramètres commerciaux'!$C$1)/#REF!+AI299*'[1]Paramètres commerciaux'!$C$1+(AJ299*'[1]Paramètres commerciaux'!$C$1)/'[1]Trame de calcul'!#REF!+AK299*'[1]Paramètres commerciaux'!$C$1+AL299*'[1]Paramètres commerciaux'!$C$1+AM299+AN299+AP299*'[1]Paramètres commerciaux'!$C$1+IF(AQ299='[1]Liste de choix'!$A$4,('[1]Tps prépa fixe'!$B$2*'[1]Paramètres commerciaux'!$C$1)/#REF!,IF('[1]Trame de calcul'!AW299='[1]Liste de choix'!$A$3,('[1]Tps prépa fixe'!$B$3*'[1]Paramètres commerciaux'!$C$1)/#REF!,0))+IF(AR299&lt;&gt;"",(('[1]Tps prépa fixe'!$B$4*'[1]Paramètres commerciaux'!$C$1)*AS299)/'[1]Trame de calcul'!#REF!,0)+((AR299*'[1]Paramètres commerciaux'!$C$1)+IF('[1]Trame de calcul'!AZ299='[1]Liste de choix'!$C$4,'[1]Liste de choix'!$D$4*'[1]Paramètres commerciaux'!$C$1,0))*'[1]Trame de calcul'!AY299,"")</f>
        <v/>
      </c>
      <c r="BD299" s="9" t="str">
        <f t="shared" si="11"/>
        <v/>
      </c>
    </row>
    <row r="300" spans="7:56" x14ac:dyDescent="0.25">
      <c r="G300" s="3"/>
      <c r="H300" s="4"/>
      <c r="I300" s="4"/>
      <c r="J300" s="4"/>
      <c r="K300" s="4"/>
      <c r="L300" s="4"/>
      <c r="M300" s="4"/>
      <c r="N300" s="4"/>
      <c r="O300" s="5" t="str">
        <f t="shared" si="6"/>
        <v/>
      </c>
      <c r="P300" s="6" t="str">
        <f t="shared" si="7"/>
        <v/>
      </c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7">
        <f t="shared" si="8"/>
        <v>0</v>
      </c>
      <c r="AV300" s="7">
        <f t="shared" si="9"/>
        <v>0</v>
      </c>
      <c r="AW300" s="4"/>
      <c r="AX300" s="4"/>
      <c r="AY300" s="4"/>
      <c r="AZ300" s="4"/>
      <c r="BA300" s="8">
        <f t="shared" si="10"/>
        <v>0</v>
      </c>
      <c r="BB300" s="9" t="str">
        <f>IFERROR(#REF!*'[1]Paramètres commerciaux'!$C$5+#REF!*'[1]Paramètres commerciaux'!$C$4+(#REF!*'[1]Paramètres commerciaux'!$C$2)/'[1]Trame de calcul'!#REF!+G300*'[1]Paramètres commerciaux'!$C$2+H300*'[1]Paramètres commerciaux'!$C$2+(AI300*'[1]Paramètres commerciaux'!$C$2)/'[1]Trame de calcul'!#REF!+AJ300*'[1]Paramètres commerciaux'!$C$2+(AK300*'[1]Paramètres commerciaux'!$C$2)/'[1]Trame de calcul'!#REF!+AL300*'[1]Paramètres commerciaux'!$C$2+AM300*'[1]Paramètres commerciaux'!$C$2+AN300*'[1]Paramètres commerciaux'!$C$3+AO300*'[1]Paramètres commerciaux'!$C$3+AQ300*'[1]Paramètres commerciaux'!$C$2+IF(AR300='[1]Liste de choix'!$A$4,('[1]Tps prépa fixe'!$B$2*'[1]Paramètres commerciaux'!$C$2)/#REF!,IF('[1]Trame de calcul'!AX300='[1]Liste de choix'!$A$3,('[1]Tps prépa fixe'!$B$3*'[1]Paramètres commerciaux'!$C$2)/#REF!,0))+IF(AS300&lt;&gt;"",(('[1]Tps prépa fixe'!$B$4*'[1]Paramètres commerciaux'!$C$2)*AT300)/'[1]Trame de calcul'!#REF!,0)+((AS300*'[1]Paramètres commerciaux'!$C$2)+IF('[1]Trame de calcul'!BA300='[1]Liste de choix'!$C$4,'[1]Liste de choix'!$D$4*'[1]Paramètres commerciaux'!$C$2,0))*'[1]Trame de calcul'!AZ300,"")</f>
        <v/>
      </c>
      <c r="BC300" s="9" t="str">
        <f>IFERROR(#REF!+#REF!+(#REF!*'[1]Paramètres commerciaux'!$C$1)/'[1]Trame de calcul'!#REF!+#REF!*'[1]Paramètres commerciaux'!$C$1+G300*'[1]Paramètres commerciaux'!$C$1+(AH300*'[1]Paramètres commerciaux'!$C$1)/#REF!+AI300*'[1]Paramètres commerciaux'!$C$1+(AJ300*'[1]Paramètres commerciaux'!$C$1)/'[1]Trame de calcul'!#REF!+AK300*'[1]Paramètres commerciaux'!$C$1+AL300*'[1]Paramètres commerciaux'!$C$1+AM300+AN300+AP300*'[1]Paramètres commerciaux'!$C$1+IF(AQ300='[1]Liste de choix'!$A$4,('[1]Tps prépa fixe'!$B$2*'[1]Paramètres commerciaux'!$C$1)/#REF!,IF('[1]Trame de calcul'!AW300='[1]Liste de choix'!$A$3,('[1]Tps prépa fixe'!$B$3*'[1]Paramètres commerciaux'!$C$1)/#REF!,0))+IF(AR300&lt;&gt;"",(('[1]Tps prépa fixe'!$B$4*'[1]Paramètres commerciaux'!$C$1)*AS300)/'[1]Trame de calcul'!#REF!,0)+((AR300*'[1]Paramètres commerciaux'!$C$1)+IF('[1]Trame de calcul'!AZ300='[1]Liste de choix'!$C$4,'[1]Liste de choix'!$D$4*'[1]Paramètres commerciaux'!$C$1,0))*'[1]Trame de calcul'!AY300,"")</f>
        <v/>
      </c>
      <c r="BD300" s="9" t="str">
        <f t="shared" si="11"/>
        <v/>
      </c>
    </row>
    <row r="301" spans="7:56" x14ac:dyDescent="0.25">
      <c r="G301" s="3"/>
      <c r="H301" s="4"/>
      <c r="I301" s="4"/>
      <c r="J301" s="4"/>
      <c r="K301" s="4"/>
      <c r="L301" s="4"/>
      <c r="M301" s="4"/>
      <c r="N301" s="4"/>
      <c r="O301" s="5" t="str">
        <f t="shared" si="6"/>
        <v/>
      </c>
      <c r="P301" s="6" t="str">
        <f t="shared" si="7"/>
        <v/>
      </c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7">
        <f t="shared" si="8"/>
        <v>0</v>
      </c>
      <c r="AV301" s="7">
        <f t="shared" si="9"/>
        <v>0</v>
      </c>
      <c r="AW301" s="4"/>
      <c r="AX301" s="4"/>
      <c r="AY301" s="4"/>
      <c r="AZ301" s="4"/>
      <c r="BA301" s="8">
        <f t="shared" si="10"/>
        <v>0</v>
      </c>
      <c r="BB301" s="9" t="str">
        <f>IFERROR(#REF!*'[1]Paramètres commerciaux'!$C$5+#REF!*'[1]Paramètres commerciaux'!$C$4+(#REF!*'[1]Paramètres commerciaux'!$C$2)/'[1]Trame de calcul'!#REF!+G301*'[1]Paramètres commerciaux'!$C$2+H301*'[1]Paramètres commerciaux'!$C$2+(AI301*'[1]Paramètres commerciaux'!$C$2)/'[1]Trame de calcul'!#REF!+AJ301*'[1]Paramètres commerciaux'!$C$2+(AK301*'[1]Paramètres commerciaux'!$C$2)/'[1]Trame de calcul'!#REF!+AL301*'[1]Paramètres commerciaux'!$C$2+AM301*'[1]Paramètres commerciaux'!$C$2+AN301*'[1]Paramètres commerciaux'!$C$3+AO301*'[1]Paramètres commerciaux'!$C$3+AQ301*'[1]Paramètres commerciaux'!$C$2+IF(AR301='[1]Liste de choix'!$A$4,('[1]Tps prépa fixe'!$B$2*'[1]Paramètres commerciaux'!$C$2)/#REF!,IF('[1]Trame de calcul'!AX301='[1]Liste de choix'!$A$3,('[1]Tps prépa fixe'!$B$3*'[1]Paramètres commerciaux'!$C$2)/#REF!,0))+IF(AS301&lt;&gt;"",(('[1]Tps prépa fixe'!$B$4*'[1]Paramètres commerciaux'!$C$2)*AT301)/'[1]Trame de calcul'!#REF!,0)+((AS301*'[1]Paramètres commerciaux'!$C$2)+IF('[1]Trame de calcul'!BA301='[1]Liste de choix'!$C$4,'[1]Liste de choix'!$D$4*'[1]Paramètres commerciaux'!$C$2,0))*'[1]Trame de calcul'!AZ301,"")</f>
        <v/>
      </c>
      <c r="BC301" s="9" t="str">
        <f>IFERROR(#REF!+#REF!+(#REF!*'[1]Paramètres commerciaux'!$C$1)/'[1]Trame de calcul'!#REF!+#REF!*'[1]Paramètres commerciaux'!$C$1+G301*'[1]Paramètres commerciaux'!$C$1+(AH301*'[1]Paramètres commerciaux'!$C$1)/#REF!+AI301*'[1]Paramètres commerciaux'!$C$1+(AJ301*'[1]Paramètres commerciaux'!$C$1)/'[1]Trame de calcul'!#REF!+AK301*'[1]Paramètres commerciaux'!$C$1+AL301*'[1]Paramètres commerciaux'!$C$1+AM301+AN301+AP301*'[1]Paramètres commerciaux'!$C$1+IF(AQ301='[1]Liste de choix'!$A$4,('[1]Tps prépa fixe'!$B$2*'[1]Paramètres commerciaux'!$C$1)/#REF!,IF('[1]Trame de calcul'!AW301='[1]Liste de choix'!$A$3,('[1]Tps prépa fixe'!$B$3*'[1]Paramètres commerciaux'!$C$1)/#REF!,0))+IF(AR301&lt;&gt;"",(('[1]Tps prépa fixe'!$B$4*'[1]Paramètres commerciaux'!$C$1)*AS301)/'[1]Trame de calcul'!#REF!,0)+((AR301*'[1]Paramètres commerciaux'!$C$1)+IF('[1]Trame de calcul'!AZ301='[1]Liste de choix'!$C$4,'[1]Liste de choix'!$D$4*'[1]Paramètres commerciaux'!$C$1,0))*'[1]Trame de calcul'!AY301,"")</f>
        <v/>
      </c>
      <c r="BD301" s="9" t="str">
        <f t="shared" si="11"/>
        <v/>
      </c>
    </row>
    <row r="302" spans="7:56" x14ac:dyDescent="0.25">
      <c r="G302" s="3"/>
      <c r="H302" s="4"/>
      <c r="I302" s="4"/>
      <c r="J302" s="4"/>
      <c r="K302" s="4"/>
      <c r="L302" s="4"/>
      <c r="M302" s="4"/>
      <c r="N302" s="4"/>
      <c r="O302" s="5" t="str">
        <f t="shared" si="6"/>
        <v/>
      </c>
      <c r="P302" s="6" t="str">
        <f t="shared" si="7"/>
        <v/>
      </c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7">
        <f t="shared" si="8"/>
        <v>0</v>
      </c>
      <c r="AV302" s="7">
        <f t="shared" si="9"/>
        <v>0</v>
      </c>
      <c r="AW302" s="4"/>
      <c r="AX302" s="4"/>
      <c r="AY302" s="4"/>
      <c r="AZ302" s="4"/>
      <c r="BA302" s="8">
        <f t="shared" si="10"/>
        <v>0</v>
      </c>
      <c r="BB302" s="9" t="str">
        <f>IFERROR(#REF!*'[1]Paramètres commerciaux'!$C$5+#REF!*'[1]Paramètres commerciaux'!$C$4+(#REF!*'[1]Paramètres commerciaux'!$C$2)/'[1]Trame de calcul'!#REF!+G302*'[1]Paramètres commerciaux'!$C$2+H302*'[1]Paramètres commerciaux'!$C$2+(AI302*'[1]Paramètres commerciaux'!$C$2)/'[1]Trame de calcul'!#REF!+AJ302*'[1]Paramètres commerciaux'!$C$2+(AK302*'[1]Paramètres commerciaux'!$C$2)/'[1]Trame de calcul'!#REF!+AL302*'[1]Paramètres commerciaux'!$C$2+AM302*'[1]Paramètres commerciaux'!$C$2+AN302*'[1]Paramètres commerciaux'!$C$3+AO302*'[1]Paramètres commerciaux'!$C$3+AQ302*'[1]Paramètres commerciaux'!$C$2+IF(AR302='[1]Liste de choix'!$A$4,('[1]Tps prépa fixe'!$B$2*'[1]Paramètres commerciaux'!$C$2)/#REF!,IF('[1]Trame de calcul'!AX302='[1]Liste de choix'!$A$3,('[1]Tps prépa fixe'!$B$3*'[1]Paramètres commerciaux'!$C$2)/#REF!,0))+IF(AS302&lt;&gt;"",(('[1]Tps prépa fixe'!$B$4*'[1]Paramètres commerciaux'!$C$2)*AT302)/'[1]Trame de calcul'!#REF!,0)+((AS302*'[1]Paramètres commerciaux'!$C$2)+IF('[1]Trame de calcul'!BA302='[1]Liste de choix'!$C$4,'[1]Liste de choix'!$D$4*'[1]Paramètres commerciaux'!$C$2,0))*'[1]Trame de calcul'!AZ302,"")</f>
        <v/>
      </c>
      <c r="BC302" s="9" t="str">
        <f>IFERROR(#REF!+#REF!+(#REF!*'[1]Paramètres commerciaux'!$C$1)/'[1]Trame de calcul'!#REF!+#REF!*'[1]Paramètres commerciaux'!$C$1+G302*'[1]Paramètres commerciaux'!$C$1+(AH302*'[1]Paramètres commerciaux'!$C$1)/#REF!+AI302*'[1]Paramètres commerciaux'!$C$1+(AJ302*'[1]Paramètres commerciaux'!$C$1)/'[1]Trame de calcul'!#REF!+AK302*'[1]Paramètres commerciaux'!$C$1+AL302*'[1]Paramètres commerciaux'!$C$1+AM302+AN302+AP302*'[1]Paramètres commerciaux'!$C$1+IF(AQ302='[1]Liste de choix'!$A$4,('[1]Tps prépa fixe'!$B$2*'[1]Paramètres commerciaux'!$C$1)/#REF!,IF('[1]Trame de calcul'!AW302='[1]Liste de choix'!$A$3,('[1]Tps prépa fixe'!$B$3*'[1]Paramètres commerciaux'!$C$1)/#REF!,0))+IF(AR302&lt;&gt;"",(('[1]Tps prépa fixe'!$B$4*'[1]Paramètres commerciaux'!$C$1)*AS302)/'[1]Trame de calcul'!#REF!,0)+((AR302*'[1]Paramètres commerciaux'!$C$1)+IF('[1]Trame de calcul'!AZ302='[1]Liste de choix'!$C$4,'[1]Liste de choix'!$D$4*'[1]Paramètres commerciaux'!$C$1,0))*'[1]Trame de calcul'!AY302,"")</f>
        <v/>
      </c>
      <c r="BD302" s="9" t="str">
        <f t="shared" si="11"/>
        <v/>
      </c>
    </row>
    <row r="303" spans="7:56" x14ac:dyDescent="0.25">
      <c r="G303" s="3"/>
      <c r="H303" s="4"/>
      <c r="I303" s="4"/>
      <c r="J303" s="4"/>
      <c r="K303" s="4"/>
      <c r="L303" s="4"/>
      <c r="M303" s="4"/>
      <c r="N303" s="4"/>
      <c r="O303" s="5" t="str">
        <f t="shared" ref="O303:O366" si="12">IF(N303="","",N303*M303)</f>
        <v/>
      </c>
      <c r="P303" s="6" t="str">
        <f t="shared" ref="P303:P366" si="13">IFERROR(O303/N303,"")</f>
        <v/>
      </c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7">
        <f t="shared" ref="AU303:AU366" si="14">(U303+X303+Y303+AB303+AD303+AF303+AH303+AJ303+AL303+AN303+AP303+AR303)</f>
        <v>0</v>
      </c>
      <c r="AV303" s="7">
        <f t="shared" ref="AV303:AV366" si="15">(V303+W303+Z303+AA303+AC303+AE303+AG303+AI303+AK303+AM303+AO303+AQ303+AS303+AT303)</f>
        <v>0</v>
      </c>
      <c r="AW303" s="4"/>
      <c r="AX303" s="4"/>
      <c r="AY303" s="4"/>
      <c r="AZ303" s="4"/>
      <c r="BA303" s="8">
        <f t="shared" ref="BA303:BA366" si="16">SUM(AX303:AZ303)</f>
        <v>0</v>
      </c>
      <c r="BB303" s="9" t="str">
        <f>IFERROR(#REF!*'[1]Paramètres commerciaux'!$C$5+#REF!*'[1]Paramètres commerciaux'!$C$4+(#REF!*'[1]Paramètres commerciaux'!$C$2)/'[1]Trame de calcul'!#REF!+G303*'[1]Paramètres commerciaux'!$C$2+H303*'[1]Paramètres commerciaux'!$C$2+(AI303*'[1]Paramètres commerciaux'!$C$2)/'[1]Trame de calcul'!#REF!+AJ303*'[1]Paramètres commerciaux'!$C$2+(AK303*'[1]Paramètres commerciaux'!$C$2)/'[1]Trame de calcul'!#REF!+AL303*'[1]Paramètres commerciaux'!$C$2+AM303*'[1]Paramètres commerciaux'!$C$2+AN303*'[1]Paramètres commerciaux'!$C$3+AO303*'[1]Paramètres commerciaux'!$C$3+AQ303*'[1]Paramètres commerciaux'!$C$2+IF(AR303='[1]Liste de choix'!$A$4,('[1]Tps prépa fixe'!$B$2*'[1]Paramètres commerciaux'!$C$2)/#REF!,IF('[1]Trame de calcul'!AX303='[1]Liste de choix'!$A$3,('[1]Tps prépa fixe'!$B$3*'[1]Paramètres commerciaux'!$C$2)/#REF!,0))+IF(AS303&lt;&gt;"",(('[1]Tps prépa fixe'!$B$4*'[1]Paramètres commerciaux'!$C$2)*AT303)/'[1]Trame de calcul'!#REF!,0)+((AS303*'[1]Paramètres commerciaux'!$C$2)+IF('[1]Trame de calcul'!BA303='[1]Liste de choix'!$C$4,'[1]Liste de choix'!$D$4*'[1]Paramètres commerciaux'!$C$2,0))*'[1]Trame de calcul'!AZ303,"")</f>
        <v/>
      </c>
      <c r="BC303" s="9" t="str">
        <f>IFERROR(#REF!+#REF!+(#REF!*'[1]Paramètres commerciaux'!$C$1)/'[1]Trame de calcul'!#REF!+#REF!*'[1]Paramètres commerciaux'!$C$1+G303*'[1]Paramètres commerciaux'!$C$1+(AH303*'[1]Paramètres commerciaux'!$C$1)/#REF!+AI303*'[1]Paramètres commerciaux'!$C$1+(AJ303*'[1]Paramètres commerciaux'!$C$1)/'[1]Trame de calcul'!#REF!+AK303*'[1]Paramètres commerciaux'!$C$1+AL303*'[1]Paramètres commerciaux'!$C$1+AM303+AN303+AP303*'[1]Paramètres commerciaux'!$C$1+IF(AQ303='[1]Liste de choix'!$A$4,('[1]Tps prépa fixe'!$B$2*'[1]Paramètres commerciaux'!$C$1)/#REF!,IF('[1]Trame de calcul'!AW303='[1]Liste de choix'!$A$3,('[1]Tps prépa fixe'!$B$3*'[1]Paramètres commerciaux'!$C$1)/#REF!,0))+IF(AR303&lt;&gt;"",(('[1]Tps prépa fixe'!$B$4*'[1]Paramètres commerciaux'!$C$1)*AS303)/'[1]Trame de calcul'!#REF!,0)+((AR303*'[1]Paramètres commerciaux'!$C$1)+IF('[1]Trame de calcul'!AZ303='[1]Liste de choix'!$C$4,'[1]Liste de choix'!$D$4*'[1]Paramètres commerciaux'!$C$1,0))*'[1]Trame de calcul'!AY303,"")</f>
        <v/>
      </c>
      <c r="BD303" s="9" t="str">
        <f t="shared" ref="BD303:BD366" si="17">IFERROR(BC303+(AO303/#REF!),"")</f>
        <v/>
      </c>
    </row>
    <row r="304" spans="7:56" x14ac:dyDescent="0.25">
      <c r="G304" s="3"/>
      <c r="H304" s="4"/>
      <c r="I304" s="4"/>
      <c r="J304" s="4"/>
      <c r="K304" s="4"/>
      <c r="L304" s="4"/>
      <c r="M304" s="4"/>
      <c r="N304" s="4"/>
      <c r="O304" s="5" t="str">
        <f t="shared" si="12"/>
        <v/>
      </c>
      <c r="P304" s="6" t="str">
        <f t="shared" si="13"/>
        <v/>
      </c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7">
        <f t="shared" si="14"/>
        <v>0</v>
      </c>
      <c r="AV304" s="7">
        <f t="shared" si="15"/>
        <v>0</v>
      </c>
      <c r="AW304" s="4"/>
      <c r="AX304" s="4"/>
      <c r="AY304" s="4"/>
      <c r="AZ304" s="4"/>
      <c r="BA304" s="8">
        <f t="shared" si="16"/>
        <v>0</v>
      </c>
      <c r="BB304" s="9" t="str">
        <f>IFERROR(#REF!*'[1]Paramètres commerciaux'!$C$5+#REF!*'[1]Paramètres commerciaux'!$C$4+(#REF!*'[1]Paramètres commerciaux'!$C$2)/'[1]Trame de calcul'!#REF!+G304*'[1]Paramètres commerciaux'!$C$2+H304*'[1]Paramètres commerciaux'!$C$2+(AI304*'[1]Paramètres commerciaux'!$C$2)/'[1]Trame de calcul'!#REF!+AJ304*'[1]Paramètres commerciaux'!$C$2+(AK304*'[1]Paramètres commerciaux'!$C$2)/'[1]Trame de calcul'!#REF!+AL304*'[1]Paramètres commerciaux'!$C$2+AM304*'[1]Paramètres commerciaux'!$C$2+AN304*'[1]Paramètres commerciaux'!$C$3+AO304*'[1]Paramètres commerciaux'!$C$3+AQ304*'[1]Paramètres commerciaux'!$C$2+IF(AR304='[1]Liste de choix'!$A$4,('[1]Tps prépa fixe'!$B$2*'[1]Paramètres commerciaux'!$C$2)/#REF!,IF('[1]Trame de calcul'!AX304='[1]Liste de choix'!$A$3,('[1]Tps prépa fixe'!$B$3*'[1]Paramètres commerciaux'!$C$2)/#REF!,0))+IF(AS304&lt;&gt;"",(('[1]Tps prépa fixe'!$B$4*'[1]Paramètres commerciaux'!$C$2)*AT304)/'[1]Trame de calcul'!#REF!,0)+((AS304*'[1]Paramètres commerciaux'!$C$2)+IF('[1]Trame de calcul'!BA304='[1]Liste de choix'!$C$4,'[1]Liste de choix'!$D$4*'[1]Paramètres commerciaux'!$C$2,0))*'[1]Trame de calcul'!AZ304,"")</f>
        <v/>
      </c>
      <c r="BC304" s="9" t="str">
        <f>IFERROR(#REF!+#REF!+(#REF!*'[1]Paramètres commerciaux'!$C$1)/'[1]Trame de calcul'!#REF!+#REF!*'[1]Paramètres commerciaux'!$C$1+G304*'[1]Paramètres commerciaux'!$C$1+(AH304*'[1]Paramètres commerciaux'!$C$1)/#REF!+AI304*'[1]Paramètres commerciaux'!$C$1+(AJ304*'[1]Paramètres commerciaux'!$C$1)/'[1]Trame de calcul'!#REF!+AK304*'[1]Paramètres commerciaux'!$C$1+AL304*'[1]Paramètres commerciaux'!$C$1+AM304+AN304+AP304*'[1]Paramètres commerciaux'!$C$1+IF(AQ304='[1]Liste de choix'!$A$4,('[1]Tps prépa fixe'!$B$2*'[1]Paramètres commerciaux'!$C$1)/#REF!,IF('[1]Trame de calcul'!AW304='[1]Liste de choix'!$A$3,('[1]Tps prépa fixe'!$B$3*'[1]Paramètres commerciaux'!$C$1)/#REF!,0))+IF(AR304&lt;&gt;"",(('[1]Tps prépa fixe'!$B$4*'[1]Paramètres commerciaux'!$C$1)*AS304)/'[1]Trame de calcul'!#REF!,0)+((AR304*'[1]Paramètres commerciaux'!$C$1)+IF('[1]Trame de calcul'!AZ304='[1]Liste de choix'!$C$4,'[1]Liste de choix'!$D$4*'[1]Paramètres commerciaux'!$C$1,0))*'[1]Trame de calcul'!AY304,"")</f>
        <v/>
      </c>
      <c r="BD304" s="9" t="str">
        <f t="shared" si="17"/>
        <v/>
      </c>
    </row>
    <row r="305" spans="7:56" x14ac:dyDescent="0.25">
      <c r="G305" s="3"/>
      <c r="H305" s="4"/>
      <c r="I305" s="4"/>
      <c r="J305" s="4"/>
      <c r="K305" s="4"/>
      <c r="L305" s="4"/>
      <c r="M305" s="4"/>
      <c r="N305" s="4"/>
      <c r="O305" s="5" t="str">
        <f t="shared" si="12"/>
        <v/>
      </c>
      <c r="P305" s="6" t="str">
        <f t="shared" si="13"/>
        <v/>
      </c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7">
        <f t="shared" si="14"/>
        <v>0</v>
      </c>
      <c r="AV305" s="7">
        <f t="shared" si="15"/>
        <v>0</v>
      </c>
      <c r="AW305" s="4"/>
      <c r="AX305" s="4"/>
      <c r="AY305" s="4"/>
      <c r="AZ305" s="4"/>
      <c r="BA305" s="8">
        <f t="shared" si="16"/>
        <v>0</v>
      </c>
      <c r="BB305" s="9" t="str">
        <f>IFERROR(#REF!*'[1]Paramètres commerciaux'!$C$5+#REF!*'[1]Paramètres commerciaux'!$C$4+(#REF!*'[1]Paramètres commerciaux'!$C$2)/'[1]Trame de calcul'!#REF!+G305*'[1]Paramètres commerciaux'!$C$2+H305*'[1]Paramètres commerciaux'!$C$2+(AI305*'[1]Paramètres commerciaux'!$C$2)/'[1]Trame de calcul'!#REF!+AJ305*'[1]Paramètres commerciaux'!$C$2+(AK305*'[1]Paramètres commerciaux'!$C$2)/'[1]Trame de calcul'!#REF!+AL305*'[1]Paramètres commerciaux'!$C$2+AM305*'[1]Paramètres commerciaux'!$C$2+AN305*'[1]Paramètres commerciaux'!$C$3+AO305*'[1]Paramètres commerciaux'!$C$3+AQ305*'[1]Paramètres commerciaux'!$C$2+IF(AR305='[1]Liste de choix'!$A$4,('[1]Tps prépa fixe'!$B$2*'[1]Paramètres commerciaux'!$C$2)/#REF!,IF('[1]Trame de calcul'!AX305='[1]Liste de choix'!$A$3,('[1]Tps prépa fixe'!$B$3*'[1]Paramètres commerciaux'!$C$2)/#REF!,0))+IF(AS305&lt;&gt;"",(('[1]Tps prépa fixe'!$B$4*'[1]Paramètres commerciaux'!$C$2)*AT305)/'[1]Trame de calcul'!#REF!,0)+((AS305*'[1]Paramètres commerciaux'!$C$2)+IF('[1]Trame de calcul'!BA305='[1]Liste de choix'!$C$4,'[1]Liste de choix'!$D$4*'[1]Paramètres commerciaux'!$C$2,0))*'[1]Trame de calcul'!AZ305,"")</f>
        <v/>
      </c>
      <c r="BC305" s="9" t="str">
        <f>IFERROR(#REF!+#REF!+(#REF!*'[1]Paramètres commerciaux'!$C$1)/'[1]Trame de calcul'!#REF!+#REF!*'[1]Paramètres commerciaux'!$C$1+G305*'[1]Paramètres commerciaux'!$C$1+(AH305*'[1]Paramètres commerciaux'!$C$1)/#REF!+AI305*'[1]Paramètres commerciaux'!$C$1+(AJ305*'[1]Paramètres commerciaux'!$C$1)/'[1]Trame de calcul'!#REF!+AK305*'[1]Paramètres commerciaux'!$C$1+AL305*'[1]Paramètres commerciaux'!$C$1+AM305+AN305+AP305*'[1]Paramètres commerciaux'!$C$1+IF(AQ305='[1]Liste de choix'!$A$4,('[1]Tps prépa fixe'!$B$2*'[1]Paramètres commerciaux'!$C$1)/#REF!,IF('[1]Trame de calcul'!AW305='[1]Liste de choix'!$A$3,('[1]Tps prépa fixe'!$B$3*'[1]Paramètres commerciaux'!$C$1)/#REF!,0))+IF(AR305&lt;&gt;"",(('[1]Tps prépa fixe'!$B$4*'[1]Paramètres commerciaux'!$C$1)*AS305)/'[1]Trame de calcul'!#REF!,0)+((AR305*'[1]Paramètres commerciaux'!$C$1)+IF('[1]Trame de calcul'!AZ305='[1]Liste de choix'!$C$4,'[1]Liste de choix'!$D$4*'[1]Paramètres commerciaux'!$C$1,0))*'[1]Trame de calcul'!AY305,"")</f>
        <v/>
      </c>
      <c r="BD305" s="9" t="str">
        <f t="shared" si="17"/>
        <v/>
      </c>
    </row>
    <row r="306" spans="7:56" x14ac:dyDescent="0.25">
      <c r="G306" s="3"/>
      <c r="H306" s="4"/>
      <c r="I306" s="4"/>
      <c r="J306" s="4"/>
      <c r="K306" s="4"/>
      <c r="L306" s="4"/>
      <c r="M306" s="4"/>
      <c r="N306" s="4"/>
      <c r="O306" s="5" t="str">
        <f t="shared" si="12"/>
        <v/>
      </c>
      <c r="P306" s="6" t="str">
        <f t="shared" si="13"/>
        <v/>
      </c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7">
        <f t="shared" si="14"/>
        <v>0</v>
      </c>
      <c r="AV306" s="7">
        <f t="shared" si="15"/>
        <v>0</v>
      </c>
      <c r="AW306" s="4"/>
      <c r="AX306" s="4"/>
      <c r="AY306" s="4"/>
      <c r="AZ306" s="4"/>
      <c r="BA306" s="8">
        <f t="shared" si="16"/>
        <v>0</v>
      </c>
      <c r="BB306" s="9" t="str">
        <f>IFERROR(#REF!*'[1]Paramètres commerciaux'!$C$5+#REF!*'[1]Paramètres commerciaux'!$C$4+(#REF!*'[1]Paramètres commerciaux'!$C$2)/'[1]Trame de calcul'!#REF!+G306*'[1]Paramètres commerciaux'!$C$2+H306*'[1]Paramètres commerciaux'!$C$2+(AI306*'[1]Paramètres commerciaux'!$C$2)/'[1]Trame de calcul'!#REF!+AJ306*'[1]Paramètres commerciaux'!$C$2+(AK306*'[1]Paramètres commerciaux'!$C$2)/'[1]Trame de calcul'!#REF!+AL306*'[1]Paramètres commerciaux'!$C$2+AM306*'[1]Paramètres commerciaux'!$C$2+AN306*'[1]Paramètres commerciaux'!$C$3+AO306*'[1]Paramètres commerciaux'!$C$3+AQ306*'[1]Paramètres commerciaux'!$C$2+IF(AR306='[1]Liste de choix'!$A$4,('[1]Tps prépa fixe'!$B$2*'[1]Paramètres commerciaux'!$C$2)/#REF!,IF('[1]Trame de calcul'!AX306='[1]Liste de choix'!$A$3,('[1]Tps prépa fixe'!$B$3*'[1]Paramètres commerciaux'!$C$2)/#REF!,0))+IF(AS306&lt;&gt;"",(('[1]Tps prépa fixe'!$B$4*'[1]Paramètres commerciaux'!$C$2)*AT306)/'[1]Trame de calcul'!#REF!,0)+((AS306*'[1]Paramètres commerciaux'!$C$2)+IF('[1]Trame de calcul'!BA306='[1]Liste de choix'!$C$4,'[1]Liste de choix'!$D$4*'[1]Paramètres commerciaux'!$C$2,0))*'[1]Trame de calcul'!AZ306,"")</f>
        <v/>
      </c>
      <c r="BC306" s="9" t="str">
        <f>IFERROR(#REF!+#REF!+(#REF!*'[1]Paramètres commerciaux'!$C$1)/'[1]Trame de calcul'!#REF!+#REF!*'[1]Paramètres commerciaux'!$C$1+G306*'[1]Paramètres commerciaux'!$C$1+(AH306*'[1]Paramètres commerciaux'!$C$1)/#REF!+AI306*'[1]Paramètres commerciaux'!$C$1+(AJ306*'[1]Paramètres commerciaux'!$C$1)/'[1]Trame de calcul'!#REF!+AK306*'[1]Paramètres commerciaux'!$C$1+AL306*'[1]Paramètres commerciaux'!$C$1+AM306+AN306+AP306*'[1]Paramètres commerciaux'!$C$1+IF(AQ306='[1]Liste de choix'!$A$4,('[1]Tps prépa fixe'!$B$2*'[1]Paramètres commerciaux'!$C$1)/#REF!,IF('[1]Trame de calcul'!AW306='[1]Liste de choix'!$A$3,('[1]Tps prépa fixe'!$B$3*'[1]Paramètres commerciaux'!$C$1)/#REF!,0))+IF(AR306&lt;&gt;"",(('[1]Tps prépa fixe'!$B$4*'[1]Paramètres commerciaux'!$C$1)*AS306)/'[1]Trame de calcul'!#REF!,0)+((AR306*'[1]Paramètres commerciaux'!$C$1)+IF('[1]Trame de calcul'!AZ306='[1]Liste de choix'!$C$4,'[1]Liste de choix'!$D$4*'[1]Paramètres commerciaux'!$C$1,0))*'[1]Trame de calcul'!AY306,"")</f>
        <v/>
      </c>
      <c r="BD306" s="9" t="str">
        <f t="shared" si="17"/>
        <v/>
      </c>
    </row>
    <row r="307" spans="7:56" x14ac:dyDescent="0.25">
      <c r="G307" s="3"/>
      <c r="H307" s="4"/>
      <c r="I307" s="4"/>
      <c r="J307" s="4"/>
      <c r="K307" s="4"/>
      <c r="L307" s="4"/>
      <c r="M307" s="4"/>
      <c r="N307" s="4"/>
      <c r="O307" s="5" t="str">
        <f t="shared" si="12"/>
        <v/>
      </c>
      <c r="P307" s="6" t="str">
        <f t="shared" si="13"/>
        <v/>
      </c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7">
        <f t="shared" si="14"/>
        <v>0</v>
      </c>
      <c r="AV307" s="7">
        <f t="shared" si="15"/>
        <v>0</v>
      </c>
      <c r="AW307" s="4"/>
      <c r="AX307" s="4"/>
      <c r="AY307" s="4"/>
      <c r="AZ307" s="4"/>
      <c r="BA307" s="8">
        <f t="shared" si="16"/>
        <v>0</v>
      </c>
      <c r="BB307" s="9" t="str">
        <f>IFERROR(#REF!*'[1]Paramètres commerciaux'!$C$5+#REF!*'[1]Paramètres commerciaux'!$C$4+(#REF!*'[1]Paramètres commerciaux'!$C$2)/'[1]Trame de calcul'!#REF!+G307*'[1]Paramètres commerciaux'!$C$2+H307*'[1]Paramètres commerciaux'!$C$2+(AI307*'[1]Paramètres commerciaux'!$C$2)/'[1]Trame de calcul'!#REF!+AJ307*'[1]Paramètres commerciaux'!$C$2+(AK307*'[1]Paramètres commerciaux'!$C$2)/'[1]Trame de calcul'!#REF!+AL307*'[1]Paramètres commerciaux'!$C$2+AM307*'[1]Paramètres commerciaux'!$C$2+AN307*'[1]Paramètres commerciaux'!$C$3+AO307*'[1]Paramètres commerciaux'!$C$3+AQ307*'[1]Paramètres commerciaux'!$C$2+IF(AR307='[1]Liste de choix'!$A$4,('[1]Tps prépa fixe'!$B$2*'[1]Paramètres commerciaux'!$C$2)/#REF!,IF('[1]Trame de calcul'!AX307='[1]Liste de choix'!$A$3,('[1]Tps prépa fixe'!$B$3*'[1]Paramètres commerciaux'!$C$2)/#REF!,0))+IF(AS307&lt;&gt;"",(('[1]Tps prépa fixe'!$B$4*'[1]Paramètres commerciaux'!$C$2)*AT307)/'[1]Trame de calcul'!#REF!,0)+((AS307*'[1]Paramètres commerciaux'!$C$2)+IF('[1]Trame de calcul'!BA307='[1]Liste de choix'!$C$4,'[1]Liste de choix'!$D$4*'[1]Paramètres commerciaux'!$C$2,0))*'[1]Trame de calcul'!AZ307,"")</f>
        <v/>
      </c>
      <c r="BC307" s="9" t="str">
        <f>IFERROR(#REF!+#REF!+(#REF!*'[1]Paramètres commerciaux'!$C$1)/'[1]Trame de calcul'!#REF!+#REF!*'[1]Paramètres commerciaux'!$C$1+G307*'[1]Paramètres commerciaux'!$C$1+(AH307*'[1]Paramètres commerciaux'!$C$1)/#REF!+AI307*'[1]Paramètres commerciaux'!$C$1+(AJ307*'[1]Paramètres commerciaux'!$C$1)/'[1]Trame de calcul'!#REF!+AK307*'[1]Paramètres commerciaux'!$C$1+AL307*'[1]Paramètres commerciaux'!$C$1+AM307+AN307+AP307*'[1]Paramètres commerciaux'!$C$1+IF(AQ307='[1]Liste de choix'!$A$4,('[1]Tps prépa fixe'!$B$2*'[1]Paramètres commerciaux'!$C$1)/#REF!,IF('[1]Trame de calcul'!AW307='[1]Liste de choix'!$A$3,('[1]Tps prépa fixe'!$B$3*'[1]Paramètres commerciaux'!$C$1)/#REF!,0))+IF(AR307&lt;&gt;"",(('[1]Tps prépa fixe'!$B$4*'[1]Paramètres commerciaux'!$C$1)*AS307)/'[1]Trame de calcul'!#REF!,0)+((AR307*'[1]Paramètres commerciaux'!$C$1)+IF('[1]Trame de calcul'!AZ307='[1]Liste de choix'!$C$4,'[1]Liste de choix'!$D$4*'[1]Paramètres commerciaux'!$C$1,0))*'[1]Trame de calcul'!AY307,"")</f>
        <v/>
      </c>
      <c r="BD307" s="9" t="str">
        <f t="shared" si="17"/>
        <v/>
      </c>
    </row>
    <row r="308" spans="7:56" x14ac:dyDescent="0.25">
      <c r="G308" s="3"/>
      <c r="H308" s="4"/>
      <c r="I308" s="4"/>
      <c r="J308" s="4"/>
      <c r="K308" s="4"/>
      <c r="L308" s="4"/>
      <c r="M308" s="4"/>
      <c r="N308" s="4"/>
      <c r="O308" s="5" t="str">
        <f t="shared" si="12"/>
        <v/>
      </c>
      <c r="P308" s="6" t="str">
        <f t="shared" si="13"/>
        <v/>
      </c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7">
        <f t="shared" si="14"/>
        <v>0</v>
      </c>
      <c r="AV308" s="7">
        <f t="shared" si="15"/>
        <v>0</v>
      </c>
      <c r="AW308" s="4"/>
      <c r="AX308" s="4"/>
      <c r="AY308" s="4"/>
      <c r="AZ308" s="4"/>
      <c r="BA308" s="8">
        <f t="shared" si="16"/>
        <v>0</v>
      </c>
      <c r="BB308" s="9" t="str">
        <f>IFERROR(#REF!*'[1]Paramètres commerciaux'!$C$5+#REF!*'[1]Paramètres commerciaux'!$C$4+(#REF!*'[1]Paramètres commerciaux'!$C$2)/'[1]Trame de calcul'!#REF!+G308*'[1]Paramètres commerciaux'!$C$2+H308*'[1]Paramètres commerciaux'!$C$2+(AI308*'[1]Paramètres commerciaux'!$C$2)/'[1]Trame de calcul'!#REF!+AJ308*'[1]Paramètres commerciaux'!$C$2+(AK308*'[1]Paramètres commerciaux'!$C$2)/'[1]Trame de calcul'!#REF!+AL308*'[1]Paramètres commerciaux'!$C$2+AM308*'[1]Paramètres commerciaux'!$C$2+AN308*'[1]Paramètres commerciaux'!$C$3+AO308*'[1]Paramètres commerciaux'!$C$3+AQ308*'[1]Paramètres commerciaux'!$C$2+IF(AR308='[1]Liste de choix'!$A$4,('[1]Tps prépa fixe'!$B$2*'[1]Paramètres commerciaux'!$C$2)/#REF!,IF('[1]Trame de calcul'!AX308='[1]Liste de choix'!$A$3,('[1]Tps prépa fixe'!$B$3*'[1]Paramètres commerciaux'!$C$2)/#REF!,0))+IF(AS308&lt;&gt;"",(('[1]Tps prépa fixe'!$B$4*'[1]Paramètres commerciaux'!$C$2)*AT308)/'[1]Trame de calcul'!#REF!,0)+((AS308*'[1]Paramètres commerciaux'!$C$2)+IF('[1]Trame de calcul'!BA308='[1]Liste de choix'!$C$4,'[1]Liste de choix'!$D$4*'[1]Paramètres commerciaux'!$C$2,0))*'[1]Trame de calcul'!AZ308,"")</f>
        <v/>
      </c>
      <c r="BC308" s="9" t="str">
        <f>IFERROR(#REF!+#REF!+(#REF!*'[1]Paramètres commerciaux'!$C$1)/'[1]Trame de calcul'!#REF!+#REF!*'[1]Paramètres commerciaux'!$C$1+G308*'[1]Paramètres commerciaux'!$C$1+(AH308*'[1]Paramètres commerciaux'!$C$1)/#REF!+AI308*'[1]Paramètres commerciaux'!$C$1+(AJ308*'[1]Paramètres commerciaux'!$C$1)/'[1]Trame de calcul'!#REF!+AK308*'[1]Paramètres commerciaux'!$C$1+AL308*'[1]Paramètres commerciaux'!$C$1+AM308+AN308+AP308*'[1]Paramètres commerciaux'!$C$1+IF(AQ308='[1]Liste de choix'!$A$4,('[1]Tps prépa fixe'!$B$2*'[1]Paramètres commerciaux'!$C$1)/#REF!,IF('[1]Trame de calcul'!AW308='[1]Liste de choix'!$A$3,('[1]Tps prépa fixe'!$B$3*'[1]Paramètres commerciaux'!$C$1)/#REF!,0))+IF(AR308&lt;&gt;"",(('[1]Tps prépa fixe'!$B$4*'[1]Paramètres commerciaux'!$C$1)*AS308)/'[1]Trame de calcul'!#REF!,0)+((AR308*'[1]Paramètres commerciaux'!$C$1)+IF('[1]Trame de calcul'!AZ308='[1]Liste de choix'!$C$4,'[1]Liste de choix'!$D$4*'[1]Paramètres commerciaux'!$C$1,0))*'[1]Trame de calcul'!AY308,"")</f>
        <v/>
      </c>
      <c r="BD308" s="9" t="str">
        <f t="shared" si="17"/>
        <v/>
      </c>
    </row>
    <row r="309" spans="7:56" x14ac:dyDescent="0.25">
      <c r="G309" s="3"/>
      <c r="H309" s="4"/>
      <c r="I309" s="4"/>
      <c r="J309" s="4"/>
      <c r="K309" s="4"/>
      <c r="L309" s="4"/>
      <c r="M309" s="4"/>
      <c r="N309" s="4"/>
      <c r="O309" s="5" t="str">
        <f t="shared" si="12"/>
        <v/>
      </c>
      <c r="P309" s="6" t="str">
        <f t="shared" si="13"/>
        <v/>
      </c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7">
        <f t="shared" si="14"/>
        <v>0</v>
      </c>
      <c r="AV309" s="7">
        <f t="shared" si="15"/>
        <v>0</v>
      </c>
      <c r="AW309" s="4"/>
      <c r="AX309" s="4"/>
      <c r="AY309" s="4"/>
      <c r="AZ309" s="4"/>
      <c r="BA309" s="8">
        <f t="shared" si="16"/>
        <v>0</v>
      </c>
      <c r="BB309" s="9" t="str">
        <f>IFERROR(#REF!*'[1]Paramètres commerciaux'!$C$5+#REF!*'[1]Paramètres commerciaux'!$C$4+(#REF!*'[1]Paramètres commerciaux'!$C$2)/'[1]Trame de calcul'!#REF!+G309*'[1]Paramètres commerciaux'!$C$2+H309*'[1]Paramètres commerciaux'!$C$2+(AI309*'[1]Paramètres commerciaux'!$C$2)/'[1]Trame de calcul'!#REF!+AJ309*'[1]Paramètres commerciaux'!$C$2+(AK309*'[1]Paramètres commerciaux'!$C$2)/'[1]Trame de calcul'!#REF!+AL309*'[1]Paramètres commerciaux'!$C$2+AM309*'[1]Paramètres commerciaux'!$C$2+AN309*'[1]Paramètres commerciaux'!$C$3+AO309*'[1]Paramètres commerciaux'!$C$3+AQ309*'[1]Paramètres commerciaux'!$C$2+IF(AR309='[1]Liste de choix'!$A$4,('[1]Tps prépa fixe'!$B$2*'[1]Paramètres commerciaux'!$C$2)/#REF!,IF('[1]Trame de calcul'!AX309='[1]Liste de choix'!$A$3,('[1]Tps prépa fixe'!$B$3*'[1]Paramètres commerciaux'!$C$2)/#REF!,0))+IF(AS309&lt;&gt;"",(('[1]Tps prépa fixe'!$B$4*'[1]Paramètres commerciaux'!$C$2)*AT309)/'[1]Trame de calcul'!#REF!,0)+((AS309*'[1]Paramètres commerciaux'!$C$2)+IF('[1]Trame de calcul'!BA309='[1]Liste de choix'!$C$4,'[1]Liste de choix'!$D$4*'[1]Paramètres commerciaux'!$C$2,0))*'[1]Trame de calcul'!AZ309,"")</f>
        <v/>
      </c>
      <c r="BC309" s="9" t="str">
        <f>IFERROR(#REF!+#REF!+(#REF!*'[1]Paramètres commerciaux'!$C$1)/'[1]Trame de calcul'!#REF!+#REF!*'[1]Paramètres commerciaux'!$C$1+G309*'[1]Paramètres commerciaux'!$C$1+(AH309*'[1]Paramètres commerciaux'!$C$1)/#REF!+AI309*'[1]Paramètres commerciaux'!$C$1+(AJ309*'[1]Paramètres commerciaux'!$C$1)/'[1]Trame de calcul'!#REF!+AK309*'[1]Paramètres commerciaux'!$C$1+AL309*'[1]Paramètres commerciaux'!$C$1+AM309+AN309+AP309*'[1]Paramètres commerciaux'!$C$1+IF(AQ309='[1]Liste de choix'!$A$4,('[1]Tps prépa fixe'!$B$2*'[1]Paramètres commerciaux'!$C$1)/#REF!,IF('[1]Trame de calcul'!AW309='[1]Liste de choix'!$A$3,('[1]Tps prépa fixe'!$B$3*'[1]Paramètres commerciaux'!$C$1)/#REF!,0))+IF(AR309&lt;&gt;"",(('[1]Tps prépa fixe'!$B$4*'[1]Paramètres commerciaux'!$C$1)*AS309)/'[1]Trame de calcul'!#REF!,0)+((AR309*'[1]Paramètres commerciaux'!$C$1)+IF('[1]Trame de calcul'!AZ309='[1]Liste de choix'!$C$4,'[1]Liste de choix'!$D$4*'[1]Paramètres commerciaux'!$C$1,0))*'[1]Trame de calcul'!AY309,"")</f>
        <v/>
      </c>
      <c r="BD309" s="9" t="str">
        <f t="shared" si="17"/>
        <v/>
      </c>
    </row>
    <row r="310" spans="7:56" x14ac:dyDescent="0.25">
      <c r="G310" s="3"/>
      <c r="H310" s="4"/>
      <c r="I310" s="4"/>
      <c r="J310" s="4"/>
      <c r="K310" s="4"/>
      <c r="L310" s="4"/>
      <c r="M310" s="4"/>
      <c r="N310" s="4"/>
      <c r="O310" s="5" t="str">
        <f t="shared" si="12"/>
        <v/>
      </c>
      <c r="P310" s="6" t="str">
        <f t="shared" si="13"/>
        <v/>
      </c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7">
        <f t="shared" si="14"/>
        <v>0</v>
      </c>
      <c r="AV310" s="7">
        <f t="shared" si="15"/>
        <v>0</v>
      </c>
      <c r="AW310" s="4"/>
      <c r="AX310" s="4"/>
      <c r="AY310" s="4"/>
      <c r="AZ310" s="4"/>
      <c r="BA310" s="8">
        <f t="shared" si="16"/>
        <v>0</v>
      </c>
      <c r="BB310" s="9" t="str">
        <f>IFERROR(#REF!*'[1]Paramètres commerciaux'!$C$5+#REF!*'[1]Paramètres commerciaux'!$C$4+(#REF!*'[1]Paramètres commerciaux'!$C$2)/'[1]Trame de calcul'!#REF!+G310*'[1]Paramètres commerciaux'!$C$2+H310*'[1]Paramètres commerciaux'!$C$2+(AI310*'[1]Paramètres commerciaux'!$C$2)/'[1]Trame de calcul'!#REF!+AJ310*'[1]Paramètres commerciaux'!$C$2+(AK310*'[1]Paramètres commerciaux'!$C$2)/'[1]Trame de calcul'!#REF!+AL310*'[1]Paramètres commerciaux'!$C$2+AM310*'[1]Paramètres commerciaux'!$C$2+AN310*'[1]Paramètres commerciaux'!$C$3+AO310*'[1]Paramètres commerciaux'!$C$3+AQ310*'[1]Paramètres commerciaux'!$C$2+IF(AR310='[1]Liste de choix'!$A$4,('[1]Tps prépa fixe'!$B$2*'[1]Paramètres commerciaux'!$C$2)/#REF!,IF('[1]Trame de calcul'!AX310='[1]Liste de choix'!$A$3,('[1]Tps prépa fixe'!$B$3*'[1]Paramètres commerciaux'!$C$2)/#REF!,0))+IF(AS310&lt;&gt;"",(('[1]Tps prépa fixe'!$B$4*'[1]Paramètres commerciaux'!$C$2)*AT310)/'[1]Trame de calcul'!#REF!,0)+((AS310*'[1]Paramètres commerciaux'!$C$2)+IF('[1]Trame de calcul'!BA310='[1]Liste de choix'!$C$4,'[1]Liste de choix'!$D$4*'[1]Paramètres commerciaux'!$C$2,0))*'[1]Trame de calcul'!AZ310,"")</f>
        <v/>
      </c>
      <c r="BC310" s="9" t="str">
        <f>IFERROR(#REF!+#REF!+(#REF!*'[1]Paramètres commerciaux'!$C$1)/'[1]Trame de calcul'!#REF!+#REF!*'[1]Paramètres commerciaux'!$C$1+G310*'[1]Paramètres commerciaux'!$C$1+(AH310*'[1]Paramètres commerciaux'!$C$1)/#REF!+AI310*'[1]Paramètres commerciaux'!$C$1+(AJ310*'[1]Paramètres commerciaux'!$C$1)/'[1]Trame de calcul'!#REF!+AK310*'[1]Paramètres commerciaux'!$C$1+AL310*'[1]Paramètres commerciaux'!$C$1+AM310+AN310+AP310*'[1]Paramètres commerciaux'!$C$1+IF(AQ310='[1]Liste de choix'!$A$4,('[1]Tps prépa fixe'!$B$2*'[1]Paramètres commerciaux'!$C$1)/#REF!,IF('[1]Trame de calcul'!AW310='[1]Liste de choix'!$A$3,('[1]Tps prépa fixe'!$B$3*'[1]Paramètres commerciaux'!$C$1)/#REF!,0))+IF(AR310&lt;&gt;"",(('[1]Tps prépa fixe'!$B$4*'[1]Paramètres commerciaux'!$C$1)*AS310)/'[1]Trame de calcul'!#REF!,0)+((AR310*'[1]Paramètres commerciaux'!$C$1)+IF('[1]Trame de calcul'!AZ310='[1]Liste de choix'!$C$4,'[1]Liste de choix'!$D$4*'[1]Paramètres commerciaux'!$C$1,0))*'[1]Trame de calcul'!AY310,"")</f>
        <v/>
      </c>
      <c r="BD310" s="9" t="str">
        <f t="shared" si="17"/>
        <v/>
      </c>
    </row>
    <row r="311" spans="7:56" x14ac:dyDescent="0.25">
      <c r="G311" s="3"/>
      <c r="H311" s="4"/>
      <c r="I311" s="4"/>
      <c r="J311" s="4"/>
      <c r="K311" s="4"/>
      <c r="L311" s="4"/>
      <c r="M311" s="4"/>
      <c r="N311" s="4"/>
      <c r="O311" s="5" t="str">
        <f t="shared" si="12"/>
        <v/>
      </c>
      <c r="P311" s="6" t="str">
        <f t="shared" si="13"/>
        <v/>
      </c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7">
        <f t="shared" si="14"/>
        <v>0</v>
      </c>
      <c r="AV311" s="7">
        <f t="shared" si="15"/>
        <v>0</v>
      </c>
      <c r="AW311" s="4"/>
      <c r="AX311" s="4"/>
      <c r="AY311" s="4"/>
      <c r="AZ311" s="4"/>
      <c r="BA311" s="8">
        <f t="shared" si="16"/>
        <v>0</v>
      </c>
      <c r="BB311" s="9" t="str">
        <f>IFERROR(#REF!*'[1]Paramètres commerciaux'!$C$5+#REF!*'[1]Paramètres commerciaux'!$C$4+(#REF!*'[1]Paramètres commerciaux'!$C$2)/'[1]Trame de calcul'!#REF!+G311*'[1]Paramètres commerciaux'!$C$2+H311*'[1]Paramètres commerciaux'!$C$2+(AI311*'[1]Paramètres commerciaux'!$C$2)/'[1]Trame de calcul'!#REF!+AJ311*'[1]Paramètres commerciaux'!$C$2+(AK311*'[1]Paramètres commerciaux'!$C$2)/'[1]Trame de calcul'!#REF!+AL311*'[1]Paramètres commerciaux'!$C$2+AM311*'[1]Paramètres commerciaux'!$C$2+AN311*'[1]Paramètres commerciaux'!$C$3+AO311*'[1]Paramètres commerciaux'!$C$3+AQ311*'[1]Paramètres commerciaux'!$C$2+IF(AR311='[1]Liste de choix'!$A$4,('[1]Tps prépa fixe'!$B$2*'[1]Paramètres commerciaux'!$C$2)/#REF!,IF('[1]Trame de calcul'!AX311='[1]Liste de choix'!$A$3,('[1]Tps prépa fixe'!$B$3*'[1]Paramètres commerciaux'!$C$2)/#REF!,0))+IF(AS311&lt;&gt;"",(('[1]Tps prépa fixe'!$B$4*'[1]Paramètres commerciaux'!$C$2)*AT311)/'[1]Trame de calcul'!#REF!,0)+((AS311*'[1]Paramètres commerciaux'!$C$2)+IF('[1]Trame de calcul'!BA311='[1]Liste de choix'!$C$4,'[1]Liste de choix'!$D$4*'[1]Paramètres commerciaux'!$C$2,0))*'[1]Trame de calcul'!AZ311,"")</f>
        <v/>
      </c>
      <c r="BC311" s="9" t="str">
        <f>IFERROR(#REF!+#REF!+(#REF!*'[1]Paramètres commerciaux'!$C$1)/'[1]Trame de calcul'!#REF!+#REF!*'[1]Paramètres commerciaux'!$C$1+G311*'[1]Paramètres commerciaux'!$C$1+(AH311*'[1]Paramètres commerciaux'!$C$1)/#REF!+AI311*'[1]Paramètres commerciaux'!$C$1+(AJ311*'[1]Paramètres commerciaux'!$C$1)/'[1]Trame de calcul'!#REF!+AK311*'[1]Paramètres commerciaux'!$C$1+AL311*'[1]Paramètres commerciaux'!$C$1+AM311+AN311+AP311*'[1]Paramètres commerciaux'!$C$1+IF(AQ311='[1]Liste de choix'!$A$4,('[1]Tps prépa fixe'!$B$2*'[1]Paramètres commerciaux'!$C$1)/#REF!,IF('[1]Trame de calcul'!AW311='[1]Liste de choix'!$A$3,('[1]Tps prépa fixe'!$B$3*'[1]Paramètres commerciaux'!$C$1)/#REF!,0))+IF(AR311&lt;&gt;"",(('[1]Tps prépa fixe'!$B$4*'[1]Paramètres commerciaux'!$C$1)*AS311)/'[1]Trame de calcul'!#REF!,0)+((AR311*'[1]Paramètres commerciaux'!$C$1)+IF('[1]Trame de calcul'!AZ311='[1]Liste de choix'!$C$4,'[1]Liste de choix'!$D$4*'[1]Paramètres commerciaux'!$C$1,0))*'[1]Trame de calcul'!AY311,"")</f>
        <v/>
      </c>
      <c r="BD311" s="9" t="str">
        <f t="shared" si="17"/>
        <v/>
      </c>
    </row>
    <row r="312" spans="7:56" x14ac:dyDescent="0.25">
      <c r="G312" s="3"/>
      <c r="H312" s="4"/>
      <c r="I312" s="4"/>
      <c r="J312" s="4"/>
      <c r="K312" s="4"/>
      <c r="L312" s="4"/>
      <c r="M312" s="4"/>
      <c r="N312" s="4"/>
      <c r="O312" s="5" t="str">
        <f t="shared" si="12"/>
        <v/>
      </c>
      <c r="P312" s="6" t="str">
        <f t="shared" si="13"/>
        <v/>
      </c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7">
        <f t="shared" si="14"/>
        <v>0</v>
      </c>
      <c r="AV312" s="7">
        <f t="shared" si="15"/>
        <v>0</v>
      </c>
      <c r="AW312" s="4"/>
      <c r="AX312" s="4"/>
      <c r="AY312" s="4"/>
      <c r="AZ312" s="4"/>
      <c r="BA312" s="8">
        <f t="shared" si="16"/>
        <v>0</v>
      </c>
      <c r="BB312" s="9" t="str">
        <f>IFERROR(#REF!*'[1]Paramètres commerciaux'!$C$5+#REF!*'[1]Paramètres commerciaux'!$C$4+(#REF!*'[1]Paramètres commerciaux'!$C$2)/'[1]Trame de calcul'!#REF!+G312*'[1]Paramètres commerciaux'!$C$2+H312*'[1]Paramètres commerciaux'!$C$2+(AI312*'[1]Paramètres commerciaux'!$C$2)/'[1]Trame de calcul'!#REF!+AJ312*'[1]Paramètres commerciaux'!$C$2+(AK312*'[1]Paramètres commerciaux'!$C$2)/'[1]Trame de calcul'!#REF!+AL312*'[1]Paramètres commerciaux'!$C$2+AM312*'[1]Paramètres commerciaux'!$C$2+AN312*'[1]Paramètres commerciaux'!$C$3+AO312*'[1]Paramètres commerciaux'!$C$3+AQ312*'[1]Paramètres commerciaux'!$C$2+IF(AR312='[1]Liste de choix'!$A$4,('[1]Tps prépa fixe'!$B$2*'[1]Paramètres commerciaux'!$C$2)/#REF!,IF('[1]Trame de calcul'!AX312='[1]Liste de choix'!$A$3,('[1]Tps prépa fixe'!$B$3*'[1]Paramètres commerciaux'!$C$2)/#REF!,0))+IF(AS312&lt;&gt;"",(('[1]Tps prépa fixe'!$B$4*'[1]Paramètres commerciaux'!$C$2)*AT312)/'[1]Trame de calcul'!#REF!,0)+((AS312*'[1]Paramètres commerciaux'!$C$2)+IF('[1]Trame de calcul'!BA312='[1]Liste de choix'!$C$4,'[1]Liste de choix'!$D$4*'[1]Paramètres commerciaux'!$C$2,0))*'[1]Trame de calcul'!AZ312,"")</f>
        <v/>
      </c>
      <c r="BC312" s="9" t="str">
        <f>IFERROR(#REF!+#REF!+(#REF!*'[1]Paramètres commerciaux'!$C$1)/'[1]Trame de calcul'!#REF!+#REF!*'[1]Paramètres commerciaux'!$C$1+G312*'[1]Paramètres commerciaux'!$C$1+(AH312*'[1]Paramètres commerciaux'!$C$1)/#REF!+AI312*'[1]Paramètres commerciaux'!$C$1+(AJ312*'[1]Paramètres commerciaux'!$C$1)/'[1]Trame de calcul'!#REF!+AK312*'[1]Paramètres commerciaux'!$C$1+AL312*'[1]Paramètres commerciaux'!$C$1+AM312+AN312+AP312*'[1]Paramètres commerciaux'!$C$1+IF(AQ312='[1]Liste de choix'!$A$4,('[1]Tps prépa fixe'!$B$2*'[1]Paramètres commerciaux'!$C$1)/#REF!,IF('[1]Trame de calcul'!AW312='[1]Liste de choix'!$A$3,('[1]Tps prépa fixe'!$B$3*'[1]Paramètres commerciaux'!$C$1)/#REF!,0))+IF(AR312&lt;&gt;"",(('[1]Tps prépa fixe'!$B$4*'[1]Paramètres commerciaux'!$C$1)*AS312)/'[1]Trame de calcul'!#REF!,0)+((AR312*'[1]Paramètres commerciaux'!$C$1)+IF('[1]Trame de calcul'!AZ312='[1]Liste de choix'!$C$4,'[1]Liste de choix'!$D$4*'[1]Paramètres commerciaux'!$C$1,0))*'[1]Trame de calcul'!AY312,"")</f>
        <v/>
      </c>
      <c r="BD312" s="9" t="str">
        <f t="shared" si="17"/>
        <v/>
      </c>
    </row>
    <row r="313" spans="7:56" x14ac:dyDescent="0.25">
      <c r="G313" s="3"/>
      <c r="H313" s="4"/>
      <c r="I313" s="4"/>
      <c r="J313" s="4"/>
      <c r="K313" s="4"/>
      <c r="L313" s="4"/>
      <c r="M313" s="4"/>
      <c r="N313" s="4"/>
      <c r="O313" s="5" t="str">
        <f t="shared" si="12"/>
        <v/>
      </c>
      <c r="P313" s="6" t="str">
        <f t="shared" si="13"/>
        <v/>
      </c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7">
        <f t="shared" si="14"/>
        <v>0</v>
      </c>
      <c r="AV313" s="7">
        <f t="shared" si="15"/>
        <v>0</v>
      </c>
      <c r="AW313" s="4"/>
      <c r="AX313" s="4"/>
      <c r="AY313" s="4"/>
      <c r="AZ313" s="4"/>
      <c r="BA313" s="8">
        <f t="shared" si="16"/>
        <v>0</v>
      </c>
      <c r="BB313" s="9" t="str">
        <f>IFERROR(#REF!*'[1]Paramètres commerciaux'!$C$5+#REF!*'[1]Paramètres commerciaux'!$C$4+(#REF!*'[1]Paramètres commerciaux'!$C$2)/'[1]Trame de calcul'!#REF!+G313*'[1]Paramètres commerciaux'!$C$2+H313*'[1]Paramètres commerciaux'!$C$2+(AI313*'[1]Paramètres commerciaux'!$C$2)/'[1]Trame de calcul'!#REF!+AJ313*'[1]Paramètres commerciaux'!$C$2+(AK313*'[1]Paramètres commerciaux'!$C$2)/'[1]Trame de calcul'!#REF!+AL313*'[1]Paramètres commerciaux'!$C$2+AM313*'[1]Paramètres commerciaux'!$C$2+AN313*'[1]Paramètres commerciaux'!$C$3+AO313*'[1]Paramètres commerciaux'!$C$3+AQ313*'[1]Paramètres commerciaux'!$C$2+IF(AR313='[1]Liste de choix'!$A$4,('[1]Tps prépa fixe'!$B$2*'[1]Paramètres commerciaux'!$C$2)/#REF!,IF('[1]Trame de calcul'!AX313='[1]Liste de choix'!$A$3,('[1]Tps prépa fixe'!$B$3*'[1]Paramètres commerciaux'!$C$2)/#REF!,0))+IF(AS313&lt;&gt;"",(('[1]Tps prépa fixe'!$B$4*'[1]Paramètres commerciaux'!$C$2)*AT313)/'[1]Trame de calcul'!#REF!,0)+((AS313*'[1]Paramètres commerciaux'!$C$2)+IF('[1]Trame de calcul'!BA313='[1]Liste de choix'!$C$4,'[1]Liste de choix'!$D$4*'[1]Paramètres commerciaux'!$C$2,0))*'[1]Trame de calcul'!AZ313,"")</f>
        <v/>
      </c>
      <c r="BC313" s="9" t="str">
        <f>IFERROR(#REF!+#REF!+(#REF!*'[1]Paramètres commerciaux'!$C$1)/'[1]Trame de calcul'!#REF!+#REF!*'[1]Paramètres commerciaux'!$C$1+G313*'[1]Paramètres commerciaux'!$C$1+(AH313*'[1]Paramètres commerciaux'!$C$1)/#REF!+AI313*'[1]Paramètres commerciaux'!$C$1+(AJ313*'[1]Paramètres commerciaux'!$C$1)/'[1]Trame de calcul'!#REF!+AK313*'[1]Paramètres commerciaux'!$C$1+AL313*'[1]Paramètres commerciaux'!$C$1+AM313+AN313+AP313*'[1]Paramètres commerciaux'!$C$1+IF(AQ313='[1]Liste de choix'!$A$4,('[1]Tps prépa fixe'!$B$2*'[1]Paramètres commerciaux'!$C$1)/#REF!,IF('[1]Trame de calcul'!AW313='[1]Liste de choix'!$A$3,('[1]Tps prépa fixe'!$B$3*'[1]Paramètres commerciaux'!$C$1)/#REF!,0))+IF(AR313&lt;&gt;"",(('[1]Tps prépa fixe'!$B$4*'[1]Paramètres commerciaux'!$C$1)*AS313)/'[1]Trame de calcul'!#REF!,0)+((AR313*'[1]Paramètres commerciaux'!$C$1)+IF('[1]Trame de calcul'!AZ313='[1]Liste de choix'!$C$4,'[1]Liste de choix'!$D$4*'[1]Paramètres commerciaux'!$C$1,0))*'[1]Trame de calcul'!AY313,"")</f>
        <v/>
      </c>
      <c r="BD313" s="9" t="str">
        <f t="shared" si="17"/>
        <v/>
      </c>
    </row>
    <row r="314" spans="7:56" x14ac:dyDescent="0.25">
      <c r="G314" s="3"/>
      <c r="H314" s="4"/>
      <c r="I314" s="4"/>
      <c r="J314" s="4"/>
      <c r="K314" s="4"/>
      <c r="L314" s="4"/>
      <c r="M314" s="4"/>
      <c r="N314" s="4"/>
      <c r="O314" s="5" t="str">
        <f t="shared" si="12"/>
        <v/>
      </c>
      <c r="P314" s="6" t="str">
        <f t="shared" si="13"/>
        <v/>
      </c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7">
        <f t="shared" si="14"/>
        <v>0</v>
      </c>
      <c r="AV314" s="7">
        <f t="shared" si="15"/>
        <v>0</v>
      </c>
      <c r="AW314" s="4"/>
      <c r="AX314" s="4"/>
      <c r="AY314" s="4"/>
      <c r="AZ314" s="4"/>
      <c r="BA314" s="8">
        <f t="shared" si="16"/>
        <v>0</v>
      </c>
      <c r="BB314" s="9" t="str">
        <f>IFERROR(#REF!*'[1]Paramètres commerciaux'!$C$5+#REF!*'[1]Paramètres commerciaux'!$C$4+(#REF!*'[1]Paramètres commerciaux'!$C$2)/'[1]Trame de calcul'!#REF!+G314*'[1]Paramètres commerciaux'!$C$2+H314*'[1]Paramètres commerciaux'!$C$2+(AI314*'[1]Paramètres commerciaux'!$C$2)/'[1]Trame de calcul'!#REF!+AJ314*'[1]Paramètres commerciaux'!$C$2+(AK314*'[1]Paramètres commerciaux'!$C$2)/'[1]Trame de calcul'!#REF!+AL314*'[1]Paramètres commerciaux'!$C$2+AM314*'[1]Paramètres commerciaux'!$C$2+AN314*'[1]Paramètres commerciaux'!$C$3+AO314*'[1]Paramètres commerciaux'!$C$3+AQ314*'[1]Paramètres commerciaux'!$C$2+IF(AR314='[1]Liste de choix'!$A$4,('[1]Tps prépa fixe'!$B$2*'[1]Paramètres commerciaux'!$C$2)/#REF!,IF('[1]Trame de calcul'!AX314='[1]Liste de choix'!$A$3,('[1]Tps prépa fixe'!$B$3*'[1]Paramètres commerciaux'!$C$2)/#REF!,0))+IF(AS314&lt;&gt;"",(('[1]Tps prépa fixe'!$B$4*'[1]Paramètres commerciaux'!$C$2)*AT314)/'[1]Trame de calcul'!#REF!,0)+((AS314*'[1]Paramètres commerciaux'!$C$2)+IF('[1]Trame de calcul'!BA314='[1]Liste de choix'!$C$4,'[1]Liste de choix'!$D$4*'[1]Paramètres commerciaux'!$C$2,0))*'[1]Trame de calcul'!AZ314,"")</f>
        <v/>
      </c>
      <c r="BC314" s="9" t="str">
        <f>IFERROR(#REF!+#REF!+(#REF!*'[1]Paramètres commerciaux'!$C$1)/'[1]Trame de calcul'!#REF!+#REF!*'[1]Paramètres commerciaux'!$C$1+G314*'[1]Paramètres commerciaux'!$C$1+(AH314*'[1]Paramètres commerciaux'!$C$1)/#REF!+AI314*'[1]Paramètres commerciaux'!$C$1+(AJ314*'[1]Paramètres commerciaux'!$C$1)/'[1]Trame de calcul'!#REF!+AK314*'[1]Paramètres commerciaux'!$C$1+AL314*'[1]Paramètres commerciaux'!$C$1+AM314+AN314+AP314*'[1]Paramètres commerciaux'!$C$1+IF(AQ314='[1]Liste de choix'!$A$4,('[1]Tps prépa fixe'!$B$2*'[1]Paramètres commerciaux'!$C$1)/#REF!,IF('[1]Trame de calcul'!AW314='[1]Liste de choix'!$A$3,('[1]Tps prépa fixe'!$B$3*'[1]Paramètres commerciaux'!$C$1)/#REF!,0))+IF(AR314&lt;&gt;"",(('[1]Tps prépa fixe'!$B$4*'[1]Paramètres commerciaux'!$C$1)*AS314)/'[1]Trame de calcul'!#REF!,0)+((AR314*'[1]Paramètres commerciaux'!$C$1)+IF('[1]Trame de calcul'!AZ314='[1]Liste de choix'!$C$4,'[1]Liste de choix'!$D$4*'[1]Paramètres commerciaux'!$C$1,0))*'[1]Trame de calcul'!AY314,"")</f>
        <v/>
      </c>
      <c r="BD314" s="9" t="str">
        <f t="shared" si="17"/>
        <v/>
      </c>
    </row>
    <row r="315" spans="7:56" x14ac:dyDescent="0.25">
      <c r="G315" s="3"/>
      <c r="H315" s="4"/>
      <c r="I315" s="4"/>
      <c r="J315" s="4"/>
      <c r="K315" s="4"/>
      <c r="L315" s="4"/>
      <c r="M315" s="4"/>
      <c r="N315" s="4"/>
      <c r="O315" s="5" t="str">
        <f t="shared" si="12"/>
        <v/>
      </c>
      <c r="P315" s="6" t="str">
        <f t="shared" si="13"/>
        <v/>
      </c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7">
        <f t="shared" si="14"/>
        <v>0</v>
      </c>
      <c r="AV315" s="7">
        <f t="shared" si="15"/>
        <v>0</v>
      </c>
      <c r="AW315" s="4"/>
      <c r="AX315" s="4"/>
      <c r="AY315" s="4"/>
      <c r="AZ315" s="4"/>
      <c r="BA315" s="8">
        <f t="shared" si="16"/>
        <v>0</v>
      </c>
      <c r="BB315" s="9" t="str">
        <f>IFERROR(#REF!*'[1]Paramètres commerciaux'!$C$5+#REF!*'[1]Paramètres commerciaux'!$C$4+(#REF!*'[1]Paramètres commerciaux'!$C$2)/'[1]Trame de calcul'!#REF!+G315*'[1]Paramètres commerciaux'!$C$2+H315*'[1]Paramètres commerciaux'!$C$2+(AI315*'[1]Paramètres commerciaux'!$C$2)/'[1]Trame de calcul'!#REF!+AJ315*'[1]Paramètres commerciaux'!$C$2+(AK315*'[1]Paramètres commerciaux'!$C$2)/'[1]Trame de calcul'!#REF!+AL315*'[1]Paramètres commerciaux'!$C$2+AM315*'[1]Paramètres commerciaux'!$C$2+AN315*'[1]Paramètres commerciaux'!$C$3+AO315*'[1]Paramètres commerciaux'!$C$3+AQ315*'[1]Paramètres commerciaux'!$C$2+IF(AR315='[1]Liste de choix'!$A$4,('[1]Tps prépa fixe'!$B$2*'[1]Paramètres commerciaux'!$C$2)/#REF!,IF('[1]Trame de calcul'!AX315='[1]Liste de choix'!$A$3,('[1]Tps prépa fixe'!$B$3*'[1]Paramètres commerciaux'!$C$2)/#REF!,0))+IF(AS315&lt;&gt;"",(('[1]Tps prépa fixe'!$B$4*'[1]Paramètres commerciaux'!$C$2)*AT315)/'[1]Trame de calcul'!#REF!,0)+((AS315*'[1]Paramètres commerciaux'!$C$2)+IF('[1]Trame de calcul'!BA315='[1]Liste de choix'!$C$4,'[1]Liste de choix'!$D$4*'[1]Paramètres commerciaux'!$C$2,0))*'[1]Trame de calcul'!AZ315,"")</f>
        <v/>
      </c>
      <c r="BC315" s="9" t="str">
        <f>IFERROR(#REF!+#REF!+(#REF!*'[1]Paramètres commerciaux'!$C$1)/'[1]Trame de calcul'!#REF!+#REF!*'[1]Paramètres commerciaux'!$C$1+G315*'[1]Paramètres commerciaux'!$C$1+(AH315*'[1]Paramètres commerciaux'!$C$1)/#REF!+AI315*'[1]Paramètres commerciaux'!$C$1+(AJ315*'[1]Paramètres commerciaux'!$C$1)/'[1]Trame de calcul'!#REF!+AK315*'[1]Paramètres commerciaux'!$C$1+AL315*'[1]Paramètres commerciaux'!$C$1+AM315+AN315+AP315*'[1]Paramètres commerciaux'!$C$1+IF(AQ315='[1]Liste de choix'!$A$4,('[1]Tps prépa fixe'!$B$2*'[1]Paramètres commerciaux'!$C$1)/#REF!,IF('[1]Trame de calcul'!AW315='[1]Liste de choix'!$A$3,('[1]Tps prépa fixe'!$B$3*'[1]Paramètres commerciaux'!$C$1)/#REF!,0))+IF(AR315&lt;&gt;"",(('[1]Tps prépa fixe'!$B$4*'[1]Paramètres commerciaux'!$C$1)*AS315)/'[1]Trame de calcul'!#REF!,0)+((AR315*'[1]Paramètres commerciaux'!$C$1)+IF('[1]Trame de calcul'!AZ315='[1]Liste de choix'!$C$4,'[1]Liste de choix'!$D$4*'[1]Paramètres commerciaux'!$C$1,0))*'[1]Trame de calcul'!AY315,"")</f>
        <v/>
      </c>
      <c r="BD315" s="9" t="str">
        <f t="shared" si="17"/>
        <v/>
      </c>
    </row>
    <row r="316" spans="7:56" x14ac:dyDescent="0.25">
      <c r="G316" s="3"/>
      <c r="H316" s="4"/>
      <c r="I316" s="4"/>
      <c r="J316" s="4"/>
      <c r="K316" s="4"/>
      <c r="L316" s="4"/>
      <c r="M316" s="4"/>
      <c r="N316" s="4"/>
      <c r="O316" s="5" t="str">
        <f t="shared" si="12"/>
        <v/>
      </c>
      <c r="P316" s="6" t="str">
        <f t="shared" si="13"/>
        <v/>
      </c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7">
        <f t="shared" si="14"/>
        <v>0</v>
      </c>
      <c r="AV316" s="7">
        <f t="shared" si="15"/>
        <v>0</v>
      </c>
      <c r="AW316" s="4"/>
      <c r="AX316" s="4"/>
      <c r="AY316" s="4"/>
      <c r="AZ316" s="4"/>
      <c r="BA316" s="8">
        <f t="shared" si="16"/>
        <v>0</v>
      </c>
      <c r="BB316" s="9" t="str">
        <f>IFERROR(#REF!*'[1]Paramètres commerciaux'!$C$5+#REF!*'[1]Paramètres commerciaux'!$C$4+(#REF!*'[1]Paramètres commerciaux'!$C$2)/'[1]Trame de calcul'!#REF!+G316*'[1]Paramètres commerciaux'!$C$2+H316*'[1]Paramètres commerciaux'!$C$2+(AI316*'[1]Paramètres commerciaux'!$C$2)/'[1]Trame de calcul'!#REF!+AJ316*'[1]Paramètres commerciaux'!$C$2+(AK316*'[1]Paramètres commerciaux'!$C$2)/'[1]Trame de calcul'!#REF!+AL316*'[1]Paramètres commerciaux'!$C$2+AM316*'[1]Paramètres commerciaux'!$C$2+AN316*'[1]Paramètres commerciaux'!$C$3+AO316*'[1]Paramètres commerciaux'!$C$3+AQ316*'[1]Paramètres commerciaux'!$C$2+IF(AR316='[1]Liste de choix'!$A$4,('[1]Tps prépa fixe'!$B$2*'[1]Paramètres commerciaux'!$C$2)/#REF!,IF('[1]Trame de calcul'!AX316='[1]Liste de choix'!$A$3,('[1]Tps prépa fixe'!$B$3*'[1]Paramètres commerciaux'!$C$2)/#REF!,0))+IF(AS316&lt;&gt;"",(('[1]Tps prépa fixe'!$B$4*'[1]Paramètres commerciaux'!$C$2)*AT316)/'[1]Trame de calcul'!#REF!,0)+((AS316*'[1]Paramètres commerciaux'!$C$2)+IF('[1]Trame de calcul'!BA316='[1]Liste de choix'!$C$4,'[1]Liste de choix'!$D$4*'[1]Paramètres commerciaux'!$C$2,0))*'[1]Trame de calcul'!AZ316,"")</f>
        <v/>
      </c>
      <c r="BC316" s="9" t="str">
        <f>IFERROR(#REF!+#REF!+(#REF!*'[1]Paramètres commerciaux'!$C$1)/'[1]Trame de calcul'!#REF!+#REF!*'[1]Paramètres commerciaux'!$C$1+G316*'[1]Paramètres commerciaux'!$C$1+(AH316*'[1]Paramètres commerciaux'!$C$1)/#REF!+AI316*'[1]Paramètres commerciaux'!$C$1+(AJ316*'[1]Paramètres commerciaux'!$C$1)/'[1]Trame de calcul'!#REF!+AK316*'[1]Paramètres commerciaux'!$C$1+AL316*'[1]Paramètres commerciaux'!$C$1+AM316+AN316+AP316*'[1]Paramètres commerciaux'!$C$1+IF(AQ316='[1]Liste de choix'!$A$4,('[1]Tps prépa fixe'!$B$2*'[1]Paramètres commerciaux'!$C$1)/#REF!,IF('[1]Trame de calcul'!AW316='[1]Liste de choix'!$A$3,('[1]Tps prépa fixe'!$B$3*'[1]Paramètres commerciaux'!$C$1)/#REF!,0))+IF(AR316&lt;&gt;"",(('[1]Tps prépa fixe'!$B$4*'[1]Paramètres commerciaux'!$C$1)*AS316)/'[1]Trame de calcul'!#REF!,0)+((AR316*'[1]Paramètres commerciaux'!$C$1)+IF('[1]Trame de calcul'!AZ316='[1]Liste de choix'!$C$4,'[1]Liste de choix'!$D$4*'[1]Paramètres commerciaux'!$C$1,0))*'[1]Trame de calcul'!AY316,"")</f>
        <v/>
      </c>
      <c r="BD316" s="9" t="str">
        <f t="shared" si="17"/>
        <v/>
      </c>
    </row>
    <row r="317" spans="7:56" x14ac:dyDescent="0.25">
      <c r="G317" s="3"/>
      <c r="H317" s="4"/>
      <c r="I317" s="4"/>
      <c r="J317" s="4"/>
      <c r="K317" s="4"/>
      <c r="L317" s="4"/>
      <c r="M317" s="4"/>
      <c r="N317" s="4"/>
      <c r="O317" s="5" t="str">
        <f t="shared" si="12"/>
        <v/>
      </c>
      <c r="P317" s="6" t="str">
        <f t="shared" si="13"/>
        <v/>
      </c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7">
        <f t="shared" si="14"/>
        <v>0</v>
      </c>
      <c r="AV317" s="7">
        <f t="shared" si="15"/>
        <v>0</v>
      </c>
      <c r="AW317" s="4"/>
      <c r="AX317" s="4"/>
      <c r="AY317" s="4"/>
      <c r="AZ317" s="4"/>
      <c r="BA317" s="8">
        <f t="shared" si="16"/>
        <v>0</v>
      </c>
      <c r="BB317" s="9" t="str">
        <f>IFERROR(#REF!*'[1]Paramètres commerciaux'!$C$5+#REF!*'[1]Paramètres commerciaux'!$C$4+(#REF!*'[1]Paramètres commerciaux'!$C$2)/'[1]Trame de calcul'!#REF!+G317*'[1]Paramètres commerciaux'!$C$2+H317*'[1]Paramètres commerciaux'!$C$2+(AI317*'[1]Paramètres commerciaux'!$C$2)/'[1]Trame de calcul'!#REF!+AJ317*'[1]Paramètres commerciaux'!$C$2+(AK317*'[1]Paramètres commerciaux'!$C$2)/'[1]Trame de calcul'!#REF!+AL317*'[1]Paramètres commerciaux'!$C$2+AM317*'[1]Paramètres commerciaux'!$C$2+AN317*'[1]Paramètres commerciaux'!$C$3+AO317*'[1]Paramètres commerciaux'!$C$3+AQ317*'[1]Paramètres commerciaux'!$C$2+IF(AR317='[1]Liste de choix'!$A$4,('[1]Tps prépa fixe'!$B$2*'[1]Paramètres commerciaux'!$C$2)/#REF!,IF('[1]Trame de calcul'!AX317='[1]Liste de choix'!$A$3,('[1]Tps prépa fixe'!$B$3*'[1]Paramètres commerciaux'!$C$2)/#REF!,0))+IF(AS317&lt;&gt;"",(('[1]Tps prépa fixe'!$B$4*'[1]Paramètres commerciaux'!$C$2)*AT317)/'[1]Trame de calcul'!#REF!,0)+((AS317*'[1]Paramètres commerciaux'!$C$2)+IF('[1]Trame de calcul'!BA317='[1]Liste de choix'!$C$4,'[1]Liste de choix'!$D$4*'[1]Paramètres commerciaux'!$C$2,0))*'[1]Trame de calcul'!AZ317,"")</f>
        <v/>
      </c>
      <c r="BC317" s="9" t="str">
        <f>IFERROR(#REF!+#REF!+(#REF!*'[1]Paramètres commerciaux'!$C$1)/'[1]Trame de calcul'!#REF!+#REF!*'[1]Paramètres commerciaux'!$C$1+G317*'[1]Paramètres commerciaux'!$C$1+(AH317*'[1]Paramètres commerciaux'!$C$1)/#REF!+AI317*'[1]Paramètres commerciaux'!$C$1+(AJ317*'[1]Paramètres commerciaux'!$C$1)/'[1]Trame de calcul'!#REF!+AK317*'[1]Paramètres commerciaux'!$C$1+AL317*'[1]Paramètres commerciaux'!$C$1+AM317+AN317+AP317*'[1]Paramètres commerciaux'!$C$1+IF(AQ317='[1]Liste de choix'!$A$4,('[1]Tps prépa fixe'!$B$2*'[1]Paramètres commerciaux'!$C$1)/#REF!,IF('[1]Trame de calcul'!AW317='[1]Liste de choix'!$A$3,('[1]Tps prépa fixe'!$B$3*'[1]Paramètres commerciaux'!$C$1)/#REF!,0))+IF(AR317&lt;&gt;"",(('[1]Tps prépa fixe'!$B$4*'[1]Paramètres commerciaux'!$C$1)*AS317)/'[1]Trame de calcul'!#REF!,0)+((AR317*'[1]Paramètres commerciaux'!$C$1)+IF('[1]Trame de calcul'!AZ317='[1]Liste de choix'!$C$4,'[1]Liste de choix'!$D$4*'[1]Paramètres commerciaux'!$C$1,0))*'[1]Trame de calcul'!AY317,"")</f>
        <v/>
      </c>
      <c r="BD317" s="9" t="str">
        <f t="shared" si="17"/>
        <v/>
      </c>
    </row>
    <row r="318" spans="7:56" x14ac:dyDescent="0.25">
      <c r="G318" s="3"/>
      <c r="H318" s="4"/>
      <c r="I318" s="4"/>
      <c r="J318" s="4"/>
      <c r="K318" s="4"/>
      <c r="L318" s="4"/>
      <c r="M318" s="4"/>
      <c r="N318" s="4"/>
      <c r="O318" s="5" t="str">
        <f t="shared" si="12"/>
        <v/>
      </c>
      <c r="P318" s="6" t="str">
        <f t="shared" si="13"/>
        <v/>
      </c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7">
        <f t="shared" si="14"/>
        <v>0</v>
      </c>
      <c r="AV318" s="7">
        <f t="shared" si="15"/>
        <v>0</v>
      </c>
      <c r="AW318" s="4"/>
      <c r="AX318" s="4"/>
      <c r="AY318" s="4"/>
      <c r="AZ318" s="4"/>
      <c r="BA318" s="8">
        <f t="shared" si="16"/>
        <v>0</v>
      </c>
      <c r="BB318" s="9" t="str">
        <f>IFERROR(#REF!*'[1]Paramètres commerciaux'!$C$5+#REF!*'[1]Paramètres commerciaux'!$C$4+(#REF!*'[1]Paramètres commerciaux'!$C$2)/'[1]Trame de calcul'!#REF!+G318*'[1]Paramètres commerciaux'!$C$2+H318*'[1]Paramètres commerciaux'!$C$2+(AI318*'[1]Paramètres commerciaux'!$C$2)/'[1]Trame de calcul'!#REF!+AJ318*'[1]Paramètres commerciaux'!$C$2+(AK318*'[1]Paramètres commerciaux'!$C$2)/'[1]Trame de calcul'!#REF!+AL318*'[1]Paramètres commerciaux'!$C$2+AM318*'[1]Paramètres commerciaux'!$C$2+AN318*'[1]Paramètres commerciaux'!$C$3+AO318*'[1]Paramètres commerciaux'!$C$3+AQ318*'[1]Paramètres commerciaux'!$C$2+IF(AR318='[1]Liste de choix'!$A$4,('[1]Tps prépa fixe'!$B$2*'[1]Paramètres commerciaux'!$C$2)/#REF!,IF('[1]Trame de calcul'!AX318='[1]Liste de choix'!$A$3,('[1]Tps prépa fixe'!$B$3*'[1]Paramètres commerciaux'!$C$2)/#REF!,0))+IF(AS318&lt;&gt;"",(('[1]Tps prépa fixe'!$B$4*'[1]Paramètres commerciaux'!$C$2)*AT318)/'[1]Trame de calcul'!#REF!,0)+((AS318*'[1]Paramètres commerciaux'!$C$2)+IF('[1]Trame de calcul'!BA318='[1]Liste de choix'!$C$4,'[1]Liste de choix'!$D$4*'[1]Paramètres commerciaux'!$C$2,0))*'[1]Trame de calcul'!AZ318,"")</f>
        <v/>
      </c>
      <c r="BC318" s="9" t="str">
        <f>IFERROR(#REF!+#REF!+(#REF!*'[1]Paramètres commerciaux'!$C$1)/'[1]Trame de calcul'!#REF!+#REF!*'[1]Paramètres commerciaux'!$C$1+G318*'[1]Paramètres commerciaux'!$C$1+(AH318*'[1]Paramètres commerciaux'!$C$1)/#REF!+AI318*'[1]Paramètres commerciaux'!$C$1+(AJ318*'[1]Paramètres commerciaux'!$C$1)/'[1]Trame de calcul'!#REF!+AK318*'[1]Paramètres commerciaux'!$C$1+AL318*'[1]Paramètres commerciaux'!$C$1+AM318+AN318+AP318*'[1]Paramètres commerciaux'!$C$1+IF(AQ318='[1]Liste de choix'!$A$4,('[1]Tps prépa fixe'!$B$2*'[1]Paramètres commerciaux'!$C$1)/#REF!,IF('[1]Trame de calcul'!AW318='[1]Liste de choix'!$A$3,('[1]Tps prépa fixe'!$B$3*'[1]Paramètres commerciaux'!$C$1)/#REF!,0))+IF(AR318&lt;&gt;"",(('[1]Tps prépa fixe'!$B$4*'[1]Paramètres commerciaux'!$C$1)*AS318)/'[1]Trame de calcul'!#REF!,0)+((AR318*'[1]Paramètres commerciaux'!$C$1)+IF('[1]Trame de calcul'!AZ318='[1]Liste de choix'!$C$4,'[1]Liste de choix'!$D$4*'[1]Paramètres commerciaux'!$C$1,0))*'[1]Trame de calcul'!AY318,"")</f>
        <v/>
      </c>
      <c r="BD318" s="9" t="str">
        <f t="shared" si="17"/>
        <v/>
      </c>
    </row>
    <row r="319" spans="7:56" x14ac:dyDescent="0.25">
      <c r="G319" s="3"/>
      <c r="H319" s="4"/>
      <c r="I319" s="4"/>
      <c r="J319" s="4"/>
      <c r="K319" s="4"/>
      <c r="L319" s="4"/>
      <c r="M319" s="4"/>
      <c r="N319" s="4"/>
      <c r="O319" s="5" t="str">
        <f t="shared" si="12"/>
        <v/>
      </c>
      <c r="P319" s="6" t="str">
        <f t="shared" si="13"/>
        <v/>
      </c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7">
        <f t="shared" si="14"/>
        <v>0</v>
      </c>
      <c r="AV319" s="7">
        <f t="shared" si="15"/>
        <v>0</v>
      </c>
      <c r="AW319" s="4"/>
      <c r="AX319" s="4"/>
      <c r="AY319" s="4"/>
      <c r="AZ319" s="4"/>
      <c r="BA319" s="8">
        <f t="shared" si="16"/>
        <v>0</v>
      </c>
      <c r="BB319" s="9" t="str">
        <f>IFERROR(#REF!*'[1]Paramètres commerciaux'!$C$5+#REF!*'[1]Paramètres commerciaux'!$C$4+(#REF!*'[1]Paramètres commerciaux'!$C$2)/'[1]Trame de calcul'!#REF!+G319*'[1]Paramètres commerciaux'!$C$2+H319*'[1]Paramètres commerciaux'!$C$2+(AI319*'[1]Paramètres commerciaux'!$C$2)/'[1]Trame de calcul'!#REF!+AJ319*'[1]Paramètres commerciaux'!$C$2+(AK319*'[1]Paramètres commerciaux'!$C$2)/'[1]Trame de calcul'!#REF!+AL319*'[1]Paramètres commerciaux'!$C$2+AM319*'[1]Paramètres commerciaux'!$C$2+AN319*'[1]Paramètres commerciaux'!$C$3+AO319*'[1]Paramètres commerciaux'!$C$3+AQ319*'[1]Paramètres commerciaux'!$C$2+IF(AR319='[1]Liste de choix'!$A$4,('[1]Tps prépa fixe'!$B$2*'[1]Paramètres commerciaux'!$C$2)/#REF!,IF('[1]Trame de calcul'!AX319='[1]Liste de choix'!$A$3,('[1]Tps prépa fixe'!$B$3*'[1]Paramètres commerciaux'!$C$2)/#REF!,0))+IF(AS319&lt;&gt;"",(('[1]Tps prépa fixe'!$B$4*'[1]Paramètres commerciaux'!$C$2)*AT319)/'[1]Trame de calcul'!#REF!,0)+((AS319*'[1]Paramètres commerciaux'!$C$2)+IF('[1]Trame de calcul'!BA319='[1]Liste de choix'!$C$4,'[1]Liste de choix'!$D$4*'[1]Paramètres commerciaux'!$C$2,0))*'[1]Trame de calcul'!AZ319,"")</f>
        <v/>
      </c>
      <c r="BC319" s="9" t="str">
        <f>IFERROR(#REF!+#REF!+(#REF!*'[1]Paramètres commerciaux'!$C$1)/'[1]Trame de calcul'!#REF!+#REF!*'[1]Paramètres commerciaux'!$C$1+G319*'[1]Paramètres commerciaux'!$C$1+(AH319*'[1]Paramètres commerciaux'!$C$1)/#REF!+AI319*'[1]Paramètres commerciaux'!$C$1+(AJ319*'[1]Paramètres commerciaux'!$C$1)/'[1]Trame de calcul'!#REF!+AK319*'[1]Paramètres commerciaux'!$C$1+AL319*'[1]Paramètres commerciaux'!$C$1+AM319+AN319+AP319*'[1]Paramètres commerciaux'!$C$1+IF(AQ319='[1]Liste de choix'!$A$4,('[1]Tps prépa fixe'!$B$2*'[1]Paramètres commerciaux'!$C$1)/#REF!,IF('[1]Trame de calcul'!AW319='[1]Liste de choix'!$A$3,('[1]Tps prépa fixe'!$B$3*'[1]Paramètres commerciaux'!$C$1)/#REF!,0))+IF(AR319&lt;&gt;"",(('[1]Tps prépa fixe'!$B$4*'[1]Paramètres commerciaux'!$C$1)*AS319)/'[1]Trame de calcul'!#REF!,0)+((AR319*'[1]Paramètres commerciaux'!$C$1)+IF('[1]Trame de calcul'!AZ319='[1]Liste de choix'!$C$4,'[1]Liste de choix'!$D$4*'[1]Paramètres commerciaux'!$C$1,0))*'[1]Trame de calcul'!AY319,"")</f>
        <v/>
      </c>
      <c r="BD319" s="9" t="str">
        <f t="shared" si="17"/>
        <v/>
      </c>
    </row>
    <row r="320" spans="7:56" x14ac:dyDescent="0.25">
      <c r="G320" s="3"/>
      <c r="H320" s="4"/>
      <c r="I320" s="4"/>
      <c r="J320" s="4"/>
      <c r="K320" s="4"/>
      <c r="L320" s="4"/>
      <c r="M320" s="4"/>
      <c r="N320" s="4"/>
      <c r="O320" s="5" t="str">
        <f t="shared" si="12"/>
        <v/>
      </c>
      <c r="P320" s="6" t="str">
        <f t="shared" si="13"/>
        <v/>
      </c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7">
        <f t="shared" si="14"/>
        <v>0</v>
      </c>
      <c r="AV320" s="7">
        <f t="shared" si="15"/>
        <v>0</v>
      </c>
      <c r="AW320" s="4"/>
      <c r="AX320" s="4"/>
      <c r="AY320" s="4"/>
      <c r="AZ320" s="4"/>
      <c r="BA320" s="8">
        <f t="shared" si="16"/>
        <v>0</v>
      </c>
      <c r="BB320" s="9" t="str">
        <f>IFERROR(#REF!*'[1]Paramètres commerciaux'!$C$5+#REF!*'[1]Paramètres commerciaux'!$C$4+(#REF!*'[1]Paramètres commerciaux'!$C$2)/'[1]Trame de calcul'!#REF!+G320*'[1]Paramètres commerciaux'!$C$2+H320*'[1]Paramètres commerciaux'!$C$2+(AI320*'[1]Paramètres commerciaux'!$C$2)/'[1]Trame de calcul'!#REF!+AJ320*'[1]Paramètres commerciaux'!$C$2+(AK320*'[1]Paramètres commerciaux'!$C$2)/'[1]Trame de calcul'!#REF!+AL320*'[1]Paramètres commerciaux'!$C$2+AM320*'[1]Paramètres commerciaux'!$C$2+AN320*'[1]Paramètres commerciaux'!$C$3+AO320*'[1]Paramètres commerciaux'!$C$3+AQ320*'[1]Paramètres commerciaux'!$C$2+IF(AR320='[1]Liste de choix'!$A$4,('[1]Tps prépa fixe'!$B$2*'[1]Paramètres commerciaux'!$C$2)/#REF!,IF('[1]Trame de calcul'!AX320='[1]Liste de choix'!$A$3,('[1]Tps prépa fixe'!$B$3*'[1]Paramètres commerciaux'!$C$2)/#REF!,0))+IF(AS320&lt;&gt;"",(('[1]Tps prépa fixe'!$B$4*'[1]Paramètres commerciaux'!$C$2)*AT320)/'[1]Trame de calcul'!#REF!,0)+((AS320*'[1]Paramètres commerciaux'!$C$2)+IF('[1]Trame de calcul'!BA320='[1]Liste de choix'!$C$4,'[1]Liste de choix'!$D$4*'[1]Paramètres commerciaux'!$C$2,0))*'[1]Trame de calcul'!AZ320,"")</f>
        <v/>
      </c>
      <c r="BC320" s="9" t="str">
        <f>IFERROR(#REF!+#REF!+(#REF!*'[1]Paramètres commerciaux'!$C$1)/'[1]Trame de calcul'!#REF!+#REF!*'[1]Paramètres commerciaux'!$C$1+G320*'[1]Paramètres commerciaux'!$C$1+(AH320*'[1]Paramètres commerciaux'!$C$1)/#REF!+AI320*'[1]Paramètres commerciaux'!$C$1+(AJ320*'[1]Paramètres commerciaux'!$C$1)/'[1]Trame de calcul'!#REF!+AK320*'[1]Paramètres commerciaux'!$C$1+AL320*'[1]Paramètres commerciaux'!$C$1+AM320+AN320+AP320*'[1]Paramètres commerciaux'!$C$1+IF(AQ320='[1]Liste de choix'!$A$4,('[1]Tps prépa fixe'!$B$2*'[1]Paramètres commerciaux'!$C$1)/#REF!,IF('[1]Trame de calcul'!AW320='[1]Liste de choix'!$A$3,('[1]Tps prépa fixe'!$B$3*'[1]Paramètres commerciaux'!$C$1)/#REF!,0))+IF(AR320&lt;&gt;"",(('[1]Tps prépa fixe'!$B$4*'[1]Paramètres commerciaux'!$C$1)*AS320)/'[1]Trame de calcul'!#REF!,0)+((AR320*'[1]Paramètres commerciaux'!$C$1)+IF('[1]Trame de calcul'!AZ320='[1]Liste de choix'!$C$4,'[1]Liste de choix'!$D$4*'[1]Paramètres commerciaux'!$C$1,0))*'[1]Trame de calcul'!AY320,"")</f>
        <v/>
      </c>
      <c r="BD320" s="9" t="str">
        <f t="shared" si="17"/>
        <v/>
      </c>
    </row>
    <row r="321" spans="7:56" x14ac:dyDescent="0.25">
      <c r="G321" s="3"/>
      <c r="H321" s="4"/>
      <c r="I321" s="4"/>
      <c r="J321" s="4"/>
      <c r="K321" s="4"/>
      <c r="L321" s="4"/>
      <c r="M321" s="4"/>
      <c r="N321" s="4"/>
      <c r="O321" s="5" t="str">
        <f t="shared" si="12"/>
        <v/>
      </c>
      <c r="P321" s="6" t="str">
        <f t="shared" si="13"/>
        <v/>
      </c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7">
        <f t="shared" si="14"/>
        <v>0</v>
      </c>
      <c r="AV321" s="7">
        <f t="shared" si="15"/>
        <v>0</v>
      </c>
      <c r="AW321" s="4"/>
      <c r="AX321" s="4"/>
      <c r="AY321" s="4"/>
      <c r="AZ321" s="4"/>
      <c r="BA321" s="8">
        <f t="shared" si="16"/>
        <v>0</v>
      </c>
      <c r="BB321" s="9" t="str">
        <f>IFERROR(#REF!*'[1]Paramètres commerciaux'!$C$5+#REF!*'[1]Paramètres commerciaux'!$C$4+(#REF!*'[1]Paramètres commerciaux'!$C$2)/'[1]Trame de calcul'!#REF!+G321*'[1]Paramètres commerciaux'!$C$2+H321*'[1]Paramètres commerciaux'!$C$2+(AI321*'[1]Paramètres commerciaux'!$C$2)/'[1]Trame de calcul'!#REF!+AJ321*'[1]Paramètres commerciaux'!$C$2+(AK321*'[1]Paramètres commerciaux'!$C$2)/'[1]Trame de calcul'!#REF!+AL321*'[1]Paramètres commerciaux'!$C$2+AM321*'[1]Paramètres commerciaux'!$C$2+AN321*'[1]Paramètres commerciaux'!$C$3+AO321*'[1]Paramètres commerciaux'!$C$3+AQ321*'[1]Paramètres commerciaux'!$C$2+IF(AR321='[1]Liste de choix'!$A$4,('[1]Tps prépa fixe'!$B$2*'[1]Paramètres commerciaux'!$C$2)/#REF!,IF('[1]Trame de calcul'!AX321='[1]Liste de choix'!$A$3,('[1]Tps prépa fixe'!$B$3*'[1]Paramètres commerciaux'!$C$2)/#REF!,0))+IF(AS321&lt;&gt;"",(('[1]Tps prépa fixe'!$B$4*'[1]Paramètres commerciaux'!$C$2)*AT321)/'[1]Trame de calcul'!#REF!,0)+((AS321*'[1]Paramètres commerciaux'!$C$2)+IF('[1]Trame de calcul'!BA321='[1]Liste de choix'!$C$4,'[1]Liste de choix'!$D$4*'[1]Paramètres commerciaux'!$C$2,0))*'[1]Trame de calcul'!AZ321,"")</f>
        <v/>
      </c>
      <c r="BC321" s="9" t="str">
        <f>IFERROR(#REF!+#REF!+(#REF!*'[1]Paramètres commerciaux'!$C$1)/'[1]Trame de calcul'!#REF!+#REF!*'[1]Paramètres commerciaux'!$C$1+G321*'[1]Paramètres commerciaux'!$C$1+(AH321*'[1]Paramètres commerciaux'!$C$1)/#REF!+AI321*'[1]Paramètres commerciaux'!$C$1+(AJ321*'[1]Paramètres commerciaux'!$C$1)/'[1]Trame de calcul'!#REF!+AK321*'[1]Paramètres commerciaux'!$C$1+AL321*'[1]Paramètres commerciaux'!$C$1+AM321+AN321+AP321*'[1]Paramètres commerciaux'!$C$1+IF(AQ321='[1]Liste de choix'!$A$4,('[1]Tps prépa fixe'!$B$2*'[1]Paramètres commerciaux'!$C$1)/#REF!,IF('[1]Trame de calcul'!AW321='[1]Liste de choix'!$A$3,('[1]Tps prépa fixe'!$B$3*'[1]Paramètres commerciaux'!$C$1)/#REF!,0))+IF(AR321&lt;&gt;"",(('[1]Tps prépa fixe'!$B$4*'[1]Paramètres commerciaux'!$C$1)*AS321)/'[1]Trame de calcul'!#REF!,0)+((AR321*'[1]Paramètres commerciaux'!$C$1)+IF('[1]Trame de calcul'!AZ321='[1]Liste de choix'!$C$4,'[1]Liste de choix'!$D$4*'[1]Paramètres commerciaux'!$C$1,0))*'[1]Trame de calcul'!AY321,"")</f>
        <v/>
      </c>
      <c r="BD321" s="9" t="str">
        <f t="shared" si="17"/>
        <v/>
      </c>
    </row>
    <row r="322" spans="7:56" x14ac:dyDescent="0.25">
      <c r="G322" s="3"/>
      <c r="H322" s="4"/>
      <c r="I322" s="4"/>
      <c r="J322" s="4"/>
      <c r="K322" s="4"/>
      <c r="L322" s="4"/>
      <c r="M322" s="4"/>
      <c r="N322" s="4"/>
      <c r="O322" s="5" t="str">
        <f t="shared" si="12"/>
        <v/>
      </c>
      <c r="P322" s="6" t="str">
        <f t="shared" si="13"/>
        <v/>
      </c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7">
        <f t="shared" si="14"/>
        <v>0</v>
      </c>
      <c r="AV322" s="7">
        <f t="shared" si="15"/>
        <v>0</v>
      </c>
      <c r="AW322" s="4"/>
      <c r="AX322" s="4"/>
      <c r="AY322" s="4"/>
      <c r="AZ322" s="4"/>
      <c r="BA322" s="8">
        <f t="shared" si="16"/>
        <v>0</v>
      </c>
      <c r="BB322" s="9" t="str">
        <f>IFERROR(#REF!*'[1]Paramètres commerciaux'!$C$5+#REF!*'[1]Paramètres commerciaux'!$C$4+(#REF!*'[1]Paramètres commerciaux'!$C$2)/'[1]Trame de calcul'!#REF!+G322*'[1]Paramètres commerciaux'!$C$2+H322*'[1]Paramètres commerciaux'!$C$2+(AI322*'[1]Paramètres commerciaux'!$C$2)/'[1]Trame de calcul'!#REF!+AJ322*'[1]Paramètres commerciaux'!$C$2+(AK322*'[1]Paramètres commerciaux'!$C$2)/'[1]Trame de calcul'!#REF!+AL322*'[1]Paramètres commerciaux'!$C$2+AM322*'[1]Paramètres commerciaux'!$C$2+AN322*'[1]Paramètres commerciaux'!$C$3+AO322*'[1]Paramètres commerciaux'!$C$3+AQ322*'[1]Paramètres commerciaux'!$C$2+IF(AR322='[1]Liste de choix'!$A$4,('[1]Tps prépa fixe'!$B$2*'[1]Paramètres commerciaux'!$C$2)/#REF!,IF('[1]Trame de calcul'!AX322='[1]Liste de choix'!$A$3,('[1]Tps prépa fixe'!$B$3*'[1]Paramètres commerciaux'!$C$2)/#REF!,0))+IF(AS322&lt;&gt;"",(('[1]Tps prépa fixe'!$B$4*'[1]Paramètres commerciaux'!$C$2)*AT322)/'[1]Trame de calcul'!#REF!,0)+((AS322*'[1]Paramètres commerciaux'!$C$2)+IF('[1]Trame de calcul'!BA322='[1]Liste de choix'!$C$4,'[1]Liste de choix'!$D$4*'[1]Paramètres commerciaux'!$C$2,0))*'[1]Trame de calcul'!AZ322,"")</f>
        <v/>
      </c>
      <c r="BC322" s="9" t="str">
        <f>IFERROR(#REF!+#REF!+(#REF!*'[1]Paramètres commerciaux'!$C$1)/'[1]Trame de calcul'!#REF!+#REF!*'[1]Paramètres commerciaux'!$C$1+G322*'[1]Paramètres commerciaux'!$C$1+(AH322*'[1]Paramètres commerciaux'!$C$1)/#REF!+AI322*'[1]Paramètres commerciaux'!$C$1+(AJ322*'[1]Paramètres commerciaux'!$C$1)/'[1]Trame de calcul'!#REF!+AK322*'[1]Paramètres commerciaux'!$C$1+AL322*'[1]Paramètres commerciaux'!$C$1+AM322+AN322+AP322*'[1]Paramètres commerciaux'!$C$1+IF(AQ322='[1]Liste de choix'!$A$4,('[1]Tps prépa fixe'!$B$2*'[1]Paramètres commerciaux'!$C$1)/#REF!,IF('[1]Trame de calcul'!AW322='[1]Liste de choix'!$A$3,('[1]Tps prépa fixe'!$B$3*'[1]Paramètres commerciaux'!$C$1)/#REF!,0))+IF(AR322&lt;&gt;"",(('[1]Tps prépa fixe'!$B$4*'[1]Paramètres commerciaux'!$C$1)*AS322)/'[1]Trame de calcul'!#REF!,0)+((AR322*'[1]Paramètres commerciaux'!$C$1)+IF('[1]Trame de calcul'!AZ322='[1]Liste de choix'!$C$4,'[1]Liste de choix'!$D$4*'[1]Paramètres commerciaux'!$C$1,0))*'[1]Trame de calcul'!AY322,"")</f>
        <v/>
      </c>
      <c r="BD322" s="9" t="str">
        <f t="shared" si="17"/>
        <v/>
      </c>
    </row>
    <row r="323" spans="7:56" x14ac:dyDescent="0.25">
      <c r="G323" s="3"/>
      <c r="H323" s="4"/>
      <c r="I323" s="4"/>
      <c r="J323" s="4"/>
      <c r="K323" s="4"/>
      <c r="L323" s="4"/>
      <c r="M323" s="4"/>
      <c r="N323" s="4"/>
      <c r="O323" s="5" t="str">
        <f t="shared" si="12"/>
        <v/>
      </c>
      <c r="P323" s="6" t="str">
        <f t="shared" si="13"/>
        <v/>
      </c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7">
        <f t="shared" si="14"/>
        <v>0</v>
      </c>
      <c r="AV323" s="7">
        <f t="shared" si="15"/>
        <v>0</v>
      </c>
      <c r="AW323" s="4"/>
      <c r="AX323" s="4"/>
      <c r="AY323" s="4"/>
      <c r="AZ323" s="4"/>
      <c r="BA323" s="8">
        <f t="shared" si="16"/>
        <v>0</v>
      </c>
      <c r="BB323" s="9" t="str">
        <f>IFERROR(#REF!*'[1]Paramètres commerciaux'!$C$5+#REF!*'[1]Paramètres commerciaux'!$C$4+(#REF!*'[1]Paramètres commerciaux'!$C$2)/'[1]Trame de calcul'!#REF!+G323*'[1]Paramètres commerciaux'!$C$2+H323*'[1]Paramètres commerciaux'!$C$2+(AI323*'[1]Paramètres commerciaux'!$C$2)/'[1]Trame de calcul'!#REF!+AJ323*'[1]Paramètres commerciaux'!$C$2+(AK323*'[1]Paramètres commerciaux'!$C$2)/'[1]Trame de calcul'!#REF!+AL323*'[1]Paramètres commerciaux'!$C$2+AM323*'[1]Paramètres commerciaux'!$C$2+AN323*'[1]Paramètres commerciaux'!$C$3+AO323*'[1]Paramètres commerciaux'!$C$3+AQ323*'[1]Paramètres commerciaux'!$C$2+IF(AR323='[1]Liste de choix'!$A$4,('[1]Tps prépa fixe'!$B$2*'[1]Paramètres commerciaux'!$C$2)/#REF!,IF('[1]Trame de calcul'!AX323='[1]Liste de choix'!$A$3,('[1]Tps prépa fixe'!$B$3*'[1]Paramètres commerciaux'!$C$2)/#REF!,0))+IF(AS323&lt;&gt;"",(('[1]Tps prépa fixe'!$B$4*'[1]Paramètres commerciaux'!$C$2)*AT323)/'[1]Trame de calcul'!#REF!,0)+((AS323*'[1]Paramètres commerciaux'!$C$2)+IF('[1]Trame de calcul'!BA323='[1]Liste de choix'!$C$4,'[1]Liste de choix'!$D$4*'[1]Paramètres commerciaux'!$C$2,0))*'[1]Trame de calcul'!AZ323,"")</f>
        <v/>
      </c>
      <c r="BC323" s="9" t="str">
        <f>IFERROR(#REF!+#REF!+(#REF!*'[1]Paramètres commerciaux'!$C$1)/'[1]Trame de calcul'!#REF!+#REF!*'[1]Paramètres commerciaux'!$C$1+G323*'[1]Paramètres commerciaux'!$C$1+(AH323*'[1]Paramètres commerciaux'!$C$1)/#REF!+AI323*'[1]Paramètres commerciaux'!$C$1+(AJ323*'[1]Paramètres commerciaux'!$C$1)/'[1]Trame de calcul'!#REF!+AK323*'[1]Paramètres commerciaux'!$C$1+AL323*'[1]Paramètres commerciaux'!$C$1+AM323+AN323+AP323*'[1]Paramètres commerciaux'!$C$1+IF(AQ323='[1]Liste de choix'!$A$4,('[1]Tps prépa fixe'!$B$2*'[1]Paramètres commerciaux'!$C$1)/#REF!,IF('[1]Trame de calcul'!AW323='[1]Liste de choix'!$A$3,('[1]Tps prépa fixe'!$B$3*'[1]Paramètres commerciaux'!$C$1)/#REF!,0))+IF(AR323&lt;&gt;"",(('[1]Tps prépa fixe'!$B$4*'[1]Paramètres commerciaux'!$C$1)*AS323)/'[1]Trame de calcul'!#REF!,0)+((AR323*'[1]Paramètres commerciaux'!$C$1)+IF('[1]Trame de calcul'!AZ323='[1]Liste de choix'!$C$4,'[1]Liste de choix'!$D$4*'[1]Paramètres commerciaux'!$C$1,0))*'[1]Trame de calcul'!AY323,"")</f>
        <v/>
      </c>
      <c r="BD323" s="9" t="str">
        <f t="shared" si="17"/>
        <v/>
      </c>
    </row>
    <row r="324" spans="7:56" x14ac:dyDescent="0.25">
      <c r="G324" s="3"/>
      <c r="H324" s="4"/>
      <c r="I324" s="4"/>
      <c r="J324" s="4"/>
      <c r="K324" s="4"/>
      <c r="L324" s="4"/>
      <c r="M324" s="4"/>
      <c r="N324" s="4"/>
      <c r="O324" s="5" t="str">
        <f t="shared" si="12"/>
        <v/>
      </c>
      <c r="P324" s="6" t="str">
        <f t="shared" si="13"/>
        <v/>
      </c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7">
        <f t="shared" si="14"/>
        <v>0</v>
      </c>
      <c r="AV324" s="7">
        <f t="shared" si="15"/>
        <v>0</v>
      </c>
      <c r="AW324" s="4"/>
      <c r="AX324" s="4"/>
      <c r="AY324" s="4"/>
      <c r="AZ324" s="4"/>
      <c r="BA324" s="8">
        <f t="shared" si="16"/>
        <v>0</v>
      </c>
      <c r="BB324" s="9" t="str">
        <f>IFERROR(#REF!*'[1]Paramètres commerciaux'!$C$5+#REF!*'[1]Paramètres commerciaux'!$C$4+(#REF!*'[1]Paramètres commerciaux'!$C$2)/'[1]Trame de calcul'!#REF!+G324*'[1]Paramètres commerciaux'!$C$2+H324*'[1]Paramètres commerciaux'!$C$2+(AI324*'[1]Paramètres commerciaux'!$C$2)/'[1]Trame de calcul'!#REF!+AJ324*'[1]Paramètres commerciaux'!$C$2+(AK324*'[1]Paramètres commerciaux'!$C$2)/'[1]Trame de calcul'!#REF!+AL324*'[1]Paramètres commerciaux'!$C$2+AM324*'[1]Paramètres commerciaux'!$C$2+AN324*'[1]Paramètres commerciaux'!$C$3+AO324*'[1]Paramètres commerciaux'!$C$3+AQ324*'[1]Paramètres commerciaux'!$C$2+IF(AR324='[1]Liste de choix'!$A$4,('[1]Tps prépa fixe'!$B$2*'[1]Paramètres commerciaux'!$C$2)/#REF!,IF('[1]Trame de calcul'!AX324='[1]Liste de choix'!$A$3,('[1]Tps prépa fixe'!$B$3*'[1]Paramètres commerciaux'!$C$2)/#REF!,0))+IF(AS324&lt;&gt;"",(('[1]Tps prépa fixe'!$B$4*'[1]Paramètres commerciaux'!$C$2)*AT324)/'[1]Trame de calcul'!#REF!,0)+((AS324*'[1]Paramètres commerciaux'!$C$2)+IF('[1]Trame de calcul'!BA324='[1]Liste de choix'!$C$4,'[1]Liste de choix'!$D$4*'[1]Paramètres commerciaux'!$C$2,0))*'[1]Trame de calcul'!AZ324,"")</f>
        <v/>
      </c>
      <c r="BC324" s="9" t="str">
        <f>IFERROR(#REF!+#REF!+(#REF!*'[1]Paramètres commerciaux'!$C$1)/'[1]Trame de calcul'!#REF!+#REF!*'[1]Paramètres commerciaux'!$C$1+G324*'[1]Paramètres commerciaux'!$C$1+(AH324*'[1]Paramètres commerciaux'!$C$1)/#REF!+AI324*'[1]Paramètres commerciaux'!$C$1+(AJ324*'[1]Paramètres commerciaux'!$C$1)/'[1]Trame de calcul'!#REF!+AK324*'[1]Paramètres commerciaux'!$C$1+AL324*'[1]Paramètres commerciaux'!$C$1+AM324+AN324+AP324*'[1]Paramètres commerciaux'!$C$1+IF(AQ324='[1]Liste de choix'!$A$4,('[1]Tps prépa fixe'!$B$2*'[1]Paramètres commerciaux'!$C$1)/#REF!,IF('[1]Trame de calcul'!AW324='[1]Liste de choix'!$A$3,('[1]Tps prépa fixe'!$B$3*'[1]Paramètres commerciaux'!$C$1)/#REF!,0))+IF(AR324&lt;&gt;"",(('[1]Tps prépa fixe'!$B$4*'[1]Paramètres commerciaux'!$C$1)*AS324)/'[1]Trame de calcul'!#REF!,0)+((AR324*'[1]Paramètres commerciaux'!$C$1)+IF('[1]Trame de calcul'!AZ324='[1]Liste de choix'!$C$4,'[1]Liste de choix'!$D$4*'[1]Paramètres commerciaux'!$C$1,0))*'[1]Trame de calcul'!AY324,"")</f>
        <v/>
      </c>
      <c r="BD324" s="9" t="str">
        <f t="shared" si="17"/>
        <v/>
      </c>
    </row>
    <row r="325" spans="7:56" x14ac:dyDescent="0.25">
      <c r="G325" s="3"/>
      <c r="H325" s="4"/>
      <c r="I325" s="4"/>
      <c r="J325" s="4"/>
      <c r="K325" s="4"/>
      <c r="L325" s="4"/>
      <c r="M325" s="4"/>
      <c r="N325" s="4"/>
      <c r="O325" s="5" t="str">
        <f t="shared" si="12"/>
        <v/>
      </c>
      <c r="P325" s="6" t="str">
        <f t="shared" si="13"/>
        <v/>
      </c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7">
        <f t="shared" si="14"/>
        <v>0</v>
      </c>
      <c r="AV325" s="7">
        <f t="shared" si="15"/>
        <v>0</v>
      </c>
      <c r="AW325" s="4"/>
      <c r="AX325" s="4"/>
      <c r="AY325" s="4"/>
      <c r="AZ325" s="4"/>
      <c r="BA325" s="8">
        <f t="shared" si="16"/>
        <v>0</v>
      </c>
      <c r="BB325" s="9" t="str">
        <f>IFERROR(#REF!*'[1]Paramètres commerciaux'!$C$5+#REF!*'[1]Paramètres commerciaux'!$C$4+(#REF!*'[1]Paramètres commerciaux'!$C$2)/'[1]Trame de calcul'!#REF!+G325*'[1]Paramètres commerciaux'!$C$2+H325*'[1]Paramètres commerciaux'!$C$2+(AI325*'[1]Paramètres commerciaux'!$C$2)/'[1]Trame de calcul'!#REF!+AJ325*'[1]Paramètres commerciaux'!$C$2+(AK325*'[1]Paramètres commerciaux'!$C$2)/'[1]Trame de calcul'!#REF!+AL325*'[1]Paramètres commerciaux'!$C$2+AM325*'[1]Paramètres commerciaux'!$C$2+AN325*'[1]Paramètres commerciaux'!$C$3+AO325*'[1]Paramètres commerciaux'!$C$3+AQ325*'[1]Paramètres commerciaux'!$C$2+IF(AR325='[1]Liste de choix'!$A$4,('[1]Tps prépa fixe'!$B$2*'[1]Paramètres commerciaux'!$C$2)/#REF!,IF('[1]Trame de calcul'!AX325='[1]Liste de choix'!$A$3,('[1]Tps prépa fixe'!$B$3*'[1]Paramètres commerciaux'!$C$2)/#REF!,0))+IF(AS325&lt;&gt;"",(('[1]Tps prépa fixe'!$B$4*'[1]Paramètres commerciaux'!$C$2)*AT325)/'[1]Trame de calcul'!#REF!,0)+((AS325*'[1]Paramètres commerciaux'!$C$2)+IF('[1]Trame de calcul'!BA325='[1]Liste de choix'!$C$4,'[1]Liste de choix'!$D$4*'[1]Paramètres commerciaux'!$C$2,0))*'[1]Trame de calcul'!AZ325,"")</f>
        <v/>
      </c>
      <c r="BC325" s="9" t="str">
        <f>IFERROR(#REF!+#REF!+(#REF!*'[1]Paramètres commerciaux'!$C$1)/'[1]Trame de calcul'!#REF!+#REF!*'[1]Paramètres commerciaux'!$C$1+G325*'[1]Paramètres commerciaux'!$C$1+(AH325*'[1]Paramètres commerciaux'!$C$1)/#REF!+AI325*'[1]Paramètres commerciaux'!$C$1+(AJ325*'[1]Paramètres commerciaux'!$C$1)/'[1]Trame de calcul'!#REF!+AK325*'[1]Paramètres commerciaux'!$C$1+AL325*'[1]Paramètres commerciaux'!$C$1+AM325+AN325+AP325*'[1]Paramètres commerciaux'!$C$1+IF(AQ325='[1]Liste de choix'!$A$4,('[1]Tps prépa fixe'!$B$2*'[1]Paramètres commerciaux'!$C$1)/#REF!,IF('[1]Trame de calcul'!AW325='[1]Liste de choix'!$A$3,('[1]Tps prépa fixe'!$B$3*'[1]Paramètres commerciaux'!$C$1)/#REF!,0))+IF(AR325&lt;&gt;"",(('[1]Tps prépa fixe'!$B$4*'[1]Paramètres commerciaux'!$C$1)*AS325)/'[1]Trame de calcul'!#REF!,0)+((AR325*'[1]Paramètres commerciaux'!$C$1)+IF('[1]Trame de calcul'!AZ325='[1]Liste de choix'!$C$4,'[1]Liste de choix'!$D$4*'[1]Paramètres commerciaux'!$C$1,0))*'[1]Trame de calcul'!AY325,"")</f>
        <v/>
      </c>
      <c r="BD325" s="9" t="str">
        <f t="shared" si="17"/>
        <v/>
      </c>
    </row>
    <row r="326" spans="7:56" x14ac:dyDescent="0.25">
      <c r="G326" s="3"/>
      <c r="H326" s="4"/>
      <c r="I326" s="4"/>
      <c r="J326" s="4"/>
      <c r="K326" s="4"/>
      <c r="L326" s="4"/>
      <c r="M326" s="4"/>
      <c r="N326" s="4"/>
      <c r="O326" s="5" t="str">
        <f t="shared" si="12"/>
        <v/>
      </c>
      <c r="P326" s="6" t="str">
        <f t="shared" si="13"/>
        <v/>
      </c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7">
        <f t="shared" si="14"/>
        <v>0</v>
      </c>
      <c r="AV326" s="7">
        <f t="shared" si="15"/>
        <v>0</v>
      </c>
      <c r="AW326" s="4"/>
      <c r="AX326" s="4"/>
      <c r="AY326" s="4"/>
      <c r="AZ326" s="4"/>
      <c r="BA326" s="8">
        <f t="shared" si="16"/>
        <v>0</v>
      </c>
      <c r="BB326" s="9" t="str">
        <f>IFERROR(#REF!*'[1]Paramètres commerciaux'!$C$5+#REF!*'[1]Paramètres commerciaux'!$C$4+(#REF!*'[1]Paramètres commerciaux'!$C$2)/'[1]Trame de calcul'!#REF!+G326*'[1]Paramètres commerciaux'!$C$2+H326*'[1]Paramètres commerciaux'!$C$2+(AI326*'[1]Paramètres commerciaux'!$C$2)/'[1]Trame de calcul'!#REF!+AJ326*'[1]Paramètres commerciaux'!$C$2+(AK326*'[1]Paramètres commerciaux'!$C$2)/'[1]Trame de calcul'!#REF!+AL326*'[1]Paramètres commerciaux'!$C$2+AM326*'[1]Paramètres commerciaux'!$C$2+AN326*'[1]Paramètres commerciaux'!$C$3+AO326*'[1]Paramètres commerciaux'!$C$3+AQ326*'[1]Paramètres commerciaux'!$C$2+IF(AR326='[1]Liste de choix'!$A$4,('[1]Tps prépa fixe'!$B$2*'[1]Paramètres commerciaux'!$C$2)/#REF!,IF('[1]Trame de calcul'!AX326='[1]Liste de choix'!$A$3,('[1]Tps prépa fixe'!$B$3*'[1]Paramètres commerciaux'!$C$2)/#REF!,0))+IF(AS326&lt;&gt;"",(('[1]Tps prépa fixe'!$B$4*'[1]Paramètres commerciaux'!$C$2)*AT326)/'[1]Trame de calcul'!#REF!,0)+((AS326*'[1]Paramètres commerciaux'!$C$2)+IF('[1]Trame de calcul'!BA326='[1]Liste de choix'!$C$4,'[1]Liste de choix'!$D$4*'[1]Paramètres commerciaux'!$C$2,0))*'[1]Trame de calcul'!AZ326,"")</f>
        <v/>
      </c>
      <c r="BC326" s="9" t="str">
        <f>IFERROR(#REF!+#REF!+(#REF!*'[1]Paramètres commerciaux'!$C$1)/'[1]Trame de calcul'!#REF!+#REF!*'[1]Paramètres commerciaux'!$C$1+G326*'[1]Paramètres commerciaux'!$C$1+(AH326*'[1]Paramètres commerciaux'!$C$1)/#REF!+AI326*'[1]Paramètres commerciaux'!$C$1+(AJ326*'[1]Paramètres commerciaux'!$C$1)/'[1]Trame de calcul'!#REF!+AK326*'[1]Paramètres commerciaux'!$C$1+AL326*'[1]Paramètres commerciaux'!$C$1+AM326+AN326+AP326*'[1]Paramètres commerciaux'!$C$1+IF(AQ326='[1]Liste de choix'!$A$4,('[1]Tps prépa fixe'!$B$2*'[1]Paramètres commerciaux'!$C$1)/#REF!,IF('[1]Trame de calcul'!AW326='[1]Liste de choix'!$A$3,('[1]Tps prépa fixe'!$B$3*'[1]Paramètres commerciaux'!$C$1)/#REF!,0))+IF(AR326&lt;&gt;"",(('[1]Tps prépa fixe'!$B$4*'[1]Paramètres commerciaux'!$C$1)*AS326)/'[1]Trame de calcul'!#REF!,0)+((AR326*'[1]Paramètres commerciaux'!$C$1)+IF('[1]Trame de calcul'!AZ326='[1]Liste de choix'!$C$4,'[1]Liste de choix'!$D$4*'[1]Paramètres commerciaux'!$C$1,0))*'[1]Trame de calcul'!AY326,"")</f>
        <v/>
      </c>
      <c r="BD326" s="9" t="str">
        <f t="shared" si="17"/>
        <v/>
      </c>
    </row>
    <row r="327" spans="7:56" x14ac:dyDescent="0.25">
      <c r="G327" s="3"/>
      <c r="H327" s="4"/>
      <c r="I327" s="4"/>
      <c r="J327" s="4"/>
      <c r="K327" s="4"/>
      <c r="L327" s="4"/>
      <c r="M327" s="4"/>
      <c r="N327" s="4"/>
      <c r="O327" s="5" t="str">
        <f t="shared" si="12"/>
        <v/>
      </c>
      <c r="P327" s="6" t="str">
        <f t="shared" si="13"/>
        <v/>
      </c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7">
        <f t="shared" si="14"/>
        <v>0</v>
      </c>
      <c r="AV327" s="7">
        <f t="shared" si="15"/>
        <v>0</v>
      </c>
      <c r="AW327" s="4"/>
      <c r="AX327" s="4"/>
      <c r="AY327" s="4"/>
      <c r="AZ327" s="4"/>
      <c r="BA327" s="8">
        <f t="shared" si="16"/>
        <v>0</v>
      </c>
      <c r="BB327" s="9" t="str">
        <f>IFERROR(#REF!*'[1]Paramètres commerciaux'!$C$5+#REF!*'[1]Paramètres commerciaux'!$C$4+(#REF!*'[1]Paramètres commerciaux'!$C$2)/'[1]Trame de calcul'!#REF!+G327*'[1]Paramètres commerciaux'!$C$2+H327*'[1]Paramètres commerciaux'!$C$2+(AI327*'[1]Paramètres commerciaux'!$C$2)/'[1]Trame de calcul'!#REF!+AJ327*'[1]Paramètres commerciaux'!$C$2+(AK327*'[1]Paramètres commerciaux'!$C$2)/'[1]Trame de calcul'!#REF!+AL327*'[1]Paramètres commerciaux'!$C$2+AM327*'[1]Paramètres commerciaux'!$C$2+AN327*'[1]Paramètres commerciaux'!$C$3+AO327*'[1]Paramètres commerciaux'!$C$3+AQ327*'[1]Paramètres commerciaux'!$C$2+IF(AR327='[1]Liste de choix'!$A$4,('[1]Tps prépa fixe'!$B$2*'[1]Paramètres commerciaux'!$C$2)/#REF!,IF('[1]Trame de calcul'!AX327='[1]Liste de choix'!$A$3,('[1]Tps prépa fixe'!$B$3*'[1]Paramètres commerciaux'!$C$2)/#REF!,0))+IF(AS327&lt;&gt;"",(('[1]Tps prépa fixe'!$B$4*'[1]Paramètres commerciaux'!$C$2)*AT327)/'[1]Trame de calcul'!#REF!,0)+((AS327*'[1]Paramètres commerciaux'!$C$2)+IF('[1]Trame de calcul'!BA327='[1]Liste de choix'!$C$4,'[1]Liste de choix'!$D$4*'[1]Paramètres commerciaux'!$C$2,0))*'[1]Trame de calcul'!AZ327,"")</f>
        <v/>
      </c>
      <c r="BC327" s="9" t="str">
        <f>IFERROR(#REF!+#REF!+(#REF!*'[1]Paramètres commerciaux'!$C$1)/'[1]Trame de calcul'!#REF!+#REF!*'[1]Paramètres commerciaux'!$C$1+G327*'[1]Paramètres commerciaux'!$C$1+(AH327*'[1]Paramètres commerciaux'!$C$1)/#REF!+AI327*'[1]Paramètres commerciaux'!$C$1+(AJ327*'[1]Paramètres commerciaux'!$C$1)/'[1]Trame de calcul'!#REF!+AK327*'[1]Paramètres commerciaux'!$C$1+AL327*'[1]Paramètres commerciaux'!$C$1+AM327+AN327+AP327*'[1]Paramètres commerciaux'!$C$1+IF(AQ327='[1]Liste de choix'!$A$4,('[1]Tps prépa fixe'!$B$2*'[1]Paramètres commerciaux'!$C$1)/#REF!,IF('[1]Trame de calcul'!AW327='[1]Liste de choix'!$A$3,('[1]Tps prépa fixe'!$B$3*'[1]Paramètres commerciaux'!$C$1)/#REF!,0))+IF(AR327&lt;&gt;"",(('[1]Tps prépa fixe'!$B$4*'[1]Paramètres commerciaux'!$C$1)*AS327)/'[1]Trame de calcul'!#REF!,0)+((AR327*'[1]Paramètres commerciaux'!$C$1)+IF('[1]Trame de calcul'!AZ327='[1]Liste de choix'!$C$4,'[1]Liste de choix'!$D$4*'[1]Paramètres commerciaux'!$C$1,0))*'[1]Trame de calcul'!AY327,"")</f>
        <v/>
      </c>
      <c r="BD327" s="9" t="str">
        <f t="shared" si="17"/>
        <v/>
      </c>
    </row>
    <row r="328" spans="7:56" x14ac:dyDescent="0.25">
      <c r="G328" s="3"/>
      <c r="H328" s="4"/>
      <c r="I328" s="4"/>
      <c r="J328" s="4"/>
      <c r="K328" s="4"/>
      <c r="L328" s="4"/>
      <c r="M328" s="4"/>
      <c r="N328" s="4"/>
      <c r="O328" s="5" t="str">
        <f t="shared" si="12"/>
        <v/>
      </c>
      <c r="P328" s="6" t="str">
        <f t="shared" si="13"/>
        <v/>
      </c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7">
        <f t="shared" si="14"/>
        <v>0</v>
      </c>
      <c r="AV328" s="7">
        <f t="shared" si="15"/>
        <v>0</v>
      </c>
      <c r="AW328" s="4"/>
      <c r="AX328" s="4"/>
      <c r="AY328" s="4"/>
      <c r="AZ328" s="4"/>
      <c r="BA328" s="8">
        <f t="shared" si="16"/>
        <v>0</v>
      </c>
      <c r="BB328" s="9" t="str">
        <f>IFERROR(#REF!*'[1]Paramètres commerciaux'!$C$5+#REF!*'[1]Paramètres commerciaux'!$C$4+(#REF!*'[1]Paramètres commerciaux'!$C$2)/'[1]Trame de calcul'!#REF!+G328*'[1]Paramètres commerciaux'!$C$2+H328*'[1]Paramètres commerciaux'!$C$2+(AI328*'[1]Paramètres commerciaux'!$C$2)/'[1]Trame de calcul'!#REF!+AJ328*'[1]Paramètres commerciaux'!$C$2+(AK328*'[1]Paramètres commerciaux'!$C$2)/'[1]Trame de calcul'!#REF!+AL328*'[1]Paramètres commerciaux'!$C$2+AM328*'[1]Paramètres commerciaux'!$C$2+AN328*'[1]Paramètres commerciaux'!$C$3+AO328*'[1]Paramètres commerciaux'!$C$3+AQ328*'[1]Paramètres commerciaux'!$C$2+IF(AR328='[1]Liste de choix'!$A$4,('[1]Tps prépa fixe'!$B$2*'[1]Paramètres commerciaux'!$C$2)/#REF!,IF('[1]Trame de calcul'!AX328='[1]Liste de choix'!$A$3,('[1]Tps prépa fixe'!$B$3*'[1]Paramètres commerciaux'!$C$2)/#REF!,0))+IF(AS328&lt;&gt;"",(('[1]Tps prépa fixe'!$B$4*'[1]Paramètres commerciaux'!$C$2)*AT328)/'[1]Trame de calcul'!#REF!,0)+((AS328*'[1]Paramètres commerciaux'!$C$2)+IF('[1]Trame de calcul'!BA328='[1]Liste de choix'!$C$4,'[1]Liste de choix'!$D$4*'[1]Paramètres commerciaux'!$C$2,0))*'[1]Trame de calcul'!AZ328,"")</f>
        <v/>
      </c>
      <c r="BC328" s="9" t="str">
        <f>IFERROR(#REF!+#REF!+(#REF!*'[1]Paramètres commerciaux'!$C$1)/'[1]Trame de calcul'!#REF!+#REF!*'[1]Paramètres commerciaux'!$C$1+G328*'[1]Paramètres commerciaux'!$C$1+(AH328*'[1]Paramètres commerciaux'!$C$1)/#REF!+AI328*'[1]Paramètres commerciaux'!$C$1+(AJ328*'[1]Paramètres commerciaux'!$C$1)/'[1]Trame de calcul'!#REF!+AK328*'[1]Paramètres commerciaux'!$C$1+AL328*'[1]Paramètres commerciaux'!$C$1+AM328+AN328+AP328*'[1]Paramètres commerciaux'!$C$1+IF(AQ328='[1]Liste de choix'!$A$4,('[1]Tps prépa fixe'!$B$2*'[1]Paramètres commerciaux'!$C$1)/#REF!,IF('[1]Trame de calcul'!AW328='[1]Liste de choix'!$A$3,('[1]Tps prépa fixe'!$B$3*'[1]Paramètres commerciaux'!$C$1)/#REF!,0))+IF(AR328&lt;&gt;"",(('[1]Tps prépa fixe'!$B$4*'[1]Paramètres commerciaux'!$C$1)*AS328)/'[1]Trame de calcul'!#REF!,0)+((AR328*'[1]Paramètres commerciaux'!$C$1)+IF('[1]Trame de calcul'!AZ328='[1]Liste de choix'!$C$4,'[1]Liste de choix'!$D$4*'[1]Paramètres commerciaux'!$C$1,0))*'[1]Trame de calcul'!AY328,"")</f>
        <v/>
      </c>
      <c r="BD328" s="9" t="str">
        <f t="shared" si="17"/>
        <v/>
      </c>
    </row>
    <row r="329" spans="7:56" x14ac:dyDescent="0.25">
      <c r="G329" s="3"/>
      <c r="H329" s="4"/>
      <c r="I329" s="4"/>
      <c r="J329" s="4"/>
      <c r="K329" s="4"/>
      <c r="L329" s="4"/>
      <c r="M329" s="4"/>
      <c r="N329" s="4"/>
      <c r="O329" s="5" t="str">
        <f t="shared" si="12"/>
        <v/>
      </c>
      <c r="P329" s="6" t="str">
        <f t="shared" si="13"/>
        <v/>
      </c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7">
        <f t="shared" si="14"/>
        <v>0</v>
      </c>
      <c r="AV329" s="7">
        <f t="shared" si="15"/>
        <v>0</v>
      </c>
      <c r="AW329" s="4"/>
      <c r="AX329" s="4"/>
      <c r="AY329" s="4"/>
      <c r="AZ329" s="4"/>
      <c r="BA329" s="8">
        <f t="shared" si="16"/>
        <v>0</v>
      </c>
      <c r="BB329" s="9" t="str">
        <f>IFERROR(#REF!*'[1]Paramètres commerciaux'!$C$5+#REF!*'[1]Paramètres commerciaux'!$C$4+(#REF!*'[1]Paramètres commerciaux'!$C$2)/'[1]Trame de calcul'!#REF!+G329*'[1]Paramètres commerciaux'!$C$2+H329*'[1]Paramètres commerciaux'!$C$2+(AI329*'[1]Paramètres commerciaux'!$C$2)/'[1]Trame de calcul'!#REF!+AJ329*'[1]Paramètres commerciaux'!$C$2+(AK329*'[1]Paramètres commerciaux'!$C$2)/'[1]Trame de calcul'!#REF!+AL329*'[1]Paramètres commerciaux'!$C$2+AM329*'[1]Paramètres commerciaux'!$C$2+AN329*'[1]Paramètres commerciaux'!$C$3+AO329*'[1]Paramètres commerciaux'!$C$3+AQ329*'[1]Paramètres commerciaux'!$C$2+IF(AR329='[1]Liste de choix'!$A$4,('[1]Tps prépa fixe'!$B$2*'[1]Paramètres commerciaux'!$C$2)/#REF!,IF('[1]Trame de calcul'!AX329='[1]Liste de choix'!$A$3,('[1]Tps prépa fixe'!$B$3*'[1]Paramètres commerciaux'!$C$2)/#REF!,0))+IF(AS329&lt;&gt;"",(('[1]Tps prépa fixe'!$B$4*'[1]Paramètres commerciaux'!$C$2)*AT329)/'[1]Trame de calcul'!#REF!,0)+((AS329*'[1]Paramètres commerciaux'!$C$2)+IF('[1]Trame de calcul'!BA329='[1]Liste de choix'!$C$4,'[1]Liste de choix'!$D$4*'[1]Paramètres commerciaux'!$C$2,0))*'[1]Trame de calcul'!AZ329,"")</f>
        <v/>
      </c>
      <c r="BC329" s="9" t="str">
        <f>IFERROR(#REF!+#REF!+(#REF!*'[1]Paramètres commerciaux'!$C$1)/'[1]Trame de calcul'!#REF!+#REF!*'[1]Paramètres commerciaux'!$C$1+G329*'[1]Paramètres commerciaux'!$C$1+(AH329*'[1]Paramètres commerciaux'!$C$1)/#REF!+AI329*'[1]Paramètres commerciaux'!$C$1+(AJ329*'[1]Paramètres commerciaux'!$C$1)/'[1]Trame de calcul'!#REF!+AK329*'[1]Paramètres commerciaux'!$C$1+AL329*'[1]Paramètres commerciaux'!$C$1+AM329+AN329+AP329*'[1]Paramètres commerciaux'!$C$1+IF(AQ329='[1]Liste de choix'!$A$4,('[1]Tps prépa fixe'!$B$2*'[1]Paramètres commerciaux'!$C$1)/#REF!,IF('[1]Trame de calcul'!AW329='[1]Liste de choix'!$A$3,('[1]Tps prépa fixe'!$B$3*'[1]Paramètres commerciaux'!$C$1)/#REF!,0))+IF(AR329&lt;&gt;"",(('[1]Tps prépa fixe'!$B$4*'[1]Paramètres commerciaux'!$C$1)*AS329)/'[1]Trame de calcul'!#REF!,0)+((AR329*'[1]Paramètres commerciaux'!$C$1)+IF('[1]Trame de calcul'!AZ329='[1]Liste de choix'!$C$4,'[1]Liste de choix'!$D$4*'[1]Paramètres commerciaux'!$C$1,0))*'[1]Trame de calcul'!AY329,"")</f>
        <v/>
      </c>
      <c r="BD329" s="9" t="str">
        <f t="shared" si="17"/>
        <v/>
      </c>
    </row>
    <row r="330" spans="7:56" x14ac:dyDescent="0.25">
      <c r="G330" s="3"/>
      <c r="H330" s="4"/>
      <c r="I330" s="4"/>
      <c r="J330" s="4"/>
      <c r="K330" s="4"/>
      <c r="L330" s="4"/>
      <c r="M330" s="4"/>
      <c r="N330" s="4"/>
      <c r="O330" s="5" t="str">
        <f t="shared" si="12"/>
        <v/>
      </c>
      <c r="P330" s="6" t="str">
        <f t="shared" si="13"/>
        <v/>
      </c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7">
        <f t="shared" si="14"/>
        <v>0</v>
      </c>
      <c r="AV330" s="7">
        <f t="shared" si="15"/>
        <v>0</v>
      </c>
      <c r="AW330" s="4"/>
      <c r="AX330" s="4"/>
      <c r="AY330" s="4"/>
      <c r="AZ330" s="4"/>
      <c r="BA330" s="8">
        <f t="shared" si="16"/>
        <v>0</v>
      </c>
      <c r="BB330" s="9" t="str">
        <f>IFERROR(#REF!*'[1]Paramètres commerciaux'!$C$5+#REF!*'[1]Paramètres commerciaux'!$C$4+(#REF!*'[1]Paramètres commerciaux'!$C$2)/'[1]Trame de calcul'!#REF!+G330*'[1]Paramètres commerciaux'!$C$2+H330*'[1]Paramètres commerciaux'!$C$2+(AI330*'[1]Paramètres commerciaux'!$C$2)/'[1]Trame de calcul'!#REF!+AJ330*'[1]Paramètres commerciaux'!$C$2+(AK330*'[1]Paramètres commerciaux'!$C$2)/'[1]Trame de calcul'!#REF!+AL330*'[1]Paramètres commerciaux'!$C$2+AM330*'[1]Paramètres commerciaux'!$C$2+AN330*'[1]Paramètres commerciaux'!$C$3+AO330*'[1]Paramètres commerciaux'!$C$3+AQ330*'[1]Paramètres commerciaux'!$C$2+IF(AR330='[1]Liste de choix'!$A$4,('[1]Tps prépa fixe'!$B$2*'[1]Paramètres commerciaux'!$C$2)/#REF!,IF('[1]Trame de calcul'!AX330='[1]Liste de choix'!$A$3,('[1]Tps prépa fixe'!$B$3*'[1]Paramètres commerciaux'!$C$2)/#REF!,0))+IF(AS330&lt;&gt;"",(('[1]Tps prépa fixe'!$B$4*'[1]Paramètres commerciaux'!$C$2)*AT330)/'[1]Trame de calcul'!#REF!,0)+((AS330*'[1]Paramètres commerciaux'!$C$2)+IF('[1]Trame de calcul'!BA330='[1]Liste de choix'!$C$4,'[1]Liste de choix'!$D$4*'[1]Paramètres commerciaux'!$C$2,0))*'[1]Trame de calcul'!AZ330,"")</f>
        <v/>
      </c>
      <c r="BC330" s="9" t="str">
        <f>IFERROR(#REF!+#REF!+(#REF!*'[1]Paramètres commerciaux'!$C$1)/'[1]Trame de calcul'!#REF!+#REF!*'[1]Paramètres commerciaux'!$C$1+G330*'[1]Paramètres commerciaux'!$C$1+(AH330*'[1]Paramètres commerciaux'!$C$1)/#REF!+AI330*'[1]Paramètres commerciaux'!$C$1+(AJ330*'[1]Paramètres commerciaux'!$C$1)/'[1]Trame de calcul'!#REF!+AK330*'[1]Paramètres commerciaux'!$C$1+AL330*'[1]Paramètres commerciaux'!$C$1+AM330+AN330+AP330*'[1]Paramètres commerciaux'!$C$1+IF(AQ330='[1]Liste de choix'!$A$4,('[1]Tps prépa fixe'!$B$2*'[1]Paramètres commerciaux'!$C$1)/#REF!,IF('[1]Trame de calcul'!AW330='[1]Liste de choix'!$A$3,('[1]Tps prépa fixe'!$B$3*'[1]Paramètres commerciaux'!$C$1)/#REF!,0))+IF(AR330&lt;&gt;"",(('[1]Tps prépa fixe'!$B$4*'[1]Paramètres commerciaux'!$C$1)*AS330)/'[1]Trame de calcul'!#REF!,0)+((AR330*'[1]Paramètres commerciaux'!$C$1)+IF('[1]Trame de calcul'!AZ330='[1]Liste de choix'!$C$4,'[1]Liste de choix'!$D$4*'[1]Paramètres commerciaux'!$C$1,0))*'[1]Trame de calcul'!AY330,"")</f>
        <v/>
      </c>
      <c r="BD330" s="9" t="str">
        <f t="shared" si="17"/>
        <v/>
      </c>
    </row>
    <row r="331" spans="7:56" x14ac:dyDescent="0.25">
      <c r="G331" s="3"/>
      <c r="H331" s="4"/>
      <c r="I331" s="4"/>
      <c r="J331" s="4"/>
      <c r="K331" s="4"/>
      <c r="L331" s="4"/>
      <c r="M331" s="4"/>
      <c r="N331" s="4"/>
      <c r="O331" s="5" t="str">
        <f t="shared" si="12"/>
        <v/>
      </c>
      <c r="P331" s="6" t="str">
        <f t="shared" si="13"/>
        <v/>
      </c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7">
        <f t="shared" si="14"/>
        <v>0</v>
      </c>
      <c r="AV331" s="7">
        <f t="shared" si="15"/>
        <v>0</v>
      </c>
      <c r="AW331" s="4"/>
      <c r="AX331" s="4"/>
      <c r="AY331" s="4"/>
      <c r="AZ331" s="4"/>
      <c r="BA331" s="8">
        <f t="shared" si="16"/>
        <v>0</v>
      </c>
      <c r="BB331" s="9" t="str">
        <f>IFERROR(#REF!*'[1]Paramètres commerciaux'!$C$5+#REF!*'[1]Paramètres commerciaux'!$C$4+(#REF!*'[1]Paramètres commerciaux'!$C$2)/'[1]Trame de calcul'!#REF!+G331*'[1]Paramètres commerciaux'!$C$2+H331*'[1]Paramètres commerciaux'!$C$2+(AI331*'[1]Paramètres commerciaux'!$C$2)/'[1]Trame de calcul'!#REF!+AJ331*'[1]Paramètres commerciaux'!$C$2+(AK331*'[1]Paramètres commerciaux'!$C$2)/'[1]Trame de calcul'!#REF!+AL331*'[1]Paramètres commerciaux'!$C$2+AM331*'[1]Paramètres commerciaux'!$C$2+AN331*'[1]Paramètres commerciaux'!$C$3+AO331*'[1]Paramètres commerciaux'!$C$3+AQ331*'[1]Paramètres commerciaux'!$C$2+IF(AR331='[1]Liste de choix'!$A$4,('[1]Tps prépa fixe'!$B$2*'[1]Paramètres commerciaux'!$C$2)/#REF!,IF('[1]Trame de calcul'!AX331='[1]Liste de choix'!$A$3,('[1]Tps prépa fixe'!$B$3*'[1]Paramètres commerciaux'!$C$2)/#REF!,0))+IF(AS331&lt;&gt;"",(('[1]Tps prépa fixe'!$B$4*'[1]Paramètres commerciaux'!$C$2)*AT331)/'[1]Trame de calcul'!#REF!,0)+((AS331*'[1]Paramètres commerciaux'!$C$2)+IF('[1]Trame de calcul'!BA331='[1]Liste de choix'!$C$4,'[1]Liste de choix'!$D$4*'[1]Paramètres commerciaux'!$C$2,0))*'[1]Trame de calcul'!AZ331,"")</f>
        <v/>
      </c>
      <c r="BC331" s="9" t="str">
        <f>IFERROR(#REF!+#REF!+(#REF!*'[1]Paramètres commerciaux'!$C$1)/'[1]Trame de calcul'!#REF!+#REF!*'[1]Paramètres commerciaux'!$C$1+G331*'[1]Paramètres commerciaux'!$C$1+(AH331*'[1]Paramètres commerciaux'!$C$1)/#REF!+AI331*'[1]Paramètres commerciaux'!$C$1+(AJ331*'[1]Paramètres commerciaux'!$C$1)/'[1]Trame de calcul'!#REF!+AK331*'[1]Paramètres commerciaux'!$C$1+AL331*'[1]Paramètres commerciaux'!$C$1+AM331+AN331+AP331*'[1]Paramètres commerciaux'!$C$1+IF(AQ331='[1]Liste de choix'!$A$4,('[1]Tps prépa fixe'!$B$2*'[1]Paramètres commerciaux'!$C$1)/#REF!,IF('[1]Trame de calcul'!AW331='[1]Liste de choix'!$A$3,('[1]Tps prépa fixe'!$B$3*'[1]Paramètres commerciaux'!$C$1)/#REF!,0))+IF(AR331&lt;&gt;"",(('[1]Tps prépa fixe'!$B$4*'[1]Paramètres commerciaux'!$C$1)*AS331)/'[1]Trame de calcul'!#REF!,0)+((AR331*'[1]Paramètres commerciaux'!$C$1)+IF('[1]Trame de calcul'!AZ331='[1]Liste de choix'!$C$4,'[1]Liste de choix'!$D$4*'[1]Paramètres commerciaux'!$C$1,0))*'[1]Trame de calcul'!AY331,"")</f>
        <v/>
      </c>
      <c r="BD331" s="9" t="str">
        <f t="shared" si="17"/>
        <v/>
      </c>
    </row>
    <row r="332" spans="7:56" x14ac:dyDescent="0.25">
      <c r="G332" s="3"/>
      <c r="H332" s="4"/>
      <c r="I332" s="4"/>
      <c r="J332" s="4"/>
      <c r="K332" s="4"/>
      <c r="L332" s="4"/>
      <c r="M332" s="4"/>
      <c r="N332" s="4"/>
      <c r="O332" s="5" t="str">
        <f t="shared" si="12"/>
        <v/>
      </c>
      <c r="P332" s="6" t="str">
        <f t="shared" si="13"/>
        <v/>
      </c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7">
        <f t="shared" si="14"/>
        <v>0</v>
      </c>
      <c r="AV332" s="7">
        <f t="shared" si="15"/>
        <v>0</v>
      </c>
      <c r="AW332" s="4"/>
      <c r="AX332" s="4"/>
      <c r="AY332" s="4"/>
      <c r="AZ332" s="4"/>
      <c r="BA332" s="8">
        <f t="shared" si="16"/>
        <v>0</v>
      </c>
      <c r="BB332" s="9" t="str">
        <f>IFERROR(#REF!*'[1]Paramètres commerciaux'!$C$5+#REF!*'[1]Paramètres commerciaux'!$C$4+(#REF!*'[1]Paramètres commerciaux'!$C$2)/'[1]Trame de calcul'!#REF!+G332*'[1]Paramètres commerciaux'!$C$2+H332*'[1]Paramètres commerciaux'!$C$2+(AI332*'[1]Paramètres commerciaux'!$C$2)/'[1]Trame de calcul'!#REF!+AJ332*'[1]Paramètres commerciaux'!$C$2+(AK332*'[1]Paramètres commerciaux'!$C$2)/'[1]Trame de calcul'!#REF!+AL332*'[1]Paramètres commerciaux'!$C$2+AM332*'[1]Paramètres commerciaux'!$C$2+AN332*'[1]Paramètres commerciaux'!$C$3+AO332*'[1]Paramètres commerciaux'!$C$3+AQ332*'[1]Paramètres commerciaux'!$C$2+IF(AR332='[1]Liste de choix'!$A$4,('[1]Tps prépa fixe'!$B$2*'[1]Paramètres commerciaux'!$C$2)/#REF!,IF('[1]Trame de calcul'!AX332='[1]Liste de choix'!$A$3,('[1]Tps prépa fixe'!$B$3*'[1]Paramètres commerciaux'!$C$2)/#REF!,0))+IF(AS332&lt;&gt;"",(('[1]Tps prépa fixe'!$B$4*'[1]Paramètres commerciaux'!$C$2)*AT332)/'[1]Trame de calcul'!#REF!,0)+((AS332*'[1]Paramètres commerciaux'!$C$2)+IF('[1]Trame de calcul'!BA332='[1]Liste de choix'!$C$4,'[1]Liste de choix'!$D$4*'[1]Paramètres commerciaux'!$C$2,0))*'[1]Trame de calcul'!AZ332,"")</f>
        <v/>
      </c>
      <c r="BC332" s="9" t="str">
        <f>IFERROR(#REF!+#REF!+(#REF!*'[1]Paramètres commerciaux'!$C$1)/'[1]Trame de calcul'!#REF!+#REF!*'[1]Paramètres commerciaux'!$C$1+G332*'[1]Paramètres commerciaux'!$C$1+(AH332*'[1]Paramètres commerciaux'!$C$1)/#REF!+AI332*'[1]Paramètres commerciaux'!$C$1+(AJ332*'[1]Paramètres commerciaux'!$C$1)/'[1]Trame de calcul'!#REF!+AK332*'[1]Paramètres commerciaux'!$C$1+AL332*'[1]Paramètres commerciaux'!$C$1+AM332+AN332+AP332*'[1]Paramètres commerciaux'!$C$1+IF(AQ332='[1]Liste de choix'!$A$4,('[1]Tps prépa fixe'!$B$2*'[1]Paramètres commerciaux'!$C$1)/#REF!,IF('[1]Trame de calcul'!AW332='[1]Liste de choix'!$A$3,('[1]Tps prépa fixe'!$B$3*'[1]Paramètres commerciaux'!$C$1)/#REF!,0))+IF(AR332&lt;&gt;"",(('[1]Tps prépa fixe'!$B$4*'[1]Paramètres commerciaux'!$C$1)*AS332)/'[1]Trame de calcul'!#REF!,0)+((AR332*'[1]Paramètres commerciaux'!$C$1)+IF('[1]Trame de calcul'!AZ332='[1]Liste de choix'!$C$4,'[1]Liste de choix'!$D$4*'[1]Paramètres commerciaux'!$C$1,0))*'[1]Trame de calcul'!AY332,"")</f>
        <v/>
      </c>
      <c r="BD332" s="9" t="str">
        <f t="shared" si="17"/>
        <v/>
      </c>
    </row>
    <row r="333" spans="7:56" x14ac:dyDescent="0.25">
      <c r="G333" s="3"/>
      <c r="H333" s="4"/>
      <c r="I333" s="4"/>
      <c r="J333" s="4"/>
      <c r="K333" s="4"/>
      <c r="L333" s="4"/>
      <c r="M333" s="4"/>
      <c r="N333" s="4"/>
      <c r="O333" s="5" t="str">
        <f t="shared" si="12"/>
        <v/>
      </c>
      <c r="P333" s="6" t="str">
        <f t="shared" si="13"/>
        <v/>
      </c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7">
        <f t="shared" si="14"/>
        <v>0</v>
      </c>
      <c r="AV333" s="7">
        <f t="shared" si="15"/>
        <v>0</v>
      </c>
      <c r="AW333" s="4"/>
      <c r="AX333" s="4"/>
      <c r="AY333" s="4"/>
      <c r="AZ333" s="4"/>
      <c r="BA333" s="8">
        <f t="shared" si="16"/>
        <v>0</v>
      </c>
      <c r="BB333" s="9" t="str">
        <f>IFERROR(#REF!*'[1]Paramètres commerciaux'!$C$5+#REF!*'[1]Paramètres commerciaux'!$C$4+(#REF!*'[1]Paramètres commerciaux'!$C$2)/'[1]Trame de calcul'!#REF!+G333*'[1]Paramètres commerciaux'!$C$2+H333*'[1]Paramètres commerciaux'!$C$2+(AI333*'[1]Paramètres commerciaux'!$C$2)/'[1]Trame de calcul'!#REF!+AJ333*'[1]Paramètres commerciaux'!$C$2+(AK333*'[1]Paramètres commerciaux'!$C$2)/'[1]Trame de calcul'!#REF!+AL333*'[1]Paramètres commerciaux'!$C$2+AM333*'[1]Paramètres commerciaux'!$C$2+AN333*'[1]Paramètres commerciaux'!$C$3+AO333*'[1]Paramètres commerciaux'!$C$3+AQ333*'[1]Paramètres commerciaux'!$C$2+IF(AR333='[1]Liste de choix'!$A$4,('[1]Tps prépa fixe'!$B$2*'[1]Paramètres commerciaux'!$C$2)/#REF!,IF('[1]Trame de calcul'!AX333='[1]Liste de choix'!$A$3,('[1]Tps prépa fixe'!$B$3*'[1]Paramètres commerciaux'!$C$2)/#REF!,0))+IF(AS333&lt;&gt;"",(('[1]Tps prépa fixe'!$B$4*'[1]Paramètres commerciaux'!$C$2)*AT333)/'[1]Trame de calcul'!#REF!,0)+((AS333*'[1]Paramètres commerciaux'!$C$2)+IF('[1]Trame de calcul'!BA333='[1]Liste de choix'!$C$4,'[1]Liste de choix'!$D$4*'[1]Paramètres commerciaux'!$C$2,0))*'[1]Trame de calcul'!AZ333,"")</f>
        <v/>
      </c>
      <c r="BC333" s="9" t="str">
        <f>IFERROR(#REF!+#REF!+(#REF!*'[1]Paramètres commerciaux'!$C$1)/'[1]Trame de calcul'!#REF!+#REF!*'[1]Paramètres commerciaux'!$C$1+G333*'[1]Paramètres commerciaux'!$C$1+(AH333*'[1]Paramètres commerciaux'!$C$1)/#REF!+AI333*'[1]Paramètres commerciaux'!$C$1+(AJ333*'[1]Paramètres commerciaux'!$C$1)/'[1]Trame de calcul'!#REF!+AK333*'[1]Paramètres commerciaux'!$C$1+AL333*'[1]Paramètres commerciaux'!$C$1+AM333+AN333+AP333*'[1]Paramètres commerciaux'!$C$1+IF(AQ333='[1]Liste de choix'!$A$4,('[1]Tps prépa fixe'!$B$2*'[1]Paramètres commerciaux'!$C$1)/#REF!,IF('[1]Trame de calcul'!AW333='[1]Liste de choix'!$A$3,('[1]Tps prépa fixe'!$B$3*'[1]Paramètres commerciaux'!$C$1)/#REF!,0))+IF(AR333&lt;&gt;"",(('[1]Tps prépa fixe'!$B$4*'[1]Paramètres commerciaux'!$C$1)*AS333)/'[1]Trame de calcul'!#REF!,0)+((AR333*'[1]Paramètres commerciaux'!$C$1)+IF('[1]Trame de calcul'!AZ333='[1]Liste de choix'!$C$4,'[1]Liste de choix'!$D$4*'[1]Paramètres commerciaux'!$C$1,0))*'[1]Trame de calcul'!AY333,"")</f>
        <v/>
      </c>
      <c r="BD333" s="9" t="str">
        <f t="shared" si="17"/>
        <v/>
      </c>
    </row>
    <row r="334" spans="7:56" x14ac:dyDescent="0.25">
      <c r="G334" s="3"/>
      <c r="H334" s="4"/>
      <c r="I334" s="4"/>
      <c r="J334" s="4"/>
      <c r="K334" s="4"/>
      <c r="L334" s="4"/>
      <c r="M334" s="4"/>
      <c r="N334" s="4"/>
      <c r="O334" s="5" t="str">
        <f t="shared" si="12"/>
        <v/>
      </c>
      <c r="P334" s="6" t="str">
        <f t="shared" si="13"/>
        <v/>
      </c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7">
        <f t="shared" si="14"/>
        <v>0</v>
      </c>
      <c r="AV334" s="7">
        <f t="shared" si="15"/>
        <v>0</v>
      </c>
      <c r="AW334" s="4"/>
      <c r="AX334" s="4"/>
      <c r="AY334" s="4"/>
      <c r="AZ334" s="4"/>
      <c r="BA334" s="8">
        <f t="shared" si="16"/>
        <v>0</v>
      </c>
      <c r="BB334" s="9" t="str">
        <f>IFERROR(#REF!*'[1]Paramètres commerciaux'!$C$5+#REF!*'[1]Paramètres commerciaux'!$C$4+(#REF!*'[1]Paramètres commerciaux'!$C$2)/'[1]Trame de calcul'!#REF!+G334*'[1]Paramètres commerciaux'!$C$2+H334*'[1]Paramètres commerciaux'!$C$2+(AI334*'[1]Paramètres commerciaux'!$C$2)/'[1]Trame de calcul'!#REF!+AJ334*'[1]Paramètres commerciaux'!$C$2+(AK334*'[1]Paramètres commerciaux'!$C$2)/'[1]Trame de calcul'!#REF!+AL334*'[1]Paramètres commerciaux'!$C$2+AM334*'[1]Paramètres commerciaux'!$C$2+AN334*'[1]Paramètres commerciaux'!$C$3+AO334*'[1]Paramètres commerciaux'!$C$3+AQ334*'[1]Paramètres commerciaux'!$C$2+IF(AR334='[1]Liste de choix'!$A$4,('[1]Tps prépa fixe'!$B$2*'[1]Paramètres commerciaux'!$C$2)/#REF!,IF('[1]Trame de calcul'!AX334='[1]Liste de choix'!$A$3,('[1]Tps prépa fixe'!$B$3*'[1]Paramètres commerciaux'!$C$2)/#REF!,0))+IF(AS334&lt;&gt;"",(('[1]Tps prépa fixe'!$B$4*'[1]Paramètres commerciaux'!$C$2)*AT334)/'[1]Trame de calcul'!#REF!,0)+((AS334*'[1]Paramètres commerciaux'!$C$2)+IF('[1]Trame de calcul'!BA334='[1]Liste de choix'!$C$4,'[1]Liste de choix'!$D$4*'[1]Paramètres commerciaux'!$C$2,0))*'[1]Trame de calcul'!AZ334,"")</f>
        <v/>
      </c>
      <c r="BC334" s="9" t="str">
        <f>IFERROR(#REF!+#REF!+(#REF!*'[1]Paramètres commerciaux'!$C$1)/'[1]Trame de calcul'!#REF!+#REF!*'[1]Paramètres commerciaux'!$C$1+G334*'[1]Paramètres commerciaux'!$C$1+(AH334*'[1]Paramètres commerciaux'!$C$1)/#REF!+AI334*'[1]Paramètres commerciaux'!$C$1+(AJ334*'[1]Paramètres commerciaux'!$C$1)/'[1]Trame de calcul'!#REF!+AK334*'[1]Paramètres commerciaux'!$C$1+AL334*'[1]Paramètres commerciaux'!$C$1+AM334+AN334+AP334*'[1]Paramètres commerciaux'!$C$1+IF(AQ334='[1]Liste de choix'!$A$4,('[1]Tps prépa fixe'!$B$2*'[1]Paramètres commerciaux'!$C$1)/#REF!,IF('[1]Trame de calcul'!AW334='[1]Liste de choix'!$A$3,('[1]Tps prépa fixe'!$B$3*'[1]Paramètres commerciaux'!$C$1)/#REF!,0))+IF(AR334&lt;&gt;"",(('[1]Tps prépa fixe'!$B$4*'[1]Paramètres commerciaux'!$C$1)*AS334)/'[1]Trame de calcul'!#REF!,0)+((AR334*'[1]Paramètres commerciaux'!$C$1)+IF('[1]Trame de calcul'!AZ334='[1]Liste de choix'!$C$4,'[1]Liste de choix'!$D$4*'[1]Paramètres commerciaux'!$C$1,0))*'[1]Trame de calcul'!AY334,"")</f>
        <v/>
      </c>
      <c r="BD334" s="9" t="str">
        <f t="shared" si="17"/>
        <v/>
      </c>
    </row>
    <row r="335" spans="7:56" x14ac:dyDescent="0.25">
      <c r="G335" s="3"/>
      <c r="H335" s="4"/>
      <c r="I335" s="4"/>
      <c r="J335" s="4"/>
      <c r="K335" s="4"/>
      <c r="L335" s="4"/>
      <c r="M335" s="4"/>
      <c r="N335" s="4"/>
      <c r="O335" s="5" t="str">
        <f t="shared" si="12"/>
        <v/>
      </c>
      <c r="P335" s="6" t="str">
        <f t="shared" si="13"/>
        <v/>
      </c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7">
        <f t="shared" si="14"/>
        <v>0</v>
      </c>
      <c r="AV335" s="7">
        <f t="shared" si="15"/>
        <v>0</v>
      </c>
      <c r="AW335" s="4"/>
      <c r="AX335" s="4"/>
      <c r="AY335" s="4"/>
      <c r="AZ335" s="4"/>
      <c r="BA335" s="8">
        <f t="shared" si="16"/>
        <v>0</v>
      </c>
      <c r="BB335" s="9" t="str">
        <f>IFERROR(#REF!*'[1]Paramètres commerciaux'!$C$5+#REF!*'[1]Paramètres commerciaux'!$C$4+(#REF!*'[1]Paramètres commerciaux'!$C$2)/'[1]Trame de calcul'!#REF!+G335*'[1]Paramètres commerciaux'!$C$2+H335*'[1]Paramètres commerciaux'!$C$2+(AI335*'[1]Paramètres commerciaux'!$C$2)/'[1]Trame de calcul'!#REF!+AJ335*'[1]Paramètres commerciaux'!$C$2+(AK335*'[1]Paramètres commerciaux'!$C$2)/'[1]Trame de calcul'!#REF!+AL335*'[1]Paramètres commerciaux'!$C$2+AM335*'[1]Paramètres commerciaux'!$C$2+AN335*'[1]Paramètres commerciaux'!$C$3+AO335*'[1]Paramètres commerciaux'!$C$3+AQ335*'[1]Paramètres commerciaux'!$C$2+IF(AR335='[1]Liste de choix'!$A$4,('[1]Tps prépa fixe'!$B$2*'[1]Paramètres commerciaux'!$C$2)/#REF!,IF('[1]Trame de calcul'!AX335='[1]Liste de choix'!$A$3,('[1]Tps prépa fixe'!$B$3*'[1]Paramètres commerciaux'!$C$2)/#REF!,0))+IF(AS335&lt;&gt;"",(('[1]Tps prépa fixe'!$B$4*'[1]Paramètres commerciaux'!$C$2)*AT335)/'[1]Trame de calcul'!#REF!,0)+((AS335*'[1]Paramètres commerciaux'!$C$2)+IF('[1]Trame de calcul'!BA335='[1]Liste de choix'!$C$4,'[1]Liste de choix'!$D$4*'[1]Paramètres commerciaux'!$C$2,0))*'[1]Trame de calcul'!AZ335,"")</f>
        <v/>
      </c>
      <c r="BC335" s="9" t="str">
        <f>IFERROR(#REF!+#REF!+(#REF!*'[1]Paramètres commerciaux'!$C$1)/'[1]Trame de calcul'!#REF!+#REF!*'[1]Paramètres commerciaux'!$C$1+G335*'[1]Paramètres commerciaux'!$C$1+(AH335*'[1]Paramètres commerciaux'!$C$1)/#REF!+AI335*'[1]Paramètres commerciaux'!$C$1+(AJ335*'[1]Paramètres commerciaux'!$C$1)/'[1]Trame de calcul'!#REF!+AK335*'[1]Paramètres commerciaux'!$C$1+AL335*'[1]Paramètres commerciaux'!$C$1+AM335+AN335+AP335*'[1]Paramètres commerciaux'!$C$1+IF(AQ335='[1]Liste de choix'!$A$4,('[1]Tps prépa fixe'!$B$2*'[1]Paramètres commerciaux'!$C$1)/#REF!,IF('[1]Trame de calcul'!AW335='[1]Liste de choix'!$A$3,('[1]Tps prépa fixe'!$B$3*'[1]Paramètres commerciaux'!$C$1)/#REF!,0))+IF(AR335&lt;&gt;"",(('[1]Tps prépa fixe'!$B$4*'[1]Paramètres commerciaux'!$C$1)*AS335)/'[1]Trame de calcul'!#REF!,0)+((AR335*'[1]Paramètres commerciaux'!$C$1)+IF('[1]Trame de calcul'!AZ335='[1]Liste de choix'!$C$4,'[1]Liste de choix'!$D$4*'[1]Paramètres commerciaux'!$C$1,0))*'[1]Trame de calcul'!AY335,"")</f>
        <v/>
      </c>
      <c r="BD335" s="9" t="str">
        <f t="shared" si="17"/>
        <v/>
      </c>
    </row>
    <row r="336" spans="7:56" x14ac:dyDescent="0.25">
      <c r="G336" s="3"/>
      <c r="H336" s="4"/>
      <c r="I336" s="4"/>
      <c r="J336" s="4"/>
      <c r="K336" s="4"/>
      <c r="L336" s="4"/>
      <c r="M336" s="4"/>
      <c r="N336" s="4"/>
      <c r="O336" s="5" t="str">
        <f t="shared" si="12"/>
        <v/>
      </c>
      <c r="P336" s="6" t="str">
        <f t="shared" si="13"/>
        <v/>
      </c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7">
        <f t="shared" si="14"/>
        <v>0</v>
      </c>
      <c r="AV336" s="7">
        <f t="shared" si="15"/>
        <v>0</v>
      </c>
      <c r="AW336" s="4"/>
      <c r="AX336" s="4"/>
      <c r="AY336" s="4"/>
      <c r="AZ336" s="4"/>
      <c r="BA336" s="8">
        <f t="shared" si="16"/>
        <v>0</v>
      </c>
      <c r="BB336" s="9" t="str">
        <f>IFERROR(#REF!*'[1]Paramètres commerciaux'!$C$5+#REF!*'[1]Paramètres commerciaux'!$C$4+(#REF!*'[1]Paramètres commerciaux'!$C$2)/'[1]Trame de calcul'!#REF!+G336*'[1]Paramètres commerciaux'!$C$2+H336*'[1]Paramètres commerciaux'!$C$2+(AI336*'[1]Paramètres commerciaux'!$C$2)/'[1]Trame de calcul'!#REF!+AJ336*'[1]Paramètres commerciaux'!$C$2+(AK336*'[1]Paramètres commerciaux'!$C$2)/'[1]Trame de calcul'!#REF!+AL336*'[1]Paramètres commerciaux'!$C$2+AM336*'[1]Paramètres commerciaux'!$C$2+AN336*'[1]Paramètres commerciaux'!$C$3+AO336*'[1]Paramètres commerciaux'!$C$3+AQ336*'[1]Paramètres commerciaux'!$C$2+IF(AR336='[1]Liste de choix'!$A$4,('[1]Tps prépa fixe'!$B$2*'[1]Paramètres commerciaux'!$C$2)/#REF!,IF('[1]Trame de calcul'!AX336='[1]Liste de choix'!$A$3,('[1]Tps prépa fixe'!$B$3*'[1]Paramètres commerciaux'!$C$2)/#REF!,0))+IF(AS336&lt;&gt;"",(('[1]Tps prépa fixe'!$B$4*'[1]Paramètres commerciaux'!$C$2)*AT336)/'[1]Trame de calcul'!#REF!,0)+((AS336*'[1]Paramètres commerciaux'!$C$2)+IF('[1]Trame de calcul'!BA336='[1]Liste de choix'!$C$4,'[1]Liste de choix'!$D$4*'[1]Paramètres commerciaux'!$C$2,0))*'[1]Trame de calcul'!AZ336,"")</f>
        <v/>
      </c>
      <c r="BC336" s="9" t="str">
        <f>IFERROR(#REF!+#REF!+(#REF!*'[1]Paramètres commerciaux'!$C$1)/'[1]Trame de calcul'!#REF!+#REF!*'[1]Paramètres commerciaux'!$C$1+G336*'[1]Paramètres commerciaux'!$C$1+(AH336*'[1]Paramètres commerciaux'!$C$1)/#REF!+AI336*'[1]Paramètres commerciaux'!$C$1+(AJ336*'[1]Paramètres commerciaux'!$C$1)/'[1]Trame de calcul'!#REF!+AK336*'[1]Paramètres commerciaux'!$C$1+AL336*'[1]Paramètres commerciaux'!$C$1+AM336+AN336+AP336*'[1]Paramètres commerciaux'!$C$1+IF(AQ336='[1]Liste de choix'!$A$4,('[1]Tps prépa fixe'!$B$2*'[1]Paramètres commerciaux'!$C$1)/#REF!,IF('[1]Trame de calcul'!AW336='[1]Liste de choix'!$A$3,('[1]Tps prépa fixe'!$B$3*'[1]Paramètres commerciaux'!$C$1)/#REF!,0))+IF(AR336&lt;&gt;"",(('[1]Tps prépa fixe'!$B$4*'[1]Paramètres commerciaux'!$C$1)*AS336)/'[1]Trame de calcul'!#REF!,0)+((AR336*'[1]Paramètres commerciaux'!$C$1)+IF('[1]Trame de calcul'!AZ336='[1]Liste de choix'!$C$4,'[1]Liste de choix'!$D$4*'[1]Paramètres commerciaux'!$C$1,0))*'[1]Trame de calcul'!AY336,"")</f>
        <v/>
      </c>
      <c r="BD336" s="9" t="str">
        <f t="shared" si="17"/>
        <v/>
      </c>
    </row>
    <row r="337" spans="7:56" x14ac:dyDescent="0.25">
      <c r="G337" s="3"/>
      <c r="H337" s="4"/>
      <c r="I337" s="4"/>
      <c r="J337" s="4"/>
      <c r="K337" s="4"/>
      <c r="L337" s="4"/>
      <c r="M337" s="4"/>
      <c r="N337" s="4"/>
      <c r="O337" s="5" t="str">
        <f t="shared" si="12"/>
        <v/>
      </c>
      <c r="P337" s="6" t="str">
        <f t="shared" si="13"/>
        <v/>
      </c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7">
        <f t="shared" si="14"/>
        <v>0</v>
      </c>
      <c r="AV337" s="7">
        <f t="shared" si="15"/>
        <v>0</v>
      </c>
      <c r="AW337" s="4"/>
      <c r="AX337" s="4"/>
      <c r="AY337" s="4"/>
      <c r="AZ337" s="4"/>
      <c r="BA337" s="8">
        <f t="shared" si="16"/>
        <v>0</v>
      </c>
      <c r="BB337" s="9" t="str">
        <f>IFERROR(#REF!*'[1]Paramètres commerciaux'!$C$5+#REF!*'[1]Paramètres commerciaux'!$C$4+(#REF!*'[1]Paramètres commerciaux'!$C$2)/'[1]Trame de calcul'!#REF!+G337*'[1]Paramètres commerciaux'!$C$2+H337*'[1]Paramètres commerciaux'!$C$2+(AI337*'[1]Paramètres commerciaux'!$C$2)/'[1]Trame de calcul'!#REF!+AJ337*'[1]Paramètres commerciaux'!$C$2+(AK337*'[1]Paramètres commerciaux'!$C$2)/'[1]Trame de calcul'!#REF!+AL337*'[1]Paramètres commerciaux'!$C$2+AM337*'[1]Paramètres commerciaux'!$C$2+AN337*'[1]Paramètres commerciaux'!$C$3+AO337*'[1]Paramètres commerciaux'!$C$3+AQ337*'[1]Paramètres commerciaux'!$C$2+IF(AR337='[1]Liste de choix'!$A$4,('[1]Tps prépa fixe'!$B$2*'[1]Paramètres commerciaux'!$C$2)/#REF!,IF('[1]Trame de calcul'!AX337='[1]Liste de choix'!$A$3,('[1]Tps prépa fixe'!$B$3*'[1]Paramètres commerciaux'!$C$2)/#REF!,0))+IF(AS337&lt;&gt;"",(('[1]Tps prépa fixe'!$B$4*'[1]Paramètres commerciaux'!$C$2)*AT337)/'[1]Trame de calcul'!#REF!,0)+((AS337*'[1]Paramètres commerciaux'!$C$2)+IF('[1]Trame de calcul'!BA337='[1]Liste de choix'!$C$4,'[1]Liste de choix'!$D$4*'[1]Paramètres commerciaux'!$C$2,0))*'[1]Trame de calcul'!AZ337,"")</f>
        <v/>
      </c>
      <c r="BC337" s="9" t="str">
        <f>IFERROR(#REF!+#REF!+(#REF!*'[1]Paramètres commerciaux'!$C$1)/'[1]Trame de calcul'!#REF!+#REF!*'[1]Paramètres commerciaux'!$C$1+G337*'[1]Paramètres commerciaux'!$C$1+(AH337*'[1]Paramètres commerciaux'!$C$1)/#REF!+AI337*'[1]Paramètres commerciaux'!$C$1+(AJ337*'[1]Paramètres commerciaux'!$C$1)/'[1]Trame de calcul'!#REF!+AK337*'[1]Paramètres commerciaux'!$C$1+AL337*'[1]Paramètres commerciaux'!$C$1+AM337+AN337+AP337*'[1]Paramètres commerciaux'!$C$1+IF(AQ337='[1]Liste de choix'!$A$4,('[1]Tps prépa fixe'!$B$2*'[1]Paramètres commerciaux'!$C$1)/#REF!,IF('[1]Trame de calcul'!AW337='[1]Liste de choix'!$A$3,('[1]Tps prépa fixe'!$B$3*'[1]Paramètres commerciaux'!$C$1)/#REF!,0))+IF(AR337&lt;&gt;"",(('[1]Tps prépa fixe'!$B$4*'[1]Paramètres commerciaux'!$C$1)*AS337)/'[1]Trame de calcul'!#REF!,0)+((AR337*'[1]Paramètres commerciaux'!$C$1)+IF('[1]Trame de calcul'!AZ337='[1]Liste de choix'!$C$4,'[1]Liste de choix'!$D$4*'[1]Paramètres commerciaux'!$C$1,0))*'[1]Trame de calcul'!AY337,"")</f>
        <v/>
      </c>
      <c r="BD337" s="9" t="str">
        <f t="shared" si="17"/>
        <v/>
      </c>
    </row>
    <row r="338" spans="7:56" x14ac:dyDescent="0.25">
      <c r="G338" s="3"/>
      <c r="H338" s="4"/>
      <c r="I338" s="4"/>
      <c r="J338" s="4"/>
      <c r="K338" s="4"/>
      <c r="L338" s="4"/>
      <c r="M338" s="4"/>
      <c r="N338" s="4"/>
      <c r="O338" s="5" t="str">
        <f t="shared" si="12"/>
        <v/>
      </c>
      <c r="P338" s="6" t="str">
        <f t="shared" si="13"/>
        <v/>
      </c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7">
        <f t="shared" si="14"/>
        <v>0</v>
      </c>
      <c r="AV338" s="7">
        <f t="shared" si="15"/>
        <v>0</v>
      </c>
      <c r="AW338" s="4"/>
      <c r="AX338" s="4"/>
      <c r="AY338" s="4"/>
      <c r="AZ338" s="4"/>
      <c r="BA338" s="8">
        <f t="shared" si="16"/>
        <v>0</v>
      </c>
      <c r="BB338" s="9" t="str">
        <f>IFERROR(#REF!*'[1]Paramètres commerciaux'!$C$5+#REF!*'[1]Paramètres commerciaux'!$C$4+(#REF!*'[1]Paramètres commerciaux'!$C$2)/'[1]Trame de calcul'!#REF!+G338*'[1]Paramètres commerciaux'!$C$2+H338*'[1]Paramètres commerciaux'!$C$2+(AI338*'[1]Paramètres commerciaux'!$C$2)/'[1]Trame de calcul'!#REF!+AJ338*'[1]Paramètres commerciaux'!$C$2+(AK338*'[1]Paramètres commerciaux'!$C$2)/'[1]Trame de calcul'!#REF!+AL338*'[1]Paramètres commerciaux'!$C$2+AM338*'[1]Paramètres commerciaux'!$C$2+AN338*'[1]Paramètres commerciaux'!$C$3+AO338*'[1]Paramètres commerciaux'!$C$3+AQ338*'[1]Paramètres commerciaux'!$C$2+IF(AR338='[1]Liste de choix'!$A$4,('[1]Tps prépa fixe'!$B$2*'[1]Paramètres commerciaux'!$C$2)/#REF!,IF('[1]Trame de calcul'!AX338='[1]Liste de choix'!$A$3,('[1]Tps prépa fixe'!$B$3*'[1]Paramètres commerciaux'!$C$2)/#REF!,0))+IF(AS338&lt;&gt;"",(('[1]Tps prépa fixe'!$B$4*'[1]Paramètres commerciaux'!$C$2)*AT338)/'[1]Trame de calcul'!#REF!,0)+((AS338*'[1]Paramètres commerciaux'!$C$2)+IF('[1]Trame de calcul'!BA338='[1]Liste de choix'!$C$4,'[1]Liste de choix'!$D$4*'[1]Paramètres commerciaux'!$C$2,0))*'[1]Trame de calcul'!AZ338,"")</f>
        <v/>
      </c>
      <c r="BC338" s="9" t="str">
        <f>IFERROR(#REF!+#REF!+(#REF!*'[1]Paramètres commerciaux'!$C$1)/'[1]Trame de calcul'!#REF!+#REF!*'[1]Paramètres commerciaux'!$C$1+G338*'[1]Paramètres commerciaux'!$C$1+(AH338*'[1]Paramètres commerciaux'!$C$1)/#REF!+AI338*'[1]Paramètres commerciaux'!$C$1+(AJ338*'[1]Paramètres commerciaux'!$C$1)/'[1]Trame de calcul'!#REF!+AK338*'[1]Paramètres commerciaux'!$C$1+AL338*'[1]Paramètres commerciaux'!$C$1+AM338+AN338+AP338*'[1]Paramètres commerciaux'!$C$1+IF(AQ338='[1]Liste de choix'!$A$4,('[1]Tps prépa fixe'!$B$2*'[1]Paramètres commerciaux'!$C$1)/#REF!,IF('[1]Trame de calcul'!AW338='[1]Liste de choix'!$A$3,('[1]Tps prépa fixe'!$B$3*'[1]Paramètres commerciaux'!$C$1)/#REF!,0))+IF(AR338&lt;&gt;"",(('[1]Tps prépa fixe'!$B$4*'[1]Paramètres commerciaux'!$C$1)*AS338)/'[1]Trame de calcul'!#REF!,0)+((AR338*'[1]Paramètres commerciaux'!$C$1)+IF('[1]Trame de calcul'!AZ338='[1]Liste de choix'!$C$4,'[1]Liste de choix'!$D$4*'[1]Paramètres commerciaux'!$C$1,0))*'[1]Trame de calcul'!AY338,"")</f>
        <v/>
      </c>
      <c r="BD338" s="9" t="str">
        <f t="shared" si="17"/>
        <v/>
      </c>
    </row>
    <row r="339" spans="7:56" x14ac:dyDescent="0.25">
      <c r="G339" s="3"/>
      <c r="H339" s="4"/>
      <c r="I339" s="4"/>
      <c r="J339" s="4"/>
      <c r="K339" s="4"/>
      <c r="L339" s="4"/>
      <c r="M339" s="4"/>
      <c r="N339" s="4"/>
      <c r="O339" s="5" t="str">
        <f t="shared" si="12"/>
        <v/>
      </c>
      <c r="P339" s="6" t="str">
        <f t="shared" si="13"/>
        <v/>
      </c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7">
        <f t="shared" si="14"/>
        <v>0</v>
      </c>
      <c r="AV339" s="7">
        <f t="shared" si="15"/>
        <v>0</v>
      </c>
      <c r="AW339" s="4"/>
      <c r="AX339" s="4"/>
      <c r="AY339" s="4"/>
      <c r="AZ339" s="4"/>
      <c r="BA339" s="8">
        <f t="shared" si="16"/>
        <v>0</v>
      </c>
      <c r="BB339" s="9" t="str">
        <f>IFERROR(#REF!*'[1]Paramètres commerciaux'!$C$5+#REF!*'[1]Paramètres commerciaux'!$C$4+(#REF!*'[1]Paramètres commerciaux'!$C$2)/'[1]Trame de calcul'!#REF!+G339*'[1]Paramètres commerciaux'!$C$2+H339*'[1]Paramètres commerciaux'!$C$2+(AI339*'[1]Paramètres commerciaux'!$C$2)/'[1]Trame de calcul'!#REF!+AJ339*'[1]Paramètres commerciaux'!$C$2+(AK339*'[1]Paramètres commerciaux'!$C$2)/'[1]Trame de calcul'!#REF!+AL339*'[1]Paramètres commerciaux'!$C$2+AM339*'[1]Paramètres commerciaux'!$C$2+AN339*'[1]Paramètres commerciaux'!$C$3+AO339*'[1]Paramètres commerciaux'!$C$3+AQ339*'[1]Paramètres commerciaux'!$C$2+IF(AR339='[1]Liste de choix'!$A$4,('[1]Tps prépa fixe'!$B$2*'[1]Paramètres commerciaux'!$C$2)/#REF!,IF('[1]Trame de calcul'!AX339='[1]Liste de choix'!$A$3,('[1]Tps prépa fixe'!$B$3*'[1]Paramètres commerciaux'!$C$2)/#REF!,0))+IF(AS339&lt;&gt;"",(('[1]Tps prépa fixe'!$B$4*'[1]Paramètres commerciaux'!$C$2)*AT339)/'[1]Trame de calcul'!#REF!,0)+((AS339*'[1]Paramètres commerciaux'!$C$2)+IF('[1]Trame de calcul'!BA339='[1]Liste de choix'!$C$4,'[1]Liste de choix'!$D$4*'[1]Paramètres commerciaux'!$C$2,0))*'[1]Trame de calcul'!AZ339,"")</f>
        <v/>
      </c>
      <c r="BC339" s="9" t="str">
        <f>IFERROR(#REF!+#REF!+(#REF!*'[1]Paramètres commerciaux'!$C$1)/'[1]Trame de calcul'!#REF!+#REF!*'[1]Paramètres commerciaux'!$C$1+G339*'[1]Paramètres commerciaux'!$C$1+(AH339*'[1]Paramètres commerciaux'!$C$1)/#REF!+AI339*'[1]Paramètres commerciaux'!$C$1+(AJ339*'[1]Paramètres commerciaux'!$C$1)/'[1]Trame de calcul'!#REF!+AK339*'[1]Paramètres commerciaux'!$C$1+AL339*'[1]Paramètres commerciaux'!$C$1+AM339+AN339+AP339*'[1]Paramètres commerciaux'!$C$1+IF(AQ339='[1]Liste de choix'!$A$4,('[1]Tps prépa fixe'!$B$2*'[1]Paramètres commerciaux'!$C$1)/#REF!,IF('[1]Trame de calcul'!AW339='[1]Liste de choix'!$A$3,('[1]Tps prépa fixe'!$B$3*'[1]Paramètres commerciaux'!$C$1)/#REF!,0))+IF(AR339&lt;&gt;"",(('[1]Tps prépa fixe'!$B$4*'[1]Paramètres commerciaux'!$C$1)*AS339)/'[1]Trame de calcul'!#REF!,0)+((AR339*'[1]Paramètres commerciaux'!$C$1)+IF('[1]Trame de calcul'!AZ339='[1]Liste de choix'!$C$4,'[1]Liste de choix'!$D$4*'[1]Paramètres commerciaux'!$C$1,0))*'[1]Trame de calcul'!AY339,"")</f>
        <v/>
      </c>
      <c r="BD339" s="9" t="str">
        <f t="shared" si="17"/>
        <v/>
      </c>
    </row>
    <row r="340" spans="7:56" x14ac:dyDescent="0.25">
      <c r="G340" s="3"/>
      <c r="H340" s="4"/>
      <c r="I340" s="4"/>
      <c r="J340" s="4"/>
      <c r="K340" s="4"/>
      <c r="L340" s="4"/>
      <c r="M340" s="4"/>
      <c r="N340" s="4"/>
      <c r="O340" s="5" t="str">
        <f t="shared" si="12"/>
        <v/>
      </c>
      <c r="P340" s="6" t="str">
        <f t="shared" si="13"/>
        <v/>
      </c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7">
        <f t="shared" si="14"/>
        <v>0</v>
      </c>
      <c r="AV340" s="7">
        <f t="shared" si="15"/>
        <v>0</v>
      </c>
      <c r="AW340" s="4"/>
      <c r="AX340" s="4"/>
      <c r="AY340" s="4"/>
      <c r="AZ340" s="4"/>
      <c r="BA340" s="8">
        <f t="shared" si="16"/>
        <v>0</v>
      </c>
      <c r="BB340" s="9" t="str">
        <f>IFERROR(#REF!*'[1]Paramètres commerciaux'!$C$5+#REF!*'[1]Paramètres commerciaux'!$C$4+(#REF!*'[1]Paramètres commerciaux'!$C$2)/'[1]Trame de calcul'!#REF!+G340*'[1]Paramètres commerciaux'!$C$2+H340*'[1]Paramètres commerciaux'!$C$2+(AI340*'[1]Paramètres commerciaux'!$C$2)/'[1]Trame de calcul'!#REF!+AJ340*'[1]Paramètres commerciaux'!$C$2+(AK340*'[1]Paramètres commerciaux'!$C$2)/'[1]Trame de calcul'!#REF!+AL340*'[1]Paramètres commerciaux'!$C$2+AM340*'[1]Paramètres commerciaux'!$C$2+AN340*'[1]Paramètres commerciaux'!$C$3+AO340*'[1]Paramètres commerciaux'!$C$3+AQ340*'[1]Paramètres commerciaux'!$C$2+IF(AR340='[1]Liste de choix'!$A$4,('[1]Tps prépa fixe'!$B$2*'[1]Paramètres commerciaux'!$C$2)/#REF!,IF('[1]Trame de calcul'!AX340='[1]Liste de choix'!$A$3,('[1]Tps prépa fixe'!$B$3*'[1]Paramètres commerciaux'!$C$2)/#REF!,0))+IF(AS340&lt;&gt;"",(('[1]Tps prépa fixe'!$B$4*'[1]Paramètres commerciaux'!$C$2)*AT340)/'[1]Trame de calcul'!#REF!,0)+((AS340*'[1]Paramètres commerciaux'!$C$2)+IF('[1]Trame de calcul'!BA340='[1]Liste de choix'!$C$4,'[1]Liste de choix'!$D$4*'[1]Paramètres commerciaux'!$C$2,0))*'[1]Trame de calcul'!AZ340,"")</f>
        <v/>
      </c>
      <c r="BC340" s="9" t="str">
        <f>IFERROR(#REF!+#REF!+(#REF!*'[1]Paramètres commerciaux'!$C$1)/'[1]Trame de calcul'!#REF!+#REF!*'[1]Paramètres commerciaux'!$C$1+G340*'[1]Paramètres commerciaux'!$C$1+(AH340*'[1]Paramètres commerciaux'!$C$1)/#REF!+AI340*'[1]Paramètres commerciaux'!$C$1+(AJ340*'[1]Paramètres commerciaux'!$C$1)/'[1]Trame de calcul'!#REF!+AK340*'[1]Paramètres commerciaux'!$C$1+AL340*'[1]Paramètres commerciaux'!$C$1+AM340+AN340+AP340*'[1]Paramètres commerciaux'!$C$1+IF(AQ340='[1]Liste de choix'!$A$4,('[1]Tps prépa fixe'!$B$2*'[1]Paramètres commerciaux'!$C$1)/#REF!,IF('[1]Trame de calcul'!AW340='[1]Liste de choix'!$A$3,('[1]Tps prépa fixe'!$B$3*'[1]Paramètres commerciaux'!$C$1)/#REF!,0))+IF(AR340&lt;&gt;"",(('[1]Tps prépa fixe'!$B$4*'[1]Paramètres commerciaux'!$C$1)*AS340)/'[1]Trame de calcul'!#REF!,0)+((AR340*'[1]Paramètres commerciaux'!$C$1)+IF('[1]Trame de calcul'!AZ340='[1]Liste de choix'!$C$4,'[1]Liste de choix'!$D$4*'[1]Paramètres commerciaux'!$C$1,0))*'[1]Trame de calcul'!AY340,"")</f>
        <v/>
      </c>
      <c r="BD340" s="9" t="str">
        <f t="shared" si="17"/>
        <v/>
      </c>
    </row>
    <row r="341" spans="7:56" x14ac:dyDescent="0.25">
      <c r="G341" s="3"/>
      <c r="H341" s="4"/>
      <c r="I341" s="4"/>
      <c r="J341" s="4"/>
      <c r="K341" s="4"/>
      <c r="L341" s="4"/>
      <c r="M341" s="4"/>
      <c r="N341" s="4"/>
      <c r="O341" s="5" t="str">
        <f t="shared" si="12"/>
        <v/>
      </c>
      <c r="P341" s="6" t="str">
        <f t="shared" si="13"/>
        <v/>
      </c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7">
        <f t="shared" si="14"/>
        <v>0</v>
      </c>
      <c r="AV341" s="7">
        <f t="shared" si="15"/>
        <v>0</v>
      </c>
      <c r="AW341" s="4"/>
      <c r="AX341" s="4"/>
      <c r="AY341" s="4"/>
      <c r="AZ341" s="4"/>
      <c r="BA341" s="8">
        <f t="shared" si="16"/>
        <v>0</v>
      </c>
      <c r="BB341" s="9" t="str">
        <f>IFERROR(#REF!*'[1]Paramètres commerciaux'!$C$5+#REF!*'[1]Paramètres commerciaux'!$C$4+(#REF!*'[1]Paramètres commerciaux'!$C$2)/'[1]Trame de calcul'!#REF!+G341*'[1]Paramètres commerciaux'!$C$2+H341*'[1]Paramètres commerciaux'!$C$2+(AI341*'[1]Paramètres commerciaux'!$C$2)/'[1]Trame de calcul'!#REF!+AJ341*'[1]Paramètres commerciaux'!$C$2+(AK341*'[1]Paramètres commerciaux'!$C$2)/'[1]Trame de calcul'!#REF!+AL341*'[1]Paramètres commerciaux'!$C$2+AM341*'[1]Paramètres commerciaux'!$C$2+AN341*'[1]Paramètres commerciaux'!$C$3+AO341*'[1]Paramètres commerciaux'!$C$3+AQ341*'[1]Paramètres commerciaux'!$C$2+IF(AR341='[1]Liste de choix'!$A$4,('[1]Tps prépa fixe'!$B$2*'[1]Paramètres commerciaux'!$C$2)/#REF!,IF('[1]Trame de calcul'!AX341='[1]Liste de choix'!$A$3,('[1]Tps prépa fixe'!$B$3*'[1]Paramètres commerciaux'!$C$2)/#REF!,0))+IF(AS341&lt;&gt;"",(('[1]Tps prépa fixe'!$B$4*'[1]Paramètres commerciaux'!$C$2)*AT341)/'[1]Trame de calcul'!#REF!,0)+((AS341*'[1]Paramètres commerciaux'!$C$2)+IF('[1]Trame de calcul'!BA341='[1]Liste de choix'!$C$4,'[1]Liste de choix'!$D$4*'[1]Paramètres commerciaux'!$C$2,0))*'[1]Trame de calcul'!AZ341,"")</f>
        <v/>
      </c>
      <c r="BC341" s="9" t="str">
        <f>IFERROR(#REF!+#REF!+(#REF!*'[1]Paramètres commerciaux'!$C$1)/'[1]Trame de calcul'!#REF!+#REF!*'[1]Paramètres commerciaux'!$C$1+G341*'[1]Paramètres commerciaux'!$C$1+(AH341*'[1]Paramètres commerciaux'!$C$1)/#REF!+AI341*'[1]Paramètres commerciaux'!$C$1+(AJ341*'[1]Paramètres commerciaux'!$C$1)/'[1]Trame de calcul'!#REF!+AK341*'[1]Paramètres commerciaux'!$C$1+AL341*'[1]Paramètres commerciaux'!$C$1+AM341+AN341+AP341*'[1]Paramètres commerciaux'!$C$1+IF(AQ341='[1]Liste de choix'!$A$4,('[1]Tps prépa fixe'!$B$2*'[1]Paramètres commerciaux'!$C$1)/#REF!,IF('[1]Trame de calcul'!AW341='[1]Liste de choix'!$A$3,('[1]Tps prépa fixe'!$B$3*'[1]Paramètres commerciaux'!$C$1)/#REF!,0))+IF(AR341&lt;&gt;"",(('[1]Tps prépa fixe'!$B$4*'[1]Paramètres commerciaux'!$C$1)*AS341)/'[1]Trame de calcul'!#REF!,0)+((AR341*'[1]Paramètres commerciaux'!$C$1)+IF('[1]Trame de calcul'!AZ341='[1]Liste de choix'!$C$4,'[1]Liste de choix'!$D$4*'[1]Paramètres commerciaux'!$C$1,0))*'[1]Trame de calcul'!AY341,"")</f>
        <v/>
      </c>
      <c r="BD341" s="9" t="str">
        <f t="shared" si="17"/>
        <v/>
      </c>
    </row>
    <row r="342" spans="7:56" x14ac:dyDescent="0.25">
      <c r="G342" s="3"/>
      <c r="H342" s="4"/>
      <c r="I342" s="4"/>
      <c r="J342" s="4"/>
      <c r="K342" s="4"/>
      <c r="L342" s="4"/>
      <c r="M342" s="4"/>
      <c r="N342" s="4"/>
      <c r="O342" s="5" t="str">
        <f t="shared" si="12"/>
        <v/>
      </c>
      <c r="P342" s="6" t="str">
        <f t="shared" si="13"/>
        <v/>
      </c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7">
        <f t="shared" si="14"/>
        <v>0</v>
      </c>
      <c r="AV342" s="7">
        <f t="shared" si="15"/>
        <v>0</v>
      </c>
      <c r="AW342" s="4"/>
      <c r="AX342" s="4"/>
      <c r="AY342" s="4"/>
      <c r="AZ342" s="4"/>
      <c r="BA342" s="8">
        <f t="shared" si="16"/>
        <v>0</v>
      </c>
      <c r="BB342" s="9" t="str">
        <f>IFERROR(#REF!*'[1]Paramètres commerciaux'!$C$5+#REF!*'[1]Paramètres commerciaux'!$C$4+(#REF!*'[1]Paramètres commerciaux'!$C$2)/'[1]Trame de calcul'!#REF!+G342*'[1]Paramètres commerciaux'!$C$2+H342*'[1]Paramètres commerciaux'!$C$2+(AI342*'[1]Paramètres commerciaux'!$C$2)/'[1]Trame de calcul'!#REF!+AJ342*'[1]Paramètres commerciaux'!$C$2+(AK342*'[1]Paramètres commerciaux'!$C$2)/'[1]Trame de calcul'!#REF!+AL342*'[1]Paramètres commerciaux'!$C$2+AM342*'[1]Paramètres commerciaux'!$C$2+AN342*'[1]Paramètres commerciaux'!$C$3+AO342*'[1]Paramètres commerciaux'!$C$3+AQ342*'[1]Paramètres commerciaux'!$C$2+IF(AR342='[1]Liste de choix'!$A$4,('[1]Tps prépa fixe'!$B$2*'[1]Paramètres commerciaux'!$C$2)/#REF!,IF('[1]Trame de calcul'!AX342='[1]Liste de choix'!$A$3,('[1]Tps prépa fixe'!$B$3*'[1]Paramètres commerciaux'!$C$2)/#REF!,0))+IF(AS342&lt;&gt;"",(('[1]Tps prépa fixe'!$B$4*'[1]Paramètres commerciaux'!$C$2)*AT342)/'[1]Trame de calcul'!#REF!,0)+((AS342*'[1]Paramètres commerciaux'!$C$2)+IF('[1]Trame de calcul'!BA342='[1]Liste de choix'!$C$4,'[1]Liste de choix'!$D$4*'[1]Paramètres commerciaux'!$C$2,0))*'[1]Trame de calcul'!AZ342,"")</f>
        <v/>
      </c>
      <c r="BC342" s="9" t="str">
        <f>IFERROR(#REF!+#REF!+(#REF!*'[1]Paramètres commerciaux'!$C$1)/'[1]Trame de calcul'!#REF!+#REF!*'[1]Paramètres commerciaux'!$C$1+G342*'[1]Paramètres commerciaux'!$C$1+(AH342*'[1]Paramètres commerciaux'!$C$1)/#REF!+AI342*'[1]Paramètres commerciaux'!$C$1+(AJ342*'[1]Paramètres commerciaux'!$C$1)/'[1]Trame de calcul'!#REF!+AK342*'[1]Paramètres commerciaux'!$C$1+AL342*'[1]Paramètres commerciaux'!$C$1+AM342+AN342+AP342*'[1]Paramètres commerciaux'!$C$1+IF(AQ342='[1]Liste de choix'!$A$4,('[1]Tps prépa fixe'!$B$2*'[1]Paramètres commerciaux'!$C$1)/#REF!,IF('[1]Trame de calcul'!AW342='[1]Liste de choix'!$A$3,('[1]Tps prépa fixe'!$B$3*'[1]Paramètres commerciaux'!$C$1)/#REF!,0))+IF(AR342&lt;&gt;"",(('[1]Tps prépa fixe'!$B$4*'[1]Paramètres commerciaux'!$C$1)*AS342)/'[1]Trame de calcul'!#REF!,0)+((AR342*'[1]Paramètres commerciaux'!$C$1)+IF('[1]Trame de calcul'!AZ342='[1]Liste de choix'!$C$4,'[1]Liste de choix'!$D$4*'[1]Paramètres commerciaux'!$C$1,0))*'[1]Trame de calcul'!AY342,"")</f>
        <v/>
      </c>
      <c r="BD342" s="9" t="str">
        <f t="shared" si="17"/>
        <v/>
      </c>
    </row>
    <row r="343" spans="7:56" x14ac:dyDescent="0.25">
      <c r="G343" s="3"/>
      <c r="H343" s="4"/>
      <c r="I343" s="4"/>
      <c r="J343" s="4"/>
      <c r="K343" s="4"/>
      <c r="L343" s="4"/>
      <c r="M343" s="4"/>
      <c r="N343" s="4"/>
      <c r="O343" s="5" t="str">
        <f t="shared" si="12"/>
        <v/>
      </c>
      <c r="P343" s="6" t="str">
        <f t="shared" si="13"/>
        <v/>
      </c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7">
        <f t="shared" si="14"/>
        <v>0</v>
      </c>
      <c r="AV343" s="7">
        <f t="shared" si="15"/>
        <v>0</v>
      </c>
      <c r="AW343" s="4"/>
      <c r="AX343" s="4"/>
      <c r="AY343" s="4"/>
      <c r="AZ343" s="4"/>
      <c r="BA343" s="8">
        <f t="shared" si="16"/>
        <v>0</v>
      </c>
      <c r="BB343" s="9" t="str">
        <f>IFERROR(#REF!*'[1]Paramètres commerciaux'!$C$5+#REF!*'[1]Paramètres commerciaux'!$C$4+(#REF!*'[1]Paramètres commerciaux'!$C$2)/'[1]Trame de calcul'!#REF!+G343*'[1]Paramètres commerciaux'!$C$2+H343*'[1]Paramètres commerciaux'!$C$2+(AI343*'[1]Paramètres commerciaux'!$C$2)/'[1]Trame de calcul'!#REF!+AJ343*'[1]Paramètres commerciaux'!$C$2+(AK343*'[1]Paramètres commerciaux'!$C$2)/'[1]Trame de calcul'!#REF!+AL343*'[1]Paramètres commerciaux'!$C$2+AM343*'[1]Paramètres commerciaux'!$C$2+AN343*'[1]Paramètres commerciaux'!$C$3+AO343*'[1]Paramètres commerciaux'!$C$3+AQ343*'[1]Paramètres commerciaux'!$C$2+IF(AR343='[1]Liste de choix'!$A$4,('[1]Tps prépa fixe'!$B$2*'[1]Paramètres commerciaux'!$C$2)/#REF!,IF('[1]Trame de calcul'!AX343='[1]Liste de choix'!$A$3,('[1]Tps prépa fixe'!$B$3*'[1]Paramètres commerciaux'!$C$2)/#REF!,0))+IF(AS343&lt;&gt;"",(('[1]Tps prépa fixe'!$B$4*'[1]Paramètres commerciaux'!$C$2)*AT343)/'[1]Trame de calcul'!#REF!,0)+((AS343*'[1]Paramètres commerciaux'!$C$2)+IF('[1]Trame de calcul'!BA343='[1]Liste de choix'!$C$4,'[1]Liste de choix'!$D$4*'[1]Paramètres commerciaux'!$C$2,0))*'[1]Trame de calcul'!AZ343,"")</f>
        <v/>
      </c>
      <c r="BC343" s="9" t="str">
        <f>IFERROR(#REF!+#REF!+(#REF!*'[1]Paramètres commerciaux'!$C$1)/'[1]Trame de calcul'!#REF!+#REF!*'[1]Paramètres commerciaux'!$C$1+G343*'[1]Paramètres commerciaux'!$C$1+(AH343*'[1]Paramètres commerciaux'!$C$1)/#REF!+AI343*'[1]Paramètres commerciaux'!$C$1+(AJ343*'[1]Paramètres commerciaux'!$C$1)/'[1]Trame de calcul'!#REF!+AK343*'[1]Paramètres commerciaux'!$C$1+AL343*'[1]Paramètres commerciaux'!$C$1+AM343+AN343+AP343*'[1]Paramètres commerciaux'!$C$1+IF(AQ343='[1]Liste de choix'!$A$4,('[1]Tps prépa fixe'!$B$2*'[1]Paramètres commerciaux'!$C$1)/#REF!,IF('[1]Trame de calcul'!AW343='[1]Liste de choix'!$A$3,('[1]Tps prépa fixe'!$B$3*'[1]Paramètres commerciaux'!$C$1)/#REF!,0))+IF(AR343&lt;&gt;"",(('[1]Tps prépa fixe'!$B$4*'[1]Paramètres commerciaux'!$C$1)*AS343)/'[1]Trame de calcul'!#REF!,0)+((AR343*'[1]Paramètres commerciaux'!$C$1)+IF('[1]Trame de calcul'!AZ343='[1]Liste de choix'!$C$4,'[1]Liste de choix'!$D$4*'[1]Paramètres commerciaux'!$C$1,0))*'[1]Trame de calcul'!AY343,"")</f>
        <v/>
      </c>
      <c r="BD343" s="9" t="str">
        <f t="shared" si="17"/>
        <v/>
      </c>
    </row>
    <row r="344" spans="7:56" x14ac:dyDescent="0.25">
      <c r="G344" s="3"/>
      <c r="H344" s="4"/>
      <c r="I344" s="4"/>
      <c r="J344" s="4"/>
      <c r="K344" s="4"/>
      <c r="L344" s="4"/>
      <c r="M344" s="4"/>
      <c r="N344" s="4"/>
      <c r="O344" s="5" t="str">
        <f t="shared" si="12"/>
        <v/>
      </c>
      <c r="P344" s="6" t="str">
        <f t="shared" si="13"/>
        <v/>
      </c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7">
        <f t="shared" si="14"/>
        <v>0</v>
      </c>
      <c r="AV344" s="7">
        <f t="shared" si="15"/>
        <v>0</v>
      </c>
      <c r="AW344" s="4"/>
      <c r="AX344" s="4"/>
      <c r="AY344" s="4"/>
      <c r="AZ344" s="4"/>
      <c r="BA344" s="8">
        <f t="shared" si="16"/>
        <v>0</v>
      </c>
      <c r="BB344" s="9" t="str">
        <f>IFERROR(#REF!*'[1]Paramètres commerciaux'!$C$5+#REF!*'[1]Paramètres commerciaux'!$C$4+(#REF!*'[1]Paramètres commerciaux'!$C$2)/'[1]Trame de calcul'!#REF!+G344*'[1]Paramètres commerciaux'!$C$2+H344*'[1]Paramètres commerciaux'!$C$2+(AI344*'[1]Paramètres commerciaux'!$C$2)/'[1]Trame de calcul'!#REF!+AJ344*'[1]Paramètres commerciaux'!$C$2+(AK344*'[1]Paramètres commerciaux'!$C$2)/'[1]Trame de calcul'!#REF!+AL344*'[1]Paramètres commerciaux'!$C$2+AM344*'[1]Paramètres commerciaux'!$C$2+AN344*'[1]Paramètres commerciaux'!$C$3+AO344*'[1]Paramètres commerciaux'!$C$3+AQ344*'[1]Paramètres commerciaux'!$C$2+IF(AR344='[1]Liste de choix'!$A$4,('[1]Tps prépa fixe'!$B$2*'[1]Paramètres commerciaux'!$C$2)/#REF!,IF('[1]Trame de calcul'!AX344='[1]Liste de choix'!$A$3,('[1]Tps prépa fixe'!$B$3*'[1]Paramètres commerciaux'!$C$2)/#REF!,0))+IF(AS344&lt;&gt;"",(('[1]Tps prépa fixe'!$B$4*'[1]Paramètres commerciaux'!$C$2)*AT344)/'[1]Trame de calcul'!#REF!,0)+((AS344*'[1]Paramètres commerciaux'!$C$2)+IF('[1]Trame de calcul'!BA344='[1]Liste de choix'!$C$4,'[1]Liste de choix'!$D$4*'[1]Paramètres commerciaux'!$C$2,0))*'[1]Trame de calcul'!AZ344,"")</f>
        <v/>
      </c>
      <c r="BC344" s="9" t="str">
        <f>IFERROR(#REF!+#REF!+(#REF!*'[1]Paramètres commerciaux'!$C$1)/'[1]Trame de calcul'!#REF!+#REF!*'[1]Paramètres commerciaux'!$C$1+G344*'[1]Paramètres commerciaux'!$C$1+(AH344*'[1]Paramètres commerciaux'!$C$1)/#REF!+AI344*'[1]Paramètres commerciaux'!$C$1+(AJ344*'[1]Paramètres commerciaux'!$C$1)/'[1]Trame de calcul'!#REF!+AK344*'[1]Paramètres commerciaux'!$C$1+AL344*'[1]Paramètres commerciaux'!$C$1+AM344+AN344+AP344*'[1]Paramètres commerciaux'!$C$1+IF(AQ344='[1]Liste de choix'!$A$4,('[1]Tps prépa fixe'!$B$2*'[1]Paramètres commerciaux'!$C$1)/#REF!,IF('[1]Trame de calcul'!AW344='[1]Liste de choix'!$A$3,('[1]Tps prépa fixe'!$B$3*'[1]Paramètres commerciaux'!$C$1)/#REF!,0))+IF(AR344&lt;&gt;"",(('[1]Tps prépa fixe'!$B$4*'[1]Paramètres commerciaux'!$C$1)*AS344)/'[1]Trame de calcul'!#REF!,0)+((AR344*'[1]Paramètres commerciaux'!$C$1)+IF('[1]Trame de calcul'!AZ344='[1]Liste de choix'!$C$4,'[1]Liste de choix'!$D$4*'[1]Paramètres commerciaux'!$C$1,0))*'[1]Trame de calcul'!AY344,"")</f>
        <v/>
      </c>
      <c r="BD344" s="9" t="str">
        <f t="shared" si="17"/>
        <v/>
      </c>
    </row>
    <row r="345" spans="7:56" x14ac:dyDescent="0.25">
      <c r="G345" s="3"/>
      <c r="H345" s="4"/>
      <c r="I345" s="4"/>
      <c r="J345" s="4"/>
      <c r="K345" s="4"/>
      <c r="L345" s="4"/>
      <c r="M345" s="4"/>
      <c r="N345" s="4"/>
      <c r="O345" s="5" t="str">
        <f t="shared" si="12"/>
        <v/>
      </c>
      <c r="P345" s="6" t="str">
        <f t="shared" si="13"/>
        <v/>
      </c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7">
        <f t="shared" si="14"/>
        <v>0</v>
      </c>
      <c r="AV345" s="7">
        <f t="shared" si="15"/>
        <v>0</v>
      </c>
      <c r="AW345" s="4"/>
      <c r="AX345" s="4"/>
      <c r="AY345" s="4"/>
      <c r="AZ345" s="4"/>
      <c r="BA345" s="8">
        <f t="shared" si="16"/>
        <v>0</v>
      </c>
      <c r="BB345" s="9" t="str">
        <f>IFERROR(#REF!*'[1]Paramètres commerciaux'!$C$5+#REF!*'[1]Paramètres commerciaux'!$C$4+(#REF!*'[1]Paramètres commerciaux'!$C$2)/'[1]Trame de calcul'!#REF!+G345*'[1]Paramètres commerciaux'!$C$2+H345*'[1]Paramètres commerciaux'!$C$2+(AI345*'[1]Paramètres commerciaux'!$C$2)/'[1]Trame de calcul'!#REF!+AJ345*'[1]Paramètres commerciaux'!$C$2+(AK345*'[1]Paramètres commerciaux'!$C$2)/'[1]Trame de calcul'!#REF!+AL345*'[1]Paramètres commerciaux'!$C$2+AM345*'[1]Paramètres commerciaux'!$C$2+AN345*'[1]Paramètres commerciaux'!$C$3+AO345*'[1]Paramètres commerciaux'!$C$3+AQ345*'[1]Paramètres commerciaux'!$C$2+IF(AR345='[1]Liste de choix'!$A$4,('[1]Tps prépa fixe'!$B$2*'[1]Paramètres commerciaux'!$C$2)/#REF!,IF('[1]Trame de calcul'!AX345='[1]Liste de choix'!$A$3,('[1]Tps prépa fixe'!$B$3*'[1]Paramètres commerciaux'!$C$2)/#REF!,0))+IF(AS345&lt;&gt;"",(('[1]Tps prépa fixe'!$B$4*'[1]Paramètres commerciaux'!$C$2)*AT345)/'[1]Trame de calcul'!#REF!,0)+((AS345*'[1]Paramètres commerciaux'!$C$2)+IF('[1]Trame de calcul'!BA345='[1]Liste de choix'!$C$4,'[1]Liste de choix'!$D$4*'[1]Paramètres commerciaux'!$C$2,0))*'[1]Trame de calcul'!AZ345,"")</f>
        <v/>
      </c>
      <c r="BC345" s="9" t="str">
        <f>IFERROR(#REF!+#REF!+(#REF!*'[1]Paramètres commerciaux'!$C$1)/'[1]Trame de calcul'!#REF!+#REF!*'[1]Paramètres commerciaux'!$C$1+G345*'[1]Paramètres commerciaux'!$C$1+(AH345*'[1]Paramètres commerciaux'!$C$1)/#REF!+AI345*'[1]Paramètres commerciaux'!$C$1+(AJ345*'[1]Paramètres commerciaux'!$C$1)/'[1]Trame de calcul'!#REF!+AK345*'[1]Paramètres commerciaux'!$C$1+AL345*'[1]Paramètres commerciaux'!$C$1+AM345+AN345+AP345*'[1]Paramètres commerciaux'!$C$1+IF(AQ345='[1]Liste de choix'!$A$4,('[1]Tps prépa fixe'!$B$2*'[1]Paramètres commerciaux'!$C$1)/#REF!,IF('[1]Trame de calcul'!AW345='[1]Liste de choix'!$A$3,('[1]Tps prépa fixe'!$B$3*'[1]Paramètres commerciaux'!$C$1)/#REF!,0))+IF(AR345&lt;&gt;"",(('[1]Tps prépa fixe'!$B$4*'[1]Paramètres commerciaux'!$C$1)*AS345)/'[1]Trame de calcul'!#REF!,0)+((AR345*'[1]Paramètres commerciaux'!$C$1)+IF('[1]Trame de calcul'!AZ345='[1]Liste de choix'!$C$4,'[1]Liste de choix'!$D$4*'[1]Paramètres commerciaux'!$C$1,0))*'[1]Trame de calcul'!AY345,"")</f>
        <v/>
      </c>
      <c r="BD345" s="9" t="str">
        <f t="shared" si="17"/>
        <v/>
      </c>
    </row>
    <row r="346" spans="7:56" x14ac:dyDescent="0.25">
      <c r="G346" s="3"/>
      <c r="H346" s="4"/>
      <c r="I346" s="4"/>
      <c r="J346" s="4"/>
      <c r="K346" s="4"/>
      <c r="L346" s="4"/>
      <c r="M346" s="4"/>
      <c r="N346" s="4"/>
      <c r="O346" s="5" t="str">
        <f t="shared" si="12"/>
        <v/>
      </c>
      <c r="P346" s="6" t="str">
        <f t="shared" si="13"/>
        <v/>
      </c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7">
        <f t="shared" si="14"/>
        <v>0</v>
      </c>
      <c r="AV346" s="7">
        <f t="shared" si="15"/>
        <v>0</v>
      </c>
      <c r="AW346" s="4"/>
      <c r="AX346" s="4"/>
      <c r="AY346" s="4"/>
      <c r="AZ346" s="4"/>
      <c r="BA346" s="8">
        <f t="shared" si="16"/>
        <v>0</v>
      </c>
      <c r="BB346" s="9" t="str">
        <f>IFERROR(#REF!*'[1]Paramètres commerciaux'!$C$5+#REF!*'[1]Paramètres commerciaux'!$C$4+(#REF!*'[1]Paramètres commerciaux'!$C$2)/'[1]Trame de calcul'!#REF!+G346*'[1]Paramètres commerciaux'!$C$2+H346*'[1]Paramètres commerciaux'!$C$2+(AI346*'[1]Paramètres commerciaux'!$C$2)/'[1]Trame de calcul'!#REF!+AJ346*'[1]Paramètres commerciaux'!$C$2+(AK346*'[1]Paramètres commerciaux'!$C$2)/'[1]Trame de calcul'!#REF!+AL346*'[1]Paramètres commerciaux'!$C$2+AM346*'[1]Paramètres commerciaux'!$C$2+AN346*'[1]Paramètres commerciaux'!$C$3+AO346*'[1]Paramètres commerciaux'!$C$3+AQ346*'[1]Paramètres commerciaux'!$C$2+IF(AR346='[1]Liste de choix'!$A$4,('[1]Tps prépa fixe'!$B$2*'[1]Paramètres commerciaux'!$C$2)/#REF!,IF('[1]Trame de calcul'!AX346='[1]Liste de choix'!$A$3,('[1]Tps prépa fixe'!$B$3*'[1]Paramètres commerciaux'!$C$2)/#REF!,0))+IF(AS346&lt;&gt;"",(('[1]Tps prépa fixe'!$B$4*'[1]Paramètres commerciaux'!$C$2)*AT346)/'[1]Trame de calcul'!#REF!,0)+((AS346*'[1]Paramètres commerciaux'!$C$2)+IF('[1]Trame de calcul'!BA346='[1]Liste de choix'!$C$4,'[1]Liste de choix'!$D$4*'[1]Paramètres commerciaux'!$C$2,0))*'[1]Trame de calcul'!AZ346,"")</f>
        <v/>
      </c>
      <c r="BC346" s="9" t="str">
        <f>IFERROR(#REF!+#REF!+(#REF!*'[1]Paramètres commerciaux'!$C$1)/'[1]Trame de calcul'!#REF!+#REF!*'[1]Paramètres commerciaux'!$C$1+G346*'[1]Paramètres commerciaux'!$C$1+(AH346*'[1]Paramètres commerciaux'!$C$1)/#REF!+AI346*'[1]Paramètres commerciaux'!$C$1+(AJ346*'[1]Paramètres commerciaux'!$C$1)/'[1]Trame de calcul'!#REF!+AK346*'[1]Paramètres commerciaux'!$C$1+AL346*'[1]Paramètres commerciaux'!$C$1+AM346+AN346+AP346*'[1]Paramètres commerciaux'!$C$1+IF(AQ346='[1]Liste de choix'!$A$4,('[1]Tps prépa fixe'!$B$2*'[1]Paramètres commerciaux'!$C$1)/#REF!,IF('[1]Trame de calcul'!AW346='[1]Liste de choix'!$A$3,('[1]Tps prépa fixe'!$B$3*'[1]Paramètres commerciaux'!$C$1)/#REF!,0))+IF(AR346&lt;&gt;"",(('[1]Tps prépa fixe'!$B$4*'[1]Paramètres commerciaux'!$C$1)*AS346)/'[1]Trame de calcul'!#REF!,0)+((AR346*'[1]Paramètres commerciaux'!$C$1)+IF('[1]Trame de calcul'!AZ346='[1]Liste de choix'!$C$4,'[1]Liste de choix'!$D$4*'[1]Paramètres commerciaux'!$C$1,0))*'[1]Trame de calcul'!AY346,"")</f>
        <v/>
      </c>
      <c r="BD346" s="9" t="str">
        <f t="shared" si="17"/>
        <v/>
      </c>
    </row>
    <row r="347" spans="7:56" x14ac:dyDescent="0.25">
      <c r="G347" s="3"/>
      <c r="H347" s="4"/>
      <c r="I347" s="4"/>
      <c r="J347" s="4"/>
      <c r="K347" s="4"/>
      <c r="L347" s="4"/>
      <c r="M347" s="4"/>
      <c r="N347" s="4"/>
      <c r="O347" s="5" t="str">
        <f t="shared" si="12"/>
        <v/>
      </c>
      <c r="P347" s="6" t="str">
        <f t="shared" si="13"/>
        <v/>
      </c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7">
        <f t="shared" si="14"/>
        <v>0</v>
      </c>
      <c r="AV347" s="7">
        <f t="shared" si="15"/>
        <v>0</v>
      </c>
      <c r="AW347" s="4"/>
      <c r="AX347" s="4"/>
      <c r="AY347" s="4"/>
      <c r="AZ347" s="4"/>
      <c r="BA347" s="8">
        <f t="shared" si="16"/>
        <v>0</v>
      </c>
      <c r="BB347" s="9" t="str">
        <f>IFERROR(#REF!*'[1]Paramètres commerciaux'!$C$5+#REF!*'[1]Paramètres commerciaux'!$C$4+(#REF!*'[1]Paramètres commerciaux'!$C$2)/'[1]Trame de calcul'!#REF!+G347*'[1]Paramètres commerciaux'!$C$2+H347*'[1]Paramètres commerciaux'!$C$2+(AI347*'[1]Paramètres commerciaux'!$C$2)/'[1]Trame de calcul'!#REF!+AJ347*'[1]Paramètres commerciaux'!$C$2+(AK347*'[1]Paramètres commerciaux'!$C$2)/'[1]Trame de calcul'!#REF!+AL347*'[1]Paramètres commerciaux'!$C$2+AM347*'[1]Paramètres commerciaux'!$C$2+AN347*'[1]Paramètres commerciaux'!$C$3+AO347*'[1]Paramètres commerciaux'!$C$3+AQ347*'[1]Paramètres commerciaux'!$C$2+IF(AR347='[1]Liste de choix'!$A$4,('[1]Tps prépa fixe'!$B$2*'[1]Paramètres commerciaux'!$C$2)/#REF!,IF('[1]Trame de calcul'!AX347='[1]Liste de choix'!$A$3,('[1]Tps prépa fixe'!$B$3*'[1]Paramètres commerciaux'!$C$2)/#REF!,0))+IF(AS347&lt;&gt;"",(('[1]Tps prépa fixe'!$B$4*'[1]Paramètres commerciaux'!$C$2)*AT347)/'[1]Trame de calcul'!#REF!,0)+((AS347*'[1]Paramètres commerciaux'!$C$2)+IF('[1]Trame de calcul'!BA347='[1]Liste de choix'!$C$4,'[1]Liste de choix'!$D$4*'[1]Paramètres commerciaux'!$C$2,0))*'[1]Trame de calcul'!AZ347,"")</f>
        <v/>
      </c>
      <c r="BC347" s="9" t="str">
        <f>IFERROR(#REF!+#REF!+(#REF!*'[1]Paramètres commerciaux'!$C$1)/'[1]Trame de calcul'!#REF!+#REF!*'[1]Paramètres commerciaux'!$C$1+G347*'[1]Paramètres commerciaux'!$C$1+(AH347*'[1]Paramètres commerciaux'!$C$1)/#REF!+AI347*'[1]Paramètres commerciaux'!$C$1+(AJ347*'[1]Paramètres commerciaux'!$C$1)/'[1]Trame de calcul'!#REF!+AK347*'[1]Paramètres commerciaux'!$C$1+AL347*'[1]Paramètres commerciaux'!$C$1+AM347+AN347+AP347*'[1]Paramètres commerciaux'!$C$1+IF(AQ347='[1]Liste de choix'!$A$4,('[1]Tps prépa fixe'!$B$2*'[1]Paramètres commerciaux'!$C$1)/#REF!,IF('[1]Trame de calcul'!AW347='[1]Liste de choix'!$A$3,('[1]Tps prépa fixe'!$B$3*'[1]Paramètres commerciaux'!$C$1)/#REF!,0))+IF(AR347&lt;&gt;"",(('[1]Tps prépa fixe'!$B$4*'[1]Paramètres commerciaux'!$C$1)*AS347)/'[1]Trame de calcul'!#REF!,0)+((AR347*'[1]Paramètres commerciaux'!$C$1)+IF('[1]Trame de calcul'!AZ347='[1]Liste de choix'!$C$4,'[1]Liste de choix'!$D$4*'[1]Paramètres commerciaux'!$C$1,0))*'[1]Trame de calcul'!AY347,"")</f>
        <v/>
      </c>
      <c r="BD347" s="9" t="str">
        <f t="shared" si="17"/>
        <v/>
      </c>
    </row>
    <row r="348" spans="7:56" x14ac:dyDescent="0.25">
      <c r="G348" s="3"/>
      <c r="H348" s="4"/>
      <c r="I348" s="4"/>
      <c r="J348" s="4"/>
      <c r="K348" s="4"/>
      <c r="L348" s="4"/>
      <c r="M348" s="4"/>
      <c r="N348" s="4"/>
      <c r="O348" s="5" t="str">
        <f t="shared" si="12"/>
        <v/>
      </c>
      <c r="P348" s="6" t="str">
        <f t="shared" si="13"/>
        <v/>
      </c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7">
        <f t="shared" si="14"/>
        <v>0</v>
      </c>
      <c r="AV348" s="7">
        <f t="shared" si="15"/>
        <v>0</v>
      </c>
      <c r="AW348" s="4"/>
      <c r="AX348" s="4"/>
      <c r="AY348" s="4"/>
      <c r="AZ348" s="4"/>
      <c r="BA348" s="8">
        <f t="shared" si="16"/>
        <v>0</v>
      </c>
      <c r="BB348" s="9" t="str">
        <f>IFERROR(#REF!*'[1]Paramètres commerciaux'!$C$5+#REF!*'[1]Paramètres commerciaux'!$C$4+(#REF!*'[1]Paramètres commerciaux'!$C$2)/'[1]Trame de calcul'!#REF!+G348*'[1]Paramètres commerciaux'!$C$2+H348*'[1]Paramètres commerciaux'!$C$2+(AI348*'[1]Paramètres commerciaux'!$C$2)/'[1]Trame de calcul'!#REF!+AJ348*'[1]Paramètres commerciaux'!$C$2+(AK348*'[1]Paramètres commerciaux'!$C$2)/'[1]Trame de calcul'!#REF!+AL348*'[1]Paramètres commerciaux'!$C$2+AM348*'[1]Paramètres commerciaux'!$C$2+AN348*'[1]Paramètres commerciaux'!$C$3+AO348*'[1]Paramètres commerciaux'!$C$3+AQ348*'[1]Paramètres commerciaux'!$C$2+IF(AR348='[1]Liste de choix'!$A$4,('[1]Tps prépa fixe'!$B$2*'[1]Paramètres commerciaux'!$C$2)/#REF!,IF('[1]Trame de calcul'!AX348='[1]Liste de choix'!$A$3,('[1]Tps prépa fixe'!$B$3*'[1]Paramètres commerciaux'!$C$2)/#REF!,0))+IF(AS348&lt;&gt;"",(('[1]Tps prépa fixe'!$B$4*'[1]Paramètres commerciaux'!$C$2)*AT348)/'[1]Trame de calcul'!#REF!,0)+((AS348*'[1]Paramètres commerciaux'!$C$2)+IF('[1]Trame de calcul'!BA348='[1]Liste de choix'!$C$4,'[1]Liste de choix'!$D$4*'[1]Paramètres commerciaux'!$C$2,0))*'[1]Trame de calcul'!AZ348,"")</f>
        <v/>
      </c>
      <c r="BC348" s="9" t="str">
        <f>IFERROR(#REF!+#REF!+(#REF!*'[1]Paramètres commerciaux'!$C$1)/'[1]Trame de calcul'!#REF!+#REF!*'[1]Paramètres commerciaux'!$C$1+G348*'[1]Paramètres commerciaux'!$C$1+(AH348*'[1]Paramètres commerciaux'!$C$1)/#REF!+AI348*'[1]Paramètres commerciaux'!$C$1+(AJ348*'[1]Paramètres commerciaux'!$C$1)/'[1]Trame de calcul'!#REF!+AK348*'[1]Paramètres commerciaux'!$C$1+AL348*'[1]Paramètres commerciaux'!$C$1+AM348+AN348+AP348*'[1]Paramètres commerciaux'!$C$1+IF(AQ348='[1]Liste de choix'!$A$4,('[1]Tps prépa fixe'!$B$2*'[1]Paramètres commerciaux'!$C$1)/#REF!,IF('[1]Trame de calcul'!AW348='[1]Liste de choix'!$A$3,('[1]Tps prépa fixe'!$B$3*'[1]Paramètres commerciaux'!$C$1)/#REF!,0))+IF(AR348&lt;&gt;"",(('[1]Tps prépa fixe'!$B$4*'[1]Paramètres commerciaux'!$C$1)*AS348)/'[1]Trame de calcul'!#REF!,0)+((AR348*'[1]Paramètres commerciaux'!$C$1)+IF('[1]Trame de calcul'!AZ348='[1]Liste de choix'!$C$4,'[1]Liste de choix'!$D$4*'[1]Paramètres commerciaux'!$C$1,0))*'[1]Trame de calcul'!AY348,"")</f>
        <v/>
      </c>
      <c r="BD348" s="9" t="str">
        <f t="shared" si="17"/>
        <v/>
      </c>
    </row>
    <row r="349" spans="7:56" x14ac:dyDescent="0.25">
      <c r="G349" s="3"/>
      <c r="H349" s="4"/>
      <c r="I349" s="4"/>
      <c r="J349" s="4"/>
      <c r="K349" s="4"/>
      <c r="L349" s="4"/>
      <c r="M349" s="4"/>
      <c r="N349" s="4"/>
      <c r="O349" s="5" t="str">
        <f t="shared" si="12"/>
        <v/>
      </c>
      <c r="P349" s="6" t="str">
        <f t="shared" si="13"/>
        <v/>
      </c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7">
        <f t="shared" si="14"/>
        <v>0</v>
      </c>
      <c r="AV349" s="7">
        <f t="shared" si="15"/>
        <v>0</v>
      </c>
      <c r="AW349" s="4"/>
      <c r="AX349" s="4"/>
      <c r="AY349" s="4"/>
      <c r="AZ349" s="4"/>
      <c r="BA349" s="8">
        <f t="shared" si="16"/>
        <v>0</v>
      </c>
      <c r="BB349" s="9" t="str">
        <f>IFERROR(#REF!*'[1]Paramètres commerciaux'!$C$5+#REF!*'[1]Paramètres commerciaux'!$C$4+(#REF!*'[1]Paramètres commerciaux'!$C$2)/'[1]Trame de calcul'!#REF!+G349*'[1]Paramètres commerciaux'!$C$2+H349*'[1]Paramètres commerciaux'!$C$2+(AI349*'[1]Paramètres commerciaux'!$C$2)/'[1]Trame de calcul'!#REF!+AJ349*'[1]Paramètres commerciaux'!$C$2+(AK349*'[1]Paramètres commerciaux'!$C$2)/'[1]Trame de calcul'!#REF!+AL349*'[1]Paramètres commerciaux'!$C$2+AM349*'[1]Paramètres commerciaux'!$C$2+AN349*'[1]Paramètres commerciaux'!$C$3+AO349*'[1]Paramètres commerciaux'!$C$3+AQ349*'[1]Paramètres commerciaux'!$C$2+IF(AR349='[1]Liste de choix'!$A$4,('[1]Tps prépa fixe'!$B$2*'[1]Paramètres commerciaux'!$C$2)/#REF!,IF('[1]Trame de calcul'!AX349='[1]Liste de choix'!$A$3,('[1]Tps prépa fixe'!$B$3*'[1]Paramètres commerciaux'!$C$2)/#REF!,0))+IF(AS349&lt;&gt;"",(('[1]Tps prépa fixe'!$B$4*'[1]Paramètres commerciaux'!$C$2)*AT349)/'[1]Trame de calcul'!#REF!,0)+((AS349*'[1]Paramètres commerciaux'!$C$2)+IF('[1]Trame de calcul'!BA349='[1]Liste de choix'!$C$4,'[1]Liste de choix'!$D$4*'[1]Paramètres commerciaux'!$C$2,0))*'[1]Trame de calcul'!AZ349,"")</f>
        <v/>
      </c>
      <c r="BC349" s="9" t="str">
        <f>IFERROR(#REF!+#REF!+(#REF!*'[1]Paramètres commerciaux'!$C$1)/'[1]Trame de calcul'!#REF!+#REF!*'[1]Paramètres commerciaux'!$C$1+G349*'[1]Paramètres commerciaux'!$C$1+(AH349*'[1]Paramètres commerciaux'!$C$1)/#REF!+AI349*'[1]Paramètres commerciaux'!$C$1+(AJ349*'[1]Paramètres commerciaux'!$C$1)/'[1]Trame de calcul'!#REF!+AK349*'[1]Paramètres commerciaux'!$C$1+AL349*'[1]Paramètres commerciaux'!$C$1+AM349+AN349+AP349*'[1]Paramètres commerciaux'!$C$1+IF(AQ349='[1]Liste de choix'!$A$4,('[1]Tps prépa fixe'!$B$2*'[1]Paramètres commerciaux'!$C$1)/#REF!,IF('[1]Trame de calcul'!AW349='[1]Liste de choix'!$A$3,('[1]Tps prépa fixe'!$B$3*'[1]Paramètres commerciaux'!$C$1)/#REF!,0))+IF(AR349&lt;&gt;"",(('[1]Tps prépa fixe'!$B$4*'[1]Paramètres commerciaux'!$C$1)*AS349)/'[1]Trame de calcul'!#REF!,0)+((AR349*'[1]Paramètres commerciaux'!$C$1)+IF('[1]Trame de calcul'!AZ349='[1]Liste de choix'!$C$4,'[1]Liste de choix'!$D$4*'[1]Paramètres commerciaux'!$C$1,0))*'[1]Trame de calcul'!AY349,"")</f>
        <v/>
      </c>
      <c r="BD349" s="9" t="str">
        <f t="shared" si="17"/>
        <v/>
      </c>
    </row>
    <row r="350" spans="7:56" x14ac:dyDescent="0.25">
      <c r="G350" s="3"/>
      <c r="H350" s="4"/>
      <c r="I350" s="4"/>
      <c r="J350" s="4"/>
      <c r="K350" s="4"/>
      <c r="L350" s="4"/>
      <c r="M350" s="4"/>
      <c r="N350" s="4"/>
      <c r="O350" s="5" t="str">
        <f t="shared" si="12"/>
        <v/>
      </c>
      <c r="P350" s="6" t="str">
        <f t="shared" si="13"/>
        <v/>
      </c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7">
        <f t="shared" si="14"/>
        <v>0</v>
      </c>
      <c r="AV350" s="7">
        <f t="shared" si="15"/>
        <v>0</v>
      </c>
      <c r="AW350" s="4"/>
      <c r="AX350" s="4"/>
      <c r="AY350" s="4"/>
      <c r="AZ350" s="4"/>
      <c r="BA350" s="8">
        <f t="shared" si="16"/>
        <v>0</v>
      </c>
      <c r="BB350" s="9" t="str">
        <f>IFERROR(#REF!*'[1]Paramètres commerciaux'!$C$5+#REF!*'[1]Paramètres commerciaux'!$C$4+(#REF!*'[1]Paramètres commerciaux'!$C$2)/'[1]Trame de calcul'!#REF!+G350*'[1]Paramètres commerciaux'!$C$2+H350*'[1]Paramètres commerciaux'!$C$2+(AI350*'[1]Paramètres commerciaux'!$C$2)/'[1]Trame de calcul'!#REF!+AJ350*'[1]Paramètres commerciaux'!$C$2+(AK350*'[1]Paramètres commerciaux'!$C$2)/'[1]Trame de calcul'!#REF!+AL350*'[1]Paramètres commerciaux'!$C$2+AM350*'[1]Paramètres commerciaux'!$C$2+AN350*'[1]Paramètres commerciaux'!$C$3+AO350*'[1]Paramètres commerciaux'!$C$3+AQ350*'[1]Paramètres commerciaux'!$C$2+IF(AR350='[1]Liste de choix'!$A$4,('[1]Tps prépa fixe'!$B$2*'[1]Paramètres commerciaux'!$C$2)/#REF!,IF('[1]Trame de calcul'!AX350='[1]Liste de choix'!$A$3,('[1]Tps prépa fixe'!$B$3*'[1]Paramètres commerciaux'!$C$2)/#REF!,0))+IF(AS350&lt;&gt;"",(('[1]Tps prépa fixe'!$B$4*'[1]Paramètres commerciaux'!$C$2)*AT350)/'[1]Trame de calcul'!#REF!,0)+((AS350*'[1]Paramètres commerciaux'!$C$2)+IF('[1]Trame de calcul'!BA350='[1]Liste de choix'!$C$4,'[1]Liste de choix'!$D$4*'[1]Paramètres commerciaux'!$C$2,0))*'[1]Trame de calcul'!AZ350,"")</f>
        <v/>
      </c>
      <c r="BC350" s="9" t="str">
        <f>IFERROR(#REF!+#REF!+(#REF!*'[1]Paramètres commerciaux'!$C$1)/'[1]Trame de calcul'!#REF!+#REF!*'[1]Paramètres commerciaux'!$C$1+G350*'[1]Paramètres commerciaux'!$C$1+(AH350*'[1]Paramètres commerciaux'!$C$1)/#REF!+AI350*'[1]Paramètres commerciaux'!$C$1+(AJ350*'[1]Paramètres commerciaux'!$C$1)/'[1]Trame de calcul'!#REF!+AK350*'[1]Paramètres commerciaux'!$C$1+AL350*'[1]Paramètres commerciaux'!$C$1+AM350+AN350+AP350*'[1]Paramètres commerciaux'!$C$1+IF(AQ350='[1]Liste de choix'!$A$4,('[1]Tps prépa fixe'!$B$2*'[1]Paramètres commerciaux'!$C$1)/#REF!,IF('[1]Trame de calcul'!AW350='[1]Liste de choix'!$A$3,('[1]Tps prépa fixe'!$B$3*'[1]Paramètres commerciaux'!$C$1)/#REF!,0))+IF(AR350&lt;&gt;"",(('[1]Tps prépa fixe'!$B$4*'[1]Paramètres commerciaux'!$C$1)*AS350)/'[1]Trame de calcul'!#REF!,0)+((AR350*'[1]Paramètres commerciaux'!$C$1)+IF('[1]Trame de calcul'!AZ350='[1]Liste de choix'!$C$4,'[1]Liste de choix'!$D$4*'[1]Paramètres commerciaux'!$C$1,0))*'[1]Trame de calcul'!AY350,"")</f>
        <v/>
      </c>
      <c r="BD350" s="9" t="str">
        <f t="shared" si="17"/>
        <v/>
      </c>
    </row>
    <row r="351" spans="7:56" x14ac:dyDescent="0.25">
      <c r="G351" s="3"/>
      <c r="H351" s="4"/>
      <c r="I351" s="4"/>
      <c r="J351" s="4"/>
      <c r="K351" s="4"/>
      <c r="L351" s="4"/>
      <c r="M351" s="4"/>
      <c r="N351" s="4"/>
      <c r="O351" s="5" t="str">
        <f t="shared" si="12"/>
        <v/>
      </c>
      <c r="P351" s="6" t="str">
        <f t="shared" si="13"/>
        <v/>
      </c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7">
        <f t="shared" si="14"/>
        <v>0</v>
      </c>
      <c r="AV351" s="7">
        <f t="shared" si="15"/>
        <v>0</v>
      </c>
      <c r="AW351" s="4"/>
      <c r="AX351" s="4"/>
      <c r="AY351" s="4"/>
      <c r="AZ351" s="4"/>
      <c r="BA351" s="8">
        <f t="shared" si="16"/>
        <v>0</v>
      </c>
      <c r="BB351" s="9" t="str">
        <f>IFERROR(#REF!*'[1]Paramètres commerciaux'!$C$5+#REF!*'[1]Paramètres commerciaux'!$C$4+(#REF!*'[1]Paramètres commerciaux'!$C$2)/'[1]Trame de calcul'!#REF!+G351*'[1]Paramètres commerciaux'!$C$2+H351*'[1]Paramètres commerciaux'!$C$2+(AI351*'[1]Paramètres commerciaux'!$C$2)/'[1]Trame de calcul'!#REF!+AJ351*'[1]Paramètres commerciaux'!$C$2+(AK351*'[1]Paramètres commerciaux'!$C$2)/'[1]Trame de calcul'!#REF!+AL351*'[1]Paramètres commerciaux'!$C$2+AM351*'[1]Paramètres commerciaux'!$C$2+AN351*'[1]Paramètres commerciaux'!$C$3+AO351*'[1]Paramètres commerciaux'!$C$3+AQ351*'[1]Paramètres commerciaux'!$C$2+IF(AR351='[1]Liste de choix'!$A$4,('[1]Tps prépa fixe'!$B$2*'[1]Paramètres commerciaux'!$C$2)/#REF!,IF('[1]Trame de calcul'!AX351='[1]Liste de choix'!$A$3,('[1]Tps prépa fixe'!$B$3*'[1]Paramètres commerciaux'!$C$2)/#REF!,0))+IF(AS351&lt;&gt;"",(('[1]Tps prépa fixe'!$B$4*'[1]Paramètres commerciaux'!$C$2)*AT351)/'[1]Trame de calcul'!#REF!,0)+((AS351*'[1]Paramètres commerciaux'!$C$2)+IF('[1]Trame de calcul'!BA351='[1]Liste de choix'!$C$4,'[1]Liste de choix'!$D$4*'[1]Paramètres commerciaux'!$C$2,0))*'[1]Trame de calcul'!AZ351,"")</f>
        <v/>
      </c>
      <c r="BC351" s="9" t="str">
        <f>IFERROR(#REF!+#REF!+(#REF!*'[1]Paramètres commerciaux'!$C$1)/'[1]Trame de calcul'!#REF!+#REF!*'[1]Paramètres commerciaux'!$C$1+G351*'[1]Paramètres commerciaux'!$C$1+(AH351*'[1]Paramètres commerciaux'!$C$1)/#REF!+AI351*'[1]Paramètres commerciaux'!$C$1+(AJ351*'[1]Paramètres commerciaux'!$C$1)/'[1]Trame de calcul'!#REF!+AK351*'[1]Paramètres commerciaux'!$C$1+AL351*'[1]Paramètres commerciaux'!$C$1+AM351+AN351+AP351*'[1]Paramètres commerciaux'!$C$1+IF(AQ351='[1]Liste de choix'!$A$4,('[1]Tps prépa fixe'!$B$2*'[1]Paramètres commerciaux'!$C$1)/#REF!,IF('[1]Trame de calcul'!AW351='[1]Liste de choix'!$A$3,('[1]Tps prépa fixe'!$B$3*'[1]Paramètres commerciaux'!$C$1)/#REF!,0))+IF(AR351&lt;&gt;"",(('[1]Tps prépa fixe'!$B$4*'[1]Paramètres commerciaux'!$C$1)*AS351)/'[1]Trame de calcul'!#REF!,0)+((AR351*'[1]Paramètres commerciaux'!$C$1)+IF('[1]Trame de calcul'!AZ351='[1]Liste de choix'!$C$4,'[1]Liste de choix'!$D$4*'[1]Paramètres commerciaux'!$C$1,0))*'[1]Trame de calcul'!AY351,"")</f>
        <v/>
      </c>
      <c r="BD351" s="9" t="str">
        <f t="shared" si="17"/>
        <v/>
      </c>
    </row>
    <row r="352" spans="7:56" x14ac:dyDescent="0.25">
      <c r="G352" s="3"/>
      <c r="H352" s="4"/>
      <c r="I352" s="4"/>
      <c r="J352" s="4"/>
      <c r="K352" s="4"/>
      <c r="L352" s="4"/>
      <c r="M352" s="4"/>
      <c r="N352" s="4"/>
      <c r="O352" s="5" t="str">
        <f t="shared" si="12"/>
        <v/>
      </c>
      <c r="P352" s="6" t="str">
        <f t="shared" si="13"/>
        <v/>
      </c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7">
        <f t="shared" si="14"/>
        <v>0</v>
      </c>
      <c r="AV352" s="7">
        <f t="shared" si="15"/>
        <v>0</v>
      </c>
      <c r="AW352" s="4"/>
      <c r="AX352" s="4"/>
      <c r="AY352" s="4"/>
      <c r="AZ352" s="4"/>
      <c r="BA352" s="8">
        <f t="shared" si="16"/>
        <v>0</v>
      </c>
      <c r="BB352" s="9" t="str">
        <f>IFERROR(#REF!*'[1]Paramètres commerciaux'!$C$5+#REF!*'[1]Paramètres commerciaux'!$C$4+(#REF!*'[1]Paramètres commerciaux'!$C$2)/'[1]Trame de calcul'!#REF!+G352*'[1]Paramètres commerciaux'!$C$2+H352*'[1]Paramètres commerciaux'!$C$2+(AI352*'[1]Paramètres commerciaux'!$C$2)/'[1]Trame de calcul'!#REF!+AJ352*'[1]Paramètres commerciaux'!$C$2+(AK352*'[1]Paramètres commerciaux'!$C$2)/'[1]Trame de calcul'!#REF!+AL352*'[1]Paramètres commerciaux'!$C$2+AM352*'[1]Paramètres commerciaux'!$C$2+AN352*'[1]Paramètres commerciaux'!$C$3+AO352*'[1]Paramètres commerciaux'!$C$3+AQ352*'[1]Paramètres commerciaux'!$C$2+IF(AR352='[1]Liste de choix'!$A$4,('[1]Tps prépa fixe'!$B$2*'[1]Paramètres commerciaux'!$C$2)/#REF!,IF('[1]Trame de calcul'!AX352='[1]Liste de choix'!$A$3,('[1]Tps prépa fixe'!$B$3*'[1]Paramètres commerciaux'!$C$2)/#REF!,0))+IF(AS352&lt;&gt;"",(('[1]Tps prépa fixe'!$B$4*'[1]Paramètres commerciaux'!$C$2)*AT352)/'[1]Trame de calcul'!#REF!,0)+((AS352*'[1]Paramètres commerciaux'!$C$2)+IF('[1]Trame de calcul'!BA352='[1]Liste de choix'!$C$4,'[1]Liste de choix'!$D$4*'[1]Paramètres commerciaux'!$C$2,0))*'[1]Trame de calcul'!AZ352,"")</f>
        <v/>
      </c>
      <c r="BC352" s="9" t="str">
        <f>IFERROR(#REF!+#REF!+(#REF!*'[1]Paramètres commerciaux'!$C$1)/'[1]Trame de calcul'!#REF!+#REF!*'[1]Paramètres commerciaux'!$C$1+G352*'[1]Paramètres commerciaux'!$C$1+(AH352*'[1]Paramètres commerciaux'!$C$1)/#REF!+AI352*'[1]Paramètres commerciaux'!$C$1+(AJ352*'[1]Paramètres commerciaux'!$C$1)/'[1]Trame de calcul'!#REF!+AK352*'[1]Paramètres commerciaux'!$C$1+AL352*'[1]Paramètres commerciaux'!$C$1+AM352+AN352+AP352*'[1]Paramètres commerciaux'!$C$1+IF(AQ352='[1]Liste de choix'!$A$4,('[1]Tps prépa fixe'!$B$2*'[1]Paramètres commerciaux'!$C$1)/#REF!,IF('[1]Trame de calcul'!AW352='[1]Liste de choix'!$A$3,('[1]Tps prépa fixe'!$B$3*'[1]Paramètres commerciaux'!$C$1)/#REF!,0))+IF(AR352&lt;&gt;"",(('[1]Tps prépa fixe'!$B$4*'[1]Paramètres commerciaux'!$C$1)*AS352)/'[1]Trame de calcul'!#REF!,0)+((AR352*'[1]Paramètres commerciaux'!$C$1)+IF('[1]Trame de calcul'!AZ352='[1]Liste de choix'!$C$4,'[1]Liste de choix'!$D$4*'[1]Paramètres commerciaux'!$C$1,0))*'[1]Trame de calcul'!AY352,"")</f>
        <v/>
      </c>
      <c r="BD352" s="9" t="str">
        <f t="shared" si="17"/>
        <v/>
      </c>
    </row>
    <row r="353" spans="7:56" x14ac:dyDescent="0.25">
      <c r="G353" s="3"/>
      <c r="H353" s="4"/>
      <c r="I353" s="4"/>
      <c r="J353" s="4"/>
      <c r="K353" s="4"/>
      <c r="L353" s="4"/>
      <c r="M353" s="4"/>
      <c r="N353" s="4"/>
      <c r="O353" s="5" t="str">
        <f t="shared" si="12"/>
        <v/>
      </c>
      <c r="P353" s="6" t="str">
        <f t="shared" si="13"/>
        <v/>
      </c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7">
        <f t="shared" si="14"/>
        <v>0</v>
      </c>
      <c r="AV353" s="7">
        <f t="shared" si="15"/>
        <v>0</v>
      </c>
      <c r="AW353" s="4"/>
      <c r="AX353" s="4"/>
      <c r="AY353" s="4"/>
      <c r="AZ353" s="4"/>
      <c r="BA353" s="8">
        <f t="shared" si="16"/>
        <v>0</v>
      </c>
      <c r="BB353" s="9" t="str">
        <f>IFERROR(#REF!*'[1]Paramètres commerciaux'!$C$5+#REF!*'[1]Paramètres commerciaux'!$C$4+(#REF!*'[1]Paramètres commerciaux'!$C$2)/'[1]Trame de calcul'!#REF!+G353*'[1]Paramètres commerciaux'!$C$2+H353*'[1]Paramètres commerciaux'!$C$2+(AI353*'[1]Paramètres commerciaux'!$C$2)/'[1]Trame de calcul'!#REF!+AJ353*'[1]Paramètres commerciaux'!$C$2+(AK353*'[1]Paramètres commerciaux'!$C$2)/'[1]Trame de calcul'!#REF!+AL353*'[1]Paramètres commerciaux'!$C$2+AM353*'[1]Paramètres commerciaux'!$C$2+AN353*'[1]Paramètres commerciaux'!$C$3+AO353*'[1]Paramètres commerciaux'!$C$3+AQ353*'[1]Paramètres commerciaux'!$C$2+IF(AR353='[1]Liste de choix'!$A$4,('[1]Tps prépa fixe'!$B$2*'[1]Paramètres commerciaux'!$C$2)/#REF!,IF('[1]Trame de calcul'!AX353='[1]Liste de choix'!$A$3,('[1]Tps prépa fixe'!$B$3*'[1]Paramètres commerciaux'!$C$2)/#REF!,0))+IF(AS353&lt;&gt;"",(('[1]Tps prépa fixe'!$B$4*'[1]Paramètres commerciaux'!$C$2)*AT353)/'[1]Trame de calcul'!#REF!,0)+((AS353*'[1]Paramètres commerciaux'!$C$2)+IF('[1]Trame de calcul'!BA353='[1]Liste de choix'!$C$4,'[1]Liste de choix'!$D$4*'[1]Paramètres commerciaux'!$C$2,0))*'[1]Trame de calcul'!AZ353,"")</f>
        <v/>
      </c>
      <c r="BC353" s="9" t="str">
        <f>IFERROR(#REF!+#REF!+(#REF!*'[1]Paramètres commerciaux'!$C$1)/'[1]Trame de calcul'!#REF!+#REF!*'[1]Paramètres commerciaux'!$C$1+G353*'[1]Paramètres commerciaux'!$C$1+(AH353*'[1]Paramètres commerciaux'!$C$1)/#REF!+AI353*'[1]Paramètres commerciaux'!$C$1+(AJ353*'[1]Paramètres commerciaux'!$C$1)/'[1]Trame de calcul'!#REF!+AK353*'[1]Paramètres commerciaux'!$C$1+AL353*'[1]Paramètres commerciaux'!$C$1+AM353+AN353+AP353*'[1]Paramètres commerciaux'!$C$1+IF(AQ353='[1]Liste de choix'!$A$4,('[1]Tps prépa fixe'!$B$2*'[1]Paramètres commerciaux'!$C$1)/#REF!,IF('[1]Trame de calcul'!AW353='[1]Liste de choix'!$A$3,('[1]Tps prépa fixe'!$B$3*'[1]Paramètres commerciaux'!$C$1)/#REF!,0))+IF(AR353&lt;&gt;"",(('[1]Tps prépa fixe'!$B$4*'[1]Paramètres commerciaux'!$C$1)*AS353)/'[1]Trame de calcul'!#REF!,0)+((AR353*'[1]Paramètres commerciaux'!$C$1)+IF('[1]Trame de calcul'!AZ353='[1]Liste de choix'!$C$4,'[1]Liste de choix'!$D$4*'[1]Paramètres commerciaux'!$C$1,0))*'[1]Trame de calcul'!AY353,"")</f>
        <v/>
      </c>
      <c r="BD353" s="9" t="str">
        <f t="shared" si="17"/>
        <v/>
      </c>
    </row>
    <row r="354" spans="7:56" x14ac:dyDescent="0.25">
      <c r="G354" s="3"/>
      <c r="H354" s="4"/>
      <c r="I354" s="4"/>
      <c r="J354" s="4"/>
      <c r="K354" s="4"/>
      <c r="L354" s="4"/>
      <c r="M354" s="4"/>
      <c r="N354" s="4"/>
      <c r="O354" s="5" t="str">
        <f t="shared" si="12"/>
        <v/>
      </c>
      <c r="P354" s="6" t="str">
        <f t="shared" si="13"/>
        <v/>
      </c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7">
        <f t="shared" si="14"/>
        <v>0</v>
      </c>
      <c r="AV354" s="7">
        <f t="shared" si="15"/>
        <v>0</v>
      </c>
      <c r="AW354" s="4"/>
      <c r="AX354" s="4"/>
      <c r="AY354" s="4"/>
      <c r="AZ354" s="4"/>
      <c r="BA354" s="8">
        <f t="shared" si="16"/>
        <v>0</v>
      </c>
      <c r="BB354" s="9" t="str">
        <f>IFERROR(#REF!*'[1]Paramètres commerciaux'!$C$5+#REF!*'[1]Paramètres commerciaux'!$C$4+(#REF!*'[1]Paramètres commerciaux'!$C$2)/'[1]Trame de calcul'!#REF!+G354*'[1]Paramètres commerciaux'!$C$2+H354*'[1]Paramètres commerciaux'!$C$2+(AI354*'[1]Paramètres commerciaux'!$C$2)/'[1]Trame de calcul'!#REF!+AJ354*'[1]Paramètres commerciaux'!$C$2+(AK354*'[1]Paramètres commerciaux'!$C$2)/'[1]Trame de calcul'!#REF!+AL354*'[1]Paramètres commerciaux'!$C$2+AM354*'[1]Paramètres commerciaux'!$C$2+AN354*'[1]Paramètres commerciaux'!$C$3+AO354*'[1]Paramètres commerciaux'!$C$3+AQ354*'[1]Paramètres commerciaux'!$C$2+IF(AR354='[1]Liste de choix'!$A$4,('[1]Tps prépa fixe'!$B$2*'[1]Paramètres commerciaux'!$C$2)/#REF!,IF('[1]Trame de calcul'!AX354='[1]Liste de choix'!$A$3,('[1]Tps prépa fixe'!$B$3*'[1]Paramètres commerciaux'!$C$2)/#REF!,0))+IF(AS354&lt;&gt;"",(('[1]Tps prépa fixe'!$B$4*'[1]Paramètres commerciaux'!$C$2)*AT354)/'[1]Trame de calcul'!#REF!,0)+((AS354*'[1]Paramètres commerciaux'!$C$2)+IF('[1]Trame de calcul'!BA354='[1]Liste de choix'!$C$4,'[1]Liste de choix'!$D$4*'[1]Paramètres commerciaux'!$C$2,0))*'[1]Trame de calcul'!AZ354,"")</f>
        <v/>
      </c>
      <c r="BC354" s="9" t="str">
        <f>IFERROR(#REF!+#REF!+(#REF!*'[1]Paramètres commerciaux'!$C$1)/'[1]Trame de calcul'!#REF!+#REF!*'[1]Paramètres commerciaux'!$C$1+G354*'[1]Paramètres commerciaux'!$C$1+(AH354*'[1]Paramètres commerciaux'!$C$1)/#REF!+AI354*'[1]Paramètres commerciaux'!$C$1+(AJ354*'[1]Paramètres commerciaux'!$C$1)/'[1]Trame de calcul'!#REF!+AK354*'[1]Paramètres commerciaux'!$C$1+AL354*'[1]Paramètres commerciaux'!$C$1+AM354+AN354+AP354*'[1]Paramètres commerciaux'!$C$1+IF(AQ354='[1]Liste de choix'!$A$4,('[1]Tps prépa fixe'!$B$2*'[1]Paramètres commerciaux'!$C$1)/#REF!,IF('[1]Trame de calcul'!AW354='[1]Liste de choix'!$A$3,('[1]Tps prépa fixe'!$B$3*'[1]Paramètres commerciaux'!$C$1)/#REF!,0))+IF(AR354&lt;&gt;"",(('[1]Tps prépa fixe'!$B$4*'[1]Paramètres commerciaux'!$C$1)*AS354)/'[1]Trame de calcul'!#REF!,0)+((AR354*'[1]Paramètres commerciaux'!$C$1)+IF('[1]Trame de calcul'!AZ354='[1]Liste de choix'!$C$4,'[1]Liste de choix'!$D$4*'[1]Paramètres commerciaux'!$C$1,0))*'[1]Trame de calcul'!AY354,"")</f>
        <v/>
      </c>
      <c r="BD354" s="9" t="str">
        <f t="shared" si="17"/>
        <v/>
      </c>
    </row>
    <row r="355" spans="7:56" x14ac:dyDescent="0.25">
      <c r="G355" s="3"/>
      <c r="H355" s="4"/>
      <c r="I355" s="4"/>
      <c r="J355" s="4"/>
      <c r="K355" s="4"/>
      <c r="L355" s="4"/>
      <c r="M355" s="4"/>
      <c r="N355" s="4"/>
      <c r="O355" s="5" t="str">
        <f t="shared" si="12"/>
        <v/>
      </c>
      <c r="P355" s="6" t="str">
        <f t="shared" si="13"/>
        <v/>
      </c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7">
        <f t="shared" si="14"/>
        <v>0</v>
      </c>
      <c r="AV355" s="7">
        <f t="shared" si="15"/>
        <v>0</v>
      </c>
      <c r="AW355" s="4"/>
      <c r="AX355" s="4"/>
      <c r="AY355" s="4"/>
      <c r="AZ355" s="4"/>
      <c r="BA355" s="8">
        <f t="shared" si="16"/>
        <v>0</v>
      </c>
      <c r="BB355" s="9" t="str">
        <f>IFERROR(#REF!*'[1]Paramètres commerciaux'!$C$5+#REF!*'[1]Paramètres commerciaux'!$C$4+(#REF!*'[1]Paramètres commerciaux'!$C$2)/'[1]Trame de calcul'!#REF!+G355*'[1]Paramètres commerciaux'!$C$2+H355*'[1]Paramètres commerciaux'!$C$2+(AI355*'[1]Paramètres commerciaux'!$C$2)/'[1]Trame de calcul'!#REF!+AJ355*'[1]Paramètres commerciaux'!$C$2+(AK355*'[1]Paramètres commerciaux'!$C$2)/'[1]Trame de calcul'!#REF!+AL355*'[1]Paramètres commerciaux'!$C$2+AM355*'[1]Paramètres commerciaux'!$C$2+AN355*'[1]Paramètres commerciaux'!$C$3+AO355*'[1]Paramètres commerciaux'!$C$3+AQ355*'[1]Paramètres commerciaux'!$C$2+IF(AR355='[1]Liste de choix'!$A$4,('[1]Tps prépa fixe'!$B$2*'[1]Paramètres commerciaux'!$C$2)/#REF!,IF('[1]Trame de calcul'!AX355='[1]Liste de choix'!$A$3,('[1]Tps prépa fixe'!$B$3*'[1]Paramètres commerciaux'!$C$2)/#REF!,0))+IF(AS355&lt;&gt;"",(('[1]Tps prépa fixe'!$B$4*'[1]Paramètres commerciaux'!$C$2)*AT355)/'[1]Trame de calcul'!#REF!,0)+((AS355*'[1]Paramètres commerciaux'!$C$2)+IF('[1]Trame de calcul'!BA355='[1]Liste de choix'!$C$4,'[1]Liste de choix'!$D$4*'[1]Paramètres commerciaux'!$C$2,0))*'[1]Trame de calcul'!AZ355,"")</f>
        <v/>
      </c>
      <c r="BC355" s="9" t="str">
        <f>IFERROR(#REF!+#REF!+(#REF!*'[1]Paramètres commerciaux'!$C$1)/'[1]Trame de calcul'!#REF!+#REF!*'[1]Paramètres commerciaux'!$C$1+G355*'[1]Paramètres commerciaux'!$C$1+(AH355*'[1]Paramètres commerciaux'!$C$1)/#REF!+AI355*'[1]Paramètres commerciaux'!$C$1+(AJ355*'[1]Paramètres commerciaux'!$C$1)/'[1]Trame de calcul'!#REF!+AK355*'[1]Paramètres commerciaux'!$C$1+AL355*'[1]Paramètres commerciaux'!$C$1+AM355+AN355+AP355*'[1]Paramètres commerciaux'!$C$1+IF(AQ355='[1]Liste de choix'!$A$4,('[1]Tps prépa fixe'!$B$2*'[1]Paramètres commerciaux'!$C$1)/#REF!,IF('[1]Trame de calcul'!AW355='[1]Liste de choix'!$A$3,('[1]Tps prépa fixe'!$B$3*'[1]Paramètres commerciaux'!$C$1)/#REF!,0))+IF(AR355&lt;&gt;"",(('[1]Tps prépa fixe'!$B$4*'[1]Paramètres commerciaux'!$C$1)*AS355)/'[1]Trame de calcul'!#REF!,0)+((AR355*'[1]Paramètres commerciaux'!$C$1)+IF('[1]Trame de calcul'!AZ355='[1]Liste de choix'!$C$4,'[1]Liste de choix'!$D$4*'[1]Paramètres commerciaux'!$C$1,0))*'[1]Trame de calcul'!AY355,"")</f>
        <v/>
      </c>
      <c r="BD355" s="9" t="str">
        <f t="shared" si="17"/>
        <v/>
      </c>
    </row>
    <row r="356" spans="7:56" x14ac:dyDescent="0.25">
      <c r="G356" s="3"/>
      <c r="H356" s="4"/>
      <c r="I356" s="4"/>
      <c r="J356" s="4"/>
      <c r="K356" s="4"/>
      <c r="L356" s="4"/>
      <c r="M356" s="4"/>
      <c r="N356" s="4"/>
      <c r="O356" s="5" t="str">
        <f t="shared" si="12"/>
        <v/>
      </c>
      <c r="P356" s="6" t="str">
        <f t="shared" si="13"/>
        <v/>
      </c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7">
        <f t="shared" si="14"/>
        <v>0</v>
      </c>
      <c r="AV356" s="7">
        <f t="shared" si="15"/>
        <v>0</v>
      </c>
      <c r="AW356" s="4"/>
      <c r="AX356" s="4"/>
      <c r="AY356" s="4"/>
      <c r="AZ356" s="4"/>
      <c r="BA356" s="8">
        <f t="shared" si="16"/>
        <v>0</v>
      </c>
      <c r="BB356" s="9" t="str">
        <f>IFERROR(#REF!*'[1]Paramètres commerciaux'!$C$5+#REF!*'[1]Paramètres commerciaux'!$C$4+(#REF!*'[1]Paramètres commerciaux'!$C$2)/'[1]Trame de calcul'!#REF!+G356*'[1]Paramètres commerciaux'!$C$2+H356*'[1]Paramètres commerciaux'!$C$2+(AI356*'[1]Paramètres commerciaux'!$C$2)/'[1]Trame de calcul'!#REF!+AJ356*'[1]Paramètres commerciaux'!$C$2+(AK356*'[1]Paramètres commerciaux'!$C$2)/'[1]Trame de calcul'!#REF!+AL356*'[1]Paramètres commerciaux'!$C$2+AM356*'[1]Paramètres commerciaux'!$C$2+AN356*'[1]Paramètres commerciaux'!$C$3+AO356*'[1]Paramètres commerciaux'!$C$3+AQ356*'[1]Paramètres commerciaux'!$C$2+IF(AR356='[1]Liste de choix'!$A$4,('[1]Tps prépa fixe'!$B$2*'[1]Paramètres commerciaux'!$C$2)/#REF!,IF('[1]Trame de calcul'!AX356='[1]Liste de choix'!$A$3,('[1]Tps prépa fixe'!$B$3*'[1]Paramètres commerciaux'!$C$2)/#REF!,0))+IF(AS356&lt;&gt;"",(('[1]Tps prépa fixe'!$B$4*'[1]Paramètres commerciaux'!$C$2)*AT356)/'[1]Trame de calcul'!#REF!,0)+((AS356*'[1]Paramètres commerciaux'!$C$2)+IF('[1]Trame de calcul'!BA356='[1]Liste de choix'!$C$4,'[1]Liste de choix'!$D$4*'[1]Paramètres commerciaux'!$C$2,0))*'[1]Trame de calcul'!AZ356,"")</f>
        <v/>
      </c>
      <c r="BC356" s="9" t="str">
        <f>IFERROR(#REF!+#REF!+(#REF!*'[1]Paramètres commerciaux'!$C$1)/'[1]Trame de calcul'!#REF!+#REF!*'[1]Paramètres commerciaux'!$C$1+G356*'[1]Paramètres commerciaux'!$C$1+(AH356*'[1]Paramètres commerciaux'!$C$1)/#REF!+AI356*'[1]Paramètres commerciaux'!$C$1+(AJ356*'[1]Paramètres commerciaux'!$C$1)/'[1]Trame de calcul'!#REF!+AK356*'[1]Paramètres commerciaux'!$C$1+AL356*'[1]Paramètres commerciaux'!$C$1+AM356+AN356+AP356*'[1]Paramètres commerciaux'!$C$1+IF(AQ356='[1]Liste de choix'!$A$4,('[1]Tps prépa fixe'!$B$2*'[1]Paramètres commerciaux'!$C$1)/#REF!,IF('[1]Trame de calcul'!AW356='[1]Liste de choix'!$A$3,('[1]Tps prépa fixe'!$B$3*'[1]Paramètres commerciaux'!$C$1)/#REF!,0))+IF(AR356&lt;&gt;"",(('[1]Tps prépa fixe'!$B$4*'[1]Paramètres commerciaux'!$C$1)*AS356)/'[1]Trame de calcul'!#REF!,0)+((AR356*'[1]Paramètres commerciaux'!$C$1)+IF('[1]Trame de calcul'!AZ356='[1]Liste de choix'!$C$4,'[1]Liste de choix'!$D$4*'[1]Paramètres commerciaux'!$C$1,0))*'[1]Trame de calcul'!AY356,"")</f>
        <v/>
      </c>
      <c r="BD356" s="9" t="str">
        <f t="shared" si="17"/>
        <v/>
      </c>
    </row>
    <row r="357" spans="7:56" x14ac:dyDescent="0.25">
      <c r="G357" s="3"/>
      <c r="H357" s="4"/>
      <c r="I357" s="4"/>
      <c r="J357" s="4"/>
      <c r="K357" s="4"/>
      <c r="L357" s="4"/>
      <c r="M357" s="4"/>
      <c r="N357" s="4"/>
      <c r="O357" s="5" t="str">
        <f t="shared" si="12"/>
        <v/>
      </c>
      <c r="P357" s="6" t="str">
        <f t="shared" si="13"/>
        <v/>
      </c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7">
        <f t="shared" si="14"/>
        <v>0</v>
      </c>
      <c r="AV357" s="7">
        <f t="shared" si="15"/>
        <v>0</v>
      </c>
      <c r="AW357" s="4"/>
      <c r="AX357" s="4"/>
      <c r="AY357" s="4"/>
      <c r="AZ357" s="4"/>
      <c r="BA357" s="8">
        <f t="shared" si="16"/>
        <v>0</v>
      </c>
      <c r="BB357" s="9" t="str">
        <f>IFERROR(#REF!*'[1]Paramètres commerciaux'!$C$5+#REF!*'[1]Paramètres commerciaux'!$C$4+(#REF!*'[1]Paramètres commerciaux'!$C$2)/'[1]Trame de calcul'!#REF!+G357*'[1]Paramètres commerciaux'!$C$2+H357*'[1]Paramètres commerciaux'!$C$2+(AI357*'[1]Paramètres commerciaux'!$C$2)/'[1]Trame de calcul'!#REF!+AJ357*'[1]Paramètres commerciaux'!$C$2+(AK357*'[1]Paramètres commerciaux'!$C$2)/'[1]Trame de calcul'!#REF!+AL357*'[1]Paramètres commerciaux'!$C$2+AM357*'[1]Paramètres commerciaux'!$C$2+AN357*'[1]Paramètres commerciaux'!$C$3+AO357*'[1]Paramètres commerciaux'!$C$3+AQ357*'[1]Paramètres commerciaux'!$C$2+IF(AR357='[1]Liste de choix'!$A$4,('[1]Tps prépa fixe'!$B$2*'[1]Paramètres commerciaux'!$C$2)/#REF!,IF('[1]Trame de calcul'!AX357='[1]Liste de choix'!$A$3,('[1]Tps prépa fixe'!$B$3*'[1]Paramètres commerciaux'!$C$2)/#REF!,0))+IF(AS357&lt;&gt;"",(('[1]Tps prépa fixe'!$B$4*'[1]Paramètres commerciaux'!$C$2)*AT357)/'[1]Trame de calcul'!#REF!,0)+((AS357*'[1]Paramètres commerciaux'!$C$2)+IF('[1]Trame de calcul'!BA357='[1]Liste de choix'!$C$4,'[1]Liste de choix'!$D$4*'[1]Paramètres commerciaux'!$C$2,0))*'[1]Trame de calcul'!AZ357,"")</f>
        <v/>
      </c>
      <c r="BC357" s="9" t="str">
        <f>IFERROR(#REF!+#REF!+(#REF!*'[1]Paramètres commerciaux'!$C$1)/'[1]Trame de calcul'!#REF!+#REF!*'[1]Paramètres commerciaux'!$C$1+G357*'[1]Paramètres commerciaux'!$C$1+(AH357*'[1]Paramètres commerciaux'!$C$1)/#REF!+AI357*'[1]Paramètres commerciaux'!$C$1+(AJ357*'[1]Paramètres commerciaux'!$C$1)/'[1]Trame de calcul'!#REF!+AK357*'[1]Paramètres commerciaux'!$C$1+AL357*'[1]Paramètres commerciaux'!$C$1+AM357+AN357+AP357*'[1]Paramètres commerciaux'!$C$1+IF(AQ357='[1]Liste de choix'!$A$4,('[1]Tps prépa fixe'!$B$2*'[1]Paramètres commerciaux'!$C$1)/#REF!,IF('[1]Trame de calcul'!AW357='[1]Liste de choix'!$A$3,('[1]Tps prépa fixe'!$B$3*'[1]Paramètres commerciaux'!$C$1)/#REF!,0))+IF(AR357&lt;&gt;"",(('[1]Tps prépa fixe'!$B$4*'[1]Paramètres commerciaux'!$C$1)*AS357)/'[1]Trame de calcul'!#REF!,0)+((AR357*'[1]Paramètres commerciaux'!$C$1)+IF('[1]Trame de calcul'!AZ357='[1]Liste de choix'!$C$4,'[1]Liste de choix'!$D$4*'[1]Paramètres commerciaux'!$C$1,0))*'[1]Trame de calcul'!AY357,"")</f>
        <v/>
      </c>
      <c r="BD357" s="9" t="str">
        <f t="shared" si="17"/>
        <v/>
      </c>
    </row>
    <row r="358" spans="7:56" x14ac:dyDescent="0.25">
      <c r="G358" s="3"/>
      <c r="H358" s="4"/>
      <c r="I358" s="4"/>
      <c r="J358" s="4"/>
      <c r="K358" s="4"/>
      <c r="L358" s="4"/>
      <c r="M358" s="4"/>
      <c r="N358" s="4"/>
      <c r="O358" s="5" t="str">
        <f t="shared" si="12"/>
        <v/>
      </c>
      <c r="P358" s="6" t="str">
        <f t="shared" si="13"/>
        <v/>
      </c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7">
        <f t="shared" si="14"/>
        <v>0</v>
      </c>
      <c r="AV358" s="7">
        <f t="shared" si="15"/>
        <v>0</v>
      </c>
      <c r="AW358" s="4"/>
      <c r="AX358" s="4"/>
      <c r="AY358" s="4"/>
      <c r="AZ358" s="4"/>
      <c r="BA358" s="8">
        <f t="shared" si="16"/>
        <v>0</v>
      </c>
      <c r="BB358" s="9" t="str">
        <f>IFERROR(#REF!*'[1]Paramètres commerciaux'!$C$5+#REF!*'[1]Paramètres commerciaux'!$C$4+(#REF!*'[1]Paramètres commerciaux'!$C$2)/'[1]Trame de calcul'!#REF!+G358*'[1]Paramètres commerciaux'!$C$2+H358*'[1]Paramètres commerciaux'!$C$2+(AI358*'[1]Paramètres commerciaux'!$C$2)/'[1]Trame de calcul'!#REF!+AJ358*'[1]Paramètres commerciaux'!$C$2+(AK358*'[1]Paramètres commerciaux'!$C$2)/'[1]Trame de calcul'!#REF!+AL358*'[1]Paramètres commerciaux'!$C$2+AM358*'[1]Paramètres commerciaux'!$C$2+AN358*'[1]Paramètres commerciaux'!$C$3+AO358*'[1]Paramètres commerciaux'!$C$3+AQ358*'[1]Paramètres commerciaux'!$C$2+IF(AR358='[1]Liste de choix'!$A$4,('[1]Tps prépa fixe'!$B$2*'[1]Paramètres commerciaux'!$C$2)/#REF!,IF('[1]Trame de calcul'!AX358='[1]Liste de choix'!$A$3,('[1]Tps prépa fixe'!$B$3*'[1]Paramètres commerciaux'!$C$2)/#REF!,0))+IF(AS358&lt;&gt;"",(('[1]Tps prépa fixe'!$B$4*'[1]Paramètres commerciaux'!$C$2)*AT358)/'[1]Trame de calcul'!#REF!,0)+((AS358*'[1]Paramètres commerciaux'!$C$2)+IF('[1]Trame de calcul'!BA358='[1]Liste de choix'!$C$4,'[1]Liste de choix'!$D$4*'[1]Paramètres commerciaux'!$C$2,0))*'[1]Trame de calcul'!AZ358,"")</f>
        <v/>
      </c>
      <c r="BC358" s="9" t="str">
        <f>IFERROR(#REF!+#REF!+(#REF!*'[1]Paramètres commerciaux'!$C$1)/'[1]Trame de calcul'!#REF!+#REF!*'[1]Paramètres commerciaux'!$C$1+G358*'[1]Paramètres commerciaux'!$C$1+(AH358*'[1]Paramètres commerciaux'!$C$1)/#REF!+AI358*'[1]Paramètres commerciaux'!$C$1+(AJ358*'[1]Paramètres commerciaux'!$C$1)/'[1]Trame de calcul'!#REF!+AK358*'[1]Paramètres commerciaux'!$C$1+AL358*'[1]Paramètres commerciaux'!$C$1+AM358+AN358+AP358*'[1]Paramètres commerciaux'!$C$1+IF(AQ358='[1]Liste de choix'!$A$4,('[1]Tps prépa fixe'!$B$2*'[1]Paramètres commerciaux'!$C$1)/#REF!,IF('[1]Trame de calcul'!AW358='[1]Liste de choix'!$A$3,('[1]Tps prépa fixe'!$B$3*'[1]Paramètres commerciaux'!$C$1)/#REF!,0))+IF(AR358&lt;&gt;"",(('[1]Tps prépa fixe'!$B$4*'[1]Paramètres commerciaux'!$C$1)*AS358)/'[1]Trame de calcul'!#REF!,0)+((AR358*'[1]Paramètres commerciaux'!$C$1)+IF('[1]Trame de calcul'!AZ358='[1]Liste de choix'!$C$4,'[1]Liste de choix'!$D$4*'[1]Paramètres commerciaux'!$C$1,0))*'[1]Trame de calcul'!AY358,"")</f>
        <v/>
      </c>
      <c r="BD358" s="9" t="str">
        <f t="shared" si="17"/>
        <v/>
      </c>
    </row>
    <row r="359" spans="7:56" x14ac:dyDescent="0.25">
      <c r="G359" s="3"/>
      <c r="H359" s="4"/>
      <c r="I359" s="4"/>
      <c r="J359" s="4"/>
      <c r="K359" s="4"/>
      <c r="L359" s="4"/>
      <c r="M359" s="4"/>
      <c r="N359" s="4"/>
      <c r="O359" s="5" t="str">
        <f t="shared" si="12"/>
        <v/>
      </c>
      <c r="P359" s="6" t="str">
        <f t="shared" si="13"/>
        <v/>
      </c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7">
        <f t="shared" si="14"/>
        <v>0</v>
      </c>
      <c r="AV359" s="7">
        <f t="shared" si="15"/>
        <v>0</v>
      </c>
      <c r="AW359" s="4"/>
      <c r="AX359" s="4"/>
      <c r="AY359" s="4"/>
      <c r="AZ359" s="4"/>
      <c r="BA359" s="8">
        <f t="shared" si="16"/>
        <v>0</v>
      </c>
      <c r="BB359" s="9" t="str">
        <f>IFERROR(#REF!*'[1]Paramètres commerciaux'!$C$5+#REF!*'[1]Paramètres commerciaux'!$C$4+(#REF!*'[1]Paramètres commerciaux'!$C$2)/'[1]Trame de calcul'!#REF!+G359*'[1]Paramètres commerciaux'!$C$2+H359*'[1]Paramètres commerciaux'!$C$2+(AI359*'[1]Paramètres commerciaux'!$C$2)/'[1]Trame de calcul'!#REF!+AJ359*'[1]Paramètres commerciaux'!$C$2+(AK359*'[1]Paramètres commerciaux'!$C$2)/'[1]Trame de calcul'!#REF!+AL359*'[1]Paramètres commerciaux'!$C$2+AM359*'[1]Paramètres commerciaux'!$C$2+AN359*'[1]Paramètres commerciaux'!$C$3+AO359*'[1]Paramètres commerciaux'!$C$3+AQ359*'[1]Paramètres commerciaux'!$C$2+IF(AR359='[1]Liste de choix'!$A$4,('[1]Tps prépa fixe'!$B$2*'[1]Paramètres commerciaux'!$C$2)/#REF!,IF('[1]Trame de calcul'!AX359='[1]Liste de choix'!$A$3,('[1]Tps prépa fixe'!$B$3*'[1]Paramètres commerciaux'!$C$2)/#REF!,0))+IF(AS359&lt;&gt;"",(('[1]Tps prépa fixe'!$B$4*'[1]Paramètres commerciaux'!$C$2)*AT359)/'[1]Trame de calcul'!#REF!,0)+((AS359*'[1]Paramètres commerciaux'!$C$2)+IF('[1]Trame de calcul'!BA359='[1]Liste de choix'!$C$4,'[1]Liste de choix'!$D$4*'[1]Paramètres commerciaux'!$C$2,0))*'[1]Trame de calcul'!AZ359,"")</f>
        <v/>
      </c>
      <c r="BC359" s="9" t="str">
        <f>IFERROR(#REF!+#REF!+(#REF!*'[1]Paramètres commerciaux'!$C$1)/'[1]Trame de calcul'!#REF!+#REF!*'[1]Paramètres commerciaux'!$C$1+G359*'[1]Paramètres commerciaux'!$C$1+(AH359*'[1]Paramètres commerciaux'!$C$1)/#REF!+AI359*'[1]Paramètres commerciaux'!$C$1+(AJ359*'[1]Paramètres commerciaux'!$C$1)/'[1]Trame de calcul'!#REF!+AK359*'[1]Paramètres commerciaux'!$C$1+AL359*'[1]Paramètres commerciaux'!$C$1+AM359+AN359+AP359*'[1]Paramètres commerciaux'!$C$1+IF(AQ359='[1]Liste de choix'!$A$4,('[1]Tps prépa fixe'!$B$2*'[1]Paramètres commerciaux'!$C$1)/#REF!,IF('[1]Trame de calcul'!AW359='[1]Liste de choix'!$A$3,('[1]Tps prépa fixe'!$B$3*'[1]Paramètres commerciaux'!$C$1)/#REF!,0))+IF(AR359&lt;&gt;"",(('[1]Tps prépa fixe'!$B$4*'[1]Paramètres commerciaux'!$C$1)*AS359)/'[1]Trame de calcul'!#REF!,0)+((AR359*'[1]Paramètres commerciaux'!$C$1)+IF('[1]Trame de calcul'!AZ359='[1]Liste de choix'!$C$4,'[1]Liste de choix'!$D$4*'[1]Paramètres commerciaux'!$C$1,0))*'[1]Trame de calcul'!AY359,"")</f>
        <v/>
      </c>
      <c r="BD359" s="9" t="str">
        <f t="shared" si="17"/>
        <v/>
      </c>
    </row>
    <row r="360" spans="7:56" x14ac:dyDescent="0.25">
      <c r="G360" s="3"/>
      <c r="H360" s="4"/>
      <c r="I360" s="4"/>
      <c r="J360" s="4"/>
      <c r="K360" s="4"/>
      <c r="L360" s="4"/>
      <c r="M360" s="4"/>
      <c r="N360" s="4"/>
      <c r="O360" s="5" t="str">
        <f t="shared" si="12"/>
        <v/>
      </c>
      <c r="P360" s="6" t="str">
        <f t="shared" si="13"/>
        <v/>
      </c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7">
        <f t="shared" si="14"/>
        <v>0</v>
      </c>
      <c r="AV360" s="7">
        <f t="shared" si="15"/>
        <v>0</v>
      </c>
      <c r="AW360" s="4"/>
      <c r="AX360" s="4"/>
      <c r="AY360" s="4"/>
      <c r="AZ360" s="4"/>
      <c r="BA360" s="8">
        <f t="shared" si="16"/>
        <v>0</v>
      </c>
      <c r="BB360" s="9" t="str">
        <f>IFERROR(#REF!*'[1]Paramètres commerciaux'!$C$5+#REF!*'[1]Paramètres commerciaux'!$C$4+(#REF!*'[1]Paramètres commerciaux'!$C$2)/'[1]Trame de calcul'!#REF!+G360*'[1]Paramètres commerciaux'!$C$2+H360*'[1]Paramètres commerciaux'!$C$2+(AI360*'[1]Paramètres commerciaux'!$C$2)/'[1]Trame de calcul'!#REF!+AJ360*'[1]Paramètres commerciaux'!$C$2+(AK360*'[1]Paramètres commerciaux'!$C$2)/'[1]Trame de calcul'!#REF!+AL360*'[1]Paramètres commerciaux'!$C$2+AM360*'[1]Paramètres commerciaux'!$C$2+AN360*'[1]Paramètres commerciaux'!$C$3+AO360*'[1]Paramètres commerciaux'!$C$3+AQ360*'[1]Paramètres commerciaux'!$C$2+IF(AR360='[1]Liste de choix'!$A$4,('[1]Tps prépa fixe'!$B$2*'[1]Paramètres commerciaux'!$C$2)/#REF!,IF('[1]Trame de calcul'!AX360='[1]Liste de choix'!$A$3,('[1]Tps prépa fixe'!$B$3*'[1]Paramètres commerciaux'!$C$2)/#REF!,0))+IF(AS360&lt;&gt;"",(('[1]Tps prépa fixe'!$B$4*'[1]Paramètres commerciaux'!$C$2)*AT360)/'[1]Trame de calcul'!#REF!,0)+((AS360*'[1]Paramètres commerciaux'!$C$2)+IF('[1]Trame de calcul'!BA360='[1]Liste de choix'!$C$4,'[1]Liste de choix'!$D$4*'[1]Paramètres commerciaux'!$C$2,0))*'[1]Trame de calcul'!AZ360,"")</f>
        <v/>
      </c>
      <c r="BC360" s="9" t="str">
        <f>IFERROR(#REF!+#REF!+(#REF!*'[1]Paramètres commerciaux'!$C$1)/'[1]Trame de calcul'!#REF!+#REF!*'[1]Paramètres commerciaux'!$C$1+G360*'[1]Paramètres commerciaux'!$C$1+(AH360*'[1]Paramètres commerciaux'!$C$1)/#REF!+AI360*'[1]Paramètres commerciaux'!$C$1+(AJ360*'[1]Paramètres commerciaux'!$C$1)/'[1]Trame de calcul'!#REF!+AK360*'[1]Paramètres commerciaux'!$C$1+AL360*'[1]Paramètres commerciaux'!$C$1+AM360+AN360+AP360*'[1]Paramètres commerciaux'!$C$1+IF(AQ360='[1]Liste de choix'!$A$4,('[1]Tps prépa fixe'!$B$2*'[1]Paramètres commerciaux'!$C$1)/#REF!,IF('[1]Trame de calcul'!AW360='[1]Liste de choix'!$A$3,('[1]Tps prépa fixe'!$B$3*'[1]Paramètres commerciaux'!$C$1)/#REF!,0))+IF(AR360&lt;&gt;"",(('[1]Tps prépa fixe'!$B$4*'[1]Paramètres commerciaux'!$C$1)*AS360)/'[1]Trame de calcul'!#REF!,0)+((AR360*'[1]Paramètres commerciaux'!$C$1)+IF('[1]Trame de calcul'!AZ360='[1]Liste de choix'!$C$4,'[1]Liste de choix'!$D$4*'[1]Paramètres commerciaux'!$C$1,0))*'[1]Trame de calcul'!AY360,"")</f>
        <v/>
      </c>
      <c r="BD360" s="9" t="str">
        <f t="shared" si="17"/>
        <v/>
      </c>
    </row>
    <row r="361" spans="7:56" x14ac:dyDescent="0.25">
      <c r="G361" s="3"/>
      <c r="H361" s="4"/>
      <c r="I361" s="4"/>
      <c r="J361" s="4"/>
      <c r="K361" s="4"/>
      <c r="L361" s="4"/>
      <c r="M361" s="4"/>
      <c r="N361" s="4"/>
      <c r="O361" s="5" t="str">
        <f t="shared" si="12"/>
        <v/>
      </c>
      <c r="P361" s="6" t="str">
        <f t="shared" si="13"/>
        <v/>
      </c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7">
        <f t="shared" si="14"/>
        <v>0</v>
      </c>
      <c r="AV361" s="7">
        <f t="shared" si="15"/>
        <v>0</v>
      </c>
      <c r="AW361" s="4"/>
      <c r="AX361" s="4"/>
      <c r="AY361" s="4"/>
      <c r="AZ361" s="4"/>
      <c r="BA361" s="8">
        <f t="shared" si="16"/>
        <v>0</v>
      </c>
      <c r="BB361" s="9" t="str">
        <f>IFERROR(#REF!*'[1]Paramètres commerciaux'!$C$5+#REF!*'[1]Paramètres commerciaux'!$C$4+(#REF!*'[1]Paramètres commerciaux'!$C$2)/'[1]Trame de calcul'!#REF!+G361*'[1]Paramètres commerciaux'!$C$2+H361*'[1]Paramètres commerciaux'!$C$2+(AI361*'[1]Paramètres commerciaux'!$C$2)/'[1]Trame de calcul'!#REF!+AJ361*'[1]Paramètres commerciaux'!$C$2+(AK361*'[1]Paramètres commerciaux'!$C$2)/'[1]Trame de calcul'!#REF!+AL361*'[1]Paramètres commerciaux'!$C$2+AM361*'[1]Paramètres commerciaux'!$C$2+AN361*'[1]Paramètres commerciaux'!$C$3+AO361*'[1]Paramètres commerciaux'!$C$3+AQ361*'[1]Paramètres commerciaux'!$C$2+IF(AR361='[1]Liste de choix'!$A$4,('[1]Tps prépa fixe'!$B$2*'[1]Paramètres commerciaux'!$C$2)/#REF!,IF('[1]Trame de calcul'!AX361='[1]Liste de choix'!$A$3,('[1]Tps prépa fixe'!$B$3*'[1]Paramètres commerciaux'!$C$2)/#REF!,0))+IF(AS361&lt;&gt;"",(('[1]Tps prépa fixe'!$B$4*'[1]Paramètres commerciaux'!$C$2)*AT361)/'[1]Trame de calcul'!#REF!,0)+((AS361*'[1]Paramètres commerciaux'!$C$2)+IF('[1]Trame de calcul'!BA361='[1]Liste de choix'!$C$4,'[1]Liste de choix'!$D$4*'[1]Paramètres commerciaux'!$C$2,0))*'[1]Trame de calcul'!AZ361,"")</f>
        <v/>
      </c>
      <c r="BC361" s="9" t="str">
        <f>IFERROR(#REF!+#REF!+(#REF!*'[1]Paramètres commerciaux'!$C$1)/'[1]Trame de calcul'!#REF!+#REF!*'[1]Paramètres commerciaux'!$C$1+G361*'[1]Paramètres commerciaux'!$C$1+(AH361*'[1]Paramètres commerciaux'!$C$1)/#REF!+AI361*'[1]Paramètres commerciaux'!$C$1+(AJ361*'[1]Paramètres commerciaux'!$C$1)/'[1]Trame de calcul'!#REF!+AK361*'[1]Paramètres commerciaux'!$C$1+AL361*'[1]Paramètres commerciaux'!$C$1+AM361+AN361+AP361*'[1]Paramètres commerciaux'!$C$1+IF(AQ361='[1]Liste de choix'!$A$4,('[1]Tps prépa fixe'!$B$2*'[1]Paramètres commerciaux'!$C$1)/#REF!,IF('[1]Trame de calcul'!AW361='[1]Liste de choix'!$A$3,('[1]Tps prépa fixe'!$B$3*'[1]Paramètres commerciaux'!$C$1)/#REF!,0))+IF(AR361&lt;&gt;"",(('[1]Tps prépa fixe'!$B$4*'[1]Paramètres commerciaux'!$C$1)*AS361)/'[1]Trame de calcul'!#REF!,0)+((AR361*'[1]Paramètres commerciaux'!$C$1)+IF('[1]Trame de calcul'!AZ361='[1]Liste de choix'!$C$4,'[1]Liste de choix'!$D$4*'[1]Paramètres commerciaux'!$C$1,0))*'[1]Trame de calcul'!AY361,"")</f>
        <v/>
      </c>
      <c r="BD361" s="9" t="str">
        <f t="shared" si="17"/>
        <v/>
      </c>
    </row>
    <row r="362" spans="7:56" x14ac:dyDescent="0.25">
      <c r="G362" s="3"/>
      <c r="H362" s="4"/>
      <c r="I362" s="4"/>
      <c r="J362" s="4"/>
      <c r="K362" s="4"/>
      <c r="L362" s="4"/>
      <c r="M362" s="4"/>
      <c r="N362" s="4"/>
      <c r="O362" s="5" t="str">
        <f t="shared" si="12"/>
        <v/>
      </c>
      <c r="P362" s="6" t="str">
        <f t="shared" si="13"/>
        <v/>
      </c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7">
        <f t="shared" si="14"/>
        <v>0</v>
      </c>
      <c r="AV362" s="7">
        <f t="shared" si="15"/>
        <v>0</v>
      </c>
      <c r="AW362" s="4"/>
      <c r="AX362" s="4"/>
      <c r="AY362" s="4"/>
      <c r="AZ362" s="4"/>
      <c r="BA362" s="8">
        <f t="shared" si="16"/>
        <v>0</v>
      </c>
      <c r="BB362" s="9" t="str">
        <f>IFERROR(#REF!*'[1]Paramètres commerciaux'!$C$5+#REF!*'[1]Paramètres commerciaux'!$C$4+(#REF!*'[1]Paramètres commerciaux'!$C$2)/'[1]Trame de calcul'!#REF!+G362*'[1]Paramètres commerciaux'!$C$2+H362*'[1]Paramètres commerciaux'!$C$2+(AI362*'[1]Paramètres commerciaux'!$C$2)/'[1]Trame de calcul'!#REF!+AJ362*'[1]Paramètres commerciaux'!$C$2+(AK362*'[1]Paramètres commerciaux'!$C$2)/'[1]Trame de calcul'!#REF!+AL362*'[1]Paramètres commerciaux'!$C$2+AM362*'[1]Paramètres commerciaux'!$C$2+AN362*'[1]Paramètres commerciaux'!$C$3+AO362*'[1]Paramètres commerciaux'!$C$3+AQ362*'[1]Paramètres commerciaux'!$C$2+IF(AR362='[1]Liste de choix'!$A$4,('[1]Tps prépa fixe'!$B$2*'[1]Paramètres commerciaux'!$C$2)/#REF!,IF('[1]Trame de calcul'!AX362='[1]Liste de choix'!$A$3,('[1]Tps prépa fixe'!$B$3*'[1]Paramètres commerciaux'!$C$2)/#REF!,0))+IF(AS362&lt;&gt;"",(('[1]Tps prépa fixe'!$B$4*'[1]Paramètres commerciaux'!$C$2)*AT362)/'[1]Trame de calcul'!#REF!,0)+((AS362*'[1]Paramètres commerciaux'!$C$2)+IF('[1]Trame de calcul'!BA362='[1]Liste de choix'!$C$4,'[1]Liste de choix'!$D$4*'[1]Paramètres commerciaux'!$C$2,0))*'[1]Trame de calcul'!AZ362,"")</f>
        <v/>
      </c>
      <c r="BC362" s="9" t="str">
        <f>IFERROR(#REF!+#REF!+(#REF!*'[1]Paramètres commerciaux'!$C$1)/'[1]Trame de calcul'!#REF!+#REF!*'[1]Paramètres commerciaux'!$C$1+G362*'[1]Paramètres commerciaux'!$C$1+(AH362*'[1]Paramètres commerciaux'!$C$1)/#REF!+AI362*'[1]Paramètres commerciaux'!$C$1+(AJ362*'[1]Paramètres commerciaux'!$C$1)/'[1]Trame de calcul'!#REF!+AK362*'[1]Paramètres commerciaux'!$C$1+AL362*'[1]Paramètres commerciaux'!$C$1+AM362+AN362+AP362*'[1]Paramètres commerciaux'!$C$1+IF(AQ362='[1]Liste de choix'!$A$4,('[1]Tps prépa fixe'!$B$2*'[1]Paramètres commerciaux'!$C$1)/#REF!,IF('[1]Trame de calcul'!AW362='[1]Liste de choix'!$A$3,('[1]Tps prépa fixe'!$B$3*'[1]Paramètres commerciaux'!$C$1)/#REF!,0))+IF(AR362&lt;&gt;"",(('[1]Tps prépa fixe'!$B$4*'[1]Paramètres commerciaux'!$C$1)*AS362)/'[1]Trame de calcul'!#REF!,0)+((AR362*'[1]Paramètres commerciaux'!$C$1)+IF('[1]Trame de calcul'!AZ362='[1]Liste de choix'!$C$4,'[1]Liste de choix'!$D$4*'[1]Paramètres commerciaux'!$C$1,0))*'[1]Trame de calcul'!AY362,"")</f>
        <v/>
      </c>
      <c r="BD362" s="9" t="str">
        <f t="shared" si="17"/>
        <v/>
      </c>
    </row>
    <row r="363" spans="7:56" x14ac:dyDescent="0.25">
      <c r="G363" s="3"/>
      <c r="H363" s="4"/>
      <c r="I363" s="4"/>
      <c r="J363" s="4"/>
      <c r="K363" s="4"/>
      <c r="L363" s="4"/>
      <c r="M363" s="4"/>
      <c r="N363" s="4"/>
      <c r="O363" s="5" t="str">
        <f t="shared" si="12"/>
        <v/>
      </c>
      <c r="P363" s="6" t="str">
        <f t="shared" si="13"/>
        <v/>
      </c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7">
        <f t="shared" si="14"/>
        <v>0</v>
      </c>
      <c r="AV363" s="7">
        <f t="shared" si="15"/>
        <v>0</v>
      </c>
      <c r="AW363" s="4"/>
      <c r="AX363" s="4"/>
      <c r="AY363" s="4"/>
      <c r="AZ363" s="4"/>
      <c r="BA363" s="8">
        <f t="shared" si="16"/>
        <v>0</v>
      </c>
      <c r="BB363" s="9" t="str">
        <f>IFERROR(#REF!*'[1]Paramètres commerciaux'!$C$5+#REF!*'[1]Paramètres commerciaux'!$C$4+(#REF!*'[1]Paramètres commerciaux'!$C$2)/'[1]Trame de calcul'!#REF!+G363*'[1]Paramètres commerciaux'!$C$2+H363*'[1]Paramètres commerciaux'!$C$2+(AI363*'[1]Paramètres commerciaux'!$C$2)/'[1]Trame de calcul'!#REF!+AJ363*'[1]Paramètres commerciaux'!$C$2+(AK363*'[1]Paramètres commerciaux'!$C$2)/'[1]Trame de calcul'!#REF!+AL363*'[1]Paramètres commerciaux'!$C$2+AM363*'[1]Paramètres commerciaux'!$C$2+AN363*'[1]Paramètres commerciaux'!$C$3+AO363*'[1]Paramètres commerciaux'!$C$3+AQ363*'[1]Paramètres commerciaux'!$C$2+IF(AR363='[1]Liste de choix'!$A$4,('[1]Tps prépa fixe'!$B$2*'[1]Paramètres commerciaux'!$C$2)/#REF!,IF('[1]Trame de calcul'!AX363='[1]Liste de choix'!$A$3,('[1]Tps prépa fixe'!$B$3*'[1]Paramètres commerciaux'!$C$2)/#REF!,0))+IF(AS363&lt;&gt;"",(('[1]Tps prépa fixe'!$B$4*'[1]Paramètres commerciaux'!$C$2)*AT363)/'[1]Trame de calcul'!#REF!,0)+((AS363*'[1]Paramètres commerciaux'!$C$2)+IF('[1]Trame de calcul'!BA363='[1]Liste de choix'!$C$4,'[1]Liste de choix'!$D$4*'[1]Paramètres commerciaux'!$C$2,0))*'[1]Trame de calcul'!AZ363,"")</f>
        <v/>
      </c>
      <c r="BC363" s="9" t="str">
        <f>IFERROR(#REF!+#REF!+(#REF!*'[1]Paramètres commerciaux'!$C$1)/'[1]Trame de calcul'!#REF!+#REF!*'[1]Paramètres commerciaux'!$C$1+G363*'[1]Paramètres commerciaux'!$C$1+(AH363*'[1]Paramètres commerciaux'!$C$1)/#REF!+AI363*'[1]Paramètres commerciaux'!$C$1+(AJ363*'[1]Paramètres commerciaux'!$C$1)/'[1]Trame de calcul'!#REF!+AK363*'[1]Paramètres commerciaux'!$C$1+AL363*'[1]Paramètres commerciaux'!$C$1+AM363+AN363+AP363*'[1]Paramètres commerciaux'!$C$1+IF(AQ363='[1]Liste de choix'!$A$4,('[1]Tps prépa fixe'!$B$2*'[1]Paramètres commerciaux'!$C$1)/#REF!,IF('[1]Trame de calcul'!AW363='[1]Liste de choix'!$A$3,('[1]Tps prépa fixe'!$B$3*'[1]Paramètres commerciaux'!$C$1)/#REF!,0))+IF(AR363&lt;&gt;"",(('[1]Tps prépa fixe'!$B$4*'[1]Paramètres commerciaux'!$C$1)*AS363)/'[1]Trame de calcul'!#REF!,0)+((AR363*'[1]Paramètres commerciaux'!$C$1)+IF('[1]Trame de calcul'!AZ363='[1]Liste de choix'!$C$4,'[1]Liste de choix'!$D$4*'[1]Paramètres commerciaux'!$C$1,0))*'[1]Trame de calcul'!AY363,"")</f>
        <v/>
      </c>
      <c r="BD363" s="9" t="str">
        <f t="shared" si="17"/>
        <v/>
      </c>
    </row>
    <row r="364" spans="7:56" x14ac:dyDescent="0.25">
      <c r="G364" s="3"/>
      <c r="H364" s="4"/>
      <c r="I364" s="4"/>
      <c r="J364" s="4"/>
      <c r="K364" s="4"/>
      <c r="L364" s="4"/>
      <c r="M364" s="4"/>
      <c r="N364" s="4"/>
      <c r="O364" s="5" t="str">
        <f t="shared" si="12"/>
        <v/>
      </c>
      <c r="P364" s="6" t="str">
        <f t="shared" si="13"/>
        <v/>
      </c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7">
        <f t="shared" si="14"/>
        <v>0</v>
      </c>
      <c r="AV364" s="7">
        <f t="shared" si="15"/>
        <v>0</v>
      </c>
      <c r="AW364" s="4"/>
      <c r="AX364" s="4"/>
      <c r="AY364" s="4"/>
      <c r="AZ364" s="4"/>
      <c r="BA364" s="8">
        <f t="shared" si="16"/>
        <v>0</v>
      </c>
      <c r="BB364" s="9" t="str">
        <f>IFERROR(#REF!*'[1]Paramètres commerciaux'!$C$5+#REF!*'[1]Paramètres commerciaux'!$C$4+(#REF!*'[1]Paramètres commerciaux'!$C$2)/'[1]Trame de calcul'!#REF!+G364*'[1]Paramètres commerciaux'!$C$2+H364*'[1]Paramètres commerciaux'!$C$2+(AI364*'[1]Paramètres commerciaux'!$C$2)/'[1]Trame de calcul'!#REF!+AJ364*'[1]Paramètres commerciaux'!$C$2+(AK364*'[1]Paramètres commerciaux'!$C$2)/'[1]Trame de calcul'!#REF!+AL364*'[1]Paramètres commerciaux'!$C$2+AM364*'[1]Paramètres commerciaux'!$C$2+AN364*'[1]Paramètres commerciaux'!$C$3+AO364*'[1]Paramètres commerciaux'!$C$3+AQ364*'[1]Paramètres commerciaux'!$C$2+IF(AR364='[1]Liste de choix'!$A$4,('[1]Tps prépa fixe'!$B$2*'[1]Paramètres commerciaux'!$C$2)/#REF!,IF('[1]Trame de calcul'!AX364='[1]Liste de choix'!$A$3,('[1]Tps prépa fixe'!$B$3*'[1]Paramètres commerciaux'!$C$2)/#REF!,0))+IF(AS364&lt;&gt;"",(('[1]Tps prépa fixe'!$B$4*'[1]Paramètres commerciaux'!$C$2)*AT364)/'[1]Trame de calcul'!#REF!,0)+((AS364*'[1]Paramètres commerciaux'!$C$2)+IF('[1]Trame de calcul'!BA364='[1]Liste de choix'!$C$4,'[1]Liste de choix'!$D$4*'[1]Paramètres commerciaux'!$C$2,0))*'[1]Trame de calcul'!AZ364,"")</f>
        <v/>
      </c>
      <c r="BC364" s="9" t="str">
        <f>IFERROR(#REF!+#REF!+(#REF!*'[1]Paramètres commerciaux'!$C$1)/'[1]Trame de calcul'!#REF!+#REF!*'[1]Paramètres commerciaux'!$C$1+G364*'[1]Paramètres commerciaux'!$C$1+(AH364*'[1]Paramètres commerciaux'!$C$1)/#REF!+AI364*'[1]Paramètres commerciaux'!$C$1+(AJ364*'[1]Paramètres commerciaux'!$C$1)/'[1]Trame de calcul'!#REF!+AK364*'[1]Paramètres commerciaux'!$C$1+AL364*'[1]Paramètres commerciaux'!$C$1+AM364+AN364+AP364*'[1]Paramètres commerciaux'!$C$1+IF(AQ364='[1]Liste de choix'!$A$4,('[1]Tps prépa fixe'!$B$2*'[1]Paramètres commerciaux'!$C$1)/#REF!,IF('[1]Trame de calcul'!AW364='[1]Liste de choix'!$A$3,('[1]Tps prépa fixe'!$B$3*'[1]Paramètres commerciaux'!$C$1)/#REF!,0))+IF(AR364&lt;&gt;"",(('[1]Tps prépa fixe'!$B$4*'[1]Paramètres commerciaux'!$C$1)*AS364)/'[1]Trame de calcul'!#REF!,0)+((AR364*'[1]Paramètres commerciaux'!$C$1)+IF('[1]Trame de calcul'!AZ364='[1]Liste de choix'!$C$4,'[1]Liste de choix'!$D$4*'[1]Paramètres commerciaux'!$C$1,0))*'[1]Trame de calcul'!AY364,"")</f>
        <v/>
      </c>
      <c r="BD364" s="9" t="str">
        <f t="shared" si="17"/>
        <v/>
      </c>
    </row>
    <row r="365" spans="7:56" x14ac:dyDescent="0.25">
      <c r="G365" s="3"/>
      <c r="H365" s="4"/>
      <c r="I365" s="4"/>
      <c r="J365" s="4"/>
      <c r="K365" s="4"/>
      <c r="L365" s="4"/>
      <c r="M365" s="4"/>
      <c r="N365" s="4"/>
      <c r="O365" s="5" t="str">
        <f t="shared" si="12"/>
        <v/>
      </c>
      <c r="P365" s="6" t="str">
        <f t="shared" si="13"/>
        <v/>
      </c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7">
        <f t="shared" si="14"/>
        <v>0</v>
      </c>
      <c r="AV365" s="7">
        <f t="shared" si="15"/>
        <v>0</v>
      </c>
      <c r="AW365" s="4"/>
      <c r="AX365" s="4"/>
      <c r="AY365" s="4"/>
      <c r="AZ365" s="4"/>
      <c r="BA365" s="8">
        <f t="shared" si="16"/>
        <v>0</v>
      </c>
      <c r="BB365" s="9" t="str">
        <f>IFERROR(#REF!*'[1]Paramètres commerciaux'!$C$5+#REF!*'[1]Paramètres commerciaux'!$C$4+(#REF!*'[1]Paramètres commerciaux'!$C$2)/'[1]Trame de calcul'!#REF!+G365*'[1]Paramètres commerciaux'!$C$2+H365*'[1]Paramètres commerciaux'!$C$2+(AI365*'[1]Paramètres commerciaux'!$C$2)/'[1]Trame de calcul'!#REF!+AJ365*'[1]Paramètres commerciaux'!$C$2+(AK365*'[1]Paramètres commerciaux'!$C$2)/'[1]Trame de calcul'!#REF!+AL365*'[1]Paramètres commerciaux'!$C$2+AM365*'[1]Paramètres commerciaux'!$C$2+AN365*'[1]Paramètres commerciaux'!$C$3+AO365*'[1]Paramètres commerciaux'!$C$3+AQ365*'[1]Paramètres commerciaux'!$C$2+IF(AR365='[1]Liste de choix'!$A$4,('[1]Tps prépa fixe'!$B$2*'[1]Paramètres commerciaux'!$C$2)/#REF!,IF('[1]Trame de calcul'!AX365='[1]Liste de choix'!$A$3,('[1]Tps prépa fixe'!$B$3*'[1]Paramètres commerciaux'!$C$2)/#REF!,0))+IF(AS365&lt;&gt;"",(('[1]Tps prépa fixe'!$B$4*'[1]Paramètres commerciaux'!$C$2)*AT365)/'[1]Trame de calcul'!#REF!,0)+((AS365*'[1]Paramètres commerciaux'!$C$2)+IF('[1]Trame de calcul'!BA365='[1]Liste de choix'!$C$4,'[1]Liste de choix'!$D$4*'[1]Paramètres commerciaux'!$C$2,0))*'[1]Trame de calcul'!AZ365,"")</f>
        <v/>
      </c>
      <c r="BC365" s="9" t="str">
        <f>IFERROR(#REF!+#REF!+(#REF!*'[1]Paramètres commerciaux'!$C$1)/'[1]Trame de calcul'!#REF!+#REF!*'[1]Paramètres commerciaux'!$C$1+G365*'[1]Paramètres commerciaux'!$C$1+(AH365*'[1]Paramètres commerciaux'!$C$1)/#REF!+AI365*'[1]Paramètres commerciaux'!$C$1+(AJ365*'[1]Paramètres commerciaux'!$C$1)/'[1]Trame de calcul'!#REF!+AK365*'[1]Paramètres commerciaux'!$C$1+AL365*'[1]Paramètres commerciaux'!$C$1+AM365+AN365+AP365*'[1]Paramètres commerciaux'!$C$1+IF(AQ365='[1]Liste de choix'!$A$4,('[1]Tps prépa fixe'!$B$2*'[1]Paramètres commerciaux'!$C$1)/#REF!,IF('[1]Trame de calcul'!AW365='[1]Liste de choix'!$A$3,('[1]Tps prépa fixe'!$B$3*'[1]Paramètres commerciaux'!$C$1)/#REF!,0))+IF(AR365&lt;&gt;"",(('[1]Tps prépa fixe'!$B$4*'[1]Paramètres commerciaux'!$C$1)*AS365)/'[1]Trame de calcul'!#REF!,0)+((AR365*'[1]Paramètres commerciaux'!$C$1)+IF('[1]Trame de calcul'!AZ365='[1]Liste de choix'!$C$4,'[1]Liste de choix'!$D$4*'[1]Paramètres commerciaux'!$C$1,0))*'[1]Trame de calcul'!AY365,"")</f>
        <v/>
      </c>
      <c r="BD365" s="9" t="str">
        <f t="shared" si="17"/>
        <v/>
      </c>
    </row>
    <row r="366" spans="7:56" x14ac:dyDescent="0.25">
      <c r="G366" s="3"/>
      <c r="H366" s="4"/>
      <c r="I366" s="4"/>
      <c r="J366" s="4"/>
      <c r="K366" s="4"/>
      <c r="L366" s="4"/>
      <c r="M366" s="4"/>
      <c r="N366" s="4"/>
      <c r="O366" s="5" t="str">
        <f t="shared" si="12"/>
        <v/>
      </c>
      <c r="P366" s="6" t="str">
        <f t="shared" si="13"/>
        <v/>
      </c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7">
        <f t="shared" si="14"/>
        <v>0</v>
      </c>
      <c r="AV366" s="7">
        <f t="shared" si="15"/>
        <v>0</v>
      </c>
      <c r="AW366" s="4"/>
      <c r="AX366" s="4"/>
      <c r="AY366" s="4"/>
      <c r="AZ366" s="4"/>
      <c r="BA366" s="8">
        <f t="shared" si="16"/>
        <v>0</v>
      </c>
      <c r="BB366" s="9" t="str">
        <f>IFERROR(#REF!*'[1]Paramètres commerciaux'!$C$5+#REF!*'[1]Paramètres commerciaux'!$C$4+(#REF!*'[1]Paramètres commerciaux'!$C$2)/'[1]Trame de calcul'!#REF!+G366*'[1]Paramètres commerciaux'!$C$2+H366*'[1]Paramètres commerciaux'!$C$2+(AI366*'[1]Paramètres commerciaux'!$C$2)/'[1]Trame de calcul'!#REF!+AJ366*'[1]Paramètres commerciaux'!$C$2+(AK366*'[1]Paramètres commerciaux'!$C$2)/'[1]Trame de calcul'!#REF!+AL366*'[1]Paramètres commerciaux'!$C$2+AM366*'[1]Paramètres commerciaux'!$C$2+AN366*'[1]Paramètres commerciaux'!$C$3+AO366*'[1]Paramètres commerciaux'!$C$3+AQ366*'[1]Paramètres commerciaux'!$C$2+IF(AR366='[1]Liste de choix'!$A$4,('[1]Tps prépa fixe'!$B$2*'[1]Paramètres commerciaux'!$C$2)/#REF!,IF('[1]Trame de calcul'!AX366='[1]Liste de choix'!$A$3,('[1]Tps prépa fixe'!$B$3*'[1]Paramètres commerciaux'!$C$2)/#REF!,0))+IF(AS366&lt;&gt;"",(('[1]Tps prépa fixe'!$B$4*'[1]Paramètres commerciaux'!$C$2)*AT366)/'[1]Trame de calcul'!#REF!,0)+((AS366*'[1]Paramètres commerciaux'!$C$2)+IF('[1]Trame de calcul'!BA366='[1]Liste de choix'!$C$4,'[1]Liste de choix'!$D$4*'[1]Paramètres commerciaux'!$C$2,0))*'[1]Trame de calcul'!AZ366,"")</f>
        <v/>
      </c>
      <c r="BC366" s="9" t="str">
        <f>IFERROR(#REF!+#REF!+(#REF!*'[1]Paramètres commerciaux'!$C$1)/'[1]Trame de calcul'!#REF!+#REF!*'[1]Paramètres commerciaux'!$C$1+G366*'[1]Paramètres commerciaux'!$C$1+(AH366*'[1]Paramètres commerciaux'!$C$1)/#REF!+AI366*'[1]Paramètres commerciaux'!$C$1+(AJ366*'[1]Paramètres commerciaux'!$C$1)/'[1]Trame de calcul'!#REF!+AK366*'[1]Paramètres commerciaux'!$C$1+AL366*'[1]Paramètres commerciaux'!$C$1+AM366+AN366+AP366*'[1]Paramètres commerciaux'!$C$1+IF(AQ366='[1]Liste de choix'!$A$4,('[1]Tps prépa fixe'!$B$2*'[1]Paramètres commerciaux'!$C$1)/#REF!,IF('[1]Trame de calcul'!AW366='[1]Liste de choix'!$A$3,('[1]Tps prépa fixe'!$B$3*'[1]Paramètres commerciaux'!$C$1)/#REF!,0))+IF(AR366&lt;&gt;"",(('[1]Tps prépa fixe'!$B$4*'[1]Paramètres commerciaux'!$C$1)*AS366)/'[1]Trame de calcul'!#REF!,0)+((AR366*'[1]Paramètres commerciaux'!$C$1)+IF('[1]Trame de calcul'!AZ366='[1]Liste de choix'!$C$4,'[1]Liste de choix'!$D$4*'[1]Paramètres commerciaux'!$C$1,0))*'[1]Trame de calcul'!AY366,"")</f>
        <v/>
      </c>
      <c r="BD366" s="9" t="str">
        <f t="shared" si="17"/>
        <v/>
      </c>
    </row>
    <row r="367" spans="7:56" x14ac:dyDescent="0.25">
      <c r="G367" s="3"/>
      <c r="H367" s="4"/>
      <c r="I367" s="4"/>
      <c r="J367" s="4"/>
      <c r="K367" s="4"/>
      <c r="L367" s="4"/>
      <c r="M367" s="4"/>
      <c r="N367" s="4"/>
      <c r="O367" s="5" t="str">
        <f t="shared" ref="O367:O430" si="18">IF(N367="","",N367*M367)</f>
        <v/>
      </c>
      <c r="P367" s="6" t="str">
        <f t="shared" ref="P367:P430" si="19">IFERROR(O367/N367,"")</f>
        <v/>
      </c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7">
        <f t="shared" ref="AU367:AU430" si="20">(U367+X367+Y367+AB367+AD367+AF367+AH367+AJ367+AL367+AN367+AP367+AR367)</f>
        <v>0</v>
      </c>
      <c r="AV367" s="7">
        <f t="shared" ref="AV367:AV430" si="21">(V367+W367+Z367+AA367+AC367+AE367+AG367+AI367+AK367+AM367+AO367+AQ367+AS367+AT367)</f>
        <v>0</v>
      </c>
      <c r="AW367" s="4"/>
      <c r="AX367" s="4"/>
      <c r="AY367" s="4"/>
      <c r="AZ367" s="4"/>
      <c r="BA367" s="8">
        <f t="shared" ref="BA367:BA430" si="22">SUM(AX367:AZ367)</f>
        <v>0</v>
      </c>
      <c r="BB367" s="9" t="str">
        <f>IFERROR(#REF!*'[1]Paramètres commerciaux'!$C$5+#REF!*'[1]Paramètres commerciaux'!$C$4+(#REF!*'[1]Paramètres commerciaux'!$C$2)/'[1]Trame de calcul'!#REF!+G367*'[1]Paramètres commerciaux'!$C$2+H367*'[1]Paramètres commerciaux'!$C$2+(AI367*'[1]Paramètres commerciaux'!$C$2)/'[1]Trame de calcul'!#REF!+AJ367*'[1]Paramètres commerciaux'!$C$2+(AK367*'[1]Paramètres commerciaux'!$C$2)/'[1]Trame de calcul'!#REF!+AL367*'[1]Paramètres commerciaux'!$C$2+AM367*'[1]Paramètres commerciaux'!$C$2+AN367*'[1]Paramètres commerciaux'!$C$3+AO367*'[1]Paramètres commerciaux'!$C$3+AQ367*'[1]Paramètres commerciaux'!$C$2+IF(AR367='[1]Liste de choix'!$A$4,('[1]Tps prépa fixe'!$B$2*'[1]Paramètres commerciaux'!$C$2)/#REF!,IF('[1]Trame de calcul'!AX367='[1]Liste de choix'!$A$3,('[1]Tps prépa fixe'!$B$3*'[1]Paramètres commerciaux'!$C$2)/#REF!,0))+IF(AS367&lt;&gt;"",(('[1]Tps prépa fixe'!$B$4*'[1]Paramètres commerciaux'!$C$2)*AT367)/'[1]Trame de calcul'!#REF!,0)+((AS367*'[1]Paramètres commerciaux'!$C$2)+IF('[1]Trame de calcul'!BA367='[1]Liste de choix'!$C$4,'[1]Liste de choix'!$D$4*'[1]Paramètres commerciaux'!$C$2,0))*'[1]Trame de calcul'!AZ367,"")</f>
        <v/>
      </c>
      <c r="BC367" s="9" t="str">
        <f>IFERROR(#REF!+#REF!+(#REF!*'[1]Paramètres commerciaux'!$C$1)/'[1]Trame de calcul'!#REF!+#REF!*'[1]Paramètres commerciaux'!$C$1+G367*'[1]Paramètres commerciaux'!$C$1+(AH367*'[1]Paramètres commerciaux'!$C$1)/#REF!+AI367*'[1]Paramètres commerciaux'!$C$1+(AJ367*'[1]Paramètres commerciaux'!$C$1)/'[1]Trame de calcul'!#REF!+AK367*'[1]Paramètres commerciaux'!$C$1+AL367*'[1]Paramètres commerciaux'!$C$1+AM367+AN367+AP367*'[1]Paramètres commerciaux'!$C$1+IF(AQ367='[1]Liste de choix'!$A$4,('[1]Tps prépa fixe'!$B$2*'[1]Paramètres commerciaux'!$C$1)/#REF!,IF('[1]Trame de calcul'!AW367='[1]Liste de choix'!$A$3,('[1]Tps prépa fixe'!$B$3*'[1]Paramètres commerciaux'!$C$1)/#REF!,0))+IF(AR367&lt;&gt;"",(('[1]Tps prépa fixe'!$B$4*'[1]Paramètres commerciaux'!$C$1)*AS367)/'[1]Trame de calcul'!#REF!,0)+((AR367*'[1]Paramètres commerciaux'!$C$1)+IF('[1]Trame de calcul'!AZ367='[1]Liste de choix'!$C$4,'[1]Liste de choix'!$D$4*'[1]Paramètres commerciaux'!$C$1,0))*'[1]Trame de calcul'!AY367,"")</f>
        <v/>
      </c>
      <c r="BD367" s="9" t="str">
        <f t="shared" ref="BD367:BD430" si="23">IFERROR(BC367+(AO367/#REF!),"")</f>
        <v/>
      </c>
    </row>
    <row r="368" spans="7:56" x14ac:dyDescent="0.25">
      <c r="G368" s="3"/>
      <c r="H368" s="4"/>
      <c r="I368" s="4"/>
      <c r="J368" s="4"/>
      <c r="K368" s="4"/>
      <c r="L368" s="4"/>
      <c r="M368" s="4"/>
      <c r="N368" s="4"/>
      <c r="O368" s="5" t="str">
        <f t="shared" si="18"/>
        <v/>
      </c>
      <c r="P368" s="6" t="str">
        <f t="shared" si="19"/>
        <v/>
      </c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7">
        <f t="shared" si="20"/>
        <v>0</v>
      </c>
      <c r="AV368" s="7">
        <f t="shared" si="21"/>
        <v>0</v>
      </c>
      <c r="AW368" s="4"/>
      <c r="AX368" s="4"/>
      <c r="AY368" s="4"/>
      <c r="AZ368" s="4"/>
      <c r="BA368" s="8">
        <f t="shared" si="22"/>
        <v>0</v>
      </c>
      <c r="BB368" s="9" t="str">
        <f>IFERROR(#REF!*'[1]Paramètres commerciaux'!$C$5+#REF!*'[1]Paramètres commerciaux'!$C$4+(#REF!*'[1]Paramètres commerciaux'!$C$2)/'[1]Trame de calcul'!#REF!+G368*'[1]Paramètres commerciaux'!$C$2+H368*'[1]Paramètres commerciaux'!$C$2+(AI368*'[1]Paramètres commerciaux'!$C$2)/'[1]Trame de calcul'!#REF!+AJ368*'[1]Paramètres commerciaux'!$C$2+(AK368*'[1]Paramètres commerciaux'!$C$2)/'[1]Trame de calcul'!#REF!+AL368*'[1]Paramètres commerciaux'!$C$2+AM368*'[1]Paramètres commerciaux'!$C$2+AN368*'[1]Paramètres commerciaux'!$C$3+AO368*'[1]Paramètres commerciaux'!$C$3+AQ368*'[1]Paramètres commerciaux'!$C$2+IF(AR368='[1]Liste de choix'!$A$4,('[1]Tps prépa fixe'!$B$2*'[1]Paramètres commerciaux'!$C$2)/#REF!,IF('[1]Trame de calcul'!AX368='[1]Liste de choix'!$A$3,('[1]Tps prépa fixe'!$B$3*'[1]Paramètres commerciaux'!$C$2)/#REF!,0))+IF(AS368&lt;&gt;"",(('[1]Tps prépa fixe'!$B$4*'[1]Paramètres commerciaux'!$C$2)*AT368)/'[1]Trame de calcul'!#REF!,0)+((AS368*'[1]Paramètres commerciaux'!$C$2)+IF('[1]Trame de calcul'!BA368='[1]Liste de choix'!$C$4,'[1]Liste de choix'!$D$4*'[1]Paramètres commerciaux'!$C$2,0))*'[1]Trame de calcul'!AZ368,"")</f>
        <v/>
      </c>
      <c r="BC368" s="9" t="str">
        <f>IFERROR(#REF!+#REF!+(#REF!*'[1]Paramètres commerciaux'!$C$1)/'[1]Trame de calcul'!#REF!+#REF!*'[1]Paramètres commerciaux'!$C$1+G368*'[1]Paramètres commerciaux'!$C$1+(AH368*'[1]Paramètres commerciaux'!$C$1)/#REF!+AI368*'[1]Paramètres commerciaux'!$C$1+(AJ368*'[1]Paramètres commerciaux'!$C$1)/'[1]Trame de calcul'!#REF!+AK368*'[1]Paramètres commerciaux'!$C$1+AL368*'[1]Paramètres commerciaux'!$C$1+AM368+AN368+AP368*'[1]Paramètres commerciaux'!$C$1+IF(AQ368='[1]Liste de choix'!$A$4,('[1]Tps prépa fixe'!$B$2*'[1]Paramètres commerciaux'!$C$1)/#REF!,IF('[1]Trame de calcul'!AW368='[1]Liste de choix'!$A$3,('[1]Tps prépa fixe'!$B$3*'[1]Paramètres commerciaux'!$C$1)/#REF!,0))+IF(AR368&lt;&gt;"",(('[1]Tps prépa fixe'!$B$4*'[1]Paramètres commerciaux'!$C$1)*AS368)/'[1]Trame de calcul'!#REF!,0)+((AR368*'[1]Paramètres commerciaux'!$C$1)+IF('[1]Trame de calcul'!AZ368='[1]Liste de choix'!$C$4,'[1]Liste de choix'!$D$4*'[1]Paramètres commerciaux'!$C$1,0))*'[1]Trame de calcul'!AY368,"")</f>
        <v/>
      </c>
      <c r="BD368" s="9" t="str">
        <f t="shared" si="23"/>
        <v/>
      </c>
    </row>
    <row r="369" spans="7:56" x14ac:dyDescent="0.25">
      <c r="G369" s="3"/>
      <c r="H369" s="4"/>
      <c r="I369" s="4"/>
      <c r="J369" s="4"/>
      <c r="K369" s="4"/>
      <c r="L369" s="4"/>
      <c r="M369" s="4"/>
      <c r="N369" s="4"/>
      <c r="O369" s="5" t="str">
        <f t="shared" si="18"/>
        <v/>
      </c>
      <c r="P369" s="6" t="str">
        <f t="shared" si="19"/>
        <v/>
      </c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7">
        <f t="shared" si="20"/>
        <v>0</v>
      </c>
      <c r="AV369" s="7">
        <f t="shared" si="21"/>
        <v>0</v>
      </c>
      <c r="AW369" s="4"/>
      <c r="AX369" s="4"/>
      <c r="AY369" s="4"/>
      <c r="AZ369" s="4"/>
      <c r="BA369" s="8">
        <f t="shared" si="22"/>
        <v>0</v>
      </c>
      <c r="BB369" s="9" t="str">
        <f>IFERROR(#REF!*'[1]Paramètres commerciaux'!$C$5+#REF!*'[1]Paramètres commerciaux'!$C$4+(#REF!*'[1]Paramètres commerciaux'!$C$2)/'[1]Trame de calcul'!#REF!+G369*'[1]Paramètres commerciaux'!$C$2+H369*'[1]Paramètres commerciaux'!$C$2+(AI369*'[1]Paramètres commerciaux'!$C$2)/'[1]Trame de calcul'!#REF!+AJ369*'[1]Paramètres commerciaux'!$C$2+(AK369*'[1]Paramètres commerciaux'!$C$2)/'[1]Trame de calcul'!#REF!+AL369*'[1]Paramètres commerciaux'!$C$2+AM369*'[1]Paramètres commerciaux'!$C$2+AN369*'[1]Paramètres commerciaux'!$C$3+AO369*'[1]Paramètres commerciaux'!$C$3+AQ369*'[1]Paramètres commerciaux'!$C$2+IF(AR369='[1]Liste de choix'!$A$4,('[1]Tps prépa fixe'!$B$2*'[1]Paramètres commerciaux'!$C$2)/#REF!,IF('[1]Trame de calcul'!AX369='[1]Liste de choix'!$A$3,('[1]Tps prépa fixe'!$B$3*'[1]Paramètres commerciaux'!$C$2)/#REF!,0))+IF(AS369&lt;&gt;"",(('[1]Tps prépa fixe'!$B$4*'[1]Paramètres commerciaux'!$C$2)*AT369)/'[1]Trame de calcul'!#REF!,0)+((AS369*'[1]Paramètres commerciaux'!$C$2)+IF('[1]Trame de calcul'!BA369='[1]Liste de choix'!$C$4,'[1]Liste de choix'!$D$4*'[1]Paramètres commerciaux'!$C$2,0))*'[1]Trame de calcul'!AZ369,"")</f>
        <v/>
      </c>
      <c r="BC369" s="9" t="str">
        <f>IFERROR(#REF!+#REF!+(#REF!*'[1]Paramètres commerciaux'!$C$1)/'[1]Trame de calcul'!#REF!+#REF!*'[1]Paramètres commerciaux'!$C$1+G369*'[1]Paramètres commerciaux'!$C$1+(AH369*'[1]Paramètres commerciaux'!$C$1)/#REF!+AI369*'[1]Paramètres commerciaux'!$C$1+(AJ369*'[1]Paramètres commerciaux'!$C$1)/'[1]Trame de calcul'!#REF!+AK369*'[1]Paramètres commerciaux'!$C$1+AL369*'[1]Paramètres commerciaux'!$C$1+AM369+AN369+AP369*'[1]Paramètres commerciaux'!$C$1+IF(AQ369='[1]Liste de choix'!$A$4,('[1]Tps prépa fixe'!$B$2*'[1]Paramètres commerciaux'!$C$1)/#REF!,IF('[1]Trame de calcul'!AW369='[1]Liste de choix'!$A$3,('[1]Tps prépa fixe'!$B$3*'[1]Paramètres commerciaux'!$C$1)/#REF!,0))+IF(AR369&lt;&gt;"",(('[1]Tps prépa fixe'!$B$4*'[1]Paramètres commerciaux'!$C$1)*AS369)/'[1]Trame de calcul'!#REF!,0)+((AR369*'[1]Paramètres commerciaux'!$C$1)+IF('[1]Trame de calcul'!AZ369='[1]Liste de choix'!$C$4,'[1]Liste de choix'!$D$4*'[1]Paramètres commerciaux'!$C$1,0))*'[1]Trame de calcul'!AY369,"")</f>
        <v/>
      </c>
      <c r="BD369" s="9" t="str">
        <f t="shared" si="23"/>
        <v/>
      </c>
    </row>
    <row r="370" spans="7:56" x14ac:dyDescent="0.25">
      <c r="G370" s="3"/>
      <c r="H370" s="4"/>
      <c r="I370" s="4"/>
      <c r="J370" s="4"/>
      <c r="K370" s="4"/>
      <c r="L370" s="4"/>
      <c r="M370" s="4"/>
      <c r="N370" s="4"/>
      <c r="O370" s="5" t="str">
        <f t="shared" si="18"/>
        <v/>
      </c>
      <c r="P370" s="6" t="str">
        <f t="shared" si="19"/>
        <v/>
      </c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7">
        <f t="shared" si="20"/>
        <v>0</v>
      </c>
      <c r="AV370" s="7">
        <f t="shared" si="21"/>
        <v>0</v>
      </c>
      <c r="AW370" s="4"/>
      <c r="AX370" s="4"/>
      <c r="AY370" s="4"/>
      <c r="AZ370" s="4"/>
      <c r="BA370" s="8">
        <f t="shared" si="22"/>
        <v>0</v>
      </c>
      <c r="BB370" s="9" t="str">
        <f>IFERROR(#REF!*'[1]Paramètres commerciaux'!$C$5+#REF!*'[1]Paramètres commerciaux'!$C$4+(#REF!*'[1]Paramètres commerciaux'!$C$2)/'[1]Trame de calcul'!#REF!+G370*'[1]Paramètres commerciaux'!$C$2+H370*'[1]Paramètres commerciaux'!$C$2+(AI370*'[1]Paramètres commerciaux'!$C$2)/'[1]Trame de calcul'!#REF!+AJ370*'[1]Paramètres commerciaux'!$C$2+(AK370*'[1]Paramètres commerciaux'!$C$2)/'[1]Trame de calcul'!#REF!+AL370*'[1]Paramètres commerciaux'!$C$2+AM370*'[1]Paramètres commerciaux'!$C$2+AN370*'[1]Paramètres commerciaux'!$C$3+AO370*'[1]Paramètres commerciaux'!$C$3+AQ370*'[1]Paramètres commerciaux'!$C$2+IF(AR370='[1]Liste de choix'!$A$4,('[1]Tps prépa fixe'!$B$2*'[1]Paramètres commerciaux'!$C$2)/#REF!,IF('[1]Trame de calcul'!AX370='[1]Liste de choix'!$A$3,('[1]Tps prépa fixe'!$B$3*'[1]Paramètres commerciaux'!$C$2)/#REF!,0))+IF(AS370&lt;&gt;"",(('[1]Tps prépa fixe'!$B$4*'[1]Paramètres commerciaux'!$C$2)*AT370)/'[1]Trame de calcul'!#REF!,0)+((AS370*'[1]Paramètres commerciaux'!$C$2)+IF('[1]Trame de calcul'!BA370='[1]Liste de choix'!$C$4,'[1]Liste de choix'!$D$4*'[1]Paramètres commerciaux'!$C$2,0))*'[1]Trame de calcul'!AZ370,"")</f>
        <v/>
      </c>
      <c r="BC370" s="9" t="str">
        <f>IFERROR(#REF!+#REF!+(#REF!*'[1]Paramètres commerciaux'!$C$1)/'[1]Trame de calcul'!#REF!+#REF!*'[1]Paramètres commerciaux'!$C$1+G370*'[1]Paramètres commerciaux'!$C$1+(AH370*'[1]Paramètres commerciaux'!$C$1)/#REF!+AI370*'[1]Paramètres commerciaux'!$C$1+(AJ370*'[1]Paramètres commerciaux'!$C$1)/'[1]Trame de calcul'!#REF!+AK370*'[1]Paramètres commerciaux'!$C$1+AL370*'[1]Paramètres commerciaux'!$C$1+AM370+AN370+AP370*'[1]Paramètres commerciaux'!$C$1+IF(AQ370='[1]Liste de choix'!$A$4,('[1]Tps prépa fixe'!$B$2*'[1]Paramètres commerciaux'!$C$1)/#REF!,IF('[1]Trame de calcul'!AW370='[1]Liste de choix'!$A$3,('[1]Tps prépa fixe'!$B$3*'[1]Paramètres commerciaux'!$C$1)/#REF!,0))+IF(AR370&lt;&gt;"",(('[1]Tps prépa fixe'!$B$4*'[1]Paramètres commerciaux'!$C$1)*AS370)/'[1]Trame de calcul'!#REF!,0)+((AR370*'[1]Paramètres commerciaux'!$C$1)+IF('[1]Trame de calcul'!AZ370='[1]Liste de choix'!$C$4,'[1]Liste de choix'!$D$4*'[1]Paramètres commerciaux'!$C$1,0))*'[1]Trame de calcul'!AY370,"")</f>
        <v/>
      </c>
      <c r="BD370" s="9" t="str">
        <f t="shared" si="23"/>
        <v/>
      </c>
    </row>
    <row r="371" spans="7:56" x14ac:dyDescent="0.25">
      <c r="G371" s="3"/>
      <c r="H371" s="4"/>
      <c r="I371" s="4"/>
      <c r="J371" s="4"/>
      <c r="K371" s="4"/>
      <c r="L371" s="4"/>
      <c r="M371" s="4"/>
      <c r="N371" s="4"/>
      <c r="O371" s="5" t="str">
        <f t="shared" si="18"/>
        <v/>
      </c>
      <c r="P371" s="6" t="str">
        <f t="shared" si="19"/>
        <v/>
      </c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7">
        <f t="shared" si="20"/>
        <v>0</v>
      </c>
      <c r="AV371" s="7">
        <f t="shared" si="21"/>
        <v>0</v>
      </c>
      <c r="AW371" s="4"/>
      <c r="AX371" s="4"/>
      <c r="AY371" s="4"/>
      <c r="AZ371" s="4"/>
      <c r="BA371" s="8">
        <f t="shared" si="22"/>
        <v>0</v>
      </c>
      <c r="BB371" s="9" t="str">
        <f>IFERROR(#REF!*'[1]Paramètres commerciaux'!$C$5+#REF!*'[1]Paramètres commerciaux'!$C$4+(#REF!*'[1]Paramètres commerciaux'!$C$2)/'[1]Trame de calcul'!#REF!+G371*'[1]Paramètres commerciaux'!$C$2+H371*'[1]Paramètres commerciaux'!$C$2+(AI371*'[1]Paramètres commerciaux'!$C$2)/'[1]Trame de calcul'!#REF!+AJ371*'[1]Paramètres commerciaux'!$C$2+(AK371*'[1]Paramètres commerciaux'!$C$2)/'[1]Trame de calcul'!#REF!+AL371*'[1]Paramètres commerciaux'!$C$2+AM371*'[1]Paramètres commerciaux'!$C$2+AN371*'[1]Paramètres commerciaux'!$C$3+AO371*'[1]Paramètres commerciaux'!$C$3+AQ371*'[1]Paramètres commerciaux'!$C$2+IF(AR371='[1]Liste de choix'!$A$4,('[1]Tps prépa fixe'!$B$2*'[1]Paramètres commerciaux'!$C$2)/#REF!,IF('[1]Trame de calcul'!AX371='[1]Liste de choix'!$A$3,('[1]Tps prépa fixe'!$B$3*'[1]Paramètres commerciaux'!$C$2)/#REF!,0))+IF(AS371&lt;&gt;"",(('[1]Tps prépa fixe'!$B$4*'[1]Paramètres commerciaux'!$C$2)*AT371)/'[1]Trame de calcul'!#REF!,0)+((AS371*'[1]Paramètres commerciaux'!$C$2)+IF('[1]Trame de calcul'!BA371='[1]Liste de choix'!$C$4,'[1]Liste de choix'!$D$4*'[1]Paramètres commerciaux'!$C$2,0))*'[1]Trame de calcul'!AZ371,"")</f>
        <v/>
      </c>
      <c r="BC371" s="9" t="str">
        <f>IFERROR(#REF!+#REF!+(#REF!*'[1]Paramètres commerciaux'!$C$1)/'[1]Trame de calcul'!#REF!+#REF!*'[1]Paramètres commerciaux'!$C$1+G371*'[1]Paramètres commerciaux'!$C$1+(AH371*'[1]Paramètres commerciaux'!$C$1)/#REF!+AI371*'[1]Paramètres commerciaux'!$C$1+(AJ371*'[1]Paramètres commerciaux'!$C$1)/'[1]Trame de calcul'!#REF!+AK371*'[1]Paramètres commerciaux'!$C$1+AL371*'[1]Paramètres commerciaux'!$C$1+AM371+AN371+AP371*'[1]Paramètres commerciaux'!$C$1+IF(AQ371='[1]Liste de choix'!$A$4,('[1]Tps prépa fixe'!$B$2*'[1]Paramètres commerciaux'!$C$1)/#REF!,IF('[1]Trame de calcul'!AW371='[1]Liste de choix'!$A$3,('[1]Tps prépa fixe'!$B$3*'[1]Paramètres commerciaux'!$C$1)/#REF!,0))+IF(AR371&lt;&gt;"",(('[1]Tps prépa fixe'!$B$4*'[1]Paramètres commerciaux'!$C$1)*AS371)/'[1]Trame de calcul'!#REF!,0)+((AR371*'[1]Paramètres commerciaux'!$C$1)+IF('[1]Trame de calcul'!AZ371='[1]Liste de choix'!$C$4,'[1]Liste de choix'!$D$4*'[1]Paramètres commerciaux'!$C$1,0))*'[1]Trame de calcul'!AY371,"")</f>
        <v/>
      </c>
      <c r="BD371" s="9" t="str">
        <f t="shared" si="23"/>
        <v/>
      </c>
    </row>
    <row r="372" spans="7:56" x14ac:dyDescent="0.25">
      <c r="G372" s="3"/>
      <c r="H372" s="4"/>
      <c r="I372" s="4"/>
      <c r="J372" s="4"/>
      <c r="K372" s="4"/>
      <c r="L372" s="4"/>
      <c r="M372" s="4"/>
      <c r="N372" s="4"/>
      <c r="O372" s="5" t="str">
        <f t="shared" si="18"/>
        <v/>
      </c>
      <c r="P372" s="6" t="str">
        <f t="shared" si="19"/>
        <v/>
      </c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7">
        <f t="shared" si="20"/>
        <v>0</v>
      </c>
      <c r="AV372" s="7">
        <f t="shared" si="21"/>
        <v>0</v>
      </c>
      <c r="AW372" s="4"/>
      <c r="AX372" s="4"/>
      <c r="AY372" s="4"/>
      <c r="AZ372" s="4"/>
      <c r="BA372" s="8">
        <f t="shared" si="22"/>
        <v>0</v>
      </c>
      <c r="BB372" s="9" t="str">
        <f>IFERROR(#REF!*'[1]Paramètres commerciaux'!$C$5+#REF!*'[1]Paramètres commerciaux'!$C$4+(#REF!*'[1]Paramètres commerciaux'!$C$2)/'[1]Trame de calcul'!#REF!+G372*'[1]Paramètres commerciaux'!$C$2+H372*'[1]Paramètres commerciaux'!$C$2+(AI372*'[1]Paramètres commerciaux'!$C$2)/'[1]Trame de calcul'!#REF!+AJ372*'[1]Paramètres commerciaux'!$C$2+(AK372*'[1]Paramètres commerciaux'!$C$2)/'[1]Trame de calcul'!#REF!+AL372*'[1]Paramètres commerciaux'!$C$2+AM372*'[1]Paramètres commerciaux'!$C$2+AN372*'[1]Paramètres commerciaux'!$C$3+AO372*'[1]Paramètres commerciaux'!$C$3+AQ372*'[1]Paramètres commerciaux'!$C$2+IF(AR372='[1]Liste de choix'!$A$4,('[1]Tps prépa fixe'!$B$2*'[1]Paramètres commerciaux'!$C$2)/#REF!,IF('[1]Trame de calcul'!AX372='[1]Liste de choix'!$A$3,('[1]Tps prépa fixe'!$B$3*'[1]Paramètres commerciaux'!$C$2)/#REF!,0))+IF(AS372&lt;&gt;"",(('[1]Tps prépa fixe'!$B$4*'[1]Paramètres commerciaux'!$C$2)*AT372)/'[1]Trame de calcul'!#REF!,0)+((AS372*'[1]Paramètres commerciaux'!$C$2)+IF('[1]Trame de calcul'!BA372='[1]Liste de choix'!$C$4,'[1]Liste de choix'!$D$4*'[1]Paramètres commerciaux'!$C$2,0))*'[1]Trame de calcul'!AZ372,"")</f>
        <v/>
      </c>
      <c r="BC372" s="9" t="str">
        <f>IFERROR(#REF!+#REF!+(#REF!*'[1]Paramètres commerciaux'!$C$1)/'[1]Trame de calcul'!#REF!+#REF!*'[1]Paramètres commerciaux'!$C$1+G372*'[1]Paramètres commerciaux'!$C$1+(AH372*'[1]Paramètres commerciaux'!$C$1)/#REF!+AI372*'[1]Paramètres commerciaux'!$C$1+(AJ372*'[1]Paramètres commerciaux'!$C$1)/'[1]Trame de calcul'!#REF!+AK372*'[1]Paramètres commerciaux'!$C$1+AL372*'[1]Paramètres commerciaux'!$C$1+AM372+AN372+AP372*'[1]Paramètres commerciaux'!$C$1+IF(AQ372='[1]Liste de choix'!$A$4,('[1]Tps prépa fixe'!$B$2*'[1]Paramètres commerciaux'!$C$1)/#REF!,IF('[1]Trame de calcul'!AW372='[1]Liste de choix'!$A$3,('[1]Tps prépa fixe'!$B$3*'[1]Paramètres commerciaux'!$C$1)/#REF!,0))+IF(AR372&lt;&gt;"",(('[1]Tps prépa fixe'!$B$4*'[1]Paramètres commerciaux'!$C$1)*AS372)/'[1]Trame de calcul'!#REF!,0)+((AR372*'[1]Paramètres commerciaux'!$C$1)+IF('[1]Trame de calcul'!AZ372='[1]Liste de choix'!$C$4,'[1]Liste de choix'!$D$4*'[1]Paramètres commerciaux'!$C$1,0))*'[1]Trame de calcul'!AY372,"")</f>
        <v/>
      </c>
      <c r="BD372" s="9" t="str">
        <f t="shared" si="23"/>
        <v/>
      </c>
    </row>
    <row r="373" spans="7:56" x14ac:dyDescent="0.25">
      <c r="G373" s="3"/>
      <c r="H373" s="4"/>
      <c r="I373" s="4"/>
      <c r="J373" s="4"/>
      <c r="K373" s="4"/>
      <c r="L373" s="4"/>
      <c r="M373" s="4"/>
      <c r="N373" s="4"/>
      <c r="O373" s="5" t="str">
        <f t="shared" si="18"/>
        <v/>
      </c>
      <c r="P373" s="6" t="str">
        <f t="shared" si="19"/>
        <v/>
      </c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7">
        <f t="shared" si="20"/>
        <v>0</v>
      </c>
      <c r="AV373" s="7">
        <f t="shared" si="21"/>
        <v>0</v>
      </c>
      <c r="AW373" s="4"/>
      <c r="AX373" s="4"/>
      <c r="AY373" s="4"/>
      <c r="AZ373" s="4"/>
      <c r="BA373" s="8">
        <f t="shared" si="22"/>
        <v>0</v>
      </c>
      <c r="BB373" s="9" t="str">
        <f>IFERROR(#REF!*'[1]Paramètres commerciaux'!$C$5+#REF!*'[1]Paramètres commerciaux'!$C$4+(#REF!*'[1]Paramètres commerciaux'!$C$2)/'[1]Trame de calcul'!#REF!+G373*'[1]Paramètres commerciaux'!$C$2+H373*'[1]Paramètres commerciaux'!$C$2+(AI373*'[1]Paramètres commerciaux'!$C$2)/'[1]Trame de calcul'!#REF!+AJ373*'[1]Paramètres commerciaux'!$C$2+(AK373*'[1]Paramètres commerciaux'!$C$2)/'[1]Trame de calcul'!#REF!+AL373*'[1]Paramètres commerciaux'!$C$2+AM373*'[1]Paramètres commerciaux'!$C$2+AN373*'[1]Paramètres commerciaux'!$C$3+AO373*'[1]Paramètres commerciaux'!$C$3+AQ373*'[1]Paramètres commerciaux'!$C$2+IF(AR373='[1]Liste de choix'!$A$4,('[1]Tps prépa fixe'!$B$2*'[1]Paramètres commerciaux'!$C$2)/#REF!,IF('[1]Trame de calcul'!AX373='[1]Liste de choix'!$A$3,('[1]Tps prépa fixe'!$B$3*'[1]Paramètres commerciaux'!$C$2)/#REF!,0))+IF(AS373&lt;&gt;"",(('[1]Tps prépa fixe'!$B$4*'[1]Paramètres commerciaux'!$C$2)*AT373)/'[1]Trame de calcul'!#REF!,0)+((AS373*'[1]Paramètres commerciaux'!$C$2)+IF('[1]Trame de calcul'!BA373='[1]Liste de choix'!$C$4,'[1]Liste de choix'!$D$4*'[1]Paramètres commerciaux'!$C$2,0))*'[1]Trame de calcul'!AZ373,"")</f>
        <v/>
      </c>
      <c r="BC373" s="9" t="str">
        <f>IFERROR(#REF!+#REF!+(#REF!*'[1]Paramètres commerciaux'!$C$1)/'[1]Trame de calcul'!#REF!+#REF!*'[1]Paramètres commerciaux'!$C$1+G373*'[1]Paramètres commerciaux'!$C$1+(AH373*'[1]Paramètres commerciaux'!$C$1)/#REF!+AI373*'[1]Paramètres commerciaux'!$C$1+(AJ373*'[1]Paramètres commerciaux'!$C$1)/'[1]Trame de calcul'!#REF!+AK373*'[1]Paramètres commerciaux'!$C$1+AL373*'[1]Paramètres commerciaux'!$C$1+AM373+AN373+AP373*'[1]Paramètres commerciaux'!$C$1+IF(AQ373='[1]Liste de choix'!$A$4,('[1]Tps prépa fixe'!$B$2*'[1]Paramètres commerciaux'!$C$1)/#REF!,IF('[1]Trame de calcul'!AW373='[1]Liste de choix'!$A$3,('[1]Tps prépa fixe'!$B$3*'[1]Paramètres commerciaux'!$C$1)/#REF!,0))+IF(AR373&lt;&gt;"",(('[1]Tps prépa fixe'!$B$4*'[1]Paramètres commerciaux'!$C$1)*AS373)/'[1]Trame de calcul'!#REF!,0)+((AR373*'[1]Paramètres commerciaux'!$C$1)+IF('[1]Trame de calcul'!AZ373='[1]Liste de choix'!$C$4,'[1]Liste de choix'!$D$4*'[1]Paramètres commerciaux'!$C$1,0))*'[1]Trame de calcul'!AY373,"")</f>
        <v/>
      </c>
      <c r="BD373" s="9" t="str">
        <f t="shared" si="23"/>
        <v/>
      </c>
    </row>
    <row r="374" spans="7:56" x14ac:dyDescent="0.25">
      <c r="G374" s="3"/>
      <c r="H374" s="4"/>
      <c r="I374" s="4"/>
      <c r="J374" s="4"/>
      <c r="K374" s="4"/>
      <c r="L374" s="4"/>
      <c r="M374" s="4"/>
      <c r="N374" s="4"/>
      <c r="O374" s="5" t="str">
        <f t="shared" si="18"/>
        <v/>
      </c>
      <c r="P374" s="6" t="str">
        <f t="shared" si="19"/>
        <v/>
      </c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7">
        <f t="shared" si="20"/>
        <v>0</v>
      </c>
      <c r="AV374" s="7">
        <f t="shared" si="21"/>
        <v>0</v>
      </c>
      <c r="AW374" s="4"/>
      <c r="AX374" s="4"/>
      <c r="AY374" s="4"/>
      <c r="AZ374" s="4"/>
      <c r="BA374" s="8">
        <f t="shared" si="22"/>
        <v>0</v>
      </c>
      <c r="BB374" s="9" t="str">
        <f>IFERROR(#REF!*'[1]Paramètres commerciaux'!$C$5+#REF!*'[1]Paramètres commerciaux'!$C$4+(#REF!*'[1]Paramètres commerciaux'!$C$2)/'[1]Trame de calcul'!#REF!+G374*'[1]Paramètres commerciaux'!$C$2+H374*'[1]Paramètres commerciaux'!$C$2+(AI374*'[1]Paramètres commerciaux'!$C$2)/'[1]Trame de calcul'!#REF!+AJ374*'[1]Paramètres commerciaux'!$C$2+(AK374*'[1]Paramètres commerciaux'!$C$2)/'[1]Trame de calcul'!#REF!+AL374*'[1]Paramètres commerciaux'!$C$2+AM374*'[1]Paramètres commerciaux'!$C$2+AN374*'[1]Paramètres commerciaux'!$C$3+AO374*'[1]Paramètres commerciaux'!$C$3+AQ374*'[1]Paramètres commerciaux'!$C$2+IF(AR374='[1]Liste de choix'!$A$4,('[1]Tps prépa fixe'!$B$2*'[1]Paramètres commerciaux'!$C$2)/#REF!,IF('[1]Trame de calcul'!AX374='[1]Liste de choix'!$A$3,('[1]Tps prépa fixe'!$B$3*'[1]Paramètres commerciaux'!$C$2)/#REF!,0))+IF(AS374&lt;&gt;"",(('[1]Tps prépa fixe'!$B$4*'[1]Paramètres commerciaux'!$C$2)*AT374)/'[1]Trame de calcul'!#REF!,0)+((AS374*'[1]Paramètres commerciaux'!$C$2)+IF('[1]Trame de calcul'!BA374='[1]Liste de choix'!$C$4,'[1]Liste de choix'!$D$4*'[1]Paramètres commerciaux'!$C$2,0))*'[1]Trame de calcul'!AZ374,"")</f>
        <v/>
      </c>
      <c r="BC374" s="9" t="str">
        <f>IFERROR(#REF!+#REF!+(#REF!*'[1]Paramètres commerciaux'!$C$1)/'[1]Trame de calcul'!#REF!+#REF!*'[1]Paramètres commerciaux'!$C$1+G374*'[1]Paramètres commerciaux'!$C$1+(AH374*'[1]Paramètres commerciaux'!$C$1)/#REF!+AI374*'[1]Paramètres commerciaux'!$C$1+(AJ374*'[1]Paramètres commerciaux'!$C$1)/'[1]Trame de calcul'!#REF!+AK374*'[1]Paramètres commerciaux'!$C$1+AL374*'[1]Paramètres commerciaux'!$C$1+AM374+AN374+AP374*'[1]Paramètres commerciaux'!$C$1+IF(AQ374='[1]Liste de choix'!$A$4,('[1]Tps prépa fixe'!$B$2*'[1]Paramètres commerciaux'!$C$1)/#REF!,IF('[1]Trame de calcul'!AW374='[1]Liste de choix'!$A$3,('[1]Tps prépa fixe'!$B$3*'[1]Paramètres commerciaux'!$C$1)/#REF!,0))+IF(AR374&lt;&gt;"",(('[1]Tps prépa fixe'!$B$4*'[1]Paramètres commerciaux'!$C$1)*AS374)/'[1]Trame de calcul'!#REF!,0)+((AR374*'[1]Paramètres commerciaux'!$C$1)+IF('[1]Trame de calcul'!AZ374='[1]Liste de choix'!$C$4,'[1]Liste de choix'!$D$4*'[1]Paramètres commerciaux'!$C$1,0))*'[1]Trame de calcul'!AY374,"")</f>
        <v/>
      </c>
      <c r="BD374" s="9" t="str">
        <f t="shared" si="23"/>
        <v/>
      </c>
    </row>
    <row r="375" spans="7:56" x14ac:dyDescent="0.25">
      <c r="G375" s="3"/>
      <c r="H375" s="4"/>
      <c r="I375" s="4"/>
      <c r="J375" s="4"/>
      <c r="K375" s="4"/>
      <c r="L375" s="4"/>
      <c r="M375" s="4"/>
      <c r="N375" s="4"/>
      <c r="O375" s="5" t="str">
        <f t="shared" si="18"/>
        <v/>
      </c>
      <c r="P375" s="6" t="str">
        <f t="shared" si="19"/>
        <v/>
      </c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7">
        <f t="shared" si="20"/>
        <v>0</v>
      </c>
      <c r="AV375" s="7">
        <f t="shared" si="21"/>
        <v>0</v>
      </c>
      <c r="AW375" s="4"/>
      <c r="AX375" s="4"/>
      <c r="AY375" s="4"/>
      <c r="AZ375" s="4"/>
      <c r="BA375" s="8">
        <f t="shared" si="22"/>
        <v>0</v>
      </c>
      <c r="BB375" s="9" t="str">
        <f>IFERROR(#REF!*'[1]Paramètres commerciaux'!$C$5+#REF!*'[1]Paramètres commerciaux'!$C$4+(#REF!*'[1]Paramètres commerciaux'!$C$2)/'[1]Trame de calcul'!#REF!+G375*'[1]Paramètres commerciaux'!$C$2+H375*'[1]Paramètres commerciaux'!$C$2+(AI375*'[1]Paramètres commerciaux'!$C$2)/'[1]Trame de calcul'!#REF!+AJ375*'[1]Paramètres commerciaux'!$C$2+(AK375*'[1]Paramètres commerciaux'!$C$2)/'[1]Trame de calcul'!#REF!+AL375*'[1]Paramètres commerciaux'!$C$2+AM375*'[1]Paramètres commerciaux'!$C$2+AN375*'[1]Paramètres commerciaux'!$C$3+AO375*'[1]Paramètres commerciaux'!$C$3+AQ375*'[1]Paramètres commerciaux'!$C$2+IF(AR375='[1]Liste de choix'!$A$4,('[1]Tps prépa fixe'!$B$2*'[1]Paramètres commerciaux'!$C$2)/#REF!,IF('[1]Trame de calcul'!AX375='[1]Liste de choix'!$A$3,('[1]Tps prépa fixe'!$B$3*'[1]Paramètres commerciaux'!$C$2)/#REF!,0))+IF(AS375&lt;&gt;"",(('[1]Tps prépa fixe'!$B$4*'[1]Paramètres commerciaux'!$C$2)*AT375)/'[1]Trame de calcul'!#REF!,0)+((AS375*'[1]Paramètres commerciaux'!$C$2)+IF('[1]Trame de calcul'!BA375='[1]Liste de choix'!$C$4,'[1]Liste de choix'!$D$4*'[1]Paramètres commerciaux'!$C$2,0))*'[1]Trame de calcul'!AZ375,"")</f>
        <v/>
      </c>
      <c r="BC375" s="9" t="str">
        <f>IFERROR(#REF!+#REF!+(#REF!*'[1]Paramètres commerciaux'!$C$1)/'[1]Trame de calcul'!#REF!+#REF!*'[1]Paramètres commerciaux'!$C$1+G375*'[1]Paramètres commerciaux'!$C$1+(AH375*'[1]Paramètres commerciaux'!$C$1)/#REF!+AI375*'[1]Paramètres commerciaux'!$C$1+(AJ375*'[1]Paramètres commerciaux'!$C$1)/'[1]Trame de calcul'!#REF!+AK375*'[1]Paramètres commerciaux'!$C$1+AL375*'[1]Paramètres commerciaux'!$C$1+AM375+AN375+AP375*'[1]Paramètres commerciaux'!$C$1+IF(AQ375='[1]Liste de choix'!$A$4,('[1]Tps prépa fixe'!$B$2*'[1]Paramètres commerciaux'!$C$1)/#REF!,IF('[1]Trame de calcul'!AW375='[1]Liste de choix'!$A$3,('[1]Tps prépa fixe'!$B$3*'[1]Paramètres commerciaux'!$C$1)/#REF!,0))+IF(AR375&lt;&gt;"",(('[1]Tps prépa fixe'!$B$4*'[1]Paramètres commerciaux'!$C$1)*AS375)/'[1]Trame de calcul'!#REF!,0)+((AR375*'[1]Paramètres commerciaux'!$C$1)+IF('[1]Trame de calcul'!AZ375='[1]Liste de choix'!$C$4,'[1]Liste de choix'!$D$4*'[1]Paramètres commerciaux'!$C$1,0))*'[1]Trame de calcul'!AY375,"")</f>
        <v/>
      </c>
      <c r="BD375" s="9" t="str">
        <f t="shared" si="23"/>
        <v/>
      </c>
    </row>
    <row r="376" spans="7:56" x14ac:dyDescent="0.25">
      <c r="G376" s="3"/>
      <c r="H376" s="4"/>
      <c r="I376" s="4"/>
      <c r="J376" s="4"/>
      <c r="K376" s="4"/>
      <c r="L376" s="4"/>
      <c r="M376" s="4"/>
      <c r="N376" s="4"/>
      <c r="O376" s="5" t="str">
        <f t="shared" si="18"/>
        <v/>
      </c>
      <c r="P376" s="6" t="str">
        <f t="shared" si="19"/>
        <v/>
      </c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7">
        <f t="shared" si="20"/>
        <v>0</v>
      </c>
      <c r="AV376" s="7">
        <f t="shared" si="21"/>
        <v>0</v>
      </c>
      <c r="AW376" s="4"/>
      <c r="AX376" s="4"/>
      <c r="AY376" s="4"/>
      <c r="AZ376" s="4"/>
      <c r="BA376" s="8">
        <f t="shared" si="22"/>
        <v>0</v>
      </c>
      <c r="BB376" s="9" t="str">
        <f>IFERROR(#REF!*'[1]Paramètres commerciaux'!$C$5+#REF!*'[1]Paramètres commerciaux'!$C$4+(#REF!*'[1]Paramètres commerciaux'!$C$2)/'[1]Trame de calcul'!#REF!+G376*'[1]Paramètres commerciaux'!$C$2+H376*'[1]Paramètres commerciaux'!$C$2+(AI376*'[1]Paramètres commerciaux'!$C$2)/'[1]Trame de calcul'!#REF!+AJ376*'[1]Paramètres commerciaux'!$C$2+(AK376*'[1]Paramètres commerciaux'!$C$2)/'[1]Trame de calcul'!#REF!+AL376*'[1]Paramètres commerciaux'!$C$2+AM376*'[1]Paramètres commerciaux'!$C$2+AN376*'[1]Paramètres commerciaux'!$C$3+AO376*'[1]Paramètres commerciaux'!$C$3+AQ376*'[1]Paramètres commerciaux'!$C$2+IF(AR376='[1]Liste de choix'!$A$4,('[1]Tps prépa fixe'!$B$2*'[1]Paramètres commerciaux'!$C$2)/#REF!,IF('[1]Trame de calcul'!AX376='[1]Liste de choix'!$A$3,('[1]Tps prépa fixe'!$B$3*'[1]Paramètres commerciaux'!$C$2)/#REF!,0))+IF(AS376&lt;&gt;"",(('[1]Tps prépa fixe'!$B$4*'[1]Paramètres commerciaux'!$C$2)*AT376)/'[1]Trame de calcul'!#REF!,0)+((AS376*'[1]Paramètres commerciaux'!$C$2)+IF('[1]Trame de calcul'!BA376='[1]Liste de choix'!$C$4,'[1]Liste de choix'!$D$4*'[1]Paramètres commerciaux'!$C$2,0))*'[1]Trame de calcul'!AZ376,"")</f>
        <v/>
      </c>
      <c r="BC376" s="9" t="str">
        <f>IFERROR(#REF!+#REF!+(#REF!*'[1]Paramètres commerciaux'!$C$1)/'[1]Trame de calcul'!#REF!+#REF!*'[1]Paramètres commerciaux'!$C$1+G376*'[1]Paramètres commerciaux'!$C$1+(AH376*'[1]Paramètres commerciaux'!$C$1)/#REF!+AI376*'[1]Paramètres commerciaux'!$C$1+(AJ376*'[1]Paramètres commerciaux'!$C$1)/'[1]Trame de calcul'!#REF!+AK376*'[1]Paramètres commerciaux'!$C$1+AL376*'[1]Paramètres commerciaux'!$C$1+AM376+AN376+AP376*'[1]Paramètres commerciaux'!$C$1+IF(AQ376='[1]Liste de choix'!$A$4,('[1]Tps prépa fixe'!$B$2*'[1]Paramètres commerciaux'!$C$1)/#REF!,IF('[1]Trame de calcul'!AW376='[1]Liste de choix'!$A$3,('[1]Tps prépa fixe'!$B$3*'[1]Paramètres commerciaux'!$C$1)/#REF!,0))+IF(AR376&lt;&gt;"",(('[1]Tps prépa fixe'!$B$4*'[1]Paramètres commerciaux'!$C$1)*AS376)/'[1]Trame de calcul'!#REF!,0)+((AR376*'[1]Paramètres commerciaux'!$C$1)+IF('[1]Trame de calcul'!AZ376='[1]Liste de choix'!$C$4,'[1]Liste de choix'!$D$4*'[1]Paramètres commerciaux'!$C$1,0))*'[1]Trame de calcul'!AY376,"")</f>
        <v/>
      </c>
      <c r="BD376" s="9" t="str">
        <f t="shared" si="23"/>
        <v/>
      </c>
    </row>
    <row r="377" spans="7:56" x14ac:dyDescent="0.25">
      <c r="G377" s="3"/>
      <c r="H377" s="4"/>
      <c r="I377" s="4"/>
      <c r="J377" s="4"/>
      <c r="K377" s="4"/>
      <c r="L377" s="4"/>
      <c r="M377" s="4"/>
      <c r="N377" s="4"/>
      <c r="O377" s="5" t="str">
        <f t="shared" si="18"/>
        <v/>
      </c>
      <c r="P377" s="6" t="str">
        <f t="shared" si="19"/>
        <v/>
      </c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7">
        <f t="shared" si="20"/>
        <v>0</v>
      </c>
      <c r="AV377" s="7">
        <f t="shared" si="21"/>
        <v>0</v>
      </c>
      <c r="AW377" s="4"/>
      <c r="AX377" s="4"/>
      <c r="AY377" s="4"/>
      <c r="AZ377" s="4"/>
      <c r="BA377" s="8">
        <f t="shared" si="22"/>
        <v>0</v>
      </c>
      <c r="BB377" s="9" t="str">
        <f>IFERROR(#REF!*'[1]Paramètres commerciaux'!$C$5+#REF!*'[1]Paramètres commerciaux'!$C$4+(#REF!*'[1]Paramètres commerciaux'!$C$2)/'[1]Trame de calcul'!#REF!+G377*'[1]Paramètres commerciaux'!$C$2+H377*'[1]Paramètres commerciaux'!$C$2+(AI377*'[1]Paramètres commerciaux'!$C$2)/'[1]Trame de calcul'!#REF!+AJ377*'[1]Paramètres commerciaux'!$C$2+(AK377*'[1]Paramètres commerciaux'!$C$2)/'[1]Trame de calcul'!#REF!+AL377*'[1]Paramètres commerciaux'!$C$2+AM377*'[1]Paramètres commerciaux'!$C$2+AN377*'[1]Paramètres commerciaux'!$C$3+AO377*'[1]Paramètres commerciaux'!$C$3+AQ377*'[1]Paramètres commerciaux'!$C$2+IF(AR377='[1]Liste de choix'!$A$4,('[1]Tps prépa fixe'!$B$2*'[1]Paramètres commerciaux'!$C$2)/#REF!,IF('[1]Trame de calcul'!AX377='[1]Liste de choix'!$A$3,('[1]Tps prépa fixe'!$B$3*'[1]Paramètres commerciaux'!$C$2)/#REF!,0))+IF(AS377&lt;&gt;"",(('[1]Tps prépa fixe'!$B$4*'[1]Paramètres commerciaux'!$C$2)*AT377)/'[1]Trame de calcul'!#REF!,0)+((AS377*'[1]Paramètres commerciaux'!$C$2)+IF('[1]Trame de calcul'!BA377='[1]Liste de choix'!$C$4,'[1]Liste de choix'!$D$4*'[1]Paramètres commerciaux'!$C$2,0))*'[1]Trame de calcul'!AZ377,"")</f>
        <v/>
      </c>
      <c r="BC377" s="9" t="str">
        <f>IFERROR(#REF!+#REF!+(#REF!*'[1]Paramètres commerciaux'!$C$1)/'[1]Trame de calcul'!#REF!+#REF!*'[1]Paramètres commerciaux'!$C$1+G377*'[1]Paramètres commerciaux'!$C$1+(AH377*'[1]Paramètres commerciaux'!$C$1)/#REF!+AI377*'[1]Paramètres commerciaux'!$C$1+(AJ377*'[1]Paramètres commerciaux'!$C$1)/'[1]Trame de calcul'!#REF!+AK377*'[1]Paramètres commerciaux'!$C$1+AL377*'[1]Paramètres commerciaux'!$C$1+AM377+AN377+AP377*'[1]Paramètres commerciaux'!$C$1+IF(AQ377='[1]Liste de choix'!$A$4,('[1]Tps prépa fixe'!$B$2*'[1]Paramètres commerciaux'!$C$1)/#REF!,IF('[1]Trame de calcul'!AW377='[1]Liste de choix'!$A$3,('[1]Tps prépa fixe'!$B$3*'[1]Paramètres commerciaux'!$C$1)/#REF!,0))+IF(AR377&lt;&gt;"",(('[1]Tps prépa fixe'!$B$4*'[1]Paramètres commerciaux'!$C$1)*AS377)/'[1]Trame de calcul'!#REF!,0)+((AR377*'[1]Paramètres commerciaux'!$C$1)+IF('[1]Trame de calcul'!AZ377='[1]Liste de choix'!$C$4,'[1]Liste de choix'!$D$4*'[1]Paramètres commerciaux'!$C$1,0))*'[1]Trame de calcul'!AY377,"")</f>
        <v/>
      </c>
      <c r="BD377" s="9" t="str">
        <f t="shared" si="23"/>
        <v/>
      </c>
    </row>
    <row r="378" spans="7:56" x14ac:dyDescent="0.25">
      <c r="G378" s="3"/>
      <c r="H378" s="4"/>
      <c r="I378" s="4"/>
      <c r="J378" s="4"/>
      <c r="K378" s="4"/>
      <c r="L378" s="4"/>
      <c r="M378" s="4"/>
      <c r="N378" s="4"/>
      <c r="O378" s="5" t="str">
        <f t="shared" si="18"/>
        <v/>
      </c>
      <c r="P378" s="6" t="str">
        <f t="shared" si="19"/>
        <v/>
      </c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7">
        <f t="shared" si="20"/>
        <v>0</v>
      </c>
      <c r="AV378" s="7">
        <f t="shared" si="21"/>
        <v>0</v>
      </c>
      <c r="AW378" s="4"/>
      <c r="AX378" s="4"/>
      <c r="AY378" s="4"/>
      <c r="AZ378" s="4"/>
      <c r="BA378" s="8">
        <f t="shared" si="22"/>
        <v>0</v>
      </c>
      <c r="BB378" s="9" t="str">
        <f>IFERROR(#REF!*'[1]Paramètres commerciaux'!$C$5+#REF!*'[1]Paramètres commerciaux'!$C$4+(#REF!*'[1]Paramètres commerciaux'!$C$2)/'[1]Trame de calcul'!#REF!+G378*'[1]Paramètres commerciaux'!$C$2+H378*'[1]Paramètres commerciaux'!$C$2+(AI378*'[1]Paramètres commerciaux'!$C$2)/'[1]Trame de calcul'!#REF!+AJ378*'[1]Paramètres commerciaux'!$C$2+(AK378*'[1]Paramètres commerciaux'!$C$2)/'[1]Trame de calcul'!#REF!+AL378*'[1]Paramètres commerciaux'!$C$2+AM378*'[1]Paramètres commerciaux'!$C$2+AN378*'[1]Paramètres commerciaux'!$C$3+AO378*'[1]Paramètres commerciaux'!$C$3+AQ378*'[1]Paramètres commerciaux'!$C$2+IF(AR378='[1]Liste de choix'!$A$4,('[1]Tps prépa fixe'!$B$2*'[1]Paramètres commerciaux'!$C$2)/#REF!,IF('[1]Trame de calcul'!AX378='[1]Liste de choix'!$A$3,('[1]Tps prépa fixe'!$B$3*'[1]Paramètres commerciaux'!$C$2)/#REF!,0))+IF(AS378&lt;&gt;"",(('[1]Tps prépa fixe'!$B$4*'[1]Paramètres commerciaux'!$C$2)*AT378)/'[1]Trame de calcul'!#REF!,0)+((AS378*'[1]Paramètres commerciaux'!$C$2)+IF('[1]Trame de calcul'!BA378='[1]Liste de choix'!$C$4,'[1]Liste de choix'!$D$4*'[1]Paramètres commerciaux'!$C$2,0))*'[1]Trame de calcul'!AZ378,"")</f>
        <v/>
      </c>
      <c r="BC378" s="9" t="str">
        <f>IFERROR(#REF!+#REF!+(#REF!*'[1]Paramètres commerciaux'!$C$1)/'[1]Trame de calcul'!#REF!+#REF!*'[1]Paramètres commerciaux'!$C$1+G378*'[1]Paramètres commerciaux'!$C$1+(AH378*'[1]Paramètres commerciaux'!$C$1)/#REF!+AI378*'[1]Paramètres commerciaux'!$C$1+(AJ378*'[1]Paramètres commerciaux'!$C$1)/'[1]Trame de calcul'!#REF!+AK378*'[1]Paramètres commerciaux'!$C$1+AL378*'[1]Paramètres commerciaux'!$C$1+AM378+AN378+AP378*'[1]Paramètres commerciaux'!$C$1+IF(AQ378='[1]Liste de choix'!$A$4,('[1]Tps prépa fixe'!$B$2*'[1]Paramètres commerciaux'!$C$1)/#REF!,IF('[1]Trame de calcul'!AW378='[1]Liste de choix'!$A$3,('[1]Tps prépa fixe'!$B$3*'[1]Paramètres commerciaux'!$C$1)/#REF!,0))+IF(AR378&lt;&gt;"",(('[1]Tps prépa fixe'!$B$4*'[1]Paramètres commerciaux'!$C$1)*AS378)/'[1]Trame de calcul'!#REF!,0)+((AR378*'[1]Paramètres commerciaux'!$C$1)+IF('[1]Trame de calcul'!AZ378='[1]Liste de choix'!$C$4,'[1]Liste de choix'!$D$4*'[1]Paramètres commerciaux'!$C$1,0))*'[1]Trame de calcul'!AY378,"")</f>
        <v/>
      </c>
      <c r="BD378" s="9" t="str">
        <f t="shared" si="23"/>
        <v/>
      </c>
    </row>
    <row r="379" spans="7:56" x14ac:dyDescent="0.25">
      <c r="G379" s="3"/>
      <c r="H379" s="4"/>
      <c r="I379" s="4"/>
      <c r="J379" s="4"/>
      <c r="K379" s="4"/>
      <c r="L379" s="4"/>
      <c r="M379" s="4"/>
      <c r="N379" s="4"/>
      <c r="O379" s="5" t="str">
        <f t="shared" si="18"/>
        <v/>
      </c>
      <c r="P379" s="6" t="str">
        <f t="shared" si="19"/>
        <v/>
      </c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7">
        <f t="shared" si="20"/>
        <v>0</v>
      </c>
      <c r="AV379" s="7">
        <f t="shared" si="21"/>
        <v>0</v>
      </c>
      <c r="AW379" s="4"/>
      <c r="AX379" s="4"/>
      <c r="AY379" s="4"/>
      <c r="AZ379" s="4"/>
      <c r="BA379" s="8">
        <f t="shared" si="22"/>
        <v>0</v>
      </c>
      <c r="BB379" s="9" t="str">
        <f>IFERROR(#REF!*'[1]Paramètres commerciaux'!$C$5+#REF!*'[1]Paramètres commerciaux'!$C$4+(#REF!*'[1]Paramètres commerciaux'!$C$2)/'[1]Trame de calcul'!#REF!+G379*'[1]Paramètres commerciaux'!$C$2+H379*'[1]Paramètres commerciaux'!$C$2+(AI379*'[1]Paramètres commerciaux'!$C$2)/'[1]Trame de calcul'!#REF!+AJ379*'[1]Paramètres commerciaux'!$C$2+(AK379*'[1]Paramètres commerciaux'!$C$2)/'[1]Trame de calcul'!#REF!+AL379*'[1]Paramètres commerciaux'!$C$2+AM379*'[1]Paramètres commerciaux'!$C$2+AN379*'[1]Paramètres commerciaux'!$C$3+AO379*'[1]Paramètres commerciaux'!$C$3+AQ379*'[1]Paramètres commerciaux'!$C$2+IF(AR379='[1]Liste de choix'!$A$4,('[1]Tps prépa fixe'!$B$2*'[1]Paramètres commerciaux'!$C$2)/#REF!,IF('[1]Trame de calcul'!AX379='[1]Liste de choix'!$A$3,('[1]Tps prépa fixe'!$B$3*'[1]Paramètres commerciaux'!$C$2)/#REF!,0))+IF(AS379&lt;&gt;"",(('[1]Tps prépa fixe'!$B$4*'[1]Paramètres commerciaux'!$C$2)*AT379)/'[1]Trame de calcul'!#REF!,0)+((AS379*'[1]Paramètres commerciaux'!$C$2)+IF('[1]Trame de calcul'!BA379='[1]Liste de choix'!$C$4,'[1]Liste de choix'!$D$4*'[1]Paramètres commerciaux'!$C$2,0))*'[1]Trame de calcul'!AZ379,"")</f>
        <v/>
      </c>
      <c r="BC379" s="9" t="str">
        <f>IFERROR(#REF!+#REF!+(#REF!*'[1]Paramètres commerciaux'!$C$1)/'[1]Trame de calcul'!#REF!+#REF!*'[1]Paramètres commerciaux'!$C$1+G379*'[1]Paramètres commerciaux'!$C$1+(AH379*'[1]Paramètres commerciaux'!$C$1)/#REF!+AI379*'[1]Paramètres commerciaux'!$C$1+(AJ379*'[1]Paramètres commerciaux'!$C$1)/'[1]Trame de calcul'!#REF!+AK379*'[1]Paramètres commerciaux'!$C$1+AL379*'[1]Paramètres commerciaux'!$C$1+AM379+AN379+AP379*'[1]Paramètres commerciaux'!$C$1+IF(AQ379='[1]Liste de choix'!$A$4,('[1]Tps prépa fixe'!$B$2*'[1]Paramètres commerciaux'!$C$1)/#REF!,IF('[1]Trame de calcul'!AW379='[1]Liste de choix'!$A$3,('[1]Tps prépa fixe'!$B$3*'[1]Paramètres commerciaux'!$C$1)/#REF!,0))+IF(AR379&lt;&gt;"",(('[1]Tps prépa fixe'!$B$4*'[1]Paramètres commerciaux'!$C$1)*AS379)/'[1]Trame de calcul'!#REF!,0)+((AR379*'[1]Paramètres commerciaux'!$C$1)+IF('[1]Trame de calcul'!AZ379='[1]Liste de choix'!$C$4,'[1]Liste de choix'!$D$4*'[1]Paramètres commerciaux'!$C$1,0))*'[1]Trame de calcul'!AY379,"")</f>
        <v/>
      </c>
      <c r="BD379" s="9" t="str">
        <f t="shared" si="23"/>
        <v/>
      </c>
    </row>
    <row r="380" spans="7:56" x14ac:dyDescent="0.25">
      <c r="G380" s="3"/>
      <c r="H380" s="4"/>
      <c r="I380" s="4"/>
      <c r="J380" s="4"/>
      <c r="K380" s="4"/>
      <c r="L380" s="4"/>
      <c r="M380" s="4"/>
      <c r="N380" s="4"/>
      <c r="O380" s="5" t="str">
        <f t="shared" si="18"/>
        <v/>
      </c>
      <c r="P380" s="6" t="str">
        <f t="shared" si="19"/>
        <v/>
      </c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7">
        <f t="shared" si="20"/>
        <v>0</v>
      </c>
      <c r="AV380" s="7">
        <f t="shared" si="21"/>
        <v>0</v>
      </c>
      <c r="AW380" s="4"/>
      <c r="AX380" s="4"/>
      <c r="AY380" s="4"/>
      <c r="AZ380" s="4"/>
      <c r="BA380" s="8">
        <f t="shared" si="22"/>
        <v>0</v>
      </c>
      <c r="BB380" s="9" t="str">
        <f>IFERROR(#REF!*'[1]Paramètres commerciaux'!$C$5+#REF!*'[1]Paramètres commerciaux'!$C$4+(#REF!*'[1]Paramètres commerciaux'!$C$2)/'[1]Trame de calcul'!#REF!+G380*'[1]Paramètres commerciaux'!$C$2+H380*'[1]Paramètres commerciaux'!$C$2+(AI380*'[1]Paramètres commerciaux'!$C$2)/'[1]Trame de calcul'!#REF!+AJ380*'[1]Paramètres commerciaux'!$C$2+(AK380*'[1]Paramètres commerciaux'!$C$2)/'[1]Trame de calcul'!#REF!+AL380*'[1]Paramètres commerciaux'!$C$2+AM380*'[1]Paramètres commerciaux'!$C$2+AN380*'[1]Paramètres commerciaux'!$C$3+AO380*'[1]Paramètres commerciaux'!$C$3+AQ380*'[1]Paramètres commerciaux'!$C$2+IF(AR380='[1]Liste de choix'!$A$4,('[1]Tps prépa fixe'!$B$2*'[1]Paramètres commerciaux'!$C$2)/#REF!,IF('[1]Trame de calcul'!AX380='[1]Liste de choix'!$A$3,('[1]Tps prépa fixe'!$B$3*'[1]Paramètres commerciaux'!$C$2)/#REF!,0))+IF(AS380&lt;&gt;"",(('[1]Tps prépa fixe'!$B$4*'[1]Paramètres commerciaux'!$C$2)*AT380)/'[1]Trame de calcul'!#REF!,0)+((AS380*'[1]Paramètres commerciaux'!$C$2)+IF('[1]Trame de calcul'!BA380='[1]Liste de choix'!$C$4,'[1]Liste de choix'!$D$4*'[1]Paramètres commerciaux'!$C$2,0))*'[1]Trame de calcul'!AZ380,"")</f>
        <v/>
      </c>
      <c r="BC380" s="9" t="str">
        <f>IFERROR(#REF!+#REF!+(#REF!*'[1]Paramètres commerciaux'!$C$1)/'[1]Trame de calcul'!#REF!+#REF!*'[1]Paramètres commerciaux'!$C$1+G380*'[1]Paramètres commerciaux'!$C$1+(AH380*'[1]Paramètres commerciaux'!$C$1)/#REF!+AI380*'[1]Paramètres commerciaux'!$C$1+(AJ380*'[1]Paramètres commerciaux'!$C$1)/'[1]Trame de calcul'!#REF!+AK380*'[1]Paramètres commerciaux'!$C$1+AL380*'[1]Paramètres commerciaux'!$C$1+AM380+AN380+AP380*'[1]Paramètres commerciaux'!$C$1+IF(AQ380='[1]Liste de choix'!$A$4,('[1]Tps prépa fixe'!$B$2*'[1]Paramètres commerciaux'!$C$1)/#REF!,IF('[1]Trame de calcul'!AW380='[1]Liste de choix'!$A$3,('[1]Tps prépa fixe'!$B$3*'[1]Paramètres commerciaux'!$C$1)/#REF!,0))+IF(AR380&lt;&gt;"",(('[1]Tps prépa fixe'!$B$4*'[1]Paramètres commerciaux'!$C$1)*AS380)/'[1]Trame de calcul'!#REF!,0)+((AR380*'[1]Paramètres commerciaux'!$C$1)+IF('[1]Trame de calcul'!AZ380='[1]Liste de choix'!$C$4,'[1]Liste de choix'!$D$4*'[1]Paramètres commerciaux'!$C$1,0))*'[1]Trame de calcul'!AY380,"")</f>
        <v/>
      </c>
      <c r="BD380" s="9" t="str">
        <f t="shared" si="23"/>
        <v/>
      </c>
    </row>
    <row r="381" spans="7:56" x14ac:dyDescent="0.25">
      <c r="G381" s="3"/>
      <c r="H381" s="4"/>
      <c r="I381" s="4"/>
      <c r="J381" s="4"/>
      <c r="K381" s="4"/>
      <c r="L381" s="4"/>
      <c r="M381" s="4"/>
      <c r="N381" s="4"/>
      <c r="O381" s="5" t="str">
        <f t="shared" si="18"/>
        <v/>
      </c>
      <c r="P381" s="6" t="str">
        <f t="shared" si="19"/>
        <v/>
      </c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7">
        <f t="shared" si="20"/>
        <v>0</v>
      </c>
      <c r="AV381" s="7">
        <f t="shared" si="21"/>
        <v>0</v>
      </c>
      <c r="AW381" s="4"/>
      <c r="AX381" s="4"/>
      <c r="AY381" s="4"/>
      <c r="AZ381" s="4"/>
      <c r="BA381" s="8">
        <f t="shared" si="22"/>
        <v>0</v>
      </c>
      <c r="BB381" s="9" t="str">
        <f>IFERROR(#REF!*'[1]Paramètres commerciaux'!$C$5+#REF!*'[1]Paramètres commerciaux'!$C$4+(#REF!*'[1]Paramètres commerciaux'!$C$2)/'[1]Trame de calcul'!#REF!+G381*'[1]Paramètres commerciaux'!$C$2+H381*'[1]Paramètres commerciaux'!$C$2+(AI381*'[1]Paramètres commerciaux'!$C$2)/'[1]Trame de calcul'!#REF!+AJ381*'[1]Paramètres commerciaux'!$C$2+(AK381*'[1]Paramètres commerciaux'!$C$2)/'[1]Trame de calcul'!#REF!+AL381*'[1]Paramètres commerciaux'!$C$2+AM381*'[1]Paramètres commerciaux'!$C$2+AN381*'[1]Paramètres commerciaux'!$C$3+AO381*'[1]Paramètres commerciaux'!$C$3+AQ381*'[1]Paramètres commerciaux'!$C$2+IF(AR381='[1]Liste de choix'!$A$4,('[1]Tps prépa fixe'!$B$2*'[1]Paramètres commerciaux'!$C$2)/#REF!,IF('[1]Trame de calcul'!AX381='[1]Liste de choix'!$A$3,('[1]Tps prépa fixe'!$B$3*'[1]Paramètres commerciaux'!$C$2)/#REF!,0))+IF(AS381&lt;&gt;"",(('[1]Tps prépa fixe'!$B$4*'[1]Paramètres commerciaux'!$C$2)*AT381)/'[1]Trame de calcul'!#REF!,0)+((AS381*'[1]Paramètres commerciaux'!$C$2)+IF('[1]Trame de calcul'!BA381='[1]Liste de choix'!$C$4,'[1]Liste de choix'!$D$4*'[1]Paramètres commerciaux'!$C$2,0))*'[1]Trame de calcul'!AZ381,"")</f>
        <v/>
      </c>
      <c r="BC381" s="9" t="str">
        <f>IFERROR(#REF!+#REF!+(#REF!*'[1]Paramètres commerciaux'!$C$1)/'[1]Trame de calcul'!#REF!+#REF!*'[1]Paramètres commerciaux'!$C$1+G381*'[1]Paramètres commerciaux'!$C$1+(AH381*'[1]Paramètres commerciaux'!$C$1)/#REF!+AI381*'[1]Paramètres commerciaux'!$C$1+(AJ381*'[1]Paramètres commerciaux'!$C$1)/'[1]Trame de calcul'!#REF!+AK381*'[1]Paramètres commerciaux'!$C$1+AL381*'[1]Paramètres commerciaux'!$C$1+AM381+AN381+AP381*'[1]Paramètres commerciaux'!$C$1+IF(AQ381='[1]Liste de choix'!$A$4,('[1]Tps prépa fixe'!$B$2*'[1]Paramètres commerciaux'!$C$1)/#REF!,IF('[1]Trame de calcul'!AW381='[1]Liste de choix'!$A$3,('[1]Tps prépa fixe'!$B$3*'[1]Paramètres commerciaux'!$C$1)/#REF!,0))+IF(AR381&lt;&gt;"",(('[1]Tps prépa fixe'!$B$4*'[1]Paramètres commerciaux'!$C$1)*AS381)/'[1]Trame de calcul'!#REF!,0)+((AR381*'[1]Paramètres commerciaux'!$C$1)+IF('[1]Trame de calcul'!AZ381='[1]Liste de choix'!$C$4,'[1]Liste de choix'!$D$4*'[1]Paramètres commerciaux'!$C$1,0))*'[1]Trame de calcul'!AY381,"")</f>
        <v/>
      </c>
      <c r="BD381" s="9" t="str">
        <f t="shared" si="23"/>
        <v/>
      </c>
    </row>
    <row r="382" spans="7:56" x14ac:dyDescent="0.25">
      <c r="G382" s="3"/>
      <c r="H382" s="4"/>
      <c r="I382" s="4"/>
      <c r="J382" s="4"/>
      <c r="K382" s="4"/>
      <c r="L382" s="4"/>
      <c r="M382" s="4"/>
      <c r="N382" s="4"/>
      <c r="O382" s="5" t="str">
        <f t="shared" si="18"/>
        <v/>
      </c>
      <c r="P382" s="6" t="str">
        <f t="shared" si="19"/>
        <v/>
      </c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7">
        <f t="shared" si="20"/>
        <v>0</v>
      </c>
      <c r="AV382" s="7">
        <f t="shared" si="21"/>
        <v>0</v>
      </c>
      <c r="AW382" s="4"/>
      <c r="AX382" s="4"/>
      <c r="AY382" s="4"/>
      <c r="AZ382" s="4"/>
      <c r="BA382" s="8">
        <f t="shared" si="22"/>
        <v>0</v>
      </c>
      <c r="BB382" s="9" t="str">
        <f>IFERROR(#REF!*'[1]Paramètres commerciaux'!$C$5+#REF!*'[1]Paramètres commerciaux'!$C$4+(#REF!*'[1]Paramètres commerciaux'!$C$2)/'[1]Trame de calcul'!#REF!+G382*'[1]Paramètres commerciaux'!$C$2+H382*'[1]Paramètres commerciaux'!$C$2+(AI382*'[1]Paramètres commerciaux'!$C$2)/'[1]Trame de calcul'!#REF!+AJ382*'[1]Paramètres commerciaux'!$C$2+(AK382*'[1]Paramètres commerciaux'!$C$2)/'[1]Trame de calcul'!#REF!+AL382*'[1]Paramètres commerciaux'!$C$2+AM382*'[1]Paramètres commerciaux'!$C$2+AN382*'[1]Paramètres commerciaux'!$C$3+AO382*'[1]Paramètres commerciaux'!$C$3+AQ382*'[1]Paramètres commerciaux'!$C$2+IF(AR382='[1]Liste de choix'!$A$4,('[1]Tps prépa fixe'!$B$2*'[1]Paramètres commerciaux'!$C$2)/#REF!,IF('[1]Trame de calcul'!AX382='[1]Liste de choix'!$A$3,('[1]Tps prépa fixe'!$B$3*'[1]Paramètres commerciaux'!$C$2)/#REF!,0))+IF(AS382&lt;&gt;"",(('[1]Tps prépa fixe'!$B$4*'[1]Paramètres commerciaux'!$C$2)*AT382)/'[1]Trame de calcul'!#REF!,0)+((AS382*'[1]Paramètres commerciaux'!$C$2)+IF('[1]Trame de calcul'!BA382='[1]Liste de choix'!$C$4,'[1]Liste de choix'!$D$4*'[1]Paramètres commerciaux'!$C$2,0))*'[1]Trame de calcul'!AZ382,"")</f>
        <v/>
      </c>
      <c r="BC382" s="9" t="str">
        <f>IFERROR(#REF!+#REF!+(#REF!*'[1]Paramètres commerciaux'!$C$1)/'[1]Trame de calcul'!#REF!+#REF!*'[1]Paramètres commerciaux'!$C$1+G382*'[1]Paramètres commerciaux'!$C$1+(AH382*'[1]Paramètres commerciaux'!$C$1)/#REF!+AI382*'[1]Paramètres commerciaux'!$C$1+(AJ382*'[1]Paramètres commerciaux'!$C$1)/'[1]Trame de calcul'!#REF!+AK382*'[1]Paramètres commerciaux'!$C$1+AL382*'[1]Paramètres commerciaux'!$C$1+AM382+AN382+AP382*'[1]Paramètres commerciaux'!$C$1+IF(AQ382='[1]Liste de choix'!$A$4,('[1]Tps prépa fixe'!$B$2*'[1]Paramètres commerciaux'!$C$1)/#REF!,IF('[1]Trame de calcul'!AW382='[1]Liste de choix'!$A$3,('[1]Tps prépa fixe'!$B$3*'[1]Paramètres commerciaux'!$C$1)/#REF!,0))+IF(AR382&lt;&gt;"",(('[1]Tps prépa fixe'!$B$4*'[1]Paramètres commerciaux'!$C$1)*AS382)/'[1]Trame de calcul'!#REF!,0)+((AR382*'[1]Paramètres commerciaux'!$C$1)+IF('[1]Trame de calcul'!AZ382='[1]Liste de choix'!$C$4,'[1]Liste de choix'!$D$4*'[1]Paramètres commerciaux'!$C$1,0))*'[1]Trame de calcul'!AY382,"")</f>
        <v/>
      </c>
      <c r="BD382" s="9" t="str">
        <f t="shared" si="23"/>
        <v/>
      </c>
    </row>
    <row r="383" spans="7:56" x14ac:dyDescent="0.25">
      <c r="G383" s="3"/>
      <c r="H383" s="4"/>
      <c r="I383" s="4"/>
      <c r="J383" s="4"/>
      <c r="K383" s="4"/>
      <c r="L383" s="4"/>
      <c r="M383" s="4"/>
      <c r="N383" s="4"/>
      <c r="O383" s="5" t="str">
        <f t="shared" si="18"/>
        <v/>
      </c>
      <c r="P383" s="6" t="str">
        <f t="shared" si="19"/>
        <v/>
      </c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7">
        <f t="shared" si="20"/>
        <v>0</v>
      </c>
      <c r="AV383" s="7">
        <f t="shared" si="21"/>
        <v>0</v>
      </c>
      <c r="AW383" s="4"/>
      <c r="AX383" s="4"/>
      <c r="AY383" s="4"/>
      <c r="AZ383" s="4"/>
      <c r="BA383" s="8">
        <f t="shared" si="22"/>
        <v>0</v>
      </c>
      <c r="BB383" s="9" t="str">
        <f>IFERROR(#REF!*'[1]Paramètres commerciaux'!$C$5+#REF!*'[1]Paramètres commerciaux'!$C$4+(#REF!*'[1]Paramètres commerciaux'!$C$2)/'[1]Trame de calcul'!#REF!+G383*'[1]Paramètres commerciaux'!$C$2+H383*'[1]Paramètres commerciaux'!$C$2+(AI383*'[1]Paramètres commerciaux'!$C$2)/'[1]Trame de calcul'!#REF!+AJ383*'[1]Paramètres commerciaux'!$C$2+(AK383*'[1]Paramètres commerciaux'!$C$2)/'[1]Trame de calcul'!#REF!+AL383*'[1]Paramètres commerciaux'!$C$2+AM383*'[1]Paramètres commerciaux'!$C$2+AN383*'[1]Paramètres commerciaux'!$C$3+AO383*'[1]Paramètres commerciaux'!$C$3+AQ383*'[1]Paramètres commerciaux'!$C$2+IF(AR383='[1]Liste de choix'!$A$4,('[1]Tps prépa fixe'!$B$2*'[1]Paramètres commerciaux'!$C$2)/#REF!,IF('[1]Trame de calcul'!AX383='[1]Liste de choix'!$A$3,('[1]Tps prépa fixe'!$B$3*'[1]Paramètres commerciaux'!$C$2)/#REF!,0))+IF(AS383&lt;&gt;"",(('[1]Tps prépa fixe'!$B$4*'[1]Paramètres commerciaux'!$C$2)*AT383)/'[1]Trame de calcul'!#REF!,0)+((AS383*'[1]Paramètres commerciaux'!$C$2)+IF('[1]Trame de calcul'!BA383='[1]Liste de choix'!$C$4,'[1]Liste de choix'!$D$4*'[1]Paramètres commerciaux'!$C$2,0))*'[1]Trame de calcul'!AZ383,"")</f>
        <v/>
      </c>
      <c r="BC383" s="9" t="str">
        <f>IFERROR(#REF!+#REF!+(#REF!*'[1]Paramètres commerciaux'!$C$1)/'[1]Trame de calcul'!#REF!+#REF!*'[1]Paramètres commerciaux'!$C$1+G383*'[1]Paramètres commerciaux'!$C$1+(AH383*'[1]Paramètres commerciaux'!$C$1)/#REF!+AI383*'[1]Paramètres commerciaux'!$C$1+(AJ383*'[1]Paramètres commerciaux'!$C$1)/'[1]Trame de calcul'!#REF!+AK383*'[1]Paramètres commerciaux'!$C$1+AL383*'[1]Paramètres commerciaux'!$C$1+AM383+AN383+AP383*'[1]Paramètres commerciaux'!$C$1+IF(AQ383='[1]Liste de choix'!$A$4,('[1]Tps prépa fixe'!$B$2*'[1]Paramètres commerciaux'!$C$1)/#REF!,IF('[1]Trame de calcul'!AW383='[1]Liste de choix'!$A$3,('[1]Tps prépa fixe'!$B$3*'[1]Paramètres commerciaux'!$C$1)/#REF!,0))+IF(AR383&lt;&gt;"",(('[1]Tps prépa fixe'!$B$4*'[1]Paramètres commerciaux'!$C$1)*AS383)/'[1]Trame de calcul'!#REF!,0)+((AR383*'[1]Paramètres commerciaux'!$C$1)+IF('[1]Trame de calcul'!AZ383='[1]Liste de choix'!$C$4,'[1]Liste de choix'!$D$4*'[1]Paramètres commerciaux'!$C$1,0))*'[1]Trame de calcul'!AY383,"")</f>
        <v/>
      </c>
      <c r="BD383" s="9" t="str">
        <f t="shared" si="23"/>
        <v/>
      </c>
    </row>
    <row r="384" spans="7:56" x14ac:dyDescent="0.25">
      <c r="G384" s="3"/>
      <c r="H384" s="4"/>
      <c r="I384" s="4"/>
      <c r="J384" s="4"/>
      <c r="K384" s="4"/>
      <c r="L384" s="4"/>
      <c r="M384" s="4"/>
      <c r="N384" s="4"/>
      <c r="O384" s="5" t="str">
        <f t="shared" si="18"/>
        <v/>
      </c>
      <c r="P384" s="6" t="str">
        <f t="shared" si="19"/>
        <v/>
      </c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7">
        <f t="shared" si="20"/>
        <v>0</v>
      </c>
      <c r="AV384" s="7">
        <f t="shared" si="21"/>
        <v>0</v>
      </c>
      <c r="AW384" s="4"/>
      <c r="AX384" s="4"/>
      <c r="AY384" s="4"/>
      <c r="AZ384" s="4"/>
      <c r="BA384" s="8">
        <f t="shared" si="22"/>
        <v>0</v>
      </c>
      <c r="BB384" s="9" t="str">
        <f>IFERROR(#REF!*'[1]Paramètres commerciaux'!$C$5+#REF!*'[1]Paramètres commerciaux'!$C$4+(#REF!*'[1]Paramètres commerciaux'!$C$2)/'[1]Trame de calcul'!#REF!+G384*'[1]Paramètres commerciaux'!$C$2+H384*'[1]Paramètres commerciaux'!$C$2+(AI384*'[1]Paramètres commerciaux'!$C$2)/'[1]Trame de calcul'!#REF!+AJ384*'[1]Paramètres commerciaux'!$C$2+(AK384*'[1]Paramètres commerciaux'!$C$2)/'[1]Trame de calcul'!#REF!+AL384*'[1]Paramètres commerciaux'!$C$2+AM384*'[1]Paramètres commerciaux'!$C$2+AN384*'[1]Paramètres commerciaux'!$C$3+AO384*'[1]Paramètres commerciaux'!$C$3+AQ384*'[1]Paramètres commerciaux'!$C$2+IF(AR384='[1]Liste de choix'!$A$4,('[1]Tps prépa fixe'!$B$2*'[1]Paramètres commerciaux'!$C$2)/#REF!,IF('[1]Trame de calcul'!AX384='[1]Liste de choix'!$A$3,('[1]Tps prépa fixe'!$B$3*'[1]Paramètres commerciaux'!$C$2)/#REF!,0))+IF(AS384&lt;&gt;"",(('[1]Tps prépa fixe'!$B$4*'[1]Paramètres commerciaux'!$C$2)*AT384)/'[1]Trame de calcul'!#REF!,0)+((AS384*'[1]Paramètres commerciaux'!$C$2)+IF('[1]Trame de calcul'!BA384='[1]Liste de choix'!$C$4,'[1]Liste de choix'!$D$4*'[1]Paramètres commerciaux'!$C$2,0))*'[1]Trame de calcul'!AZ384,"")</f>
        <v/>
      </c>
      <c r="BC384" s="9" t="str">
        <f>IFERROR(#REF!+#REF!+(#REF!*'[1]Paramètres commerciaux'!$C$1)/'[1]Trame de calcul'!#REF!+#REF!*'[1]Paramètres commerciaux'!$C$1+G384*'[1]Paramètres commerciaux'!$C$1+(AH384*'[1]Paramètres commerciaux'!$C$1)/#REF!+AI384*'[1]Paramètres commerciaux'!$C$1+(AJ384*'[1]Paramètres commerciaux'!$C$1)/'[1]Trame de calcul'!#REF!+AK384*'[1]Paramètres commerciaux'!$C$1+AL384*'[1]Paramètres commerciaux'!$C$1+AM384+AN384+AP384*'[1]Paramètres commerciaux'!$C$1+IF(AQ384='[1]Liste de choix'!$A$4,('[1]Tps prépa fixe'!$B$2*'[1]Paramètres commerciaux'!$C$1)/#REF!,IF('[1]Trame de calcul'!AW384='[1]Liste de choix'!$A$3,('[1]Tps prépa fixe'!$B$3*'[1]Paramètres commerciaux'!$C$1)/#REF!,0))+IF(AR384&lt;&gt;"",(('[1]Tps prépa fixe'!$B$4*'[1]Paramètres commerciaux'!$C$1)*AS384)/'[1]Trame de calcul'!#REF!,0)+((AR384*'[1]Paramètres commerciaux'!$C$1)+IF('[1]Trame de calcul'!AZ384='[1]Liste de choix'!$C$4,'[1]Liste de choix'!$D$4*'[1]Paramètres commerciaux'!$C$1,0))*'[1]Trame de calcul'!AY384,"")</f>
        <v/>
      </c>
      <c r="BD384" s="9" t="str">
        <f t="shared" si="23"/>
        <v/>
      </c>
    </row>
    <row r="385" spans="7:56" x14ac:dyDescent="0.25">
      <c r="G385" s="3"/>
      <c r="H385" s="4"/>
      <c r="I385" s="4"/>
      <c r="J385" s="4"/>
      <c r="K385" s="4"/>
      <c r="L385" s="4"/>
      <c r="M385" s="4"/>
      <c r="N385" s="4"/>
      <c r="O385" s="5" t="str">
        <f t="shared" si="18"/>
        <v/>
      </c>
      <c r="P385" s="6" t="str">
        <f t="shared" si="19"/>
        <v/>
      </c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7">
        <f t="shared" si="20"/>
        <v>0</v>
      </c>
      <c r="AV385" s="7">
        <f t="shared" si="21"/>
        <v>0</v>
      </c>
      <c r="AW385" s="4"/>
      <c r="AX385" s="4"/>
      <c r="AY385" s="4"/>
      <c r="AZ385" s="4"/>
      <c r="BA385" s="8">
        <f t="shared" si="22"/>
        <v>0</v>
      </c>
      <c r="BB385" s="9" t="str">
        <f>IFERROR(#REF!*'[1]Paramètres commerciaux'!$C$5+#REF!*'[1]Paramètres commerciaux'!$C$4+(#REF!*'[1]Paramètres commerciaux'!$C$2)/'[1]Trame de calcul'!#REF!+G385*'[1]Paramètres commerciaux'!$C$2+H385*'[1]Paramètres commerciaux'!$C$2+(AI385*'[1]Paramètres commerciaux'!$C$2)/'[1]Trame de calcul'!#REF!+AJ385*'[1]Paramètres commerciaux'!$C$2+(AK385*'[1]Paramètres commerciaux'!$C$2)/'[1]Trame de calcul'!#REF!+AL385*'[1]Paramètres commerciaux'!$C$2+AM385*'[1]Paramètres commerciaux'!$C$2+AN385*'[1]Paramètres commerciaux'!$C$3+AO385*'[1]Paramètres commerciaux'!$C$3+AQ385*'[1]Paramètres commerciaux'!$C$2+IF(AR385='[1]Liste de choix'!$A$4,('[1]Tps prépa fixe'!$B$2*'[1]Paramètres commerciaux'!$C$2)/#REF!,IF('[1]Trame de calcul'!AX385='[1]Liste de choix'!$A$3,('[1]Tps prépa fixe'!$B$3*'[1]Paramètres commerciaux'!$C$2)/#REF!,0))+IF(AS385&lt;&gt;"",(('[1]Tps prépa fixe'!$B$4*'[1]Paramètres commerciaux'!$C$2)*AT385)/'[1]Trame de calcul'!#REF!,0)+((AS385*'[1]Paramètres commerciaux'!$C$2)+IF('[1]Trame de calcul'!BA385='[1]Liste de choix'!$C$4,'[1]Liste de choix'!$D$4*'[1]Paramètres commerciaux'!$C$2,0))*'[1]Trame de calcul'!AZ385,"")</f>
        <v/>
      </c>
      <c r="BC385" s="9" t="str">
        <f>IFERROR(#REF!+#REF!+(#REF!*'[1]Paramètres commerciaux'!$C$1)/'[1]Trame de calcul'!#REF!+#REF!*'[1]Paramètres commerciaux'!$C$1+G385*'[1]Paramètres commerciaux'!$C$1+(AH385*'[1]Paramètres commerciaux'!$C$1)/#REF!+AI385*'[1]Paramètres commerciaux'!$C$1+(AJ385*'[1]Paramètres commerciaux'!$C$1)/'[1]Trame de calcul'!#REF!+AK385*'[1]Paramètres commerciaux'!$C$1+AL385*'[1]Paramètres commerciaux'!$C$1+AM385+AN385+AP385*'[1]Paramètres commerciaux'!$C$1+IF(AQ385='[1]Liste de choix'!$A$4,('[1]Tps prépa fixe'!$B$2*'[1]Paramètres commerciaux'!$C$1)/#REF!,IF('[1]Trame de calcul'!AW385='[1]Liste de choix'!$A$3,('[1]Tps prépa fixe'!$B$3*'[1]Paramètres commerciaux'!$C$1)/#REF!,0))+IF(AR385&lt;&gt;"",(('[1]Tps prépa fixe'!$B$4*'[1]Paramètres commerciaux'!$C$1)*AS385)/'[1]Trame de calcul'!#REF!,0)+((AR385*'[1]Paramètres commerciaux'!$C$1)+IF('[1]Trame de calcul'!AZ385='[1]Liste de choix'!$C$4,'[1]Liste de choix'!$D$4*'[1]Paramètres commerciaux'!$C$1,0))*'[1]Trame de calcul'!AY385,"")</f>
        <v/>
      </c>
      <c r="BD385" s="9" t="str">
        <f t="shared" si="23"/>
        <v/>
      </c>
    </row>
    <row r="386" spans="7:56" x14ac:dyDescent="0.25">
      <c r="G386" s="3"/>
      <c r="H386" s="4"/>
      <c r="I386" s="4"/>
      <c r="J386" s="4"/>
      <c r="K386" s="4"/>
      <c r="L386" s="4"/>
      <c r="M386" s="4"/>
      <c r="N386" s="4"/>
      <c r="O386" s="5" t="str">
        <f t="shared" si="18"/>
        <v/>
      </c>
      <c r="P386" s="6" t="str">
        <f t="shared" si="19"/>
        <v/>
      </c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7">
        <f t="shared" si="20"/>
        <v>0</v>
      </c>
      <c r="AV386" s="7">
        <f t="shared" si="21"/>
        <v>0</v>
      </c>
      <c r="AW386" s="4"/>
      <c r="AX386" s="4"/>
      <c r="AY386" s="4"/>
      <c r="AZ386" s="4"/>
      <c r="BA386" s="8">
        <f t="shared" si="22"/>
        <v>0</v>
      </c>
      <c r="BB386" s="9" t="str">
        <f>IFERROR(#REF!*'[1]Paramètres commerciaux'!$C$5+#REF!*'[1]Paramètres commerciaux'!$C$4+(#REF!*'[1]Paramètres commerciaux'!$C$2)/'[1]Trame de calcul'!#REF!+G386*'[1]Paramètres commerciaux'!$C$2+H386*'[1]Paramètres commerciaux'!$C$2+(AI386*'[1]Paramètres commerciaux'!$C$2)/'[1]Trame de calcul'!#REF!+AJ386*'[1]Paramètres commerciaux'!$C$2+(AK386*'[1]Paramètres commerciaux'!$C$2)/'[1]Trame de calcul'!#REF!+AL386*'[1]Paramètres commerciaux'!$C$2+AM386*'[1]Paramètres commerciaux'!$C$2+AN386*'[1]Paramètres commerciaux'!$C$3+AO386*'[1]Paramètres commerciaux'!$C$3+AQ386*'[1]Paramètres commerciaux'!$C$2+IF(AR386='[1]Liste de choix'!$A$4,('[1]Tps prépa fixe'!$B$2*'[1]Paramètres commerciaux'!$C$2)/#REF!,IF('[1]Trame de calcul'!AX386='[1]Liste de choix'!$A$3,('[1]Tps prépa fixe'!$B$3*'[1]Paramètres commerciaux'!$C$2)/#REF!,0))+IF(AS386&lt;&gt;"",(('[1]Tps prépa fixe'!$B$4*'[1]Paramètres commerciaux'!$C$2)*AT386)/'[1]Trame de calcul'!#REF!,0)+((AS386*'[1]Paramètres commerciaux'!$C$2)+IF('[1]Trame de calcul'!BA386='[1]Liste de choix'!$C$4,'[1]Liste de choix'!$D$4*'[1]Paramètres commerciaux'!$C$2,0))*'[1]Trame de calcul'!AZ386,"")</f>
        <v/>
      </c>
      <c r="BC386" s="9" t="str">
        <f>IFERROR(#REF!+#REF!+(#REF!*'[1]Paramètres commerciaux'!$C$1)/'[1]Trame de calcul'!#REF!+#REF!*'[1]Paramètres commerciaux'!$C$1+G386*'[1]Paramètres commerciaux'!$C$1+(AH386*'[1]Paramètres commerciaux'!$C$1)/#REF!+AI386*'[1]Paramètres commerciaux'!$C$1+(AJ386*'[1]Paramètres commerciaux'!$C$1)/'[1]Trame de calcul'!#REF!+AK386*'[1]Paramètres commerciaux'!$C$1+AL386*'[1]Paramètres commerciaux'!$C$1+AM386+AN386+AP386*'[1]Paramètres commerciaux'!$C$1+IF(AQ386='[1]Liste de choix'!$A$4,('[1]Tps prépa fixe'!$B$2*'[1]Paramètres commerciaux'!$C$1)/#REF!,IF('[1]Trame de calcul'!AW386='[1]Liste de choix'!$A$3,('[1]Tps prépa fixe'!$B$3*'[1]Paramètres commerciaux'!$C$1)/#REF!,0))+IF(AR386&lt;&gt;"",(('[1]Tps prépa fixe'!$B$4*'[1]Paramètres commerciaux'!$C$1)*AS386)/'[1]Trame de calcul'!#REF!,0)+((AR386*'[1]Paramètres commerciaux'!$C$1)+IF('[1]Trame de calcul'!AZ386='[1]Liste de choix'!$C$4,'[1]Liste de choix'!$D$4*'[1]Paramètres commerciaux'!$C$1,0))*'[1]Trame de calcul'!AY386,"")</f>
        <v/>
      </c>
      <c r="BD386" s="9" t="str">
        <f t="shared" si="23"/>
        <v/>
      </c>
    </row>
    <row r="387" spans="7:56" x14ac:dyDescent="0.25">
      <c r="G387" s="3"/>
      <c r="H387" s="4"/>
      <c r="I387" s="4"/>
      <c r="J387" s="4"/>
      <c r="K387" s="4"/>
      <c r="L387" s="4"/>
      <c r="M387" s="4"/>
      <c r="N387" s="4"/>
      <c r="O387" s="5" t="str">
        <f t="shared" si="18"/>
        <v/>
      </c>
      <c r="P387" s="6" t="str">
        <f t="shared" si="19"/>
        <v/>
      </c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7">
        <f t="shared" si="20"/>
        <v>0</v>
      </c>
      <c r="AV387" s="7">
        <f t="shared" si="21"/>
        <v>0</v>
      </c>
      <c r="AW387" s="4"/>
      <c r="AX387" s="4"/>
      <c r="AY387" s="4"/>
      <c r="AZ387" s="4"/>
      <c r="BA387" s="8">
        <f t="shared" si="22"/>
        <v>0</v>
      </c>
      <c r="BB387" s="9" t="str">
        <f>IFERROR(#REF!*'[1]Paramètres commerciaux'!$C$5+#REF!*'[1]Paramètres commerciaux'!$C$4+(#REF!*'[1]Paramètres commerciaux'!$C$2)/'[1]Trame de calcul'!#REF!+G387*'[1]Paramètres commerciaux'!$C$2+H387*'[1]Paramètres commerciaux'!$C$2+(AI387*'[1]Paramètres commerciaux'!$C$2)/'[1]Trame de calcul'!#REF!+AJ387*'[1]Paramètres commerciaux'!$C$2+(AK387*'[1]Paramètres commerciaux'!$C$2)/'[1]Trame de calcul'!#REF!+AL387*'[1]Paramètres commerciaux'!$C$2+AM387*'[1]Paramètres commerciaux'!$C$2+AN387*'[1]Paramètres commerciaux'!$C$3+AO387*'[1]Paramètres commerciaux'!$C$3+AQ387*'[1]Paramètres commerciaux'!$C$2+IF(AR387='[1]Liste de choix'!$A$4,('[1]Tps prépa fixe'!$B$2*'[1]Paramètres commerciaux'!$C$2)/#REF!,IF('[1]Trame de calcul'!AX387='[1]Liste de choix'!$A$3,('[1]Tps prépa fixe'!$B$3*'[1]Paramètres commerciaux'!$C$2)/#REF!,0))+IF(AS387&lt;&gt;"",(('[1]Tps prépa fixe'!$B$4*'[1]Paramètres commerciaux'!$C$2)*AT387)/'[1]Trame de calcul'!#REF!,0)+((AS387*'[1]Paramètres commerciaux'!$C$2)+IF('[1]Trame de calcul'!BA387='[1]Liste de choix'!$C$4,'[1]Liste de choix'!$D$4*'[1]Paramètres commerciaux'!$C$2,0))*'[1]Trame de calcul'!AZ387,"")</f>
        <v/>
      </c>
      <c r="BC387" s="9" t="str">
        <f>IFERROR(#REF!+#REF!+(#REF!*'[1]Paramètres commerciaux'!$C$1)/'[1]Trame de calcul'!#REF!+#REF!*'[1]Paramètres commerciaux'!$C$1+G387*'[1]Paramètres commerciaux'!$C$1+(AH387*'[1]Paramètres commerciaux'!$C$1)/#REF!+AI387*'[1]Paramètres commerciaux'!$C$1+(AJ387*'[1]Paramètres commerciaux'!$C$1)/'[1]Trame de calcul'!#REF!+AK387*'[1]Paramètres commerciaux'!$C$1+AL387*'[1]Paramètres commerciaux'!$C$1+AM387+AN387+AP387*'[1]Paramètres commerciaux'!$C$1+IF(AQ387='[1]Liste de choix'!$A$4,('[1]Tps prépa fixe'!$B$2*'[1]Paramètres commerciaux'!$C$1)/#REF!,IF('[1]Trame de calcul'!AW387='[1]Liste de choix'!$A$3,('[1]Tps prépa fixe'!$B$3*'[1]Paramètres commerciaux'!$C$1)/#REF!,0))+IF(AR387&lt;&gt;"",(('[1]Tps prépa fixe'!$B$4*'[1]Paramètres commerciaux'!$C$1)*AS387)/'[1]Trame de calcul'!#REF!,0)+((AR387*'[1]Paramètres commerciaux'!$C$1)+IF('[1]Trame de calcul'!AZ387='[1]Liste de choix'!$C$4,'[1]Liste de choix'!$D$4*'[1]Paramètres commerciaux'!$C$1,0))*'[1]Trame de calcul'!AY387,"")</f>
        <v/>
      </c>
      <c r="BD387" s="9" t="str">
        <f t="shared" si="23"/>
        <v/>
      </c>
    </row>
    <row r="388" spans="7:56" x14ac:dyDescent="0.25">
      <c r="G388" s="3"/>
      <c r="H388" s="4"/>
      <c r="I388" s="4"/>
      <c r="J388" s="4"/>
      <c r="K388" s="4"/>
      <c r="L388" s="4"/>
      <c r="M388" s="4"/>
      <c r="N388" s="4"/>
      <c r="O388" s="5" t="str">
        <f t="shared" si="18"/>
        <v/>
      </c>
      <c r="P388" s="6" t="str">
        <f t="shared" si="19"/>
        <v/>
      </c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7">
        <f t="shared" si="20"/>
        <v>0</v>
      </c>
      <c r="AV388" s="7">
        <f t="shared" si="21"/>
        <v>0</v>
      </c>
      <c r="AW388" s="4"/>
      <c r="AX388" s="4"/>
      <c r="AY388" s="4"/>
      <c r="AZ388" s="4"/>
      <c r="BA388" s="8">
        <f t="shared" si="22"/>
        <v>0</v>
      </c>
      <c r="BB388" s="9" t="str">
        <f>IFERROR(#REF!*'[1]Paramètres commerciaux'!$C$5+#REF!*'[1]Paramètres commerciaux'!$C$4+(#REF!*'[1]Paramètres commerciaux'!$C$2)/'[1]Trame de calcul'!#REF!+G388*'[1]Paramètres commerciaux'!$C$2+H388*'[1]Paramètres commerciaux'!$C$2+(AI388*'[1]Paramètres commerciaux'!$C$2)/'[1]Trame de calcul'!#REF!+AJ388*'[1]Paramètres commerciaux'!$C$2+(AK388*'[1]Paramètres commerciaux'!$C$2)/'[1]Trame de calcul'!#REF!+AL388*'[1]Paramètres commerciaux'!$C$2+AM388*'[1]Paramètres commerciaux'!$C$2+AN388*'[1]Paramètres commerciaux'!$C$3+AO388*'[1]Paramètres commerciaux'!$C$3+AQ388*'[1]Paramètres commerciaux'!$C$2+IF(AR388='[1]Liste de choix'!$A$4,('[1]Tps prépa fixe'!$B$2*'[1]Paramètres commerciaux'!$C$2)/#REF!,IF('[1]Trame de calcul'!AX388='[1]Liste de choix'!$A$3,('[1]Tps prépa fixe'!$B$3*'[1]Paramètres commerciaux'!$C$2)/#REF!,0))+IF(AS388&lt;&gt;"",(('[1]Tps prépa fixe'!$B$4*'[1]Paramètres commerciaux'!$C$2)*AT388)/'[1]Trame de calcul'!#REF!,0)+((AS388*'[1]Paramètres commerciaux'!$C$2)+IF('[1]Trame de calcul'!BA388='[1]Liste de choix'!$C$4,'[1]Liste de choix'!$D$4*'[1]Paramètres commerciaux'!$C$2,0))*'[1]Trame de calcul'!AZ388,"")</f>
        <v/>
      </c>
      <c r="BC388" s="9" t="str">
        <f>IFERROR(#REF!+#REF!+(#REF!*'[1]Paramètres commerciaux'!$C$1)/'[1]Trame de calcul'!#REF!+#REF!*'[1]Paramètres commerciaux'!$C$1+G388*'[1]Paramètres commerciaux'!$C$1+(AH388*'[1]Paramètres commerciaux'!$C$1)/#REF!+AI388*'[1]Paramètres commerciaux'!$C$1+(AJ388*'[1]Paramètres commerciaux'!$C$1)/'[1]Trame de calcul'!#REF!+AK388*'[1]Paramètres commerciaux'!$C$1+AL388*'[1]Paramètres commerciaux'!$C$1+AM388+AN388+AP388*'[1]Paramètres commerciaux'!$C$1+IF(AQ388='[1]Liste de choix'!$A$4,('[1]Tps prépa fixe'!$B$2*'[1]Paramètres commerciaux'!$C$1)/#REF!,IF('[1]Trame de calcul'!AW388='[1]Liste de choix'!$A$3,('[1]Tps prépa fixe'!$B$3*'[1]Paramètres commerciaux'!$C$1)/#REF!,0))+IF(AR388&lt;&gt;"",(('[1]Tps prépa fixe'!$B$4*'[1]Paramètres commerciaux'!$C$1)*AS388)/'[1]Trame de calcul'!#REF!,0)+((AR388*'[1]Paramètres commerciaux'!$C$1)+IF('[1]Trame de calcul'!AZ388='[1]Liste de choix'!$C$4,'[1]Liste de choix'!$D$4*'[1]Paramètres commerciaux'!$C$1,0))*'[1]Trame de calcul'!AY388,"")</f>
        <v/>
      </c>
      <c r="BD388" s="9" t="str">
        <f t="shared" si="23"/>
        <v/>
      </c>
    </row>
    <row r="389" spans="7:56" x14ac:dyDescent="0.25">
      <c r="G389" s="3"/>
      <c r="H389" s="4"/>
      <c r="I389" s="4"/>
      <c r="J389" s="4"/>
      <c r="K389" s="4"/>
      <c r="L389" s="4"/>
      <c r="M389" s="4"/>
      <c r="N389" s="4"/>
      <c r="O389" s="5" t="str">
        <f t="shared" si="18"/>
        <v/>
      </c>
      <c r="P389" s="6" t="str">
        <f t="shared" si="19"/>
        <v/>
      </c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7">
        <f t="shared" si="20"/>
        <v>0</v>
      </c>
      <c r="AV389" s="7">
        <f t="shared" si="21"/>
        <v>0</v>
      </c>
      <c r="AW389" s="4"/>
      <c r="AX389" s="4"/>
      <c r="AY389" s="4"/>
      <c r="AZ389" s="4"/>
      <c r="BA389" s="8">
        <f t="shared" si="22"/>
        <v>0</v>
      </c>
      <c r="BB389" s="9" t="str">
        <f>IFERROR(#REF!*'[1]Paramètres commerciaux'!$C$5+#REF!*'[1]Paramètres commerciaux'!$C$4+(#REF!*'[1]Paramètres commerciaux'!$C$2)/'[1]Trame de calcul'!#REF!+G389*'[1]Paramètres commerciaux'!$C$2+H389*'[1]Paramètres commerciaux'!$C$2+(AI389*'[1]Paramètres commerciaux'!$C$2)/'[1]Trame de calcul'!#REF!+AJ389*'[1]Paramètres commerciaux'!$C$2+(AK389*'[1]Paramètres commerciaux'!$C$2)/'[1]Trame de calcul'!#REF!+AL389*'[1]Paramètres commerciaux'!$C$2+AM389*'[1]Paramètres commerciaux'!$C$2+AN389*'[1]Paramètres commerciaux'!$C$3+AO389*'[1]Paramètres commerciaux'!$C$3+AQ389*'[1]Paramètres commerciaux'!$C$2+IF(AR389='[1]Liste de choix'!$A$4,('[1]Tps prépa fixe'!$B$2*'[1]Paramètres commerciaux'!$C$2)/#REF!,IF('[1]Trame de calcul'!AX389='[1]Liste de choix'!$A$3,('[1]Tps prépa fixe'!$B$3*'[1]Paramètres commerciaux'!$C$2)/#REF!,0))+IF(AS389&lt;&gt;"",(('[1]Tps prépa fixe'!$B$4*'[1]Paramètres commerciaux'!$C$2)*AT389)/'[1]Trame de calcul'!#REF!,0)+((AS389*'[1]Paramètres commerciaux'!$C$2)+IF('[1]Trame de calcul'!BA389='[1]Liste de choix'!$C$4,'[1]Liste de choix'!$D$4*'[1]Paramètres commerciaux'!$C$2,0))*'[1]Trame de calcul'!AZ389,"")</f>
        <v/>
      </c>
      <c r="BC389" s="9" t="str">
        <f>IFERROR(#REF!+#REF!+(#REF!*'[1]Paramètres commerciaux'!$C$1)/'[1]Trame de calcul'!#REF!+#REF!*'[1]Paramètres commerciaux'!$C$1+G389*'[1]Paramètres commerciaux'!$C$1+(AH389*'[1]Paramètres commerciaux'!$C$1)/#REF!+AI389*'[1]Paramètres commerciaux'!$C$1+(AJ389*'[1]Paramètres commerciaux'!$C$1)/'[1]Trame de calcul'!#REF!+AK389*'[1]Paramètres commerciaux'!$C$1+AL389*'[1]Paramètres commerciaux'!$C$1+AM389+AN389+AP389*'[1]Paramètres commerciaux'!$C$1+IF(AQ389='[1]Liste de choix'!$A$4,('[1]Tps prépa fixe'!$B$2*'[1]Paramètres commerciaux'!$C$1)/#REF!,IF('[1]Trame de calcul'!AW389='[1]Liste de choix'!$A$3,('[1]Tps prépa fixe'!$B$3*'[1]Paramètres commerciaux'!$C$1)/#REF!,0))+IF(AR389&lt;&gt;"",(('[1]Tps prépa fixe'!$B$4*'[1]Paramètres commerciaux'!$C$1)*AS389)/'[1]Trame de calcul'!#REF!,0)+((AR389*'[1]Paramètres commerciaux'!$C$1)+IF('[1]Trame de calcul'!AZ389='[1]Liste de choix'!$C$4,'[1]Liste de choix'!$D$4*'[1]Paramètres commerciaux'!$C$1,0))*'[1]Trame de calcul'!AY389,"")</f>
        <v/>
      </c>
      <c r="BD389" s="9" t="str">
        <f t="shared" si="23"/>
        <v/>
      </c>
    </row>
    <row r="390" spans="7:56" x14ac:dyDescent="0.25">
      <c r="G390" s="3"/>
      <c r="H390" s="4"/>
      <c r="I390" s="4"/>
      <c r="J390" s="4"/>
      <c r="K390" s="4"/>
      <c r="L390" s="4"/>
      <c r="M390" s="4"/>
      <c r="N390" s="4"/>
      <c r="O390" s="5" t="str">
        <f t="shared" si="18"/>
        <v/>
      </c>
      <c r="P390" s="6" t="str">
        <f t="shared" si="19"/>
        <v/>
      </c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7">
        <f t="shared" si="20"/>
        <v>0</v>
      </c>
      <c r="AV390" s="7">
        <f t="shared" si="21"/>
        <v>0</v>
      </c>
      <c r="AW390" s="4"/>
      <c r="AX390" s="4"/>
      <c r="AY390" s="4"/>
      <c r="AZ390" s="4"/>
      <c r="BA390" s="8">
        <f t="shared" si="22"/>
        <v>0</v>
      </c>
      <c r="BB390" s="9" t="str">
        <f>IFERROR(#REF!*'[1]Paramètres commerciaux'!$C$5+#REF!*'[1]Paramètres commerciaux'!$C$4+(#REF!*'[1]Paramètres commerciaux'!$C$2)/'[1]Trame de calcul'!#REF!+G390*'[1]Paramètres commerciaux'!$C$2+H390*'[1]Paramètres commerciaux'!$C$2+(AI390*'[1]Paramètres commerciaux'!$C$2)/'[1]Trame de calcul'!#REF!+AJ390*'[1]Paramètres commerciaux'!$C$2+(AK390*'[1]Paramètres commerciaux'!$C$2)/'[1]Trame de calcul'!#REF!+AL390*'[1]Paramètres commerciaux'!$C$2+AM390*'[1]Paramètres commerciaux'!$C$2+AN390*'[1]Paramètres commerciaux'!$C$3+AO390*'[1]Paramètres commerciaux'!$C$3+AQ390*'[1]Paramètres commerciaux'!$C$2+IF(AR390='[1]Liste de choix'!$A$4,('[1]Tps prépa fixe'!$B$2*'[1]Paramètres commerciaux'!$C$2)/#REF!,IF('[1]Trame de calcul'!AX390='[1]Liste de choix'!$A$3,('[1]Tps prépa fixe'!$B$3*'[1]Paramètres commerciaux'!$C$2)/#REF!,0))+IF(AS390&lt;&gt;"",(('[1]Tps prépa fixe'!$B$4*'[1]Paramètres commerciaux'!$C$2)*AT390)/'[1]Trame de calcul'!#REF!,0)+((AS390*'[1]Paramètres commerciaux'!$C$2)+IF('[1]Trame de calcul'!BA390='[1]Liste de choix'!$C$4,'[1]Liste de choix'!$D$4*'[1]Paramètres commerciaux'!$C$2,0))*'[1]Trame de calcul'!AZ390,"")</f>
        <v/>
      </c>
      <c r="BC390" s="9" t="str">
        <f>IFERROR(#REF!+#REF!+(#REF!*'[1]Paramètres commerciaux'!$C$1)/'[1]Trame de calcul'!#REF!+#REF!*'[1]Paramètres commerciaux'!$C$1+G390*'[1]Paramètres commerciaux'!$C$1+(AH390*'[1]Paramètres commerciaux'!$C$1)/#REF!+AI390*'[1]Paramètres commerciaux'!$C$1+(AJ390*'[1]Paramètres commerciaux'!$C$1)/'[1]Trame de calcul'!#REF!+AK390*'[1]Paramètres commerciaux'!$C$1+AL390*'[1]Paramètres commerciaux'!$C$1+AM390+AN390+AP390*'[1]Paramètres commerciaux'!$C$1+IF(AQ390='[1]Liste de choix'!$A$4,('[1]Tps prépa fixe'!$B$2*'[1]Paramètres commerciaux'!$C$1)/#REF!,IF('[1]Trame de calcul'!AW390='[1]Liste de choix'!$A$3,('[1]Tps prépa fixe'!$B$3*'[1]Paramètres commerciaux'!$C$1)/#REF!,0))+IF(AR390&lt;&gt;"",(('[1]Tps prépa fixe'!$B$4*'[1]Paramètres commerciaux'!$C$1)*AS390)/'[1]Trame de calcul'!#REF!,0)+((AR390*'[1]Paramètres commerciaux'!$C$1)+IF('[1]Trame de calcul'!AZ390='[1]Liste de choix'!$C$4,'[1]Liste de choix'!$D$4*'[1]Paramètres commerciaux'!$C$1,0))*'[1]Trame de calcul'!AY390,"")</f>
        <v/>
      </c>
      <c r="BD390" s="9" t="str">
        <f t="shared" si="23"/>
        <v/>
      </c>
    </row>
    <row r="391" spans="7:56" x14ac:dyDescent="0.25">
      <c r="G391" s="3"/>
      <c r="H391" s="4"/>
      <c r="I391" s="4"/>
      <c r="J391" s="4"/>
      <c r="K391" s="4"/>
      <c r="L391" s="4"/>
      <c r="M391" s="4"/>
      <c r="N391" s="4"/>
      <c r="O391" s="5" t="str">
        <f t="shared" si="18"/>
        <v/>
      </c>
      <c r="P391" s="6" t="str">
        <f t="shared" si="19"/>
        <v/>
      </c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7">
        <f t="shared" si="20"/>
        <v>0</v>
      </c>
      <c r="AV391" s="7">
        <f t="shared" si="21"/>
        <v>0</v>
      </c>
      <c r="AW391" s="4"/>
      <c r="AX391" s="4"/>
      <c r="AY391" s="4"/>
      <c r="AZ391" s="4"/>
      <c r="BA391" s="8">
        <f t="shared" si="22"/>
        <v>0</v>
      </c>
      <c r="BB391" s="9" t="str">
        <f>IFERROR(#REF!*'[1]Paramètres commerciaux'!$C$5+#REF!*'[1]Paramètres commerciaux'!$C$4+(#REF!*'[1]Paramètres commerciaux'!$C$2)/'[1]Trame de calcul'!#REF!+G391*'[1]Paramètres commerciaux'!$C$2+H391*'[1]Paramètres commerciaux'!$C$2+(AI391*'[1]Paramètres commerciaux'!$C$2)/'[1]Trame de calcul'!#REF!+AJ391*'[1]Paramètres commerciaux'!$C$2+(AK391*'[1]Paramètres commerciaux'!$C$2)/'[1]Trame de calcul'!#REF!+AL391*'[1]Paramètres commerciaux'!$C$2+AM391*'[1]Paramètres commerciaux'!$C$2+AN391*'[1]Paramètres commerciaux'!$C$3+AO391*'[1]Paramètres commerciaux'!$C$3+AQ391*'[1]Paramètres commerciaux'!$C$2+IF(AR391='[1]Liste de choix'!$A$4,('[1]Tps prépa fixe'!$B$2*'[1]Paramètres commerciaux'!$C$2)/#REF!,IF('[1]Trame de calcul'!AX391='[1]Liste de choix'!$A$3,('[1]Tps prépa fixe'!$B$3*'[1]Paramètres commerciaux'!$C$2)/#REF!,0))+IF(AS391&lt;&gt;"",(('[1]Tps prépa fixe'!$B$4*'[1]Paramètres commerciaux'!$C$2)*AT391)/'[1]Trame de calcul'!#REF!,0)+((AS391*'[1]Paramètres commerciaux'!$C$2)+IF('[1]Trame de calcul'!BA391='[1]Liste de choix'!$C$4,'[1]Liste de choix'!$D$4*'[1]Paramètres commerciaux'!$C$2,0))*'[1]Trame de calcul'!AZ391,"")</f>
        <v/>
      </c>
      <c r="BC391" s="9" t="str">
        <f>IFERROR(#REF!+#REF!+(#REF!*'[1]Paramètres commerciaux'!$C$1)/'[1]Trame de calcul'!#REF!+#REF!*'[1]Paramètres commerciaux'!$C$1+G391*'[1]Paramètres commerciaux'!$C$1+(AH391*'[1]Paramètres commerciaux'!$C$1)/#REF!+AI391*'[1]Paramètres commerciaux'!$C$1+(AJ391*'[1]Paramètres commerciaux'!$C$1)/'[1]Trame de calcul'!#REF!+AK391*'[1]Paramètres commerciaux'!$C$1+AL391*'[1]Paramètres commerciaux'!$C$1+AM391+AN391+AP391*'[1]Paramètres commerciaux'!$C$1+IF(AQ391='[1]Liste de choix'!$A$4,('[1]Tps prépa fixe'!$B$2*'[1]Paramètres commerciaux'!$C$1)/#REF!,IF('[1]Trame de calcul'!AW391='[1]Liste de choix'!$A$3,('[1]Tps prépa fixe'!$B$3*'[1]Paramètres commerciaux'!$C$1)/#REF!,0))+IF(AR391&lt;&gt;"",(('[1]Tps prépa fixe'!$B$4*'[1]Paramètres commerciaux'!$C$1)*AS391)/'[1]Trame de calcul'!#REF!,0)+((AR391*'[1]Paramètres commerciaux'!$C$1)+IF('[1]Trame de calcul'!AZ391='[1]Liste de choix'!$C$4,'[1]Liste de choix'!$D$4*'[1]Paramètres commerciaux'!$C$1,0))*'[1]Trame de calcul'!AY391,"")</f>
        <v/>
      </c>
      <c r="BD391" s="9" t="str">
        <f t="shared" si="23"/>
        <v/>
      </c>
    </row>
    <row r="392" spans="7:56" x14ac:dyDescent="0.25">
      <c r="G392" s="3"/>
      <c r="H392" s="4"/>
      <c r="I392" s="4"/>
      <c r="J392" s="4"/>
      <c r="K392" s="4"/>
      <c r="L392" s="4"/>
      <c r="M392" s="4"/>
      <c r="N392" s="4"/>
      <c r="O392" s="5" t="str">
        <f t="shared" si="18"/>
        <v/>
      </c>
      <c r="P392" s="6" t="str">
        <f t="shared" si="19"/>
        <v/>
      </c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7">
        <f t="shared" si="20"/>
        <v>0</v>
      </c>
      <c r="AV392" s="7">
        <f t="shared" si="21"/>
        <v>0</v>
      </c>
      <c r="AW392" s="4"/>
      <c r="AX392" s="4"/>
      <c r="AY392" s="4"/>
      <c r="AZ392" s="4"/>
      <c r="BA392" s="8">
        <f t="shared" si="22"/>
        <v>0</v>
      </c>
      <c r="BB392" s="9" t="str">
        <f>IFERROR(#REF!*'[1]Paramètres commerciaux'!$C$5+#REF!*'[1]Paramètres commerciaux'!$C$4+(#REF!*'[1]Paramètres commerciaux'!$C$2)/'[1]Trame de calcul'!#REF!+G392*'[1]Paramètres commerciaux'!$C$2+H392*'[1]Paramètres commerciaux'!$C$2+(AI392*'[1]Paramètres commerciaux'!$C$2)/'[1]Trame de calcul'!#REF!+AJ392*'[1]Paramètres commerciaux'!$C$2+(AK392*'[1]Paramètres commerciaux'!$C$2)/'[1]Trame de calcul'!#REF!+AL392*'[1]Paramètres commerciaux'!$C$2+AM392*'[1]Paramètres commerciaux'!$C$2+AN392*'[1]Paramètres commerciaux'!$C$3+AO392*'[1]Paramètres commerciaux'!$C$3+AQ392*'[1]Paramètres commerciaux'!$C$2+IF(AR392='[1]Liste de choix'!$A$4,('[1]Tps prépa fixe'!$B$2*'[1]Paramètres commerciaux'!$C$2)/#REF!,IF('[1]Trame de calcul'!AX392='[1]Liste de choix'!$A$3,('[1]Tps prépa fixe'!$B$3*'[1]Paramètres commerciaux'!$C$2)/#REF!,0))+IF(AS392&lt;&gt;"",(('[1]Tps prépa fixe'!$B$4*'[1]Paramètres commerciaux'!$C$2)*AT392)/'[1]Trame de calcul'!#REF!,0)+((AS392*'[1]Paramètres commerciaux'!$C$2)+IF('[1]Trame de calcul'!BA392='[1]Liste de choix'!$C$4,'[1]Liste de choix'!$D$4*'[1]Paramètres commerciaux'!$C$2,0))*'[1]Trame de calcul'!AZ392,"")</f>
        <v/>
      </c>
      <c r="BC392" s="9" t="str">
        <f>IFERROR(#REF!+#REF!+(#REF!*'[1]Paramètres commerciaux'!$C$1)/'[1]Trame de calcul'!#REF!+#REF!*'[1]Paramètres commerciaux'!$C$1+G392*'[1]Paramètres commerciaux'!$C$1+(AH392*'[1]Paramètres commerciaux'!$C$1)/#REF!+AI392*'[1]Paramètres commerciaux'!$C$1+(AJ392*'[1]Paramètres commerciaux'!$C$1)/'[1]Trame de calcul'!#REF!+AK392*'[1]Paramètres commerciaux'!$C$1+AL392*'[1]Paramètres commerciaux'!$C$1+AM392+AN392+AP392*'[1]Paramètres commerciaux'!$C$1+IF(AQ392='[1]Liste de choix'!$A$4,('[1]Tps prépa fixe'!$B$2*'[1]Paramètres commerciaux'!$C$1)/#REF!,IF('[1]Trame de calcul'!AW392='[1]Liste de choix'!$A$3,('[1]Tps prépa fixe'!$B$3*'[1]Paramètres commerciaux'!$C$1)/#REF!,0))+IF(AR392&lt;&gt;"",(('[1]Tps prépa fixe'!$B$4*'[1]Paramètres commerciaux'!$C$1)*AS392)/'[1]Trame de calcul'!#REF!,0)+((AR392*'[1]Paramètres commerciaux'!$C$1)+IF('[1]Trame de calcul'!AZ392='[1]Liste de choix'!$C$4,'[1]Liste de choix'!$D$4*'[1]Paramètres commerciaux'!$C$1,0))*'[1]Trame de calcul'!AY392,"")</f>
        <v/>
      </c>
      <c r="BD392" s="9" t="str">
        <f t="shared" si="23"/>
        <v/>
      </c>
    </row>
    <row r="393" spans="7:56" x14ac:dyDescent="0.25">
      <c r="G393" s="3"/>
      <c r="H393" s="4"/>
      <c r="I393" s="4"/>
      <c r="J393" s="4"/>
      <c r="K393" s="4"/>
      <c r="L393" s="4"/>
      <c r="M393" s="4"/>
      <c r="N393" s="4"/>
      <c r="O393" s="5" t="str">
        <f t="shared" si="18"/>
        <v/>
      </c>
      <c r="P393" s="6" t="str">
        <f t="shared" si="19"/>
        <v/>
      </c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7">
        <f t="shared" si="20"/>
        <v>0</v>
      </c>
      <c r="AV393" s="7">
        <f t="shared" si="21"/>
        <v>0</v>
      </c>
      <c r="AW393" s="4"/>
      <c r="AX393" s="4"/>
      <c r="AY393" s="4"/>
      <c r="AZ393" s="4"/>
      <c r="BA393" s="8">
        <f t="shared" si="22"/>
        <v>0</v>
      </c>
      <c r="BB393" s="9" t="str">
        <f>IFERROR(#REF!*'[1]Paramètres commerciaux'!$C$5+#REF!*'[1]Paramètres commerciaux'!$C$4+(#REF!*'[1]Paramètres commerciaux'!$C$2)/'[1]Trame de calcul'!#REF!+G393*'[1]Paramètres commerciaux'!$C$2+H393*'[1]Paramètres commerciaux'!$C$2+(AI393*'[1]Paramètres commerciaux'!$C$2)/'[1]Trame de calcul'!#REF!+AJ393*'[1]Paramètres commerciaux'!$C$2+(AK393*'[1]Paramètres commerciaux'!$C$2)/'[1]Trame de calcul'!#REF!+AL393*'[1]Paramètres commerciaux'!$C$2+AM393*'[1]Paramètres commerciaux'!$C$2+AN393*'[1]Paramètres commerciaux'!$C$3+AO393*'[1]Paramètres commerciaux'!$C$3+AQ393*'[1]Paramètres commerciaux'!$C$2+IF(AR393='[1]Liste de choix'!$A$4,('[1]Tps prépa fixe'!$B$2*'[1]Paramètres commerciaux'!$C$2)/#REF!,IF('[1]Trame de calcul'!AX393='[1]Liste de choix'!$A$3,('[1]Tps prépa fixe'!$B$3*'[1]Paramètres commerciaux'!$C$2)/#REF!,0))+IF(AS393&lt;&gt;"",(('[1]Tps prépa fixe'!$B$4*'[1]Paramètres commerciaux'!$C$2)*AT393)/'[1]Trame de calcul'!#REF!,0)+((AS393*'[1]Paramètres commerciaux'!$C$2)+IF('[1]Trame de calcul'!BA393='[1]Liste de choix'!$C$4,'[1]Liste de choix'!$D$4*'[1]Paramètres commerciaux'!$C$2,0))*'[1]Trame de calcul'!AZ393,"")</f>
        <v/>
      </c>
      <c r="BC393" s="9" t="str">
        <f>IFERROR(#REF!+#REF!+(#REF!*'[1]Paramètres commerciaux'!$C$1)/'[1]Trame de calcul'!#REF!+#REF!*'[1]Paramètres commerciaux'!$C$1+G393*'[1]Paramètres commerciaux'!$C$1+(AH393*'[1]Paramètres commerciaux'!$C$1)/#REF!+AI393*'[1]Paramètres commerciaux'!$C$1+(AJ393*'[1]Paramètres commerciaux'!$C$1)/'[1]Trame de calcul'!#REF!+AK393*'[1]Paramètres commerciaux'!$C$1+AL393*'[1]Paramètres commerciaux'!$C$1+AM393+AN393+AP393*'[1]Paramètres commerciaux'!$C$1+IF(AQ393='[1]Liste de choix'!$A$4,('[1]Tps prépa fixe'!$B$2*'[1]Paramètres commerciaux'!$C$1)/#REF!,IF('[1]Trame de calcul'!AW393='[1]Liste de choix'!$A$3,('[1]Tps prépa fixe'!$B$3*'[1]Paramètres commerciaux'!$C$1)/#REF!,0))+IF(AR393&lt;&gt;"",(('[1]Tps prépa fixe'!$B$4*'[1]Paramètres commerciaux'!$C$1)*AS393)/'[1]Trame de calcul'!#REF!,0)+((AR393*'[1]Paramètres commerciaux'!$C$1)+IF('[1]Trame de calcul'!AZ393='[1]Liste de choix'!$C$4,'[1]Liste de choix'!$D$4*'[1]Paramètres commerciaux'!$C$1,0))*'[1]Trame de calcul'!AY393,"")</f>
        <v/>
      </c>
      <c r="BD393" s="9" t="str">
        <f t="shared" si="23"/>
        <v/>
      </c>
    </row>
    <row r="394" spans="7:56" x14ac:dyDescent="0.25">
      <c r="G394" s="3"/>
      <c r="H394" s="4"/>
      <c r="I394" s="4"/>
      <c r="J394" s="4"/>
      <c r="K394" s="4"/>
      <c r="L394" s="4"/>
      <c r="M394" s="4"/>
      <c r="N394" s="4"/>
      <c r="O394" s="5" t="str">
        <f t="shared" si="18"/>
        <v/>
      </c>
      <c r="P394" s="6" t="str">
        <f t="shared" si="19"/>
        <v/>
      </c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7">
        <f t="shared" si="20"/>
        <v>0</v>
      </c>
      <c r="AV394" s="7">
        <f t="shared" si="21"/>
        <v>0</v>
      </c>
      <c r="AW394" s="4"/>
      <c r="AX394" s="4"/>
      <c r="AY394" s="4"/>
      <c r="AZ394" s="4"/>
      <c r="BA394" s="8">
        <f t="shared" si="22"/>
        <v>0</v>
      </c>
      <c r="BB394" s="9" t="str">
        <f>IFERROR(#REF!*'[1]Paramètres commerciaux'!$C$5+#REF!*'[1]Paramètres commerciaux'!$C$4+(#REF!*'[1]Paramètres commerciaux'!$C$2)/'[1]Trame de calcul'!#REF!+G394*'[1]Paramètres commerciaux'!$C$2+H394*'[1]Paramètres commerciaux'!$C$2+(AI394*'[1]Paramètres commerciaux'!$C$2)/'[1]Trame de calcul'!#REF!+AJ394*'[1]Paramètres commerciaux'!$C$2+(AK394*'[1]Paramètres commerciaux'!$C$2)/'[1]Trame de calcul'!#REF!+AL394*'[1]Paramètres commerciaux'!$C$2+AM394*'[1]Paramètres commerciaux'!$C$2+AN394*'[1]Paramètres commerciaux'!$C$3+AO394*'[1]Paramètres commerciaux'!$C$3+AQ394*'[1]Paramètres commerciaux'!$C$2+IF(AR394='[1]Liste de choix'!$A$4,('[1]Tps prépa fixe'!$B$2*'[1]Paramètres commerciaux'!$C$2)/#REF!,IF('[1]Trame de calcul'!AX394='[1]Liste de choix'!$A$3,('[1]Tps prépa fixe'!$B$3*'[1]Paramètres commerciaux'!$C$2)/#REF!,0))+IF(AS394&lt;&gt;"",(('[1]Tps prépa fixe'!$B$4*'[1]Paramètres commerciaux'!$C$2)*AT394)/'[1]Trame de calcul'!#REF!,0)+((AS394*'[1]Paramètres commerciaux'!$C$2)+IF('[1]Trame de calcul'!BA394='[1]Liste de choix'!$C$4,'[1]Liste de choix'!$D$4*'[1]Paramètres commerciaux'!$C$2,0))*'[1]Trame de calcul'!AZ394,"")</f>
        <v/>
      </c>
      <c r="BC394" s="9" t="str">
        <f>IFERROR(#REF!+#REF!+(#REF!*'[1]Paramètres commerciaux'!$C$1)/'[1]Trame de calcul'!#REF!+#REF!*'[1]Paramètres commerciaux'!$C$1+G394*'[1]Paramètres commerciaux'!$C$1+(AH394*'[1]Paramètres commerciaux'!$C$1)/#REF!+AI394*'[1]Paramètres commerciaux'!$C$1+(AJ394*'[1]Paramètres commerciaux'!$C$1)/'[1]Trame de calcul'!#REF!+AK394*'[1]Paramètres commerciaux'!$C$1+AL394*'[1]Paramètres commerciaux'!$C$1+AM394+AN394+AP394*'[1]Paramètres commerciaux'!$C$1+IF(AQ394='[1]Liste de choix'!$A$4,('[1]Tps prépa fixe'!$B$2*'[1]Paramètres commerciaux'!$C$1)/#REF!,IF('[1]Trame de calcul'!AW394='[1]Liste de choix'!$A$3,('[1]Tps prépa fixe'!$B$3*'[1]Paramètres commerciaux'!$C$1)/#REF!,0))+IF(AR394&lt;&gt;"",(('[1]Tps prépa fixe'!$B$4*'[1]Paramètres commerciaux'!$C$1)*AS394)/'[1]Trame de calcul'!#REF!,0)+((AR394*'[1]Paramètres commerciaux'!$C$1)+IF('[1]Trame de calcul'!AZ394='[1]Liste de choix'!$C$4,'[1]Liste de choix'!$D$4*'[1]Paramètres commerciaux'!$C$1,0))*'[1]Trame de calcul'!AY394,"")</f>
        <v/>
      </c>
      <c r="BD394" s="9" t="str">
        <f t="shared" si="23"/>
        <v/>
      </c>
    </row>
    <row r="395" spans="7:56" x14ac:dyDescent="0.25">
      <c r="G395" s="3"/>
      <c r="H395" s="4"/>
      <c r="I395" s="4"/>
      <c r="J395" s="4"/>
      <c r="K395" s="4"/>
      <c r="L395" s="4"/>
      <c r="M395" s="4"/>
      <c r="N395" s="4"/>
      <c r="O395" s="5" t="str">
        <f t="shared" si="18"/>
        <v/>
      </c>
      <c r="P395" s="6" t="str">
        <f t="shared" si="19"/>
        <v/>
      </c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7">
        <f t="shared" si="20"/>
        <v>0</v>
      </c>
      <c r="AV395" s="7">
        <f t="shared" si="21"/>
        <v>0</v>
      </c>
      <c r="AW395" s="4"/>
      <c r="AX395" s="4"/>
      <c r="AY395" s="4"/>
      <c r="AZ395" s="4"/>
      <c r="BA395" s="8">
        <f t="shared" si="22"/>
        <v>0</v>
      </c>
      <c r="BB395" s="9" t="str">
        <f>IFERROR(#REF!*'[1]Paramètres commerciaux'!$C$5+#REF!*'[1]Paramètres commerciaux'!$C$4+(#REF!*'[1]Paramètres commerciaux'!$C$2)/'[1]Trame de calcul'!#REF!+G395*'[1]Paramètres commerciaux'!$C$2+H395*'[1]Paramètres commerciaux'!$C$2+(AI395*'[1]Paramètres commerciaux'!$C$2)/'[1]Trame de calcul'!#REF!+AJ395*'[1]Paramètres commerciaux'!$C$2+(AK395*'[1]Paramètres commerciaux'!$C$2)/'[1]Trame de calcul'!#REF!+AL395*'[1]Paramètres commerciaux'!$C$2+AM395*'[1]Paramètres commerciaux'!$C$2+AN395*'[1]Paramètres commerciaux'!$C$3+AO395*'[1]Paramètres commerciaux'!$C$3+AQ395*'[1]Paramètres commerciaux'!$C$2+IF(AR395='[1]Liste de choix'!$A$4,('[1]Tps prépa fixe'!$B$2*'[1]Paramètres commerciaux'!$C$2)/#REF!,IF('[1]Trame de calcul'!AX395='[1]Liste de choix'!$A$3,('[1]Tps prépa fixe'!$B$3*'[1]Paramètres commerciaux'!$C$2)/#REF!,0))+IF(AS395&lt;&gt;"",(('[1]Tps prépa fixe'!$B$4*'[1]Paramètres commerciaux'!$C$2)*AT395)/'[1]Trame de calcul'!#REF!,0)+((AS395*'[1]Paramètres commerciaux'!$C$2)+IF('[1]Trame de calcul'!BA395='[1]Liste de choix'!$C$4,'[1]Liste de choix'!$D$4*'[1]Paramètres commerciaux'!$C$2,0))*'[1]Trame de calcul'!AZ395,"")</f>
        <v/>
      </c>
      <c r="BC395" s="9" t="str">
        <f>IFERROR(#REF!+#REF!+(#REF!*'[1]Paramètres commerciaux'!$C$1)/'[1]Trame de calcul'!#REF!+#REF!*'[1]Paramètres commerciaux'!$C$1+G395*'[1]Paramètres commerciaux'!$C$1+(AH395*'[1]Paramètres commerciaux'!$C$1)/#REF!+AI395*'[1]Paramètres commerciaux'!$C$1+(AJ395*'[1]Paramètres commerciaux'!$C$1)/'[1]Trame de calcul'!#REF!+AK395*'[1]Paramètres commerciaux'!$C$1+AL395*'[1]Paramètres commerciaux'!$C$1+AM395+AN395+AP395*'[1]Paramètres commerciaux'!$C$1+IF(AQ395='[1]Liste de choix'!$A$4,('[1]Tps prépa fixe'!$B$2*'[1]Paramètres commerciaux'!$C$1)/#REF!,IF('[1]Trame de calcul'!AW395='[1]Liste de choix'!$A$3,('[1]Tps prépa fixe'!$B$3*'[1]Paramètres commerciaux'!$C$1)/#REF!,0))+IF(AR395&lt;&gt;"",(('[1]Tps prépa fixe'!$B$4*'[1]Paramètres commerciaux'!$C$1)*AS395)/'[1]Trame de calcul'!#REF!,0)+((AR395*'[1]Paramètres commerciaux'!$C$1)+IF('[1]Trame de calcul'!AZ395='[1]Liste de choix'!$C$4,'[1]Liste de choix'!$D$4*'[1]Paramètres commerciaux'!$C$1,0))*'[1]Trame de calcul'!AY395,"")</f>
        <v/>
      </c>
      <c r="BD395" s="9" t="str">
        <f t="shared" si="23"/>
        <v/>
      </c>
    </row>
    <row r="396" spans="7:56" x14ac:dyDescent="0.25">
      <c r="G396" s="3"/>
      <c r="H396" s="4"/>
      <c r="I396" s="4"/>
      <c r="J396" s="4"/>
      <c r="K396" s="4"/>
      <c r="L396" s="4"/>
      <c r="M396" s="4"/>
      <c r="N396" s="4"/>
      <c r="O396" s="5" t="str">
        <f t="shared" si="18"/>
        <v/>
      </c>
      <c r="P396" s="6" t="str">
        <f t="shared" si="19"/>
        <v/>
      </c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7">
        <f t="shared" si="20"/>
        <v>0</v>
      </c>
      <c r="AV396" s="7">
        <f t="shared" si="21"/>
        <v>0</v>
      </c>
      <c r="AW396" s="4"/>
      <c r="AX396" s="4"/>
      <c r="AY396" s="4"/>
      <c r="AZ396" s="4"/>
      <c r="BA396" s="8">
        <f t="shared" si="22"/>
        <v>0</v>
      </c>
      <c r="BB396" s="9" t="str">
        <f>IFERROR(#REF!*'[1]Paramètres commerciaux'!$C$5+#REF!*'[1]Paramètres commerciaux'!$C$4+(#REF!*'[1]Paramètres commerciaux'!$C$2)/'[1]Trame de calcul'!#REF!+G396*'[1]Paramètres commerciaux'!$C$2+H396*'[1]Paramètres commerciaux'!$C$2+(AI396*'[1]Paramètres commerciaux'!$C$2)/'[1]Trame de calcul'!#REF!+AJ396*'[1]Paramètres commerciaux'!$C$2+(AK396*'[1]Paramètres commerciaux'!$C$2)/'[1]Trame de calcul'!#REF!+AL396*'[1]Paramètres commerciaux'!$C$2+AM396*'[1]Paramètres commerciaux'!$C$2+AN396*'[1]Paramètres commerciaux'!$C$3+AO396*'[1]Paramètres commerciaux'!$C$3+AQ396*'[1]Paramètres commerciaux'!$C$2+IF(AR396='[1]Liste de choix'!$A$4,('[1]Tps prépa fixe'!$B$2*'[1]Paramètres commerciaux'!$C$2)/#REF!,IF('[1]Trame de calcul'!AX396='[1]Liste de choix'!$A$3,('[1]Tps prépa fixe'!$B$3*'[1]Paramètres commerciaux'!$C$2)/#REF!,0))+IF(AS396&lt;&gt;"",(('[1]Tps prépa fixe'!$B$4*'[1]Paramètres commerciaux'!$C$2)*AT396)/'[1]Trame de calcul'!#REF!,0)+((AS396*'[1]Paramètres commerciaux'!$C$2)+IF('[1]Trame de calcul'!BA396='[1]Liste de choix'!$C$4,'[1]Liste de choix'!$D$4*'[1]Paramètres commerciaux'!$C$2,0))*'[1]Trame de calcul'!AZ396,"")</f>
        <v/>
      </c>
      <c r="BC396" s="9" t="str">
        <f>IFERROR(#REF!+#REF!+(#REF!*'[1]Paramètres commerciaux'!$C$1)/'[1]Trame de calcul'!#REF!+#REF!*'[1]Paramètres commerciaux'!$C$1+G396*'[1]Paramètres commerciaux'!$C$1+(AH396*'[1]Paramètres commerciaux'!$C$1)/#REF!+AI396*'[1]Paramètres commerciaux'!$C$1+(AJ396*'[1]Paramètres commerciaux'!$C$1)/'[1]Trame de calcul'!#REF!+AK396*'[1]Paramètres commerciaux'!$C$1+AL396*'[1]Paramètres commerciaux'!$C$1+AM396+AN396+AP396*'[1]Paramètres commerciaux'!$C$1+IF(AQ396='[1]Liste de choix'!$A$4,('[1]Tps prépa fixe'!$B$2*'[1]Paramètres commerciaux'!$C$1)/#REF!,IF('[1]Trame de calcul'!AW396='[1]Liste de choix'!$A$3,('[1]Tps prépa fixe'!$B$3*'[1]Paramètres commerciaux'!$C$1)/#REF!,0))+IF(AR396&lt;&gt;"",(('[1]Tps prépa fixe'!$B$4*'[1]Paramètres commerciaux'!$C$1)*AS396)/'[1]Trame de calcul'!#REF!,0)+((AR396*'[1]Paramètres commerciaux'!$C$1)+IF('[1]Trame de calcul'!AZ396='[1]Liste de choix'!$C$4,'[1]Liste de choix'!$D$4*'[1]Paramètres commerciaux'!$C$1,0))*'[1]Trame de calcul'!AY396,"")</f>
        <v/>
      </c>
      <c r="BD396" s="9" t="str">
        <f t="shared" si="23"/>
        <v/>
      </c>
    </row>
    <row r="397" spans="7:56" x14ac:dyDescent="0.25">
      <c r="G397" s="3"/>
      <c r="H397" s="4"/>
      <c r="I397" s="4"/>
      <c r="J397" s="4"/>
      <c r="K397" s="4"/>
      <c r="L397" s="4"/>
      <c r="M397" s="4"/>
      <c r="N397" s="4"/>
      <c r="O397" s="5" t="str">
        <f t="shared" si="18"/>
        <v/>
      </c>
      <c r="P397" s="6" t="str">
        <f t="shared" si="19"/>
        <v/>
      </c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7">
        <f t="shared" si="20"/>
        <v>0</v>
      </c>
      <c r="AV397" s="7">
        <f t="shared" si="21"/>
        <v>0</v>
      </c>
      <c r="AW397" s="4"/>
      <c r="AX397" s="4"/>
      <c r="AY397" s="4"/>
      <c r="AZ397" s="4"/>
      <c r="BA397" s="8">
        <f t="shared" si="22"/>
        <v>0</v>
      </c>
      <c r="BB397" s="9" t="str">
        <f>IFERROR(#REF!*'[1]Paramètres commerciaux'!$C$5+#REF!*'[1]Paramètres commerciaux'!$C$4+(#REF!*'[1]Paramètres commerciaux'!$C$2)/'[1]Trame de calcul'!#REF!+G397*'[1]Paramètres commerciaux'!$C$2+H397*'[1]Paramètres commerciaux'!$C$2+(AI397*'[1]Paramètres commerciaux'!$C$2)/'[1]Trame de calcul'!#REF!+AJ397*'[1]Paramètres commerciaux'!$C$2+(AK397*'[1]Paramètres commerciaux'!$C$2)/'[1]Trame de calcul'!#REF!+AL397*'[1]Paramètres commerciaux'!$C$2+AM397*'[1]Paramètres commerciaux'!$C$2+AN397*'[1]Paramètres commerciaux'!$C$3+AO397*'[1]Paramètres commerciaux'!$C$3+AQ397*'[1]Paramètres commerciaux'!$C$2+IF(AR397='[1]Liste de choix'!$A$4,('[1]Tps prépa fixe'!$B$2*'[1]Paramètres commerciaux'!$C$2)/#REF!,IF('[1]Trame de calcul'!AX397='[1]Liste de choix'!$A$3,('[1]Tps prépa fixe'!$B$3*'[1]Paramètres commerciaux'!$C$2)/#REF!,0))+IF(AS397&lt;&gt;"",(('[1]Tps prépa fixe'!$B$4*'[1]Paramètres commerciaux'!$C$2)*AT397)/'[1]Trame de calcul'!#REF!,0)+((AS397*'[1]Paramètres commerciaux'!$C$2)+IF('[1]Trame de calcul'!BA397='[1]Liste de choix'!$C$4,'[1]Liste de choix'!$D$4*'[1]Paramètres commerciaux'!$C$2,0))*'[1]Trame de calcul'!AZ397,"")</f>
        <v/>
      </c>
      <c r="BC397" s="9" t="str">
        <f>IFERROR(#REF!+#REF!+(#REF!*'[1]Paramètres commerciaux'!$C$1)/'[1]Trame de calcul'!#REF!+#REF!*'[1]Paramètres commerciaux'!$C$1+G397*'[1]Paramètres commerciaux'!$C$1+(AH397*'[1]Paramètres commerciaux'!$C$1)/#REF!+AI397*'[1]Paramètres commerciaux'!$C$1+(AJ397*'[1]Paramètres commerciaux'!$C$1)/'[1]Trame de calcul'!#REF!+AK397*'[1]Paramètres commerciaux'!$C$1+AL397*'[1]Paramètres commerciaux'!$C$1+AM397+AN397+AP397*'[1]Paramètres commerciaux'!$C$1+IF(AQ397='[1]Liste de choix'!$A$4,('[1]Tps prépa fixe'!$B$2*'[1]Paramètres commerciaux'!$C$1)/#REF!,IF('[1]Trame de calcul'!AW397='[1]Liste de choix'!$A$3,('[1]Tps prépa fixe'!$B$3*'[1]Paramètres commerciaux'!$C$1)/#REF!,0))+IF(AR397&lt;&gt;"",(('[1]Tps prépa fixe'!$B$4*'[1]Paramètres commerciaux'!$C$1)*AS397)/'[1]Trame de calcul'!#REF!,0)+((AR397*'[1]Paramètres commerciaux'!$C$1)+IF('[1]Trame de calcul'!AZ397='[1]Liste de choix'!$C$4,'[1]Liste de choix'!$D$4*'[1]Paramètres commerciaux'!$C$1,0))*'[1]Trame de calcul'!AY397,"")</f>
        <v/>
      </c>
      <c r="BD397" s="9" t="str">
        <f t="shared" si="23"/>
        <v/>
      </c>
    </row>
    <row r="398" spans="7:56" x14ac:dyDescent="0.25">
      <c r="G398" s="3"/>
      <c r="H398" s="4"/>
      <c r="I398" s="4"/>
      <c r="J398" s="4"/>
      <c r="K398" s="4"/>
      <c r="L398" s="4"/>
      <c r="M398" s="4"/>
      <c r="N398" s="4"/>
      <c r="O398" s="5" t="str">
        <f t="shared" si="18"/>
        <v/>
      </c>
      <c r="P398" s="6" t="str">
        <f t="shared" si="19"/>
        <v/>
      </c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7">
        <f t="shared" si="20"/>
        <v>0</v>
      </c>
      <c r="AV398" s="7">
        <f t="shared" si="21"/>
        <v>0</v>
      </c>
      <c r="AW398" s="4"/>
      <c r="AX398" s="4"/>
      <c r="AY398" s="4"/>
      <c r="AZ398" s="4"/>
      <c r="BA398" s="8">
        <f t="shared" si="22"/>
        <v>0</v>
      </c>
      <c r="BB398" s="9" t="str">
        <f>IFERROR(#REF!*'[1]Paramètres commerciaux'!$C$5+#REF!*'[1]Paramètres commerciaux'!$C$4+(#REF!*'[1]Paramètres commerciaux'!$C$2)/'[1]Trame de calcul'!#REF!+G398*'[1]Paramètres commerciaux'!$C$2+H398*'[1]Paramètres commerciaux'!$C$2+(AI398*'[1]Paramètres commerciaux'!$C$2)/'[1]Trame de calcul'!#REF!+AJ398*'[1]Paramètres commerciaux'!$C$2+(AK398*'[1]Paramètres commerciaux'!$C$2)/'[1]Trame de calcul'!#REF!+AL398*'[1]Paramètres commerciaux'!$C$2+AM398*'[1]Paramètres commerciaux'!$C$2+AN398*'[1]Paramètres commerciaux'!$C$3+AO398*'[1]Paramètres commerciaux'!$C$3+AQ398*'[1]Paramètres commerciaux'!$C$2+IF(AR398='[1]Liste de choix'!$A$4,('[1]Tps prépa fixe'!$B$2*'[1]Paramètres commerciaux'!$C$2)/#REF!,IF('[1]Trame de calcul'!AX398='[1]Liste de choix'!$A$3,('[1]Tps prépa fixe'!$B$3*'[1]Paramètres commerciaux'!$C$2)/#REF!,0))+IF(AS398&lt;&gt;"",(('[1]Tps prépa fixe'!$B$4*'[1]Paramètres commerciaux'!$C$2)*AT398)/'[1]Trame de calcul'!#REF!,0)+((AS398*'[1]Paramètres commerciaux'!$C$2)+IF('[1]Trame de calcul'!BA398='[1]Liste de choix'!$C$4,'[1]Liste de choix'!$D$4*'[1]Paramètres commerciaux'!$C$2,0))*'[1]Trame de calcul'!AZ398,"")</f>
        <v/>
      </c>
      <c r="BC398" s="9" t="str">
        <f>IFERROR(#REF!+#REF!+(#REF!*'[1]Paramètres commerciaux'!$C$1)/'[1]Trame de calcul'!#REF!+#REF!*'[1]Paramètres commerciaux'!$C$1+G398*'[1]Paramètres commerciaux'!$C$1+(AH398*'[1]Paramètres commerciaux'!$C$1)/#REF!+AI398*'[1]Paramètres commerciaux'!$C$1+(AJ398*'[1]Paramètres commerciaux'!$C$1)/'[1]Trame de calcul'!#REF!+AK398*'[1]Paramètres commerciaux'!$C$1+AL398*'[1]Paramètres commerciaux'!$C$1+AM398+AN398+AP398*'[1]Paramètres commerciaux'!$C$1+IF(AQ398='[1]Liste de choix'!$A$4,('[1]Tps prépa fixe'!$B$2*'[1]Paramètres commerciaux'!$C$1)/#REF!,IF('[1]Trame de calcul'!AW398='[1]Liste de choix'!$A$3,('[1]Tps prépa fixe'!$B$3*'[1]Paramètres commerciaux'!$C$1)/#REF!,0))+IF(AR398&lt;&gt;"",(('[1]Tps prépa fixe'!$B$4*'[1]Paramètres commerciaux'!$C$1)*AS398)/'[1]Trame de calcul'!#REF!,0)+((AR398*'[1]Paramètres commerciaux'!$C$1)+IF('[1]Trame de calcul'!AZ398='[1]Liste de choix'!$C$4,'[1]Liste de choix'!$D$4*'[1]Paramètres commerciaux'!$C$1,0))*'[1]Trame de calcul'!AY398,"")</f>
        <v/>
      </c>
      <c r="BD398" s="9" t="str">
        <f t="shared" si="23"/>
        <v/>
      </c>
    </row>
    <row r="399" spans="7:56" x14ac:dyDescent="0.25">
      <c r="G399" s="3"/>
      <c r="H399" s="4"/>
      <c r="I399" s="4"/>
      <c r="J399" s="4"/>
      <c r="K399" s="4"/>
      <c r="L399" s="4"/>
      <c r="M399" s="4"/>
      <c r="N399" s="4"/>
      <c r="O399" s="5" t="str">
        <f t="shared" si="18"/>
        <v/>
      </c>
      <c r="P399" s="6" t="str">
        <f t="shared" si="19"/>
        <v/>
      </c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7">
        <f t="shared" si="20"/>
        <v>0</v>
      </c>
      <c r="AV399" s="7">
        <f t="shared" si="21"/>
        <v>0</v>
      </c>
      <c r="AW399" s="4"/>
      <c r="AX399" s="4"/>
      <c r="AY399" s="4"/>
      <c r="AZ399" s="4"/>
      <c r="BA399" s="8">
        <f t="shared" si="22"/>
        <v>0</v>
      </c>
      <c r="BB399" s="9" t="str">
        <f>IFERROR(#REF!*'[1]Paramètres commerciaux'!$C$5+#REF!*'[1]Paramètres commerciaux'!$C$4+(#REF!*'[1]Paramètres commerciaux'!$C$2)/'[1]Trame de calcul'!#REF!+G399*'[1]Paramètres commerciaux'!$C$2+H399*'[1]Paramètres commerciaux'!$C$2+(AI399*'[1]Paramètres commerciaux'!$C$2)/'[1]Trame de calcul'!#REF!+AJ399*'[1]Paramètres commerciaux'!$C$2+(AK399*'[1]Paramètres commerciaux'!$C$2)/'[1]Trame de calcul'!#REF!+AL399*'[1]Paramètres commerciaux'!$C$2+AM399*'[1]Paramètres commerciaux'!$C$2+AN399*'[1]Paramètres commerciaux'!$C$3+AO399*'[1]Paramètres commerciaux'!$C$3+AQ399*'[1]Paramètres commerciaux'!$C$2+IF(AR399='[1]Liste de choix'!$A$4,('[1]Tps prépa fixe'!$B$2*'[1]Paramètres commerciaux'!$C$2)/#REF!,IF('[1]Trame de calcul'!AX399='[1]Liste de choix'!$A$3,('[1]Tps prépa fixe'!$B$3*'[1]Paramètres commerciaux'!$C$2)/#REF!,0))+IF(AS399&lt;&gt;"",(('[1]Tps prépa fixe'!$B$4*'[1]Paramètres commerciaux'!$C$2)*AT399)/'[1]Trame de calcul'!#REF!,0)+((AS399*'[1]Paramètres commerciaux'!$C$2)+IF('[1]Trame de calcul'!BA399='[1]Liste de choix'!$C$4,'[1]Liste de choix'!$D$4*'[1]Paramètres commerciaux'!$C$2,0))*'[1]Trame de calcul'!AZ399,"")</f>
        <v/>
      </c>
      <c r="BC399" s="9" t="str">
        <f>IFERROR(#REF!+#REF!+(#REF!*'[1]Paramètres commerciaux'!$C$1)/'[1]Trame de calcul'!#REF!+#REF!*'[1]Paramètres commerciaux'!$C$1+G399*'[1]Paramètres commerciaux'!$C$1+(AH399*'[1]Paramètres commerciaux'!$C$1)/#REF!+AI399*'[1]Paramètres commerciaux'!$C$1+(AJ399*'[1]Paramètres commerciaux'!$C$1)/'[1]Trame de calcul'!#REF!+AK399*'[1]Paramètres commerciaux'!$C$1+AL399*'[1]Paramètres commerciaux'!$C$1+AM399+AN399+AP399*'[1]Paramètres commerciaux'!$C$1+IF(AQ399='[1]Liste de choix'!$A$4,('[1]Tps prépa fixe'!$B$2*'[1]Paramètres commerciaux'!$C$1)/#REF!,IF('[1]Trame de calcul'!AW399='[1]Liste de choix'!$A$3,('[1]Tps prépa fixe'!$B$3*'[1]Paramètres commerciaux'!$C$1)/#REF!,0))+IF(AR399&lt;&gt;"",(('[1]Tps prépa fixe'!$B$4*'[1]Paramètres commerciaux'!$C$1)*AS399)/'[1]Trame de calcul'!#REF!,0)+((AR399*'[1]Paramètres commerciaux'!$C$1)+IF('[1]Trame de calcul'!AZ399='[1]Liste de choix'!$C$4,'[1]Liste de choix'!$D$4*'[1]Paramètres commerciaux'!$C$1,0))*'[1]Trame de calcul'!AY399,"")</f>
        <v/>
      </c>
      <c r="BD399" s="9" t="str">
        <f t="shared" si="23"/>
        <v/>
      </c>
    </row>
    <row r="400" spans="7:56" x14ac:dyDescent="0.25">
      <c r="G400" s="3"/>
      <c r="H400" s="4"/>
      <c r="I400" s="4"/>
      <c r="J400" s="4"/>
      <c r="K400" s="4"/>
      <c r="L400" s="4"/>
      <c r="M400" s="4"/>
      <c r="N400" s="4"/>
      <c r="O400" s="5" t="str">
        <f t="shared" si="18"/>
        <v/>
      </c>
      <c r="P400" s="6" t="str">
        <f t="shared" si="19"/>
        <v/>
      </c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7">
        <f t="shared" si="20"/>
        <v>0</v>
      </c>
      <c r="AV400" s="7">
        <f t="shared" si="21"/>
        <v>0</v>
      </c>
      <c r="AW400" s="4"/>
      <c r="AX400" s="4"/>
      <c r="AY400" s="4"/>
      <c r="AZ400" s="4"/>
      <c r="BA400" s="8">
        <f t="shared" si="22"/>
        <v>0</v>
      </c>
      <c r="BB400" s="9" t="str">
        <f>IFERROR(#REF!*'[1]Paramètres commerciaux'!$C$5+#REF!*'[1]Paramètres commerciaux'!$C$4+(#REF!*'[1]Paramètres commerciaux'!$C$2)/'[1]Trame de calcul'!#REF!+G400*'[1]Paramètres commerciaux'!$C$2+H400*'[1]Paramètres commerciaux'!$C$2+(AI400*'[1]Paramètres commerciaux'!$C$2)/'[1]Trame de calcul'!#REF!+AJ400*'[1]Paramètres commerciaux'!$C$2+(AK400*'[1]Paramètres commerciaux'!$C$2)/'[1]Trame de calcul'!#REF!+AL400*'[1]Paramètres commerciaux'!$C$2+AM400*'[1]Paramètres commerciaux'!$C$2+AN400*'[1]Paramètres commerciaux'!$C$3+AO400*'[1]Paramètres commerciaux'!$C$3+AQ400*'[1]Paramètres commerciaux'!$C$2+IF(AR400='[1]Liste de choix'!$A$4,('[1]Tps prépa fixe'!$B$2*'[1]Paramètres commerciaux'!$C$2)/#REF!,IF('[1]Trame de calcul'!AX400='[1]Liste de choix'!$A$3,('[1]Tps prépa fixe'!$B$3*'[1]Paramètres commerciaux'!$C$2)/#REF!,0))+IF(AS400&lt;&gt;"",(('[1]Tps prépa fixe'!$B$4*'[1]Paramètres commerciaux'!$C$2)*AT400)/'[1]Trame de calcul'!#REF!,0)+((AS400*'[1]Paramètres commerciaux'!$C$2)+IF('[1]Trame de calcul'!BA400='[1]Liste de choix'!$C$4,'[1]Liste de choix'!$D$4*'[1]Paramètres commerciaux'!$C$2,0))*'[1]Trame de calcul'!AZ400,"")</f>
        <v/>
      </c>
      <c r="BC400" s="9" t="str">
        <f>IFERROR(#REF!+#REF!+(#REF!*'[1]Paramètres commerciaux'!$C$1)/'[1]Trame de calcul'!#REF!+#REF!*'[1]Paramètres commerciaux'!$C$1+G400*'[1]Paramètres commerciaux'!$C$1+(AH400*'[1]Paramètres commerciaux'!$C$1)/#REF!+AI400*'[1]Paramètres commerciaux'!$C$1+(AJ400*'[1]Paramètres commerciaux'!$C$1)/'[1]Trame de calcul'!#REF!+AK400*'[1]Paramètres commerciaux'!$C$1+AL400*'[1]Paramètres commerciaux'!$C$1+AM400+AN400+AP400*'[1]Paramètres commerciaux'!$C$1+IF(AQ400='[1]Liste de choix'!$A$4,('[1]Tps prépa fixe'!$B$2*'[1]Paramètres commerciaux'!$C$1)/#REF!,IF('[1]Trame de calcul'!AW400='[1]Liste de choix'!$A$3,('[1]Tps prépa fixe'!$B$3*'[1]Paramètres commerciaux'!$C$1)/#REF!,0))+IF(AR400&lt;&gt;"",(('[1]Tps prépa fixe'!$B$4*'[1]Paramètres commerciaux'!$C$1)*AS400)/'[1]Trame de calcul'!#REF!,0)+((AR400*'[1]Paramètres commerciaux'!$C$1)+IF('[1]Trame de calcul'!AZ400='[1]Liste de choix'!$C$4,'[1]Liste de choix'!$D$4*'[1]Paramètres commerciaux'!$C$1,0))*'[1]Trame de calcul'!AY400,"")</f>
        <v/>
      </c>
      <c r="BD400" s="9" t="str">
        <f t="shared" si="23"/>
        <v/>
      </c>
    </row>
    <row r="401" spans="7:56" x14ac:dyDescent="0.25">
      <c r="G401" s="3"/>
      <c r="H401" s="4"/>
      <c r="I401" s="4"/>
      <c r="J401" s="4"/>
      <c r="K401" s="4"/>
      <c r="L401" s="4"/>
      <c r="M401" s="4"/>
      <c r="N401" s="4"/>
      <c r="O401" s="5" t="str">
        <f t="shared" si="18"/>
        <v/>
      </c>
      <c r="P401" s="6" t="str">
        <f t="shared" si="19"/>
        <v/>
      </c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7">
        <f t="shared" si="20"/>
        <v>0</v>
      </c>
      <c r="AV401" s="7">
        <f t="shared" si="21"/>
        <v>0</v>
      </c>
      <c r="AW401" s="4"/>
      <c r="AX401" s="4"/>
      <c r="AY401" s="4"/>
      <c r="AZ401" s="4"/>
      <c r="BA401" s="8">
        <f t="shared" si="22"/>
        <v>0</v>
      </c>
      <c r="BB401" s="9" t="str">
        <f>IFERROR(#REF!*'[1]Paramètres commerciaux'!$C$5+#REF!*'[1]Paramètres commerciaux'!$C$4+(#REF!*'[1]Paramètres commerciaux'!$C$2)/'[1]Trame de calcul'!#REF!+G401*'[1]Paramètres commerciaux'!$C$2+H401*'[1]Paramètres commerciaux'!$C$2+(AI401*'[1]Paramètres commerciaux'!$C$2)/'[1]Trame de calcul'!#REF!+AJ401*'[1]Paramètres commerciaux'!$C$2+(AK401*'[1]Paramètres commerciaux'!$C$2)/'[1]Trame de calcul'!#REF!+AL401*'[1]Paramètres commerciaux'!$C$2+AM401*'[1]Paramètres commerciaux'!$C$2+AN401*'[1]Paramètres commerciaux'!$C$3+AO401*'[1]Paramètres commerciaux'!$C$3+AQ401*'[1]Paramètres commerciaux'!$C$2+IF(AR401='[1]Liste de choix'!$A$4,('[1]Tps prépa fixe'!$B$2*'[1]Paramètres commerciaux'!$C$2)/#REF!,IF('[1]Trame de calcul'!AX401='[1]Liste de choix'!$A$3,('[1]Tps prépa fixe'!$B$3*'[1]Paramètres commerciaux'!$C$2)/#REF!,0))+IF(AS401&lt;&gt;"",(('[1]Tps prépa fixe'!$B$4*'[1]Paramètres commerciaux'!$C$2)*AT401)/'[1]Trame de calcul'!#REF!,0)+((AS401*'[1]Paramètres commerciaux'!$C$2)+IF('[1]Trame de calcul'!BA401='[1]Liste de choix'!$C$4,'[1]Liste de choix'!$D$4*'[1]Paramètres commerciaux'!$C$2,0))*'[1]Trame de calcul'!AZ401,"")</f>
        <v/>
      </c>
      <c r="BC401" s="9" t="str">
        <f>IFERROR(#REF!+#REF!+(#REF!*'[1]Paramètres commerciaux'!$C$1)/'[1]Trame de calcul'!#REF!+#REF!*'[1]Paramètres commerciaux'!$C$1+G401*'[1]Paramètres commerciaux'!$C$1+(AH401*'[1]Paramètres commerciaux'!$C$1)/#REF!+AI401*'[1]Paramètres commerciaux'!$C$1+(AJ401*'[1]Paramètres commerciaux'!$C$1)/'[1]Trame de calcul'!#REF!+AK401*'[1]Paramètres commerciaux'!$C$1+AL401*'[1]Paramètres commerciaux'!$C$1+AM401+AN401+AP401*'[1]Paramètres commerciaux'!$C$1+IF(AQ401='[1]Liste de choix'!$A$4,('[1]Tps prépa fixe'!$B$2*'[1]Paramètres commerciaux'!$C$1)/#REF!,IF('[1]Trame de calcul'!AW401='[1]Liste de choix'!$A$3,('[1]Tps prépa fixe'!$B$3*'[1]Paramètres commerciaux'!$C$1)/#REF!,0))+IF(AR401&lt;&gt;"",(('[1]Tps prépa fixe'!$B$4*'[1]Paramètres commerciaux'!$C$1)*AS401)/'[1]Trame de calcul'!#REF!,0)+((AR401*'[1]Paramètres commerciaux'!$C$1)+IF('[1]Trame de calcul'!AZ401='[1]Liste de choix'!$C$4,'[1]Liste de choix'!$D$4*'[1]Paramètres commerciaux'!$C$1,0))*'[1]Trame de calcul'!AY401,"")</f>
        <v/>
      </c>
      <c r="BD401" s="9" t="str">
        <f t="shared" si="23"/>
        <v/>
      </c>
    </row>
    <row r="402" spans="7:56" x14ac:dyDescent="0.25">
      <c r="G402" s="3"/>
      <c r="H402" s="4"/>
      <c r="I402" s="4"/>
      <c r="J402" s="4"/>
      <c r="K402" s="4"/>
      <c r="L402" s="4"/>
      <c r="M402" s="4"/>
      <c r="N402" s="4"/>
      <c r="O402" s="5" t="str">
        <f t="shared" si="18"/>
        <v/>
      </c>
      <c r="P402" s="6" t="str">
        <f t="shared" si="19"/>
        <v/>
      </c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7">
        <f t="shared" si="20"/>
        <v>0</v>
      </c>
      <c r="AV402" s="7">
        <f t="shared" si="21"/>
        <v>0</v>
      </c>
      <c r="AW402" s="4"/>
      <c r="AX402" s="4"/>
      <c r="AY402" s="4"/>
      <c r="AZ402" s="4"/>
      <c r="BA402" s="8">
        <f t="shared" si="22"/>
        <v>0</v>
      </c>
      <c r="BB402" s="9" t="str">
        <f>IFERROR(#REF!*'[1]Paramètres commerciaux'!$C$5+#REF!*'[1]Paramètres commerciaux'!$C$4+(#REF!*'[1]Paramètres commerciaux'!$C$2)/'[1]Trame de calcul'!#REF!+G402*'[1]Paramètres commerciaux'!$C$2+H402*'[1]Paramètres commerciaux'!$C$2+(AI402*'[1]Paramètres commerciaux'!$C$2)/'[1]Trame de calcul'!#REF!+AJ402*'[1]Paramètres commerciaux'!$C$2+(AK402*'[1]Paramètres commerciaux'!$C$2)/'[1]Trame de calcul'!#REF!+AL402*'[1]Paramètres commerciaux'!$C$2+AM402*'[1]Paramètres commerciaux'!$C$2+AN402*'[1]Paramètres commerciaux'!$C$3+AO402*'[1]Paramètres commerciaux'!$C$3+AQ402*'[1]Paramètres commerciaux'!$C$2+IF(AR402='[1]Liste de choix'!$A$4,('[1]Tps prépa fixe'!$B$2*'[1]Paramètres commerciaux'!$C$2)/#REF!,IF('[1]Trame de calcul'!AX402='[1]Liste de choix'!$A$3,('[1]Tps prépa fixe'!$B$3*'[1]Paramètres commerciaux'!$C$2)/#REF!,0))+IF(AS402&lt;&gt;"",(('[1]Tps prépa fixe'!$B$4*'[1]Paramètres commerciaux'!$C$2)*AT402)/'[1]Trame de calcul'!#REF!,0)+((AS402*'[1]Paramètres commerciaux'!$C$2)+IF('[1]Trame de calcul'!BA402='[1]Liste de choix'!$C$4,'[1]Liste de choix'!$D$4*'[1]Paramètres commerciaux'!$C$2,0))*'[1]Trame de calcul'!AZ402,"")</f>
        <v/>
      </c>
      <c r="BC402" s="9" t="str">
        <f>IFERROR(#REF!+#REF!+(#REF!*'[1]Paramètres commerciaux'!$C$1)/'[1]Trame de calcul'!#REF!+#REF!*'[1]Paramètres commerciaux'!$C$1+G402*'[1]Paramètres commerciaux'!$C$1+(AH402*'[1]Paramètres commerciaux'!$C$1)/#REF!+AI402*'[1]Paramètres commerciaux'!$C$1+(AJ402*'[1]Paramètres commerciaux'!$C$1)/'[1]Trame de calcul'!#REF!+AK402*'[1]Paramètres commerciaux'!$C$1+AL402*'[1]Paramètres commerciaux'!$C$1+AM402+AN402+AP402*'[1]Paramètres commerciaux'!$C$1+IF(AQ402='[1]Liste de choix'!$A$4,('[1]Tps prépa fixe'!$B$2*'[1]Paramètres commerciaux'!$C$1)/#REF!,IF('[1]Trame de calcul'!AW402='[1]Liste de choix'!$A$3,('[1]Tps prépa fixe'!$B$3*'[1]Paramètres commerciaux'!$C$1)/#REF!,0))+IF(AR402&lt;&gt;"",(('[1]Tps prépa fixe'!$B$4*'[1]Paramètres commerciaux'!$C$1)*AS402)/'[1]Trame de calcul'!#REF!,0)+((AR402*'[1]Paramètres commerciaux'!$C$1)+IF('[1]Trame de calcul'!AZ402='[1]Liste de choix'!$C$4,'[1]Liste de choix'!$D$4*'[1]Paramètres commerciaux'!$C$1,0))*'[1]Trame de calcul'!AY402,"")</f>
        <v/>
      </c>
      <c r="BD402" s="9" t="str">
        <f t="shared" si="23"/>
        <v/>
      </c>
    </row>
    <row r="403" spans="7:56" x14ac:dyDescent="0.25">
      <c r="G403" s="3"/>
      <c r="H403" s="4"/>
      <c r="I403" s="4"/>
      <c r="J403" s="4"/>
      <c r="K403" s="4"/>
      <c r="L403" s="4"/>
      <c r="M403" s="4"/>
      <c r="N403" s="4"/>
      <c r="O403" s="5" t="str">
        <f t="shared" si="18"/>
        <v/>
      </c>
      <c r="P403" s="6" t="str">
        <f t="shared" si="19"/>
        <v/>
      </c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7">
        <f t="shared" si="20"/>
        <v>0</v>
      </c>
      <c r="AV403" s="7">
        <f t="shared" si="21"/>
        <v>0</v>
      </c>
      <c r="AW403" s="4"/>
      <c r="AX403" s="4"/>
      <c r="AY403" s="4"/>
      <c r="AZ403" s="4"/>
      <c r="BA403" s="8">
        <f t="shared" si="22"/>
        <v>0</v>
      </c>
      <c r="BB403" s="9" t="str">
        <f>IFERROR(#REF!*'[1]Paramètres commerciaux'!$C$5+#REF!*'[1]Paramètres commerciaux'!$C$4+(#REF!*'[1]Paramètres commerciaux'!$C$2)/'[1]Trame de calcul'!#REF!+G403*'[1]Paramètres commerciaux'!$C$2+H403*'[1]Paramètres commerciaux'!$C$2+(AI403*'[1]Paramètres commerciaux'!$C$2)/'[1]Trame de calcul'!#REF!+AJ403*'[1]Paramètres commerciaux'!$C$2+(AK403*'[1]Paramètres commerciaux'!$C$2)/'[1]Trame de calcul'!#REF!+AL403*'[1]Paramètres commerciaux'!$C$2+AM403*'[1]Paramètres commerciaux'!$C$2+AN403*'[1]Paramètres commerciaux'!$C$3+AO403*'[1]Paramètres commerciaux'!$C$3+AQ403*'[1]Paramètres commerciaux'!$C$2+IF(AR403='[1]Liste de choix'!$A$4,('[1]Tps prépa fixe'!$B$2*'[1]Paramètres commerciaux'!$C$2)/#REF!,IF('[1]Trame de calcul'!AX403='[1]Liste de choix'!$A$3,('[1]Tps prépa fixe'!$B$3*'[1]Paramètres commerciaux'!$C$2)/#REF!,0))+IF(AS403&lt;&gt;"",(('[1]Tps prépa fixe'!$B$4*'[1]Paramètres commerciaux'!$C$2)*AT403)/'[1]Trame de calcul'!#REF!,0)+((AS403*'[1]Paramètres commerciaux'!$C$2)+IF('[1]Trame de calcul'!BA403='[1]Liste de choix'!$C$4,'[1]Liste de choix'!$D$4*'[1]Paramètres commerciaux'!$C$2,0))*'[1]Trame de calcul'!AZ403,"")</f>
        <v/>
      </c>
      <c r="BC403" s="9" t="str">
        <f>IFERROR(#REF!+#REF!+(#REF!*'[1]Paramètres commerciaux'!$C$1)/'[1]Trame de calcul'!#REF!+#REF!*'[1]Paramètres commerciaux'!$C$1+G403*'[1]Paramètres commerciaux'!$C$1+(AH403*'[1]Paramètres commerciaux'!$C$1)/#REF!+AI403*'[1]Paramètres commerciaux'!$C$1+(AJ403*'[1]Paramètres commerciaux'!$C$1)/'[1]Trame de calcul'!#REF!+AK403*'[1]Paramètres commerciaux'!$C$1+AL403*'[1]Paramètres commerciaux'!$C$1+AM403+AN403+AP403*'[1]Paramètres commerciaux'!$C$1+IF(AQ403='[1]Liste de choix'!$A$4,('[1]Tps prépa fixe'!$B$2*'[1]Paramètres commerciaux'!$C$1)/#REF!,IF('[1]Trame de calcul'!AW403='[1]Liste de choix'!$A$3,('[1]Tps prépa fixe'!$B$3*'[1]Paramètres commerciaux'!$C$1)/#REF!,0))+IF(AR403&lt;&gt;"",(('[1]Tps prépa fixe'!$B$4*'[1]Paramètres commerciaux'!$C$1)*AS403)/'[1]Trame de calcul'!#REF!,0)+((AR403*'[1]Paramètres commerciaux'!$C$1)+IF('[1]Trame de calcul'!AZ403='[1]Liste de choix'!$C$4,'[1]Liste de choix'!$D$4*'[1]Paramètres commerciaux'!$C$1,0))*'[1]Trame de calcul'!AY403,"")</f>
        <v/>
      </c>
      <c r="BD403" s="9" t="str">
        <f t="shared" si="23"/>
        <v/>
      </c>
    </row>
    <row r="404" spans="7:56" x14ac:dyDescent="0.25">
      <c r="G404" s="3"/>
      <c r="H404" s="4"/>
      <c r="I404" s="4"/>
      <c r="J404" s="4"/>
      <c r="K404" s="4"/>
      <c r="L404" s="4"/>
      <c r="M404" s="4"/>
      <c r="N404" s="4"/>
      <c r="O404" s="5" t="str">
        <f t="shared" si="18"/>
        <v/>
      </c>
      <c r="P404" s="6" t="str">
        <f t="shared" si="19"/>
        <v/>
      </c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7">
        <f t="shared" si="20"/>
        <v>0</v>
      </c>
      <c r="AV404" s="7">
        <f t="shared" si="21"/>
        <v>0</v>
      </c>
      <c r="AW404" s="4"/>
      <c r="AX404" s="4"/>
      <c r="AY404" s="4"/>
      <c r="AZ404" s="4"/>
      <c r="BA404" s="8">
        <f t="shared" si="22"/>
        <v>0</v>
      </c>
      <c r="BB404" s="9" t="str">
        <f>IFERROR(#REF!*'[1]Paramètres commerciaux'!$C$5+#REF!*'[1]Paramètres commerciaux'!$C$4+(#REF!*'[1]Paramètres commerciaux'!$C$2)/'[1]Trame de calcul'!#REF!+G404*'[1]Paramètres commerciaux'!$C$2+H404*'[1]Paramètres commerciaux'!$C$2+(AI404*'[1]Paramètres commerciaux'!$C$2)/'[1]Trame de calcul'!#REF!+AJ404*'[1]Paramètres commerciaux'!$C$2+(AK404*'[1]Paramètres commerciaux'!$C$2)/'[1]Trame de calcul'!#REF!+AL404*'[1]Paramètres commerciaux'!$C$2+AM404*'[1]Paramètres commerciaux'!$C$2+AN404*'[1]Paramètres commerciaux'!$C$3+AO404*'[1]Paramètres commerciaux'!$C$3+AQ404*'[1]Paramètres commerciaux'!$C$2+IF(AR404='[1]Liste de choix'!$A$4,('[1]Tps prépa fixe'!$B$2*'[1]Paramètres commerciaux'!$C$2)/#REF!,IF('[1]Trame de calcul'!AX404='[1]Liste de choix'!$A$3,('[1]Tps prépa fixe'!$B$3*'[1]Paramètres commerciaux'!$C$2)/#REF!,0))+IF(AS404&lt;&gt;"",(('[1]Tps prépa fixe'!$B$4*'[1]Paramètres commerciaux'!$C$2)*AT404)/'[1]Trame de calcul'!#REF!,0)+((AS404*'[1]Paramètres commerciaux'!$C$2)+IF('[1]Trame de calcul'!BA404='[1]Liste de choix'!$C$4,'[1]Liste de choix'!$D$4*'[1]Paramètres commerciaux'!$C$2,0))*'[1]Trame de calcul'!AZ404,"")</f>
        <v/>
      </c>
      <c r="BC404" s="9" t="str">
        <f>IFERROR(#REF!+#REF!+(#REF!*'[1]Paramètres commerciaux'!$C$1)/'[1]Trame de calcul'!#REF!+#REF!*'[1]Paramètres commerciaux'!$C$1+G404*'[1]Paramètres commerciaux'!$C$1+(AH404*'[1]Paramètres commerciaux'!$C$1)/#REF!+AI404*'[1]Paramètres commerciaux'!$C$1+(AJ404*'[1]Paramètres commerciaux'!$C$1)/'[1]Trame de calcul'!#REF!+AK404*'[1]Paramètres commerciaux'!$C$1+AL404*'[1]Paramètres commerciaux'!$C$1+AM404+AN404+AP404*'[1]Paramètres commerciaux'!$C$1+IF(AQ404='[1]Liste de choix'!$A$4,('[1]Tps prépa fixe'!$B$2*'[1]Paramètres commerciaux'!$C$1)/#REF!,IF('[1]Trame de calcul'!AW404='[1]Liste de choix'!$A$3,('[1]Tps prépa fixe'!$B$3*'[1]Paramètres commerciaux'!$C$1)/#REF!,0))+IF(AR404&lt;&gt;"",(('[1]Tps prépa fixe'!$B$4*'[1]Paramètres commerciaux'!$C$1)*AS404)/'[1]Trame de calcul'!#REF!,0)+((AR404*'[1]Paramètres commerciaux'!$C$1)+IF('[1]Trame de calcul'!AZ404='[1]Liste de choix'!$C$4,'[1]Liste de choix'!$D$4*'[1]Paramètres commerciaux'!$C$1,0))*'[1]Trame de calcul'!AY404,"")</f>
        <v/>
      </c>
      <c r="BD404" s="9" t="str">
        <f t="shared" si="23"/>
        <v/>
      </c>
    </row>
    <row r="405" spans="7:56" x14ac:dyDescent="0.25">
      <c r="G405" s="3"/>
      <c r="H405" s="4"/>
      <c r="I405" s="4"/>
      <c r="J405" s="4"/>
      <c r="K405" s="4"/>
      <c r="L405" s="4"/>
      <c r="M405" s="4"/>
      <c r="N405" s="4"/>
      <c r="O405" s="5" t="str">
        <f t="shared" si="18"/>
        <v/>
      </c>
      <c r="P405" s="6" t="str">
        <f t="shared" si="19"/>
        <v/>
      </c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7">
        <f t="shared" si="20"/>
        <v>0</v>
      </c>
      <c r="AV405" s="7">
        <f t="shared" si="21"/>
        <v>0</v>
      </c>
      <c r="AW405" s="4"/>
      <c r="AX405" s="4"/>
      <c r="AY405" s="4"/>
      <c r="AZ405" s="4"/>
      <c r="BA405" s="8">
        <f t="shared" si="22"/>
        <v>0</v>
      </c>
      <c r="BB405" s="9" t="str">
        <f>IFERROR(#REF!*'[1]Paramètres commerciaux'!$C$5+#REF!*'[1]Paramètres commerciaux'!$C$4+(#REF!*'[1]Paramètres commerciaux'!$C$2)/'[1]Trame de calcul'!#REF!+G405*'[1]Paramètres commerciaux'!$C$2+H405*'[1]Paramètres commerciaux'!$C$2+(AI405*'[1]Paramètres commerciaux'!$C$2)/'[1]Trame de calcul'!#REF!+AJ405*'[1]Paramètres commerciaux'!$C$2+(AK405*'[1]Paramètres commerciaux'!$C$2)/'[1]Trame de calcul'!#REF!+AL405*'[1]Paramètres commerciaux'!$C$2+AM405*'[1]Paramètres commerciaux'!$C$2+AN405*'[1]Paramètres commerciaux'!$C$3+AO405*'[1]Paramètres commerciaux'!$C$3+AQ405*'[1]Paramètres commerciaux'!$C$2+IF(AR405='[1]Liste de choix'!$A$4,('[1]Tps prépa fixe'!$B$2*'[1]Paramètres commerciaux'!$C$2)/#REF!,IF('[1]Trame de calcul'!AX405='[1]Liste de choix'!$A$3,('[1]Tps prépa fixe'!$B$3*'[1]Paramètres commerciaux'!$C$2)/#REF!,0))+IF(AS405&lt;&gt;"",(('[1]Tps prépa fixe'!$B$4*'[1]Paramètres commerciaux'!$C$2)*AT405)/'[1]Trame de calcul'!#REF!,0)+((AS405*'[1]Paramètres commerciaux'!$C$2)+IF('[1]Trame de calcul'!BA405='[1]Liste de choix'!$C$4,'[1]Liste de choix'!$D$4*'[1]Paramètres commerciaux'!$C$2,0))*'[1]Trame de calcul'!AZ405,"")</f>
        <v/>
      </c>
      <c r="BC405" s="9" t="str">
        <f>IFERROR(#REF!+#REF!+(#REF!*'[1]Paramètres commerciaux'!$C$1)/'[1]Trame de calcul'!#REF!+#REF!*'[1]Paramètres commerciaux'!$C$1+G405*'[1]Paramètres commerciaux'!$C$1+(AH405*'[1]Paramètres commerciaux'!$C$1)/#REF!+AI405*'[1]Paramètres commerciaux'!$C$1+(AJ405*'[1]Paramètres commerciaux'!$C$1)/'[1]Trame de calcul'!#REF!+AK405*'[1]Paramètres commerciaux'!$C$1+AL405*'[1]Paramètres commerciaux'!$C$1+AM405+AN405+AP405*'[1]Paramètres commerciaux'!$C$1+IF(AQ405='[1]Liste de choix'!$A$4,('[1]Tps prépa fixe'!$B$2*'[1]Paramètres commerciaux'!$C$1)/#REF!,IF('[1]Trame de calcul'!AW405='[1]Liste de choix'!$A$3,('[1]Tps prépa fixe'!$B$3*'[1]Paramètres commerciaux'!$C$1)/#REF!,0))+IF(AR405&lt;&gt;"",(('[1]Tps prépa fixe'!$B$4*'[1]Paramètres commerciaux'!$C$1)*AS405)/'[1]Trame de calcul'!#REF!,0)+((AR405*'[1]Paramètres commerciaux'!$C$1)+IF('[1]Trame de calcul'!AZ405='[1]Liste de choix'!$C$4,'[1]Liste de choix'!$D$4*'[1]Paramètres commerciaux'!$C$1,0))*'[1]Trame de calcul'!AY405,"")</f>
        <v/>
      </c>
      <c r="BD405" s="9" t="str">
        <f t="shared" si="23"/>
        <v/>
      </c>
    </row>
    <row r="406" spans="7:56" x14ac:dyDescent="0.25">
      <c r="G406" s="3"/>
      <c r="H406" s="4"/>
      <c r="I406" s="4"/>
      <c r="J406" s="4"/>
      <c r="K406" s="4"/>
      <c r="L406" s="4"/>
      <c r="M406" s="4"/>
      <c r="N406" s="4"/>
      <c r="O406" s="5" t="str">
        <f t="shared" si="18"/>
        <v/>
      </c>
      <c r="P406" s="6" t="str">
        <f t="shared" si="19"/>
        <v/>
      </c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7">
        <f t="shared" si="20"/>
        <v>0</v>
      </c>
      <c r="AV406" s="7">
        <f t="shared" si="21"/>
        <v>0</v>
      </c>
      <c r="AW406" s="4"/>
      <c r="AX406" s="4"/>
      <c r="AY406" s="4"/>
      <c r="AZ406" s="4"/>
      <c r="BA406" s="8">
        <f t="shared" si="22"/>
        <v>0</v>
      </c>
      <c r="BB406" s="9" t="str">
        <f>IFERROR(#REF!*'[1]Paramètres commerciaux'!$C$5+#REF!*'[1]Paramètres commerciaux'!$C$4+(#REF!*'[1]Paramètres commerciaux'!$C$2)/'[1]Trame de calcul'!#REF!+G406*'[1]Paramètres commerciaux'!$C$2+H406*'[1]Paramètres commerciaux'!$C$2+(AI406*'[1]Paramètres commerciaux'!$C$2)/'[1]Trame de calcul'!#REF!+AJ406*'[1]Paramètres commerciaux'!$C$2+(AK406*'[1]Paramètres commerciaux'!$C$2)/'[1]Trame de calcul'!#REF!+AL406*'[1]Paramètres commerciaux'!$C$2+AM406*'[1]Paramètres commerciaux'!$C$2+AN406*'[1]Paramètres commerciaux'!$C$3+AO406*'[1]Paramètres commerciaux'!$C$3+AQ406*'[1]Paramètres commerciaux'!$C$2+IF(AR406='[1]Liste de choix'!$A$4,('[1]Tps prépa fixe'!$B$2*'[1]Paramètres commerciaux'!$C$2)/#REF!,IF('[1]Trame de calcul'!AX406='[1]Liste de choix'!$A$3,('[1]Tps prépa fixe'!$B$3*'[1]Paramètres commerciaux'!$C$2)/#REF!,0))+IF(AS406&lt;&gt;"",(('[1]Tps prépa fixe'!$B$4*'[1]Paramètres commerciaux'!$C$2)*AT406)/'[1]Trame de calcul'!#REF!,0)+((AS406*'[1]Paramètres commerciaux'!$C$2)+IF('[1]Trame de calcul'!BA406='[1]Liste de choix'!$C$4,'[1]Liste de choix'!$D$4*'[1]Paramètres commerciaux'!$C$2,0))*'[1]Trame de calcul'!AZ406,"")</f>
        <v/>
      </c>
      <c r="BC406" s="9" t="str">
        <f>IFERROR(#REF!+#REF!+(#REF!*'[1]Paramètres commerciaux'!$C$1)/'[1]Trame de calcul'!#REF!+#REF!*'[1]Paramètres commerciaux'!$C$1+G406*'[1]Paramètres commerciaux'!$C$1+(AH406*'[1]Paramètres commerciaux'!$C$1)/#REF!+AI406*'[1]Paramètres commerciaux'!$C$1+(AJ406*'[1]Paramètres commerciaux'!$C$1)/'[1]Trame de calcul'!#REF!+AK406*'[1]Paramètres commerciaux'!$C$1+AL406*'[1]Paramètres commerciaux'!$C$1+AM406+AN406+AP406*'[1]Paramètres commerciaux'!$C$1+IF(AQ406='[1]Liste de choix'!$A$4,('[1]Tps prépa fixe'!$B$2*'[1]Paramètres commerciaux'!$C$1)/#REF!,IF('[1]Trame de calcul'!AW406='[1]Liste de choix'!$A$3,('[1]Tps prépa fixe'!$B$3*'[1]Paramètres commerciaux'!$C$1)/#REF!,0))+IF(AR406&lt;&gt;"",(('[1]Tps prépa fixe'!$B$4*'[1]Paramètres commerciaux'!$C$1)*AS406)/'[1]Trame de calcul'!#REF!,0)+((AR406*'[1]Paramètres commerciaux'!$C$1)+IF('[1]Trame de calcul'!AZ406='[1]Liste de choix'!$C$4,'[1]Liste de choix'!$D$4*'[1]Paramètres commerciaux'!$C$1,0))*'[1]Trame de calcul'!AY406,"")</f>
        <v/>
      </c>
      <c r="BD406" s="9" t="str">
        <f t="shared" si="23"/>
        <v/>
      </c>
    </row>
    <row r="407" spans="7:56" x14ac:dyDescent="0.25">
      <c r="G407" s="3"/>
      <c r="H407" s="4"/>
      <c r="I407" s="4"/>
      <c r="J407" s="4"/>
      <c r="K407" s="4"/>
      <c r="L407" s="4"/>
      <c r="M407" s="4"/>
      <c r="N407" s="4"/>
      <c r="O407" s="5" t="str">
        <f t="shared" si="18"/>
        <v/>
      </c>
      <c r="P407" s="6" t="str">
        <f t="shared" si="19"/>
        <v/>
      </c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7">
        <f t="shared" si="20"/>
        <v>0</v>
      </c>
      <c r="AV407" s="7">
        <f t="shared" si="21"/>
        <v>0</v>
      </c>
      <c r="AW407" s="4"/>
      <c r="AX407" s="4"/>
      <c r="AY407" s="4"/>
      <c r="AZ407" s="4"/>
      <c r="BA407" s="8">
        <f t="shared" si="22"/>
        <v>0</v>
      </c>
      <c r="BB407" s="9" t="str">
        <f>IFERROR(#REF!*'[1]Paramètres commerciaux'!$C$5+#REF!*'[1]Paramètres commerciaux'!$C$4+(#REF!*'[1]Paramètres commerciaux'!$C$2)/'[1]Trame de calcul'!#REF!+G407*'[1]Paramètres commerciaux'!$C$2+H407*'[1]Paramètres commerciaux'!$C$2+(AI407*'[1]Paramètres commerciaux'!$C$2)/'[1]Trame de calcul'!#REF!+AJ407*'[1]Paramètres commerciaux'!$C$2+(AK407*'[1]Paramètres commerciaux'!$C$2)/'[1]Trame de calcul'!#REF!+AL407*'[1]Paramètres commerciaux'!$C$2+AM407*'[1]Paramètres commerciaux'!$C$2+AN407*'[1]Paramètres commerciaux'!$C$3+AO407*'[1]Paramètres commerciaux'!$C$3+AQ407*'[1]Paramètres commerciaux'!$C$2+IF(AR407='[1]Liste de choix'!$A$4,('[1]Tps prépa fixe'!$B$2*'[1]Paramètres commerciaux'!$C$2)/#REF!,IF('[1]Trame de calcul'!AX407='[1]Liste de choix'!$A$3,('[1]Tps prépa fixe'!$B$3*'[1]Paramètres commerciaux'!$C$2)/#REF!,0))+IF(AS407&lt;&gt;"",(('[1]Tps prépa fixe'!$B$4*'[1]Paramètres commerciaux'!$C$2)*AT407)/'[1]Trame de calcul'!#REF!,0)+((AS407*'[1]Paramètres commerciaux'!$C$2)+IF('[1]Trame de calcul'!BA407='[1]Liste de choix'!$C$4,'[1]Liste de choix'!$D$4*'[1]Paramètres commerciaux'!$C$2,0))*'[1]Trame de calcul'!AZ407,"")</f>
        <v/>
      </c>
      <c r="BC407" s="9" t="str">
        <f>IFERROR(#REF!+#REF!+(#REF!*'[1]Paramètres commerciaux'!$C$1)/'[1]Trame de calcul'!#REF!+#REF!*'[1]Paramètres commerciaux'!$C$1+G407*'[1]Paramètres commerciaux'!$C$1+(AH407*'[1]Paramètres commerciaux'!$C$1)/#REF!+AI407*'[1]Paramètres commerciaux'!$C$1+(AJ407*'[1]Paramètres commerciaux'!$C$1)/'[1]Trame de calcul'!#REF!+AK407*'[1]Paramètres commerciaux'!$C$1+AL407*'[1]Paramètres commerciaux'!$C$1+AM407+AN407+AP407*'[1]Paramètres commerciaux'!$C$1+IF(AQ407='[1]Liste de choix'!$A$4,('[1]Tps prépa fixe'!$B$2*'[1]Paramètres commerciaux'!$C$1)/#REF!,IF('[1]Trame de calcul'!AW407='[1]Liste de choix'!$A$3,('[1]Tps prépa fixe'!$B$3*'[1]Paramètres commerciaux'!$C$1)/#REF!,0))+IF(AR407&lt;&gt;"",(('[1]Tps prépa fixe'!$B$4*'[1]Paramètres commerciaux'!$C$1)*AS407)/'[1]Trame de calcul'!#REF!,0)+((AR407*'[1]Paramètres commerciaux'!$C$1)+IF('[1]Trame de calcul'!AZ407='[1]Liste de choix'!$C$4,'[1]Liste de choix'!$D$4*'[1]Paramètres commerciaux'!$C$1,0))*'[1]Trame de calcul'!AY407,"")</f>
        <v/>
      </c>
      <c r="BD407" s="9" t="str">
        <f t="shared" si="23"/>
        <v/>
      </c>
    </row>
    <row r="408" spans="7:56" x14ac:dyDescent="0.25">
      <c r="G408" s="3"/>
      <c r="H408" s="4"/>
      <c r="I408" s="4"/>
      <c r="J408" s="4"/>
      <c r="K408" s="4"/>
      <c r="L408" s="4"/>
      <c r="M408" s="4"/>
      <c r="N408" s="4"/>
      <c r="O408" s="5" t="str">
        <f t="shared" si="18"/>
        <v/>
      </c>
      <c r="P408" s="6" t="str">
        <f t="shared" si="19"/>
        <v/>
      </c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7">
        <f t="shared" si="20"/>
        <v>0</v>
      </c>
      <c r="AV408" s="7">
        <f t="shared" si="21"/>
        <v>0</v>
      </c>
      <c r="AW408" s="4"/>
      <c r="AX408" s="4"/>
      <c r="AY408" s="4"/>
      <c r="AZ408" s="4"/>
      <c r="BA408" s="8">
        <f t="shared" si="22"/>
        <v>0</v>
      </c>
      <c r="BB408" s="9" t="str">
        <f>IFERROR(#REF!*'[1]Paramètres commerciaux'!$C$5+#REF!*'[1]Paramètres commerciaux'!$C$4+(#REF!*'[1]Paramètres commerciaux'!$C$2)/'[1]Trame de calcul'!#REF!+G408*'[1]Paramètres commerciaux'!$C$2+H408*'[1]Paramètres commerciaux'!$C$2+(AI408*'[1]Paramètres commerciaux'!$C$2)/'[1]Trame de calcul'!#REF!+AJ408*'[1]Paramètres commerciaux'!$C$2+(AK408*'[1]Paramètres commerciaux'!$C$2)/'[1]Trame de calcul'!#REF!+AL408*'[1]Paramètres commerciaux'!$C$2+AM408*'[1]Paramètres commerciaux'!$C$2+AN408*'[1]Paramètres commerciaux'!$C$3+AO408*'[1]Paramètres commerciaux'!$C$3+AQ408*'[1]Paramètres commerciaux'!$C$2+IF(AR408='[1]Liste de choix'!$A$4,('[1]Tps prépa fixe'!$B$2*'[1]Paramètres commerciaux'!$C$2)/#REF!,IF('[1]Trame de calcul'!AX408='[1]Liste de choix'!$A$3,('[1]Tps prépa fixe'!$B$3*'[1]Paramètres commerciaux'!$C$2)/#REF!,0))+IF(AS408&lt;&gt;"",(('[1]Tps prépa fixe'!$B$4*'[1]Paramètres commerciaux'!$C$2)*AT408)/'[1]Trame de calcul'!#REF!,0)+((AS408*'[1]Paramètres commerciaux'!$C$2)+IF('[1]Trame de calcul'!BA408='[1]Liste de choix'!$C$4,'[1]Liste de choix'!$D$4*'[1]Paramètres commerciaux'!$C$2,0))*'[1]Trame de calcul'!AZ408,"")</f>
        <v/>
      </c>
      <c r="BC408" s="9" t="str">
        <f>IFERROR(#REF!+#REF!+(#REF!*'[1]Paramètres commerciaux'!$C$1)/'[1]Trame de calcul'!#REF!+#REF!*'[1]Paramètres commerciaux'!$C$1+G408*'[1]Paramètres commerciaux'!$C$1+(AH408*'[1]Paramètres commerciaux'!$C$1)/#REF!+AI408*'[1]Paramètres commerciaux'!$C$1+(AJ408*'[1]Paramètres commerciaux'!$C$1)/'[1]Trame de calcul'!#REF!+AK408*'[1]Paramètres commerciaux'!$C$1+AL408*'[1]Paramètres commerciaux'!$C$1+AM408+AN408+AP408*'[1]Paramètres commerciaux'!$C$1+IF(AQ408='[1]Liste de choix'!$A$4,('[1]Tps prépa fixe'!$B$2*'[1]Paramètres commerciaux'!$C$1)/#REF!,IF('[1]Trame de calcul'!AW408='[1]Liste de choix'!$A$3,('[1]Tps prépa fixe'!$B$3*'[1]Paramètres commerciaux'!$C$1)/#REF!,0))+IF(AR408&lt;&gt;"",(('[1]Tps prépa fixe'!$B$4*'[1]Paramètres commerciaux'!$C$1)*AS408)/'[1]Trame de calcul'!#REF!,0)+((AR408*'[1]Paramètres commerciaux'!$C$1)+IF('[1]Trame de calcul'!AZ408='[1]Liste de choix'!$C$4,'[1]Liste de choix'!$D$4*'[1]Paramètres commerciaux'!$C$1,0))*'[1]Trame de calcul'!AY408,"")</f>
        <v/>
      </c>
      <c r="BD408" s="9" t="str">
        <f t="shared" si="23"/>
        <v/>
      </c>
    </row>
    <row r="409" spans="7:56" x14ac:dyDescent="0.25">
      <c r="G409" s="3"/>
      <c r="H409" s="4"/>
      <c r="I409" s="4"/>
      <c r="J409" s="4"/>
      <c r="K409" s="4"/>
      <c r="L409" s="4"/>
      <c r="M409" s="4"/>
      <c r="N409" s="4"/>
      <c r="O409" s="5" t="str">
        <f t="shared" si="18"/>
        <v/>
      </c>
      <c r="P409" s="6" t="str">
        <f t="shared" si="19"/>
        <v/>
      </c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7">
        <f t="shared" si="20"/>
        <v>0</v>
      </c>
      <c r="AV409" s="7">
        <f t="shared" si="21"/>
        <v>0</v>
      </c>
      <c r="AW409" s="4"/>
      <c r="AX409" s="4"/>
      <c r="AY409" s="4"/>
      <c r="AZ409" s="4"/>
      <c r="BA409" s="8">
        <f t="shared" si="22"/>
        <v>0</v>
      </c>
      <c r="BB409" s="9" t="str">
        <f>IFERROR(#REF!*'[1]Paramètres commerciaux'!$C$5+#REF!*'[1]Paramètres commerciaux'!$C$4+(#REF!*'[1]Paramètres commerciaux'!$C$2)/'[1]Trame de calcul'!#REF!+G409*'[1]Paramètres commerciaux'!$C$2+H409*'[1]Paramètres commerciaux'!$C$2+(AI409*'[1]Paramètres commerciaux'!$C$2)/'[1]Trame de calcul'!#REF!+AJ409*'[1]Paramètres commerciaux'!$C$2+(AK409*'[1]Paramètres commerciaux'!$C$2)/'[1]Trame de calcul'!#REF!+AL409*'[1]Paramètres commerciaux'!$C$2+AM409*'[1]Paramètres commerciaux'!$C$2+AN409*'[1]Paramètres commerciaux'!$C$3+AO409*'[1]Paramètres commerciaux'!$C$3+AQ409*'[1]Paramètres commerciaux'!$C$2+IF(AR409='[1]Liste de choix'!$A$4,('[1]Tps prépa fixe'!$B$2*'[1]Paramètres commerciaux'!$C$2)/#REF!,IF('[1]Trame de calcul'!AX409='[1]Liste de choix'!$A$3,('[1]Tps prépa fixe'!$B$3*'[1]Paramètres commerciaux'!$C$2)/#REF!,0))+IF(AS409&lt;&gt;"",(('[1]Tps prépa fixe'!$B$4*'[1]Paramètres commerciaux'!$C$2)*AT409)/'[1]Trame de calcul'!#REF!,0)+((AS409*'[1]Paramètres commerciaux'!$C$2)+IF('[1]Trame de calcul'!BA409='[1]Liste de choix'!$C$4,'[1]Liste de choix'!$D$4*'[1]Paramètres commerciaux'!$C$2,0))*'[1]Trame de calcul'!AZ409,"")</f>
        <v/>
      </c>
      <c r="BC409" s="9" t="str">
        <f>IFERROR(#REF!+#REF!+(#REF!*'[1]Paramètres commerciaux'!$C$1)/'[1]Trame de calcul'!#REF!+#REF!*'[1]Paramètres commerciaux'!$C$1+G409*'[1]Paramètres commerciaux'!$C$1+(AH409*'[1]Paramètres commerciaux'!$C$1)/#REF!+AI409*'[1]Paramètres commerciaux'!$C$1+(AJ409*'[1]Paramètres commerciaux'!$C$1)/'[1]Trame de calcul'!#REF!+AK409*'[1]Paramètres commerciaux'!$C$1+AL409*'[1]Paramètres commerciaux'!$C$1+AM409+AN409+AP409*'[1]Paramètres commerciaux'!$C$1+IF(AQ409='[1]Liste de choix'!$A$4,('[1]Tps prépa fixe'!$B$2*'[1]Paramètres commerciaux'!$C$1)/#REF!,IF('[1]Trame de calcul'!AW409='[1]Liste de choix'!$A$3,('[1]Tps prépa fixe'!$B$3*'[1]Paramètres commerciaux'!$C$1)/#REF!,0))+IF(AR409&lt;&gt;"",(('[1]Tps prépa fixe'!$B$4*'[1]Paramètres commerciaux'!$C$1)*AS409)/'[1]Trame de calcul'!#REF!,0)+((AR409*'[1]Paramètres commerciaux'!$C$1)+IF('[1]Trame de calcul'!AZ409='[1]Liste de choix'!$C$4,'[1]Liste de choix'!$D$4*'[1]Paramètres commerciaux'!$C$1,0))*'[1]Trame de calcul'!AY409,"")</f>
        <v/>
      </c>
      <c r="BD409" s="9" t="str">
        <f t="shared" si="23"/>
        <v/>
      </c>
    </row>
    <row r="410" spans="7:56" x14ac:dyDescent="0.25">
      <c r="G410" s="3"/>
      <c r="H410" s="4"/>
      <c r="I410" s="4"/>
      <c r="J410" s="4"/>
      <c r="K410" s="4"/>
      <c r="L410" s="4"/>
      <c r="M410" s="4"/>
      <c r="N410" s="4"/>
      <c r="O410" s="5" t="str">
        <f t="shared" si="18"/>
        <v/>
      </c>
      <c r="P410" s="6" t="str">
        <f t="shared" si="19"/>
        <v/>
      </c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7">
        <f t="shared" si="20"/>
        <v>0</v>
      </c>
      <c r="AV410" s="7">
        <f t="shared" si="21"/>
        <v>0</v>
      </c>
      <c r="AW410" s="4"/>
      <c r="AX410" s="4"/>
      <c r="AY410" s="4"/>
      <c r="AZ410" s="4"/>
      <c r="BA410" s="8">
        <f t="shared" si="22"/>
        <v>0</v>
      </c>
      <c r="BB410" s="9" t="str">
        <f>IFERROR(#REF!*'[1]Paramètres commerciaux'!$C$5+#REF!*'[1]Paramètres commerciaux'!$C$4+(#REF!*'[1]Paramètres commerciaux'!$C$2)/'[1]Trame de calcul'!#REF!+G410*'[1]Paramètres commerciaux'!$C$2+H410*'[1]Paramètres commerciaux'!$C$2+(AI410*'[1]Paramètres commerciaux'!$C$2)/'[1]Trame de calcul'!#REF!+AJ410*'[1]Paramètres commerciaux'!$C$2+(AK410*'[1]Paramètres commerciaux'!$C$2)/'[1]Trame de calcul'!#REF!+AL410*'[1]Paramètres commerciaux'!$C$2+AM410*'[1]Paramètres commerciaux'!$C$2+AN410*'[1]Paramètres commerciaux'!$C$3+AO410*'[1]Paramètres commerciaux'!$C$3+AQ410*'[1]Paramètres commerciaux'!$C$2+IF(AR410='[1]Liste de choix'!$A$4,('[1]Tps prépa fixe'!$B$2*'[1]Paramètres commerciaux'!$C$2)/#REF!,IF('[1]Trame de calcul'!AX410='[1]Liste de choix'!$A$3,('[1]Tps prépa fixe'!$B$3*'[1]Paramètres commerciaux'!$C$2)/#REF!,0))+IF(AS410&lt;&gt;"",(('[1]Tps prépa fixe'!$B$4*'[1]Paramètres commerciaux'!$C$2)*AT410)/'[1]Trame de calcul'!#REF!,0)+((AS410*'[1]Paramètres commerciaux'!$C$2)+IF('[1]Trame de calcul'!BA410='[1]Liste de choix'!$C$4,'[1]Liste de choix'!$D$4*'[1]Paramètres commerciaux'!$C$2,0))*'[1]Trame de calcul'!AZ410,"")</f>
        <v/>
      </c>
      <c r="BC410" s="9" t="str">
        <f>IFERROR(#REF!+#REF!+(#REF!*'[1]Paramètres commerciaux'!$C$1)/'[1]Trame de calcul'!#REF!+#REF!*'[1]Paramètres commerciaux'!$C$1+G410*'[1]Paramètres commerciaux'!$C$1+(AH410*'[1]Paramètres commerciaux'!$C$1)/#REF!+AI410*'[1]Paramètres commerciaux'!$C$1+(AJ410*'[1]Paramètres commerciaux'!$C$1)/'[1]Trame de calcul'!#REF!+AK410*'[1]Paramètres commerciaux'!$C$1+AL410*'[1]Paramètres commerciaux'!$C$1+AM410+AN410+AP410*'[1]Paramètres commerciaux'!$C$1+IF(AQ410='[1]Liste de choix'!$A$4,('[1]Tps prépa fixe'!$B$2*'[1]Paramètres commerciaux'!$C$1)/#REF!,IF('[1]Trame de calcul'!AW410='[1]Liste de choix'!$A$3,('[1]Tps prépa fixe'!$B$3*'[1]Paramètres commerciaux'!$C$1)/#REF!,0))+IF(AR410&lt;&gt;"",(('[1]Tps prépa fixe'!$B$4*'[1]Paramètres commerciaux'!$C$1)*AS410)/'[1]Trame de calcul'!#REF!,0)+((AR410*'[1]Paramètres commerciaux'!$C$1)+IF('[1]Trame de calcul'!AZ410='[1]Liste de choix'!$C$4,'[1]Liste de choix'!$D$4*'[1]Paramètres commerciaux'!$C$1,0))*'[1]Trame de calcul'!AY410,"")</f>
        <v/>
      </c>
      <c r="BD410" s="9" t="str">
        <f t="shared" si="23"/>
        <v/>
      </c>
    </row>
    <row r="411" spans="7:56" x14ac:dyDescent="0.25">
      <c r="G411" s="3"/>
      <c r="H411" s="4"/>
      <c r="I411" s="4"/>
      <c r="J411" s="4"/>
      <c r="K411" s="4"/>
      <c r="L411" s="4"/>
      <c r="M411" s="4"/>
      <c r="N411" s="4"/>
      <c r="O411" s="5" t="str">
        <f t="shared" si="18"/>
        <v/>
      </c>
      <c r="P411" s="6" t="str">
        <f t="shared" si="19"/>
        <v/>
      </c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7">
        <f t="shared" si="20"/>
        <v>0</v>
      </c>
      <c r="AV411" s="7">
        <f t="shared" si="21"/>
        <v>0</v>
      </c>
      <c r="AW411" s="4"/>
      <c r="AX411" s="4"/>
      <c r="AY411" s="4"/>
      <c r="AZ411" s="4"/>
      <c r="BA411" s="8">
        <f t="shared" si="22"/>
        <v>0</v>
      </c>
      <c r="BB411" s="9" t="str">
        <f>IFERROR(#REF!*'[1]Paramètres commerciaux'!$C$5+#REF!*'[1]Paramètres commerciaux'!$C$4+(#REF!*'[1]Paramètres commerciaux'!$C$2)/'[1]Trame de calcul'!#REF!+G411*'[1]Paramètres commerciaux'!$C$2+H411*'[1]Paramètres commerciaux'!$C$2+(AI411*'[1]Paramètres commerciaux'!$C$2)/'[1]Trame de calcul'!#REF!+AJ411*'[1]Paramètres commerciaux'!$C$2+(AK411*'[1]Paramètres commerciaux'!$C$2)/'[1]Trame de calcul'!#REF!+AL411*'[1]Paramètres commerciaux'!$C$2+AM411*'[1]Paramètres commerciaux'!$C$2+AN411*'[1]Paramètres commerciaux'!$C$3+AO411*'[1]Paramètres commerciaux'!$C$3+AQ411*'[1]Paramètres commerciaux'!$C$2+IF(AR411='[1]Liste de choix'!$A$4,('[1]Tps prépa fixe'!$B$2*'[1]Paramètres commerciaux'!$C$2)/#REF!,IF('[1]Trame de calcul'!AX411='[1]Liste de choix'!$A$3,('[1]Tps prépa fixe'!$B$3*'[1]Paramètres commerciaux'!$C$2)/#REF!,0))+IF(AS411&lt;&gt;"",(('[1]Tps prépa fixe'!$B$4*'[1]Paramètres commerciaux'!$C$2)*AT411)/'[1]Trame de calcul'!#REF!,0)+((AS411*'[1]Paramètres commerciaux'!$C$2)+IF('[1]Trame de calcul'!BA411='[1]Liste de choix'!$C$4,'[1]Liste de choix'!$D$4*'[1]Paramètres commerciaux'!$C$2,0))*'[1]Trame de calcul'!AZ411,"")</f>
        <v/>
      </c>
      <c r="BC411" s="9" t="str">
        <f>IFERROR(#REF!+#REF!+(#REF!*'[1]Paramètres commerciaux'!$C$1)/'[1]Trame de calcul'!#REF!+#REF!*'[1]Paramètres commerciaux'!$C$1+G411*'[1]Paramètres commerciaux'!$C$1+(AH411*'[1]Paramètres commerciaux'!$C$1)/#REF!+AI411*'[1]Paramètres commerciaux'!$C$1+(AJ411*'[1]Paramètres commerciaux'!$C$1)/'[1]Trame de calcul'!#REF!+AK411*'[1]Paramètres commerciaux'!$C$1+AL411*'[1]Paramètres commerciaux'!$C$1+AM411+AN411+AP411*'[1]Paramètres commerciaux'!$C$1+IF(AQ411='[1]Liste de choix'!$A$4,('[1]Tps prépa fixe'!$B$2*'[1]Paramètres commerciaux'!$C$1)/#REF!,IF('[1]Trame de calcul'!AW411='[1]Liste de choix'!$A$3,('[1]Tps prépa fixe'!$B$3*'[1]Paramètres commerciaux'!$C$1)/#REF!,0))+IF(AR411&lt;&gt;"",(('[1]Tps prépa fixe'!$B$4*'[1]Paramètres commerciaux'!$C$1)*AS411)/'[1]Trame de calcul'!#REF!,0)+((AR411*'[1]Paramètres commerciaux'!$C$1)+IF('[1]Trame de calcul'!AZ411='[1]Liste de choix'!$C$4,'[1]Liste de choix'!$D$4*'[1]Paramètres commerciaux'!$C$1,0))*'[1]Trame de calcul'!AY411,"")</f>
        <v/>
      </c>
      <c r="BD411" s="9" t="str">
        <f t="shared" si="23"/>
        <v/>
      </c>
    </row>
    <row r="412" spans="7:56" x14ac:dyDescent="0.25">
      <c r="G412" s="3"/>
      <c r="H412" s="4"/>
      <c r="I412" s="4"/>
      <c r="J412" s="4"/>
      <c r="K412" s="4"/>
      <c r="L412" s="4"/>
      <c r="M412" s="4"/>
      <c r="N412" s="4"/>
      <c r="O412" s="5" t="str">
        <f t="shared" si="18"/>
        <v/>
      </c>
      <c r="P412" s="6" t="str">
        <f t="shared" si="19"/>
        <v/>
      </c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7">
        <f t="shared" si="20"/>
        <v>0</v>
      </c>
      <c r="AV412" s="7">
        <f t="shared" si="21"/>
        <v>0</v>
      </c>
      <c r="AW412" s="4"/>
      <c r="AX412" s="4"/>
      <c r="AY412" s="4"/>
      <c r="AZ412" s="4"/>
      <c r="BA412" s="8">
        <f t="shared" si="22"/>
        <v>0</v>
      </c>
      <c r="BB412" s="9" t="str">
        <f>IFERROR(#REF!*'[1]Paramètres commerciaux'!$C$5+#REF!*'[1]Paramètres commerciaux'!$C$4+(#REF!*'[1]Paramètres commerciaux'!$C$2)/'[1]Trame de calcul'!#REF!+G412*'[1]Paramètres commerciaux'!$C$2+H412*'[1]Paramètres commerciaux'!$C$2+(AI412*'[1]Paramètres commerciaux'!$C$2)/'[1]Trame de calcul'!#REF!+AJ412*'[1]Paramètres commerciaux'!$C$2+(AK412*'[1]Paramètres commerciaux'!$C$2)/'[1]Trame de calcul'!#REF!+AL412*'[1]Paramètres commerciaux'!$C$2+AM412*'[1]Paramètres commerciaux'!$C$2+AN412*'[1]Paramètres commerciaux'!$C$3+AO412*'[1]Paramètres commerciaux'!$C$3+AQ412*'[1]Paramètres commerciaux'!$C$2+IF(AR412='[1]Liste de choix'!$A$4,('[1]Tps prépa fixe'!$B$2*'[1]Paramètres commerciaux'!$C$2)/#REF!,IF('[1]Trame de calcul'!AX412='[1]Liste de choix'!$A$3,('[1]Tps prépa fixe'!$B$3*'[1]Paramètres commerciaux'!$C$2)/#REF!,0))+IF(AS412&lt;&gt;"",(('[1]Tps prépa fixe'!$B$4*'[1]Paramètres commerciaux'!$C$2)*AT412)/'[1]Trame de calcul'!#REF!,0)+((AS412*'[1]Paramètres commerciaux'!$C$2)+IF('[1]Trame de calcul'!BA412='[1]Liste de choix'!$C$4,'[1]Liste de choix'!$D$4*'[1]Paramètres commerciaux'!$C$2,0))*'[1]Trame de calcul'!AZ412,"")</f>
        <v/>
      </c>
      <c r="BC412" s="9" t="str">
        <f>IFERROR(#REF!+#REF!+(#REF!*'[1]Paramètres commerciaux'!$C$1)/'[1]Trame de calcul'!#REF!+#REF!*'[1]Paramètres commerciaux'!$C$1+G412*'[1]Paramètres commerciaux'!$C$1+(AH412*'[1]Paramètres commerciaux'!$C$1)/#REF!+AI412*'[1]Paramètres commerciaux'!$C$1+(AJ412*'[1]Paramètres commerciaux'!$C$1)/'[1]Trame de calcul'!#REF!+AK412*'[1]Paramètres commerciaux'!$C$1+AL412*'[1]Paramètres commerciaux'!$C$1+AM412+AN412+AP412*'[1]Paramètres commerciaux'!$C$1+IF(AQ412='[1]Liste de choix'!$A$4,('[1]Tps prépa fixe'!$B$2*'[1]Paramètres commerciaux'!$C$1)/#REF!,IF('[1]Trame de calcul'!AW412='[1]Liste de choix'!$A$3,('[1]Tps prépa fixe'!$B$3*'[1]Paramètres commerciaux'!$C$1)/#REF!,0))+IF(AR412&lt;&gt;"",(('[1]Tps prépa fixe'!$B$4*'[1]Paramètres commerciaux'!$C$1)*AS412)/'[1]Trame de calcul'!#REF!,0)+((AR412*'[1]Paramètres commerciaux'!$C$1)+IF('[1]Trame de calcul'!AZ412='[1]Liste de choix'!$C$4,'[1]Liste de choix'!$D$4*'[1]Paramètres commerciaux'!$C$1,0))*'[1]Trame de calcul'!AY412,"")</f>
        <v/>
      </c>
      <c r="BD412" s="9" t="str">
        <f t="shared" si="23"/>
        <v/>
      </c>
    </row>
    <row r="413" spans="7:56" x14ac:dyDescent="0.25">
      <c r="G413" s="3"/>
      <c r="H413" s="4"/>
      <c r="I413" s="4"/>
      <c r="J413" s="4"/>
      <c r="K413" s="4"/>
      <c r="L413" s="4"/>
      <c r="M413" s="4"/>
      <c r="N413" s="4"/>
      <c r="O413" s="5" t="str">
        <f t="shared" si="18"/>
        <v/>
      </c>
      <c r="P413" s="6" t="str">
        <f t="shared" si="19"/>
        <v/>
      </c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7">
        <f t="shared" si="20"/>
        <v>0</v>
      </c>
      <c r="AV413" s="7">
        <f t="shared" si="21"/>
        <v>0</v>
      </c>
      <c r="AW413" s="4"/>
      <c r="AX413" s="4"/>
      <c r="AY413" s="4"/>
      <c r="AZ413" s="4"/>
      <c r="BA413" s="8">
        <f t="shared" si="22"/>
        <v>0</v>
      </c>
      <c r="BB413" s="9" t="str">
        <f>IFERROR(#REF!*'[1]Paramètres commerciaux'!$C$5+#REF!*'[1]Paramètres commerciaux'!$C$4+(#REF!*'[1]Paramètres commerciaux'!$C$2)/'[1]Trame de calcul'!#REF!+G413*'[1]Paramètres commerciaux'!$C$2+H413*'[1]Paramètres commerciaux'!$C$2+(AI413*'[1]Paramètres commerciaux'!$C$2)/'[1]Trame de calcul'!#REF!+AJ413*'[1]Paramètres commerciaux'!$C$2+(AK413*'[1]Paramètres commerciaux'!$C$2)/'[1]Trame de calcul'!#REF!+AL413*'[1]Paramètres commerciaux'!$C$2+AM413*'[1]Paramètres commerciaux'!$C$2+AN413*'[1]Paramètres commerciaux'!$C$3+AO413*'[1]Paramètres commerciaux'!$C$3+AQ413*'[1]Paramètres commerciaux'!$C$2+IF(AR413='[1]Liste de choix'!$A$4,('[1]Tps prépa fixe'!$B$2*'[1]Paramètres commerciaux'!$C$2)/#REF!,IF('[1]Trame de calcul'!AX413='[1]Liste de choix'!$A$3,('[1]Tps prépa fixe'!$B$3*'[1]Paramètres commerciaux'!$C$2)/#REF!,0))+IF(AS413&lt;&gt;"",(('[1]Tps prépa fixe'!$B$4*'[1]Paramètres commerciaux'!$C$2)*AT413)/'[1]Trame de calcul'!#REF!,0)+((AS413*'[1]Paramètres commerciaux'!$C$2)+IF('[1]Trame de calcul'!BA413='[1]Liste de choix'!$C$4,'[1]Liste de choix'!$D$4*'[1]Paramètres commerciaux'!$C$2,0))*'[1]Trame de calcul'!AZ413,"")</f>
        <v/>
      </c>
      <c r="BC413" s="9" t="str">
        <f>IFERROR(#REF!+#REF!+(#REF!*'[1]Paramètres commerciaux'!$C$1)/'[1]Trame de calcul'!#REF!+#REF!*'[1]Paramètres commerciaux'!$C$1+G413*'[1]Paramètres commerciaux'!$C$1+(AH413*'[1]Paramètres commerciaux'!$C$1)/#REF!+AI413*'[1]Paramètres commerciaux'!$C$1+(AJ413*'[1]Paramètres commerciaux'!$C$1)/'[1]Trame de calcul'!#REF!+AK413*'[1]Paramètres commerciaux'!$C$1+AL413*'[1]Paramètres commerciaux'!$C$1+AM413+AN413+AP413*'[1]Paramètres commerciaux'!$C$1+IF(AQ413='[1]Liste de choix'!$A$4,('[1]Tps prépa fixe'!$B$2*'[1]Paramètres commerciaux'!$C$1)/#REF!,IF('[1]Trame de calcul'!AW413='[1]Liste de choix'!$A$3,('[1]Tps prépa fixe'!$B$3*'[1]Paramètres commerciaux'!$C$1)/#REF!,0))+IF(AR413&lt;&gt;"",(('[1]Tps prépa fixe'!$B$4*'[1]Paramètres commerciaux'!$C$1)*AS413)/'[1]Trame de calcul'!#REF!,0)+((AR413*'[1]Paramètres commerciaux'!$C$1)+IF('[1]Trame de calcul'!AZ413='[1]Liste de choix'!$C$4,'[1]Liste de choix'!$D$4*'[1]Paramètres commerciaux'!$C$1,0))*'[1]Trame de calcul'!AY413,"")</f>
        <v/>
      </c>
      <c r="BD413" s="9" t="str">
        <f t="shared" si="23"/>
        <v/>
      </c>
    </row>
    <row r="414" spans="7:56" x14ac:dyDescent="0.25">
      <c r="G414" s="3"/>
      <c r="H414" s="4"/>
      <c r="I414" s="4"/>
      <c r="J414" s="4"/>
      <c r="K414" s="4"/>
      <c r="L414" s="4"/>
      <c r="M414" s="4"/>
      <c r="N414" s="4"/>
      <c r="O414" s="5" t="str">
        <f t="shared" si="18"/>
        <v/>
      </c>
      <c r="P414" s="6" t="str">
        <f t="shared" si="19"/>
        <v/>
      </c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7">
        <f t="shared" si="20"/>
        <v>0</v>
      </c>
      <c r="AV414" s="7">
        <f t="shared" si="21"/>
        <v>0</v>
      </c>
      <c r="AW414" s="4"/>
      <c r="AX414" s="4"/>
      <c r="AY414" s="4"/>
      <c r="AZ414" s="4"/>
      <c r="BA414" s="8">
        <f t="shared" si="22"/>
        <v>0</v>
      </c>
      <c r="BB414" s="9" t="str">
        <f>IFERROR(#REF!*'[1]Paramètres commerciaux'!$C$5+#REF!*'[1]Paramètres commerciaux'!$C$4+(#REF!*'[1]Paramètres commerciaux'!$C$2)/'[1]Trame de calcul'!#REF!+G414*'[1]Paramètres commerciaux'!$C$2+H414*'[1]Paramètres commerciaux'!$C$2+(AI414*'[1]Paramètres commerciaux'!$C$2)/'[1]Trame de calcul'!#REF!+AJ414*'[1]Paramètres commerciaux'!$C$2+(AK414*'[1]Paramètres commerciaux'!$C$2)/'[1]Trame de calcul'!#REF!+AL414*'[1]Paramètres commerciaux'!$C$2+AM414*'[1]Paramètres commerciaux'!$C$2+AN414*'[1]Paramètres commerciaux'!$C$3+AO414*'[1]Paramètres commerciaux'!$C$3+AQ414*'[1]Paramètres commerciaux'!$C$2+IF(AR414='[1]Liste de choix'!$A$4,('[1]Tps prépa fixe'!$B$2*'[1]Paramètres commerciaux'!$C$2)/#REF!,IF('[1]Trame de calcul'!AX414='[1]Liste de choix'!$A$3,('[1]Tps prépa fixe'!$B$3*'[1]Paramètres commerciaux'!$C$2)/#REF!,0))+IF(AS414&lt;&gt;"",(('[1]Tps prépa fixe'!$B$4*'[1]Paramètres commerciaux'!$C$2)*AT414)/'[1]Trame de calcul'!#REF!,0)+((AS414*'[1]Paramètres commerciaux'!$C$2)+IF('[1]Trame de calcul'!BA414='[1]Liste de choix'!$C$4,'[1]Liste de choix'!$D$4*'[1]Paramètres commerciaux'!$C$2,0))*'[1]Trame de calcul'!AZ414,"")</f>
        <v/>
      </c>
      <c r="BC414" s="9" t="str">
        <f>IFERROR(#REF!+#REF!+(#REF!*'[1]Paramètres commerciaux'!$C$1)/'[1]Trame de calcul'!#REF!+#REF!*'[1]Paramètres commerciaux'!$C$1+G414*'[1]Paramètres commerciaux'!$C$1+(AH414*'[1]Paramètres commerciaux'!$C$1)/#REF!+AI414*'[1]Paramètres commerciaux'!$C$1+(AJ414*'[1]Paramètres commerciaux'!$C$1)/'[1]Trame de calcul'!#REF!+AK414*'[1]Paramètres commerciaux'!$C$1+AL414*'[1]Paramètres commerciaux'!$C$1+AM414+AN414+AP414*'[1]Paramètres commerciaux'!$C$1+IF(AQ414='[1]Liste de choix'!$A$4,('[1]Tps prépa fixe'!$B$2*'[1]Paramètres commerciaux'!$C$1)/#REF!,IF('[1]Trame de calcul'!AW414='[1]Liste de choix'!$A$3,('[1]Tps prépa fixe'!$B$3*'[1]Paramètres commerciaux'!$C$1)/#REF!,0))+IF(AR414&lt;&gt;"",(('[1]Tps prépa fixe'!$B$4*'[1]Paramètres commerciaux'!$C$1)*AS414)/'[1]Trame de calcul'!#REF!,0)+((AR414*'[1]Paramètres commerciaux'!$C$1)+IF('[1]Trame de calcul'!AZ414='[1]Liste de choix'!$C$4,'[1]Liste de choix'!$D$4*'[1]Paramètres commerciaux'!$C$1,0))*'[1]Trame de calcul'!AY414,"")</f>
        <v/>
      </c>
      <c r="BD414" s="9" t="str">
        <f t="shared" si="23"/>
        <v/>
      </c>
    </row>
    <row r="415" spans="7:56" x14ac:dyDescent="0.25">
      <c r="G415" s="3"/>
      <c r="H415" s="4"/>
      <c r="I415" s="4"/>
      <c r="J415" s="4"/>
      <c r="K415" s="4"/>
      <c r="L415" s="4"/>
      <c r="M415" s="4"/>
      <c r="N415" s="4"/>
      <c r="O415" s="5" t="str">
        <f t="shared" si="18"/>
        <v/>
      </c>
      <c r="P415" s="6" t="str">
        <f t="shared" si="19"/>
        <v/>
      </c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7">
        <f t="shared" si="20"/>
        <v>0</v>
      </c>
      <c r="AV415" s="7">
        <f t="shared" si="21"/>
        <v>0</v>
      </c>
      <c r="AW415" s="4"/>
      <c r="AX415" s="4"/>
      <c r="AY415" s="4"/>
      <c r="AZ415" s="4"/>
      <c r="BA415" s="8">
        <f t="shared" si="22"/>
        <v>0</v>
      </c>
      <c r="BB415" s="9" t="str">
        <f>IFERROR(#REF!*'[1]Paramètres commerciaux'!$C$5+#REF!*'[1]Paramètres commerciaux'!$C$4+(#REF!*'[1]Paramètres commerciaux'!$C$2)/'[1]Trame de calcul'!#REF!+G415*'[1]Paramètres commerciaux'!$C$2+H415*'[1]Paramètres commerciaux'!$C$2+(AI415*'[1]Paramètres commerciaux'!$C$2)/'[1]Trame de calcul'!#REF!+AJ415*'[1]Paramètres commerciaux'!$C$2+(AK415*'[1]Paramètres commerciaux'!$C$2)/'[1]Trame de calcul'!#REF!+AL415*'[1]Paramètres commerciaux'!$C$2+AM415*'[1]Paramètres commerciaux'!$C$2+AN415*'[1]Paramètres commerciaux'!$C$3+AO415*'[1]Paramètres commerciaux'!$C$3+AQ415*'[1]Paramètres commerciaux'!$C$2+IF(AR415='[1]Liste de choix'!$A$4,('[1]Tps prépa fixe'!$B$2*'[1]Paramètres commerciaux'!$C$2)/#REF!,IF('[1]Trame de calcul'!AX415='[1]Liste de choix'!$A$3,('[1]Tps prépa fixe'!$B$3*'[1]Paramètres commerciaux'!$C$2)/#REF!,0))+IF(AS415&lt;&gt;"",(('[1]Tps prépa fixe'!$B$4*'[1]Paramètres commerciaux'!$C$2)*AT415)/'[1]Trame de calcul'!#REF!,0)+((AS415*'[1]Paramètres commerciaux'!$C$2)+IF('[1]Trame de calcul'!BA415='[1]Liste de choix'!$C$4,'[1]Liste de choix'!$D$4*'[1]Paramètres commerciaux'!$C$2,0))*'[1]Trame de calcul'!AZ415,"")</f>
        <v/>
      </c>
      <c r="BC415" s="9" t="str">
        <f>IFERROR(#REF!+#REF!+(#REF!*'[1]Paramètres commerciaux'!$C$1)/'[1]Trame de calcul'!#REF!+#REF!*'[1]Paramètres commerciaux'!$C$1+G415*'[1]Paramètres commerciaux'!$C$1+(AH415*'[1]Paramètres commerciaux'!$C$1)/#REF!+AI415*'[1]Paramètres commerciaux'!$C$1+(AJ415*'[1]Paramètres commerciaux'!$C$1)/'[1]Trame de calcul'!#REF!+AK415*'[1]Paramètres commerciaux'!$C$1+AL415*'[1]Paramètres commerciaux'!$C$1+AM415+AN415+AP415*'[1]Paramètres commerciaux'!$C$1+IF(AQ415='[1]Liste de choix'!$A$4,('[1]Tps prépa fixe'!$B$2*'[1]Paramètres commerciaux'!$C$1)/#REF!,IF('[1]Trame de calcul'!AW415='[1]Liste de choix'!$A$3,('[1]Tps prépa fixe'!$B$3*'[1]Paramètres commerciaux'!$C$1)/#REF!,0))+IF(AR415&lt;&gt;"",(('[1]Tps prépa fixe'!$B$4*'[1]Paramètres commerciaux'!$C$1)*AS415)/'[1]Trame de calcul'!#REF!,0)+((AR415*'[1]Paramètres commerciaux'!$C$1)+IF('[1]Trame de calcul'!AZ415='[1]Liste de choix'!$C$4,'[1]Liste de choix'!$D$4*'[1]Paramètres commerciaux'!$C$1,0))*'[1]Trame de calcul'!AY415,"")</f>
        <v/>
      </c>
      <c r="BD415" s="9" t="str">
        <f t="shared" si="23"/>
        <v/>
      </c>
    </row>
    <row r="416" spans="7:56" x14ac:dyDescent="0.25">
      <c r="G416" s="3"/>
      <c r="H416" s="4"/>
      <c r="I416" s="4"/>
      <c r="J416" s="4"/>
      <c r="K416" s="4"/>
      <c r="L416" s="4"/>
      <c r="M416" s="4"/>
      <c r="N416" s="4"/>
      <c r="O416" s="5" t="str">
        <f t="shared" si="18"/>
        <v/>
      </c>
      <c r="P416" s="6" t="str">
        <f t="shared" si="19"/>
        <v/>
      </c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7">
        <f t="shared" si="20"/>
        <v>0</v>
      </c>
      <c r="AV416" s="7">
        <f t="shared" si="21"/>
        <v>0</v>
      </c>
      <c r="AW416" s="4"/>
      <c r="AX416" s="4"/>
      <c r="AY416" s="4"/>
      <c r="AZ416" s="4"/>
      <c r="BA416" s="8">
        <f t="shared" si="22"/>
        <v>0</v>
      </c>
      <c r="BB416" s="9" t="str">
        <f>IFERROR(#REF!*'[1]Paramètres commerciaux'!$C$5+#REF!*'[1]Paramètres commerciaux'!$C$4+(#REF!*'[1]Paramètres commerciaux'!$C$2)/'[1]Trame de calcul'!#REF!+G416*'[1]Paramètres commerciaux'!$C$2+H416*'[1]Paramètres commerciaux'!$C$2+(AI416*'[1]Paramètres commerciaux'!$C$2)/'[1]Trame de calcul'!#REF!+AJ416*'[1]Paramètres commerciaux'!$C$2+(AK416*'[1]Paramètres commerciaux'!$C$2)/'[1]Trame de calcul'!#REF!+AL416*'[1]Paramètres commerciaux'!$C$2+AM416*'[1]Paramètres commerciaux'!$C$2+AN416*'[1]Paramètres commerciaux'!$C$3+AO416*'[1]Paramètres commerciaux'!$C$3+AQ416*'[1]Paramètres commerciaux'!$C$2+IF(AR416='[1]Liste de choix'!$A$4,('[1]Tps prépa fixe'!$B$2*'[1]Paramètres commerciaux'!$C$2)/#REF!,IF('[1]Trame de calcul'!AX416='[1]Liste de choix'!$A$3,('[1]Tps prépa fixe'!$B$3*'[1]Paramètres commerciaux'!$C$2)/#REF!,0))+IF(AS416&lt;&gt;"",(('[1]Tps prépa fixe'!$B$4*'[1]Paramètres commerciaux'!$C$2)*AT416)/'[1]Trame de calcul'!#REF!,0)+((AS416*'[1]Paramètres commerciaux'!$C$2)+IF('[1]Trame de calcul'!BA416='[1]Liste de choix'!$C$4,'[1]Liste de choix'!$D$4*'[1]Paramètres commerciaux'!$C$2,0))*'[1]Trame de calcul'!AZ416,"")</f>
        <v/>
      </c>
      <c r="BC416" s="9" t="str">
        <f>IFERROR(#REF!+#REF!+(#REF!*'[1]Paramètres commerciaux'!$C$1)/'[1]Trame de calcul'!#REF!+#REF!*'[1]Paramètres commerciaux'!$C$1+G416*'[1]Paramètres commerciaux'!$C$1+(AH416*'[1]Paramètres commerciaux'!$C$1)/#REF!+AI416*'[1]Paramètres commerciaux'!$C$1+(AJ416*'[1]Paramètres commerciaux'!$C$1)/'[1]Trame de calcul'!#REF!+AK416*'[1]Paramètres commerciaux'!$C$1+AL416*'[1]Paramètres commerciaux'!$C$1+AM416+AN416+AP416*'[1]Paramètres commerciaux'!$C$1+IF(AQ416='[1]Liste de choix'!$A$4,('[1]Tps prépa fixe'!$B$2*'[1]Paramètres commerciaux'!$C$1)/#REF!,IF('[1]Trame de calcul'!AW416='[1]Liste de choix'!$A$3,('[1]Tps prépa fixe'!$B$3*'[1]Paramètres commerciaux'!$C$1)/#REF!,0))+IF(AR416&lt;&gt;"",(('[1]Tps prépa fixe'!$B$4*'[1]Paramètres commerciaux'!$C$1)*AS416)/'[1]Trame de calcul'!#REF!,0)+((AR416*'[1]Paramètres commerciaux'!$C$1)+IF('[1]Trame de calcul'!AZ416='[1]Liste de choix'!$C$4,'[1]Liste de choix'!$D$4*'[1]Paramètres commerciaux'!$C$1,0))*'[1]Trame de calcul'!AY416,"")</f>
        <v/>
      </c>
      <c r="BD416" s="9" t="str">
        <f t="shared" si="23"/>
        <v/>
      </c>
    </row>
    <row r="417" spans="7:56" x14ac:dyDescent="0.25">
      <c r="G417" s="3"/>
      <c r="H417" s="4"/>
      <c r="I417" s="4"/>
      <c r="J417" s="4"/>
      <c r="K417" s="4"/>
      <c r="L417" s="4"/>
      <c r="M417" s="4"/>
      <c r="N417" s="4"/>
      <c r="O417" s="5" t="str">
        <f t="shared" si="18"/>
        <v/>
      </c>
      <c r="P417" s="6" t="str">
        <f t="shared" si="19"/>
        <v/>
      </c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7">
        <f t="shared" si="20"/>
        <v>0</v>
      </c>
      <c r="AV417" s="7">
        <f t="shared" si="21"/>
        <v>0</v>
      </c>
      <c r="AW417" s="4"/>
      <c r="AX417" s="4"/>
      <c r="AY417" s="4"/>
      <c r="AZ417" s="4"/>
      <c r="BA417" s="8">
        <f t="shared" si="22"/>
        <v>0</v>
      </c>
      <c r="BB417" s="9" t="str">
        <f>IFERROR(#REF!*'[1]Paramètres commerciaux'!$C$5+#REF!*'[1]Paramètres commerciaux'!$C$4+(#REF!*'[1]Paramètres commerciaux'!$C$2)/'[1]Trame de calcul'!#REF!+G417*'[1]Paramètres commerciaux'!$C$2+H417*'[1]Paramètres commerciaux'!$C$2+(AI417*'[1]Paramètres commerciaux'!$C$2)/'[1]Trame de calcul'!#REF!+AJ417*'[1]Paramètres commerciaux'!$C$2+(AK417*'[1]Paramètres commerciaux'!$C$2)/'[1]Trame de calcul'!#REF!+AL417*'[1]Paramètres commerciaux'!$C$2+AM417*'[1]Paramètres commerciaux'!$C$2+AN417*'[1]Paramètres commerciaux'!$C$3+AO417*'[1]Paramètres commerciaux'!$C$3+AQ417*'[1]Paramètres commerciaux'!$C$2+IF(AR417='[1]Liste de choix'!$A$4,('[1]Tps prépa fixe'!$B$2*'[1]Paramètres commerciaux'!$C$2)/#REF!,IF('[1]Trame de calcul'!AX417='[1]Liste de choix'!$A$3,('[1]Tps prépa fixe'!$B$3*'[1]Paramètres commerciaux'!$C$2)/#REF!,0))+IF(AS417&lt;&gt;"",(('[1]Tps prépa fixe'!$B$4*'[1]Paramètres commerciaux'!$C$2)*AT417)/'[1]Trame de calcul'!#REF!,0)+((AS417*'[1]Paramètres commerciaux'!$C$2)+IF('[1]Trame de calcul'!BA417='[1]Liste de choix'!$C$4,'[1]Liste de choix'!$D$4*'[1]Paramètres commerciaux'!$C$2,0))*'[1]Trame de calcul'!AZ417,"")</f>
        <v/>
      </c>
      <c r="BC417" s="9" t="str">
        <f>IFERROR(#REF!+#REF!+(#REF!*'[1]Paramètres commerciaux'!$C$1)/'[1]Trame de calcul'!#REF!+#REF!*'[1]Paramètres commerciaux'!$C$1+G417*'[1]Paramètres commerciaux'!$C$1+(AH417*'[1]Paramètres commerciaux'!$C$1)/#REF!+AI417*'[1]Paramètres commerciaux'!$C$1+(AJ417*'[1]Paramètres commerciaux'!$C$1)/'[1]Trame de calcul'!#REF!+AK417*'[1]Paramètres commerciaux'!$C$1+AL417*'[1]Paramètres commerciaux'!$C$1+AM417+AN417+AP417*'[1]Paramètres commerciaux'!$C$1+IF(AQ417='[1]Liste de choix'!$A$4,('[1]Tps prépa fixe'!$B$2*'[1]Paramètres commerciaux'!$C$1)/#REF!,IF('[1]Trame de calcul'!AW417='[1]Liste de choix'!$A$3,('[1]Tps prépa fixe'!$B$3*'[1]Paramètres commerciaux'!$C$1)/#REF!,0))+IF(AR417&lt;&gt;"",(('[1]Tps prépa fixe'!$B$4*'[1]Paramètres commerciaux'!$C$1)*AS417)/'[1]Trame de calcul'!#REF!,0)+((AR417*'[1]Paramètres commerciaux'!$C$1)+IF('[1]Trame de calcul'!AZ417='[1]Liste de choix'!$C$4,'[1]Liste de choix'!$D$4*'[1]Paramètres commerciaux'!$C$1,0))*'[1]Trame de calcul'!AY417,"")</f>
        <v/>
      </c>
      <c r="BD417" s="9" t="str">
        <f t="shared" si="23"/>
        <v/>
      </c>
    </row>
    <row r="418" spans="7:56" x14ac:dyDescent="0.25">
      <c r="G418" s="3"/>
      <c r="H418" s="4"/>
      <c r="I418" s="4"/>
      <c r="J418" s="4"/>
      <c r="K418" s="4"/>
      <c r="L418" s="4"/>
      <c r="M418" s="4"/>
      <c r="N418" s="4"/>
      <c r="O418" s="5" t="str">
        <f t="shared" si="18"/>
        <v/>
      </c>
      <c r="P418" s="6" t="str">
        <f t="shared" si="19"/>
        <v/>
      </c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7">
        <f t="shared" si="20"/>
        <v>0</v>
      </c>
      <c r="AV418" s="7">
        <f t="shared" si="21"/>
        <v>0</v>
      </c>
      <c r="AW418" s="4"/>
      <c r="AX418" s="4"/>
      <c r="AY418" s="4"/>
      <c r="AZ418" s="4"/>
      <c r="BA418" s="8">
        <f t="shared" si="22"/>
        <v>0</v>
      </c>
      <c r="BB418" s="9" t="str">
        <f>IFERROR(#REF!*'[1]Paramètres commerciaux'!$C$5+#REF!*'[1]Paramètres commerciaux'!$C$4+(#REF!*'[1]Paramètres commerciaux'!$C$2)/'[1]Trame de calcul'!#REF!+G418*'[1]Paramètres commerciaux'!$C$2+H418*'[1]Paramètres commerciaux'!$C$2+(AI418*'[1]Paramètres commerciaux'!$C$2)/'[1]Trame de calcul'!#REF!+AJ418*'[1]Paramètres commerciaux'!$C$2+(AK418*'[1]Paramètres commerciaux'!$C$2)/'[1]Trame de calcul'!#REF!+AL418*'[1]Paramètres commerciaux'!$C$2+AM418*'[1]Paramètres commerciaux'!$C$2+AN418*'[1]Paramètres commerciaux'!$C$3+AO418*'[1]Paramètres commerciaux'!$C$3+AQ418*'[1]Paramètres commerciaux'!$C$2+IF(AR418='[1]Liste de choix'!$A$4,('[1]Tps prépa fixe'!$B$2*'[1]Paramètres commerciaux'!$C$2)/#REF!,IF('[1]Trame de calcul'!AX418='[1]Liste de choix'!$A$3,('[1]Tps prépa fixe'!$B$3*'[1]Paramètres commerciaux'!$C$2)/#REF!,0))+IF(AS418&lt;&gt;"",(('[1]Tps prépa fixe'!$B$4*'[1]Paramètres commerciaux'!$C$2)*AT418)/'[1]Trame de calcul'!#REF!,0)+((AS418*'[1]Paramètres commerciaux'!$C$2)+IF('[1]Trame de calcul'!BA418='[1]Liste de choix'!$C$4,'[1]Liste de choix'!$D$4*'[1]Paramètres commerciaux'!$C$2,0))*'[1]Trame de calcul'!AZ418,"")</f>
        <v/>
      </c>
      <c r="BC418" s="9" t="str">
        <f>IFERROR(#REF!+#REF!+(#REF!*'[1]Paramètres commerciaux'!$C$1)/'[1]Trame de calcul'!#REF!+#REF!*'[1]Paramètres commerciaux'!$C$1+G418*'[1]Paramètres commerciaux'!$C$1+(AH418*'[1]Paramètres commerciaux'!$C$1)/#REF!+AI418*'[1]Paramètres commerciaux'!$C$1+(AJ418*'[1]Paramètres commerciaux'!$C$1)/'[1]Trame de calcul'!#REF!+AK418*'[1]Paramètres commerciaux'!$C$1+AL418*'[1]Paramètres commerciaux'!$C$1+AM418+AN418+AP418*'[1]Paramètres commerciaux'!$C$1+IF(AQ418='[1]Liste de choix'!$A$4,('[1]Tps prépa fixe'!$B$2*'[1]Paramètres commerciaux'!$C$1)/#REF!,IF('[1]Trame de calcul'!AW418='[1]Liste de choix'!$A$3,('[1]Tps prépa fixe'!$B$3*'[1]Paramètres commerciaux'!$C$1)/#REF!,0))+IF(AR418&lt;&gt;"",(('[1]Tps prépa fixe'!$B$4*'[1]Paramètres commerciaux'!$C$1)*AS418)/'[1]Trame de calcul'!#REF!,0)+((AR418*'[1]Paramètres commerciaux'!$C$1)+IF('[1]Trame de calcul'!AZ418='[1]Liste de choix'!$C$4,'[1]Liste de choix'!$D$4*'[1]Paramètres commerciaux'!$C$1,0))*'[1]Trame de calcul'!AY418,"")</f>
        <v/>
      </c>
      <c r="BD418" s="9" t="str">
        <f t="shared" si="23"/>
        <v/>
      </c>
    </row>
    <row r="419" spans="7:56" x14ac:dyDescent="0.25">
      <c r="G419" s="3"/>
      <c r="H419" s="4"/>
      <c r="I419" s="4"/>
      <c r="J419" s="4"/>
      <c r="K419" s="4"/>
      <c r="L419" s="4"/>
      <c r="M419" s="4"/>
      <c r="N419" s="4"/>
      <c r="O419" s="5" t="str">
        <f t="shared" si="18"/>
        <v/>
      </c>
      <c r="P419" s="6" t="str">
        <f t="shared" si="19"/>
        <v/>
      </c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7">
        <f t="shared" si="20"/>
        <v>0</v>
      </c>
      <c r="AV419" s="7">
        <f t="shared" si="21"/>
        <v>0</v>
      </c>
      <c r="AW419" s="4"/>
      <c r="AX419" s="4"/>
      <c r="AY419" s="4"/>
      <c r="AZ419" s="4"/>
      <c r="BA419" s="8">
        <f t="shared" si="22"/>
        <v>0</v>
      </c>
      <c r="BB419" s="9" t="str">
        <f>IFERROR(#REF!*'[1]Paramètres commerciaux'!$C$5+#REF!*'[1]Paramètres commerciaux'!$C$4+(#REF!*'[1]Paramètres commerciaux'!$C$2)/'[1]Trame de calcul'!#REF!+G419*'[1]Paramètres commerciaux'!$C$2+H419*'[1]Paramètres commerciaux'!$C$2+(AI419*'[1]Paramètres commerciaux'!$C$2)/'[1]Trame de calcul'!#REF!+AJ419*'[1]Paramètres commerciaux'!$C$2+(AK419*'[1]Paramètres commerciaux'!$C$2)/'[1]Trame de calcul'!#REF!+AL419*'[1]Paramètres commerciaux'!$C$2+AM419*'[1]Paramètres commerciaux'!$C$2+AN419*'[1]Paramètres commerciaux'!$C$3+AO419*'[1]Paramètres commerciaux'!$C$3+AQ419*'[1]Paramètres commerciaux'!$C$2+IF(AR419='[1]Liste de choix'!$A$4,('[1]Tps prépa fixe'!$B$2*'[1]Paramètres commerciaux'!$C$2)/#REF!,IF('[1]Trame de calcul'!AX419='[1]Liste de choix'!$A$3,('[1]Tps prépa fixe'!$B$3*'[1]Paramètres commerciaux'!$C$2)/#REF!,0))+IF(AS419&lt;&gt;"",(('[1]Tps prépa fixe'!$B$4*'[1]Paramètres commerciaux'!$C$2)*AT419)/'[1]Trame de calcul'!#REF!,0)+((AS419*'[1]Paramètres commerciaux'!$C$2)+IF('[1]Trame de calcul'!BA419='[1]Liste de choix'!$C$4,'[1]Liste de choix'!$D$4*'[1]Paramètres commerciaux'!$C$2,0))*'[1]Trame de calcul'!AZ419,"")</f>
        <v/>
      </c>
      <c r="BC419" s="9" t="str">
        <f>IFERROR(#REF!+#REF!+(#REF!*'[1]Paramètres commerciaux'!$C$1)/'[1]Trame de calcul'!#REF!+#REF!*'[1]Paramètres commerciaux'!$C$1+G419*'[1]Paramètres commerciaux'!$C$1+(AH419*'[1]Paramètres commerciaux'!$C$1)/#REF!+AI419*'[1]Paramètres commerciaux'!$C$1+(AJ419*'[1]Paramètres commerciaux'!$C$1)/'[1]Trame de calcul'!#REF!+AK419*'[1]Paramètres commerciaux'!$C$1+AL419*'[1]Paramètres commerciaux'!$C$1+AM419+AN419+AP419*'[1]Paramètres commerciaux'!$C$1+IF(AQ419='[1]Liste de choix'!$A$4,('[1]Tps prépa fixe'!$B$2*'[1]Paramètres commerciaux'!$C$1)/#REF!,IF('[1]Trame de calcul'!AW419='[1]Liste de choix'!$A$3,('[1]Tps prépa fixe'!$B$3*'[1]Paramètres commerciaux'!$C$1)/#REF!,0))+IF(AR419&lt;&gt;"",(('[1]Tps prépa fixe'!$B$4*'[1]Paramètres commerciaux'!$C$1)*AS419)/'[1]Trame de calcul'!#REF!,0)+((AR419*'[1]Paramètres commerciaux'!$C$1)+IF('[1]Trame de calcul'!AZ419='[1]Liste de choix'!$C$4,'[1]Liste de choix'!$D$4*'[1]Paramètres commerciaux'!$C$1,0))*'[1]Trame de calcul'!AY419,"")</f>
        <v/>
      </c>
      <c r="BD419" s="9" t="str">
        <f t="shared" si="23"/>
        <v/>
      </c>
    </row>
    <row r="420" spans="7:56" x14ac:dyDescent="0.25">
      <c r="G420" s="3"/>
      <c r="H420" s="4"/>
      <c r="I420" s="4"/>
      <c r="J420" s="4"/>
      <c r="K420" s="4"/>
      <c r="L420" s="4"/>
      <c r="M420" s="4"/>
      <c r="N420" s="4"/>
      <c r="O420" s="5" t="str">
        <f t="shared" si="18"/>
        <v/>
      </c>
      <c r="P420" s="6" t="str">
        <f t="shared" si="19"/>
        <v/>
      </c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7">
        <f t="shared" si="20"/>
        <v>0</v>
      </c>
      <c r="AV420" s="7">
        <f t="shared" si="21"/>
        <v>0</v>
      </c>
      <c r="AW420" s="4"/>
      <c r="AX420" s="4"/>
      <c r="AY420" s="4"/>
      <c r="AZ420" s="4"/>
      <c r="BA420" s="8">
        <f t="shared" si="22"/>
        <v>0</v>
      </c>
      <c r="BB420" s="9" t="str">
        <f>IFERROR(#REF!*'[1]Paramètres commerciaux'!$C$5+#REF!*'[1]Paramètres commerciaux'!$C$4+(#REF!*'[1]Paramètres commerciaux'!$C$2)/'[1]Trame de calcul'!#REF!+G420*'[1]Paramètres commerciaux'!$C$2+H420*'[1]Paramètres commerciaux'!$C$2+(AI420*'[1]Paramètres commerciaux'!$C$2)/'[1]Trame de calcul'!#REF!+AJ420*'[1]Paramètres commerciaux'!$C$2+(AK420*'[1]Paramètres commerciaux'!$C$2)/'[1]Trame de calcul'!#REF!+AL420*'[1]Paramètres commerciaux'!$C$2+AM420*'[1]Paramètres commerciaux'!$C$2+AN420*'[1]Paramètres commerciaux'!$C$3+AO420*'[1]Paramètres commerciaux'!$C$3+AQ420*'[1]Paramètres commerciaux'!$C$2+IF(AR420='[1]Liste de choix'!$A$4,('[1]Tps prépa fixe'!$B$2*'[1]Paramètres commerciaux'!$C$2)/#REF!,IF('[1]Trame de calcul'!AX420='[1]Liste de choix'!$A$3,('[1]Tps prépa fixe'!$B$3*'[1]Paramètres commerciaux'!$C$2)/#REF!,0))+IF(AS420&lt;&gt;"",(('[1]Tps prépa fixe'!$B$4*'[1]Paramètres commerciaux'!$C$2)*AT420)/'[1]Trame de calcul'!#REF!,0)+((AS420*'[1]Paramètres commerciaux'!$C$2)+IF('[1]Trame de calcul'!BA420='[1]Liste de choix'!$C$4,'[1]Liste de choix'!$D$4*'[1]Paramètres commerciaux'!$C$2,0))*'[1]Trame de calcul'!AZ420,"")</f>
        <v/>
      </c>
      <c r="BC420" s="9" t="str">
        <f>IFERROR(#REF!+#REF!+(#REF!*'[1]Paramètres commerciaux'!$C$1)/'[1]Trame de calcul'!#REF!+#REF!*'[1]Paramètres commerciaux'!$C$1+G420*'[1]Paramètres commerciaux'!$C$1+(AH420*'[1]Paramètres commerciaux'!$C$1)/#REF!+AI420*'[1]Paramètres commerciaux'!$C$1+(AJ420*'[1]Paramètres commerciaux'!$C$1)/'[1]Trame de calcul'!#REF!+AK420*'[1]Paramètres commerciaux'!$C$1+AL420*'[1]Paramètres commerciaux'!$C$1+AM420+AN420+AP420*'[1]Paramètres commerciaux'!$C$1+IF(AQ420='[1]Liste de choix'!$A$4,('[1]Tps prépa fixe'!$B$2*'[1]Paramètres commerciaux'!$C$1)/#REF!,IF('[1]Trame de calcul'!AW420='[1]Liste de choix'!$A$3,('[1]Tps prépa fixe'!$B$3*'[1]Paramètres commerciaux'!$C$1)/#REF!,0))+IF(AR420&lt;&gt;"",(('[1]Tps prépa fixe'!$B$4*'[1]Paramètres commerciaux'!$C$1)*AS420)/'[1]Trame de calcul'!#REF!,0)+((AR420*'[1]Paramètres commerciaux'!$C$1)+IF('[1]Trame de calcul'!AZ420='[1]Liste de choix'!$C$4,'[1]Liste de choix'!$D$4*'[1]Paramètres commerciaux'!$C$1,0))*'[1]Trame de calcul'!AY420,"")</f>
        <v/>
      </c>
      <c r="BD420" s="9" t="str">
        <f t="shared" si="23"/>
        <v/>
      </c>
    </row>
    <row r="421" spans="7:56" x14ac:dyDescent="0.25">
      <c r="G421" s="3"/>
      <c r="H421" s="4"/>
      <c r="I421" s="4"/>
      <c r="J421" s="4"/>
      <c r="K421" s="4"/>
      <c r="L421" s="4"/>
      <c r="M421" s="4"/>
      <c r="N421" s="4"/>
      <c r="O421" s="5" t="str">
        <f t="shared" si="18"/>
        <v/>
      </c>
      <c r="P421" s="6" t="str">
        <f t="shared" si="19"/>
        <v/>
      </c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7">
        <f t="shared" si="20"/>
        <v>0</v>
      </c>
      <c r="AV421" s="7">
        <f t="shared" si="21"/>
        <v>0</v>
      </c>
      <c r="AW421" s="4"/>
      <c r="AX421" s="4"/>
      <c r="AY421" s="4"/>
      <c r="AZ421" s="4"/>
      <c r="BA421" s="8">
        <f t="shared" si="22"/>
        <v>0</v>
      </c>
      <c r="BB421" s="9" t="str">
        <f>IFERROR(#REF!*'[1]Paramètres commerciaux'!$C$5+#REF!*'[1]Paramètres commerciaux'!$C$4+(#REF!*'[1]Paramètres commerciaux'!$C$2)/'[1]Trame de calcul'!#REF!+G421*'[1]Paramètres commerciaux'!$C$2+H421*'[1]Paramètres commerciaux'!$C$2+(AI421*'[1]Paramètres commerciaux'!$C$2)/'[1]Trame de calcul'!#REF!+AJ421*'[1]Paramètres commerciaux'!$C$2+(AK421*'[1]Paramètres commerciaux'!$C$2)/'[1]Trame de calcul'!#REF!+AL421*'[1]Paramètres commerciaux'!$C$2+AM421*'[1]Paramètres commerciaux'!$C$2+AN421*'[1]Paramètres commerciaux'!$C$3+AO421*'[1]Paramètres commerciaux'!$C$3+AQ421*'[1]Paramètres commerciaux'!$C$2+IF(AR421='[1]Liste de choix'!$A$4,('[1]Tps prépa fixe'!$B$2*'[1]Paramètres commerciaux'!$C$2)/#REF!,IF('[1]Trame de calcul'!AX421='[1]Liste de choix'!$A$3,('[1]Tps prépa fixe'!$B$3*'[1]Paramètres commerciaux'!$C$2)/#REF!,0))+IF(AS421&lt;&gt;"",(('[1]Tps prépa fixe'!$B$4*'[1]Paramètres commerciaux'!$C$2)*AT421)/'[1]Trame de calcul'!#REF!,0)+((AS421*'[1]Paramètres commerciaux'!$C$2)+IF('[1]Trame de calcul'!BA421='[1]Liste de choix'!$C$4,'[1]Liste de choix'!$D$4*'[1]Paramètres commerciaux'!$C$2,0))*'[1]Trame de calcul'!AZ421,"")</f>
        <v/>
      </c>
      <c r="BC421" s="9" t="str">
        <f>IFERROR(#REF!+#REF!+(#REF!*'[1]Paramètres commerciaux'!$C$1)/'[1]Trame de calcul'!#REF!+#REF!*'[1]Paramètres commerciaux'!$C$1+G421*'[1]Paramètres commerciaux'!$C$1+(AH421*'[1]Paramètres commerciaux'!$C$1)/#REF!+AI421*'[1]Paramètres commerciaux'!$C$1+(AJ421*'[1]Paramètres commerciaux'!$C$1)/'[1]Trame de calcul'!#REF!+AK421*'[1]Paramètres commerciaux'!$C$1+AL421*'[1]Paramètres commerciaux'!$C$1+AM421+AN421+AP421*'[1]Paramètres commerciaux'!$C$1+IF(AQ421='[1]Liste de choix'!$A$4,('[1]Tps prépa fixe'!$B$2*'[1]Paramètres commerciaux'!$C$1)/#REF!,IF('[1]Trame de calcul'!AW421='[1]Liste de choix'!$A$3,('[1]Tps prépa fixe'!$B$3*'[1]Paramètres commerciaux'!$C$1)/#REF!,0))+IF(AR421&lt;&gt;"",(('[1]Tps prépa fixe'!$B$4*'[1]Paramètres commerciaux'!$C$1)*AS421)/'[1]Trame de calcul'!#REF!,0)+((AR421*'[1]Paramètres commerciaux'!$C$1)+IF('[1]Trame de calcul'!AZ421='[1]Liste de choix'!$C$4,'[1]Liste de choix'!$D$4*'[1]Paramètres commerciaux'!$C$1,0))*'[1]Trame de calcul'!AY421,"")</f>
        <v/>
      </c>
      <c r="BD421" s="9" t="str">
        <f t="shared" si="23"/>
        <v/>
      </c>
    </row>
    <row r="422" spans="7:56" x14ac:dyDescent="0.25">
      <c r="G422" s="3"/>
      <c r="H422" s="4"/>
      <c r="I422" s="4"/>
      <c r="J422" s="4"/>
      <c r="K422" s="4"/>
      <c r="L422" s="4"/>
      <c r="M422" s="4"/>
      <c r="N422" s="4"/>
      <c r="O422" s="5" t="str">
        <f t="shared" si="18"/>
        <v/>
      </c>
      <c r="P422" s="6" t="str">
        <f t="shared" si="19"/>
        <v/>
      </c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/>
      <c r="AU422" s="7">
        <f t="shared" si="20"/>
        <v>0</v>
      </c>
      <c r="AV422" s="7">
        <f t="shared" si="21"/>
        <v>0</v>
      </c>
      <c r="AW422" s="4"/>
      <c r="AX422" s="4"/>
      <c r="AY422" s="4"/>
      <c r="AZ422" s="4"/>
      <c r="BA422" s="8">
        <f t="shared" si="22"/>
        <v>0</v>
      </c>
      <c r="BB422" s="9" t="str">
        <f>IFERROR(#REF!*'[1]Paramètres commerciaux'!$C$5+#REF!*'[1]Paramètres commerciaux'!$C$4+(#REF!*'[1]Paramètres commerciaux'!$C$2)/'[1]Trame de calcul'!#REF!+G422*'[1]Paramètres commerciaux'!$C$2+H422*'[1]Paramètres commerciaux'!$C$2+(AI422*'[1]Paramètres commerciaux'!$C$2)/'[1]Trame de calcul'!#REF!+AJ422*'[1]Paramètres commerciaux'!$C$2+(AK422*'[1]Paramètres commerciaux'!$C$2)/'[1]Trame de calcul'!#REF!+AL422*'[1]Paramètres commerciaux'!$C$2+AM422*'[1]Paramètres commerciaux'!$C$2+AN422*'[1]Paramètres commerciaux'!$C$3+AO422*'[1]Paramètres commerciaux'!$C$3+AQ422*'[1]Paramètres commerciaux'!$C$2+IF(AR422='[1]Liste de choix'!$A$4,('[1]Tps prépa fixe'!$B$2*'[1]Paramètres commerciaux'!$C$2)/#REF!,IF('[1]Trame de calcul'!AX422='[1]Liste de choix'!$A$3,('[1]Tps prépa fixe'!$B$3*'[1]Paramètres commerciaux'!$C$2)/#REF!,0))+IF(AS422&lt;&gt;"",(('[1]Tps prépa fixe'!$B$4*'[1]Paramètres commerciaux'!$C$2)*AT422)/'[1]Trame de calcul'!#REF!,0)+((AS422*'[1]Paramètres commerciaux'!$C$2)+IF('[1]Trame de calcul'!BA422='[1]Liste de choix'!$C$4,'[1]Liste de choix'!$D$4*'[1]Paramètres commerciaux'!$C$2,0))*'[1]Trame de calcul'!AZ422,"")</f>
        <v/>
      </c>
      <c r="BC422" s="9" t="str">
        <f>IFERROR(#REF!+#REF!+(#REF!*'[1]Paramètres commerciaux'!$C$1)/'[1]Trame de calcul'!#REF!+#REF!*'[1]Paramètres commerciaux'!$C$1+G422*'[1]Paramètres commerciaux'!$C$1+(AH422*'[1]Paramètres commerciaux'!$C$1)/#REF!+AI422*'[1]Paramètres commerciaux'!$C$1+(AJ422*'[1]Paramètres commerciaux'!$C$1)/'[1]Trame de calcul'!#REF!+AK422*'[1]Paramètres commerciaux'!$C$1+AL422*'[1]Paramètres commerciaux'!$C$1+AM422+AN422+AP422*'[1]Paramètres commerciaux'!$C$1+IF(AQ422='[1]Liste de choix'!$A$4,('[1]Tps prépa fixe'!$B$2*'[1]Paramètres commerciaux'!$C$1)/#REF!,IF('[1]Trame de calcul'!AW422='[1]Liste de choix'!$A$3,('[1]Tps prépa fixe'!$B$3*'[1]Paramètres commerciaux'!$C$1)/#REF!,0))+IF(AR422&lt;&gt;"",(('[1]Tps prépa fixe'!$B$4*'[1]Paramètres commerciaux'!$C$1)*AS422)/'[1]Trame de calcul'!#REF!,0)+((AR422*'[1]Paramètres commerciaux'!$C$1)+IF('[1]Trame de calcul'!AZ422='[1]Liste de choix'!$C$4,'[1]Liste de choix'!$D$4*'[1]Paramètres commerciaux'!$C$1,0))*'[1]Trame de calcul'!AY422,"")</f>
        <v/>
      </c>
      <c r="BD422" s="9" t="str">
        <f t="shared" si="23"/>
        <v/>
      </c>
    </row>
    <row r="423" spans="7:56" x14ac:dyDescent="0.25">
      <c r="G423" s="3"/>
      <c r="H423" s="4"/>
      <c r="I423" s="4"/>
      <c r="J423" s="4"/>
      <c r="K423" s="4"/>
      <c r="L423" s="4"/>
      <c r="M423" s="4"/>
      <c r="N423" s="4"/>
      <c r="O423" s="5" t="str">
        <f t="shared" si="18"/>
        <v/>
      </c>
      <c r="P423" s="6" t="str">
        <f t="shared" si="19"/>
        <v/>
      </c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7">
        <f t="shared" si="20"/>
        <v>0</v>
      </c>
      <c r="AV423" s="7">
        <f t="shared" si="21"/>
        <v>0</v>
      </c>
      <c r="AW423" s="4"/>
      <c r="AX423" s="4"/>
      <c r="AY423" s="4"/>
      <c r="AZ423" s="4"/>
      <c r="BA423" s="8">
        <f t="shared" si="22"/>
        <v>0</v>
      </c>
      <c r="BB423" s="9" t="str">
        <f>IFERROR(#REF!*'[1]Paramètres commerciaux'!$C$5+#REF!*'[1]Paramètres commerciaux'!$C$4+(#REF!*'[1]Paramètres commerciaux'!$C$2)/'[1]Trame de calcul'!#REF!+G423*'[1]Paramètres commerciaux'!$C$2+H423*'[1]Paramètres commerciaux'!$C$2+(AI423*'[1]Paramètres commerciaux'!$C$2)/'[1]Trame de calcul'!#REF!+AJ423*'[1]Paramètres commerciaux'!$C$2+(AK423*'[1]Paramètres commerciaux'!$C$2)/'[1]Trame de calcul'!#REF!+AL423*'[1]Paramètres commerciaux'!$C$2+AM423*'[1]Paramètres commerciaux'!$C$2+AN423*'[1]Paramètres commerciaux'!$C$3+AO423*'[1]Paramètres commerciaux'!$C$3+AQ423*'[1]Paramètres commerciaux'!$C$2+IF(AR423='[1]Liste de choix'!$A$4,('[1]Tps prépa fixe'!$B$2*'[1]Paramètres commerciaux'!$C$2)/#REF!,IF('[1]Trame de calcul'!AX423='[1]Liste de choix'!$A$3,('[1]Tps prépa fixe'!$B$3*'[1]Paramètres commerciaux'!$C$2)/#REF!,0))+IF(AS423&lt;&gt;"",(('[1]Tps prépa fixe'!$B$4*'[1]Paramètres commerciaux'!$C$2)*AT423)/'[1]Trame de calcul'!#REF!,0)+((AS423*'[1]Paramètres commerciaux'!$C$2)+IF('[1]Trame de calcul'!BA423='[1]Liste de choix'!$C$4,'[1]Liste de choix'!$D$4*'[1]Paramètres commerciaux'!$C$2,0))*'[1]Trame de calcul'!AZ423,"")</f>
        <v/>
      </c>
      <c r="BC423" s="9" t="str">
        <f>IFERROR(#REF!+#REF!+(#REF!*'[1]Paramètres commerciaux'!$C$1)/'[1]Trame de calcul'!#REF!+#REF!*'[1]Paramètres commerciaux'!$C$1+G423*'[1]Paramètres commerciaux'!$C$1+(AH423*'[1]Paramètres commerciaux'!$C$1)/#REF!+AI423*'[1]Paramètres commerciaux'!$C$1+(AJ423*'[1]Paramètres commerciaux'!$C$1)/'[1]Trame de calcul'!#REF!+AK423*'[1]Paramètres commerciaux'!$C$1+AL423*'[1]Paramètres commerciaux'!$C$1+AM423+AN423+AP423*'[1]Paramètres commerciaux'!$C$1+IF(AQ423='[1]Liste de choix'!$A$4,('[1]Tps prépa fixe'!$B$2*'[1]Paramètres commerciaux'!$C$1)/#REF!,IF('[1]Trame de calcul'!AW423='[1]Liste de choix'!$A$3,('[1]Tps prépa fixe'!$B$3*'[1]Paramètres commerciaux'!$C$1)/#REF!,0))+IF(AR423&lt;&gt;"",(('[1]Tps prépa fixe'!$B$4*'[1]Paramètres commerciaux'!$C$1)*AS423)/'[1]Trame de calcul'!#REF!,0)+((AR423*'[1]Paramètres commerciaux'!$C$1)+IF('[1]Trame de calcul'!AZ423='[1]Liste de choix'!$C$4,'[1]Liste de choix'!$D$4*'[1]Paramètres commerciaux'!$C$1,0))*'[1]Trame de calcul'!AY423,"")</f>
        <v/>
      </c>
      <c r="BD423" s="9" t="str">
        <f t="shared" si="23"/>
        <v/>
      </c>
    </row>
    <row r="424" spans="7:56" x14ac:dyDescent="0.25">
      <c r="G424" s="3"/>
      <c r="H424" s="4"/>
      <c r="I424" s="4"/>
      <c r="J424" s="4"/>
      <c r="K424" s="4"/>
      <c r="L424" s="4"/>
      <c r="M424" s="4"/>
      <c r="N424" s="4"/>
      <c r="O424" s="5" t="str">
        <f t="shared" si="18"/>
        <v/>
      </c>
      <c r="P424" s="6" t="str">
        <f t="shared" si="19"/>
        <v/>
      </c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7">
        <f t="shared" si="20"/>
        <v>0</v>
      </c>
      <c r="AV424" s="7">
        <f t="shared" si="21"/>
        <v>0</v>
      </c>
      <c r="AW424" s="4"/>
      <c r="AX424" s="4"/>
      <c r="AY424" s="4"/>
      <c r="AZ424" s="4"/>
      <c r="BA424" s="8">
        <f t="shared" si="22"/>
        <v>0</v>
      </c>
      <c r="BB424" s="9" t="str">
        <f>IFERROR(#REF!*'[1]Paramètres commerciaux'!$C$5+#REF!*'[1]Paramètres commerciaux'!$C$4+(#REF!*'[1]Paramètres commerciaux'!$C$2)/'[1]Trame de calcul'!#REF!+G424*'[1]Paramètres commerciaux'!$C$2+H424*'[1]Paramètres commerciaux'!$C$2+(AI424*'[1]Paramètres commerciaux'!$C$2)/'[1]Trame de calcul'!#REF!+AJ424*'[1]Paramètres commerciaux'!$C$2+(AK424*'[1]Paramètres commerciaux'!$C$2)/'[1]Trame de calcul'!#REF!+AL424*'[1]Paramètres commerciaux'!$C$2+AM424*'[1]Paramètres commerciaux'!$C$2+AN424*'[1]Paramètres commerciaux'!$C$3+AO424*'[1]Paramètres commerciaux'!$C$3+AQ424*'[1]Paramètres commerciaux'!$C$2+IF(AR424='[1]Liste de choix'!$A$4,('[1]Tps prépa fixe'!$B$2*'[1]Paramètres commerciaux'!$C$2)/#REF!,IF('[1]Trame de calcul'!AX424='[1]Liste de choix'!$A$3,('[1]Tps prépa fixe'!$B$3*'[1]Paramètres commerciaux'!$C$2)/#REF!,0))+IF(AS424&lt;&gt;"",(('[1]Tps prépa fixe'!$B$4*'[1]Paramètres commerciaux'!$C$2)*AT424)/'[1]Trame de calcul'!#REF!,0)+((AS424*'[1]Paramètres commerciaux'!$C$2)+IF('[1]Trame de calcul'!BA424='[1]Liste de choix'!$C$4,'[1]Liste de choix'!$D$4*'[1]Paramètres commerciaux'!$C$2,0))*'[1]Trame de calcul'!AZ424,"")</f>
        <v/>
      </c>
      <c r="BC424" s="9" t="str">
        <f>IFERROR(#REF!+#REF!+(#REF!*'[1]Paramètres commerciaux'!$C$1)/'[1]Trame de calcul'!#REF!+#REF!*'[1]Paramètres commerciaux'!$C$1+G424*'[1]Paramètres commerciaux'!$C$1+(AH424*'[1]Paramètres commerciaux'!$C$1)/#REF!+AI424*'[1]Paramètres commerciaux'!$C$1+(AJ424*'[1]Paramètres commerciaux'!$C$1)/'[1]Trame de calcul'!#REF!+AK424*'[1]Paramètres commerciaux'!$C$1+AL424*'[1]Paramètres commerciaux'!$C$1+AM424+AN424+AP424*'[1]Paramètres commerciaux'!$C$1+IF(AQ424='[1]Liste de choix'!$A$4,('[1]Tps prépa fixe'!$B$2*'[1]Paramètres commerciaux'!$C$1)/#REF!,IF('[1]Trame de calcul'!AW424='[1]Liste de choix'!$A$3,('[1]Tps prépa fixe'!$B$3*'[1]Paramètres commerciaux'!$C$1)/#REF!,0))+IF(AR424&lt;&gt;"",(('[1]Tps prépa fixe'!$B$4*'[1]Paramètres commerciaux'!$C$1)*AS424)/'[1]Trame de calcul'!#REF!,0)+((AR424*'[1]Paramètres commerciaux'!$C$1)+IF('[1]Trame de calcul'!AZ424='[1]Liste de choix'!$C$4,'[1]Liste de choix'!$D$4*'[1]Paramètres commerciaux'!$C$1,0))*'[1]Trame de calcul'!AY424,"")</f>
        <v/>
      </c>
      <c r="BD424" s="9" t="str">
        <f t="shared" si="23"/>
        <v/>
      </c>
    </row>
    <row r="425" spans="7:56" x14ac:dyDescent="0.25">
      <c r="G425" s="3"/>
      <c r="H425" s="4"/>
      <c r="I425" s="4"/>
      <c r="J425" s="4"/>
      <c r="K425" s="4"/>
      <c r="L425" s="4"/>
      <c r="M425" s="4"/>
      <c r="N425" s="4"/>
      <c r="O425" s="5" t="str">
        <f t="shared" si="18"/>
        <v/>
      </c>
      <c r="P425" s="6" t="str">
        <f t="shared" si="19"/>
        <v/>
      </c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7">
        <f t="shared" si="20"/>
        <v>0</v>
      </c>
      <c r="AV425" s="7">
        <f t="shared" si="21"/>
        <v>0</v>
      </c>
      <c r="AW425" s="4"/>
      <c r="AX425" s="4"/>
      <c r="AY425" s="4"/>
      <c r="AZ425" s="4"/>
      <c r="BA425" s="8">
        <f t="shared" si="22"/>
        <v>0</v>
      </c>
      <c r="BB425" s="9" t="str">
        <f>IFERROR(#REF!*'[1]Paramètres commerciaux'!$C$5+#REF!*'[1]Paramètres commerciaux'!$C$4+(#REF!*'[1]Paramètres commerciaux'!$C$2)/'[1]Trame de calcul'!#REF!+G425*'[1]Paramètres commerciaux'!$C$2+H425*'[1]Paramètres commerciaux'!$C$2+(AI425*'[1]Paramètres commerciaux'!$C$2)/'[1]Trame de calcul'!#REF!+AJ425*'[1]Paramètres commerciaux'!$C$2+(AK425*'[1]Paramètres commerciaux'!$C$2)/'[1]Trame de calcul'!#REF!+AL425*'[1]Paramètres commerciaux'!$C$2+AM425*'[1]Paramètres commerciaux'!$C$2+AN425*'[1]Paramètres commerciaux'!$C$3+AO425*'[1]Paramètres commerciaux'!$C$3+AQ425*'[1]Paramètres commerciaux'!$C$2+IF(AR425='[1]Liste de choix'!$A$4,('[1]Tps prépa fixe'!$B$2*'[1]Paramètres commerciaux'!$C$2)/#REF!,IF('[1]Trame de calcul'!AX425='[1]Liste de choix'!$A$3,('[1]Tps prépa fixe'!$B$3*'[1]Paramètres commerciaux'!$C$2)/#REF!,0))+IF(AS425&lt;&gt;"",(('[1]Tps prépa fixe'!$B$4*'[1]Paramètres commerciaux'!$C$2)*AT425)/'[1]Trame de calcul'!#REF!,0)+((AS425*'[1]Paramètres commerciaux'!$C$2)+IF('[1]Trame de calcul'!BA425='[1]Liste de choix'!$C$4,'[1]Liste de choix'!$D$4*'[1]Paramètres commerciaux'!$C$2,0))*'[1]Trame de calcul'!AZ425,"")</f>
        <v/>
      </c>
      <c r="BC425" s="9" t="str">
        <f>IFERROR(#REF!+#REF!+(#REF!*'[1]Paramètres commerciaux'!$C$1)/'[1]Trame de calcul'!#REF!+#REF!*'[1]Paramètres commerciaux'!$C$1+G425*'[1]Paramètres commerciaux'!$C$1+(AH425*'[1]Paramètres commerciaux'!$C$1)/#REF!+AI425*'[1]Paramètres commerciaux'!$C$1+(AJ425*'[1]Paramètres commerciaux'!$C$1)/'[1]Trame de calcul'!#REF!+AK425*'[1]Paramètres commerciaux'!$C$1+AL425*'[1]Paramètres commerciaux'!$C$1+AM425+AN425+AP425*'[1]Paramètres commerciaux'!$C$1+IF(AQ425='[1]Liste de choix'!$A$4,('[1]Tps prépa fixe'!$B$2*'[1]Paramètres commerciaux'!$C$1)/#REF!,IF('[1]Trame de calcul'!AW425='[1]Liste de choix'!$A$3,('[1]Tps prépa fixe'!$B$3*'[1]Paramètres commerciaux'!$C$1)/#REF!,0))+IF(AR425&lt;&gt;"",(('[1]Tps prépa fixe'!$B$4*'[1]Paramètres commerciaux'!$C$1)*AS425)/'[1]Trame de calcul'!#REF!,0)+((AR425*'[1]Paramètres commerciaux'!$C$1)+IF('[1]Trame de calcul'!AZ425='[1]Liste de choix'!$C$4,'[1]Liste de choix'!$D$4*'[1]Paramètres commerciaux'!$C$1,0))*'[1]Trame de calcul'!AY425,"")</f>
        <v/>
      </c>
      <c r="BD425" s="9" t="str">
        <f t="shared" si="23"/>
        <v/>
      </c>
    </row>
    <row r="426" spans="7:56" x14ac:dyDescent="0.25">
      <c r="G426" s="3"/>
      <c r="H426" s="4"/>
      <c r="I426" s="4"/>
      <c r="J426" s="4"/>
      <c r="K426" s="4"/>
      <c r="L426" s="4"/>
      <c r="M426" s="4"/>
      <c r="N426" s="4"/>
      <c r="O426" s="5" t="str">
        <f t="shared" si="18"/>
        <v/>
      </c>
      <c r="P426" s="6" t="str">
        <f t="shared" si="19"/>
        <v/>
      </c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7">
        <f t="shared" si="20"/>
        <v>0</v>
      </c>
      <c r="AV426" s="7">
        <f t="shared" si="21"/>
        <v>0</v>
      </c>
      <c r="AW426" s="4"/>
      <c r="AX426" s="4"/>
      <c r="AY426" s="4"/>
      <c r="AZ426" s="4"/>
      <c r="BA426" s="8">
        <f t="shared" si="22"/>
        <v>0</v>
      </c>
      <c r="BB426" s="9" t="str">
        <f>IFERROR(#REF!*'[1]Paramètres commerciaux'!$C$5+#REF!*'[1]Paramètres commerciaux'!$C$4+(#REF!*'[1]Paramètres commerciaux'!$C$2)/'[1]Trame de calcul'!#REF!+G426*'[1]Paramètres commerciaux'!$C$2+H426*'[1]Paramètres commerciaux'!$C$2+(AI426*'[1]Paramètres commerciaux'!$C$2)/'[1]Trame de calcul'!#REF!+AJ426*'[1]Paramètres commerciaux'!$C$2+(AK426*'[1]Paramètres commerciaux'!$C$2)/'[1]Trame de calcul'!#REF!+AL426*'[1]Paramètres commerciaux'!$C$2+AM426*'[1]Paramètres commerciaux'!$C$2+AN426*'[1]Paramètres commerciaux'!$C$3+AO426*'[1]Paramètres commerciaux'!$C$3+AQ426*'[1]Paramètres commerciaux'!$C$2+IF(AR426='[1]Liste de choix'!$A$4,('[1]Tps prépa fixe'!$B$2*'[1]Paramètres commerciaux'!$C$2)/#REF!,IF('[1]Trame de calcul'!AX426='[1]Liste de choix'!$A$3,('[1]Tps prépa fixe'!$B$3*'[1]Paramètres commerciaux'!$C$2)/#REF!,0))+IF(AS426&lt;&gt;"",(('[1]Tps prépa fixe'!$B$4*'[1]Paramètres commerciaux'!$C$2)*AT426)/'[1]Trame de calcul'!#REF!,0)+((AS426*'[1]Paramètres commerciaux'!$C$2)+IF('[1]Trame de calcul'!BA426='[1]Liste de choix'!$C$4,'[1]Liste de choix'!$D$4*'[1]Paramètres commerciaux'!$C$2,0))*'[1]Trame de calcul'!AZ426,"")</f>
        <v/>
      </c>
      <c r="BC426" s="9" t="str">
        <f>IFERROR(#REF!+#REF!+(#REF!*'[1]Paramètres commerciaux'!$C$1)/'[1]Trame de calcul'!#REF!+#REF!*'[1]Paramètres commerciaux'!$C$1+G426*'[1]Paramètres commerciaux'!$C$1+(AH426*'[1]Paramètres commerciaux'!$C$1)/#REF!+AI426*'[1]Paramètres commerciaux'!$C$1+(AJ426*'[1]Paramètres commerciaux'!$C$1)/'[1]Trame de calcul'!#REF!+AK426*'[1]Paramètres commerciaux'!$C$1+AL426*'[1]Paramètres commerciaux'!$C$1+AM426+AN426+AP426*'[1]Paramètres commerciaux'!$C$1+IF(AQ426='[1]Liste de choix'!$A$4,('[1]Tps prépa fixe'!$B$2*'[1]Paramètres commerciaux'!$C$1)/#REF!,IF('[1]Trame de calcul'!AW426='[1]Liste de choix'!$A$3,('[1]Tps prépa fixe'!$B$3*'[1]Paramètres commerciaux'!$C$1)/#REF!,0))+IF(AR426&lt;&gt;"",(('[1]Tps prépa fixe'!$B$4*'[1]Paramètres commerciaux'!$C$1)*AS426)/'[1]Trame de calcul'!#REF!,0)+((AR426*'[1]Paramètres commerciaux'!$C$1)+IF('[1]Trame de calcul'!AZ426='[1]Liste de choix'!$C$4,'[1]Liste de choix'!$D$4*'[1]Paramètres commerciaux'!$C$1,0))*'[1]Trame de calcul'!AY426,"")</f>
        <v/>
      </c>
      <c r="BD426" s="9" t="str">
        <f t="shared" si="23"/>
        <v/>
      </c>
    </row>
    <row r="427" spans="7:56" x14ac:dyDescent="0.25">
      <c r="G427" s="3"/>
      <c r="H427" s="4"/>
      <c r="I427" s="4"/>
      <c r="J427" s="4"/>
      <c r="K427" s="4"/>
      <c r="L427" s="4"/>
      <c r="M427" s="4"/>
      <c r="N427" s="4"/>
      <c r="O427" s="5" t="str">
        <f t="shared" si="18"/>
        <v/>
      </c>
      <c r="P427" s="6" t="str">
        <f t="shared" si="19"/>
        <v/>
      </c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/>
      <c r="AU427" s="7">
        <f t="shared" si="20"/>
        <v>0</v>
      </c>
      <c r="AV427" s="7">
        <f t="shared" si="21"/>
        <v>0</v>
      </c>
      <c r="AW427" s="4"/>
      <c r="AX427" s="4"/>
      <c r="AY427" s="4"/>
      <c r="AZ427" s="4"/>
      <c r="BA427" s="8">
        <f t="shared" si="22"/>
        <v>0</v>
      </c>
      <c r="BB427" s="9" t="str">
        <f>IFERROR(#REF!*'[1]Paramètres commerciaux'!$C$5+#REF!*'[1]Paramètres commerciaux'!$C$4+(#REF!*'[1]Paramètres commerciaux'!$C$2)/'[1]Trame de calcul'!#REF!+G427*'[1]Paramètres commerciaux'!$C$2+H427*'[1]Paramètres commerciaux'!$C$2+(AI427*'[1]Paramètres commerciaux'!$C$2)/'[1]Trame de calcul'!#REF!+AJ427*'[1]Paramètres commerciaux'!$C$2+(AK427*'[1]Paramètres commerciaux'!$C$2)/'[1]Trame de calcul'!#REF!+AL427*'[1]Paramètres commerciaux'!$C$2+AM427*'[1]Paramètres commerciaux'!$C$2+AN427*'[1]Paramètres commerciaux'!$C$3+AO427*'[1]Paramètres commerciaux'!$C$3+AQ427*'[1]Paramètres commerciaux'!$C$2+IF(AR427='[1]Liste de choix'!$A$4,('[1]Tps prépa fixe'!$B$2*'[1]Paramètres commerciaux'!$C$2)/#REF!,IF('[1]Trame de calcul'!AX427='[1]Liste de choix'!$A$3,('[1]Tps prépa fixe'!$B$3*'[1]Paramètres commerciaux'!$C$2)/#REF!,0))+IF(AS427&lt;&gt;"",(('[1]Tps prépa fixe'!$B$4*'[1]Paramètres commerciaux'!$C$2)*AT427)/'[1]Trame de calcul'!#REF!,0)+((AS427*'[1]Paramètres commerciaux'!$C$2)+IF('[1]Trame de calcul'!BA427='[1]Liste de choix'!$C$4,'[1]Liste de choix'!$D$4*'[1]Paramètres commerciaux'!$C$2,0))*'[1]Trame de calcul'!AZ427,"")</f>
        <v/>
      </c>
      <c r="BC427" s="9" t="str">
        <f>IFERROR(#REF!+#REF!+(#REF!*'[1]Paramètres commerciaux'!$C$1)/'[1]Trame de calcul'!#REF!+#REF!*'[1]Paramètres commerciaux'!$C$1+G427*'[1]Paramètres commerciaux'!$C$1+(AH427*'[1]Paramètres commerciaux'!$C$1)/#REF!+AI427*'[1]Paramètres commerciaux'!$C$1+(AJ427*'[1]Paramètres commerciaux'!$C$1)/'[1]Trame de calcul'!#REF!+AK427*'[1]Paramètres commerciaux'!$C$1+AL427*'[1]Paramètres commerciaux'!$C$1+AM427+AN427+AP427*'[1]Paramètres commerciaux'!$C$1+IF(AQ427='[1]Liste de choix'!$A$4,('[1]Tps prépa fixe'!$B$2*'[1]Paramètres commerciaux'!$C$1)/#REF!,IF('[1]Trame de calcul'!AW427='[1]Liste de choix'!$A$3,('[1]Tps prépa fixe'!$B$3*'[1]Paramètres commerciaux'!$C$1)/#REF!,0))+IF(AR427&lt;&gt;"",(('[1]Tps prépa fixe'!$B$4*'[1]Paramètres commerciaux'!$C$1)*AS427)/'[1]Trame de calcul'!#REF!,0)+((AR427*'[1]Paramètres commerciaux'!$C$1)+IF('[1]Trame de calcul'!AZ427='[1]Liste de choix'!$C$4,'[1]Liste de choix'!$D$4*'[1]Paramètres commerciaux'!$C$1,0))*'[1]Trame de calcul'!AY427,"")</f>
        <v/>
      </c>
      <c r="BD427" s="9" t="str">
        <f t="shared" si="23"/>
        <v/>
      </c>
    </row>
    <row r="428" spans="7:56" x14ac:dyDescent="0.25">
      <c r="G428" s="3"/>
      <c r="H428" s="4"/>
      <c r="I428" s="4"/>
      <c r="J428" s="4"/>
      <c r="K428" s="4"/>
      <c r="L428" s="4"/>
      <c r="M428" s="4"/>
      <c r="N428" s="4"/>
      <c r="O428" s="5" t="str">
        <f t="shared" si="18"/>
        <v/>
      </c>
      <c r="P428" s="6" t="str">
        <f t="shared" si="19"/>
        <v/>
      </c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7">
        <f t="shared" si="20"/>
        <v>0</v>
      </c>
      <c r="AV428" s="7">
        <f t="shared" si="21"/>
        <v>0</v>
      </c>
      <c r="AW428" s="4"/>
      <c r="AX428" s="4"/>
      <c r="AY428" s="4"/>
      <c r="AZ428" s="4"/>
      <c r="BA428" s="8">
        <f t="shared" si="22"/>
        <v>0</v>
      </c>
      <c r="BB428" s="9" t="str">
        <f>IFERROR(#REF!*'[1]Paramètres commerciaux'!$C$5+#REF!*'[1]Paramètres commerciaux'!$C$4+(#REF!*'[1]Paramètres commerciaux'!$C$2)/'[1]Trame de calcul'!#REF!+G428*'[1]Paramètres commerciaux'!$C$2+H428*'[1]Paramètres commerciaux'!$C$2+(AI428*'[1]Paramètres commerciaux'!$C$2)/'[1]Trame de calcul'!#REF!+AJ428*'[1]Paramètres commerciaux'!$C$2+(AK428*'[1]Paramètres commerciaux'!$C$2)/'[1]Trame de calcul'!#REF!+AL428*'[1]Paramètres commerciaux'!$C$2+AM428*'[1]Paramètres commerciaux'!$C$2+AN428*'[1]Paramètres commerciaux'!$C$3+AO428*'[1]Paramètres commerciaux'!$C$3+AQ428*'[1]Paramètres commerciaux'!$C$2+IF(AR428='[1]Liste de choix'!$A$4,('[1]Tps prépa fixe'!$B$2*'[1]Paramètres commerciaux'!$C$2)/#REF!,IF('[1]Trame de calcul'!AX428='[1]Liste de choix'!$A$3,('[1]Tps prépa fixe'!$B$3*'[1]Paramètres commerciaux'!$C$2)/#REF!,0))+IF(AS428&lt;&gt;"",(('[1]Tps prépa fixe'!$B$4*'[1]Paramètres commerciaux'!$C$2)*AT428)/'[1]Trame de calcul'!#REF!,0)+((AS428*'[1]Paramètres commerciaux'!$C$2)+IF('[1]Trame de calcul'!BA428='[1]Liste de choix'!$C$4,'[1]Liste de choix'!$D$4*'[1]Paramètres commerciaux'!$C$2,0))*'[1]Trame de calcul'!AZ428,"")</f>
        <v/>
      </c>
      <c r="BC428" s="9" t="str">
        <f>IFERROR(#REF!+#REF!+(#REF!*'[1]Paramètres commerciaux'!$C$1)/'[1]Trame de calcul'!#REF!+#REF!*'[1]Paramètres commerciaux'!$C$1+G428*'[1]Paramètres commerciaux'!$C$1+(AH428*'[1]Paramètres commerciaux'!$C$1)/#REF!+AI428*'[1]Paramètres commerciaux'!$C$1+(AJ428*'[1]Paramètres commerciaux'!$C$1)/'[1]Trame de calcul'!#REF!+AK428*'[1]Paramètres commerciaux'!$C$1+AL428*'[1]Paramètres commerciaux'!$C$1+AM428+AN428+AP428*'[1]Paramètres commerciaux'!$C$1+IF(AQ428='[1]Liste de choix'!$A$4,('[1]Tps prépa fixe'!$B$2*'[1]Paramètres commerciaux'!$C$1)/#REF!,IF('[1]Trame de calcul'!AW428='[1]Liste de choix'!$A$3,('[1]Tps prépa fixe'!$B$3*'[1]Paramètres commerciaux'!$C$1)/#REF!,0))+IF(AR428&lt;&gt;"",(('[1]Tps prépa fixe'!$B$4*'[1]Paramètres commerciaux'!$C$1)*AS428)/'[1]Trame de calcul'!#REF!,0)+((AR428*'[1]Paramètres commerciaux'!$C$1)+IF('[1]Trame de calcul'!AZ428='[1]Liste de choix'!$C$4,'[1]Liste de choix'!$D$4*'[1]Paramètres commerciaux'!$C$1,0))*'[1]Trame de calcul'!AY428,"")</f>
        <v/>
      </c>
      <c r="BD428" s="9" t="str">
        <f t="shared" si="23"/>
        <v/>
      </c>
    </row>
    <row r="429" spans="7:56" x14ac:dyDescent="0.25">
      <c r="G429" s="3"/>
      <c r="H429" s="4"/>
      <c r="I429" s="4"/>
      <c r="J429" s="4"/>
      <c r="K429" s="4"/>
      <c r="L429" s="4"/>
      <c r="M429" s="4"/>
      <c r="N429" s="4"/>
      <c r="O429" s="5" t="str">
        <f t="shared" si="18"/>
        <v/>
      </c>
      <c r="P429" s="6" t="str">
        <f t="shared" si="19"/>
        <v/>
      </c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7">
        <f t="shared" si="20"/>
        <v>0</v>
      </c>
      <c r="AV429" s="7">
        <f t="shared" si="21"/>
        <v>0</v>
      </c>
      <c r="AW429" s="4"/>
      <c r="AX429" s="4"/>
      <c r="AY429" s="4"/>
      <c r="AZ429" s="4"/>
      <c r="BA429" s="8">
        <f t="shared" si="22"/>
        <v>0</v>
      </c>
      <c r="BB429" s="9" t="str">
        <f>IFERROR(#REF!*'[1]Paramètres commerciaux'!$C$5+#REF!*'[1]Paramètres commerciaux'!$C$4+(#REF!*'[1]Paramètres commerciaux'!$C$2)/'[1]Trame de calcul'!#REF!+G429*'[1]Paramètres commerciaux'!$C$2+H429*'[1]Paramètres commerciaux'!$C$2+(AI429*'[1]Paramètres commerciaux'!$C$2)/'[1]Trame de calcul'!#REF!+AJ429*'[1]Paramètres commerciaux'!$C$2+(AK429*'[1]Paramètres commerciaux'!$C$2)/'[1]Trame de calcul'!#REF!+AL429*'[1]Paramètres commerciaux'!$C$2+AM429*'[1]Paramètres commerciaux'!$C$2+AN429*'[1]Paramètres commerciaux'!$C$3+AO429*'[1]Paramètres commerciaux'!$C$3+AQ429*'[1]Paramètres commerciaux'!$C$2+IF(AR429='[1]Liste de choix'!$A$4,('[1]Tps prépa fixe'!$B$2*'[1]Paramètres commerciaux'!$C$2)/#REF!,IF('[1]Trame de calcul'!AX429='[1]Liste de choix'!$A$3,('[1]Tps prépa fixe'!$B$3*'[1]Paramètres commerciaux'!$C$2)/#REF!,0))+IF(AS429&lt;&gt;"",(('[1]Tps prépa fixe'!$B$4*'[1]Paramètres commerciaux'!$C$2)*AT429)/'[1]Trame de calcul'!#REF!,0)+((AS429*'[1]Paramètres commerciaux'!$C$2)+IF('[1]Trame de calcul'!BA429='[1]Liste de choix'!$C$4,'[1]Liste de choix'!$D$4*'[1]Paramètres commerciaux'!$C$2,0))*'[1]Trame de calcul'!AZ429,"")</f>
        <v/>
      </c>
      <c r="BC429" s="9" t="str">
        <f>IFERROR(#REF!+#REF!+(#REF!*'[1]Paramètres commerciaux'!$C$1)/'[1]Trame de calcul'!#REF!+#REF!*'[1]Paramètres commerciaux'!$C$1+G429*'[1]Paramètres commerciaux'!$C$1+(AH429*'[1]Paramètres commerciaux'!$C$1)/#REF!+AI429*'[1]Paramètres commerciaux'!$C$1+(AJ429*'[1]Paramètres commerciaux'!$C$1)/'[1]Trame de calcul'!#REF!+AK429*'[1]Paramètres commerciaux'!$C$1+AL429*'[1]Paramètres commerciaux'!$C$1+AM429+AN429+AP429*'[1]Paramètres commerciaux'!$C$1+IF(AQ429='[1]Liste de choix'!$A$4,('[1]Tps prépa fixe'!$B$2*'[1]Paramètres commerciaux'!$C$1)/#REF!,IF('[1]Trame de calcul'!AW429='[1]Liste de choix'!$A$3,('[1]Tps prépa fixe'!$B$3*'[1]Paramètres commerciaux'!$C$1)/#REF!,0))+IF(AR429&lt;&gt;"",(('[1]Tps prépa fixe'!$B$4*'[1]Paramètres commerciaux'!$C$1)*AS429)/'[1]Trame de calcul'!#REF!,0)+((AR429*'[1]Paramètres commerciaux'!$C$1)+IF('[1]Trame de calcul'!AZ429='[1]Liste de choix'!$C$4,'[1]Liste de choix'!$D$4*'[1]Paramètres commerciaux'!$C$1,0))*'[1]Trame de calcul'!AY429,"")</f>
        <v/>
      </c>
      <c r="BD429" s="9" t="str">
        <f t="shared" si="23"/>
        <v/>
      </c>
    </row>
    <row r="430" spans="7:56" x14ac:dyDescent="0.25">
      <c r="G430" s="3"/>
      <c r="H430" s="4"/>
      <c r="I430" s="4"/>
      <c r="J430" s="4"/>
      <c r="K430" s="4"/>
      <c r="L430" s="4"/>
      <c r="M430" s="4"/>
      <c r="N430" s="4"/>
      <c r="O430" s="5" t="str">
        <f t="shared" si="18"/>
        <v/>
      </c>
      <c r="P430" s="6" t="str">
        <f t="shared" si="19"/>
        <v/>
      </c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7">
        <f t="shared" si="20"/>
        <v>0</v>
      </c>
      <c r="AV430" s="7">
        <f t="shared" si="21"/>
        <v>0</v>
      </c>
      <c r="AW430" s="4"/>
      <c r="AX430" s="4"/>
      <c r="AY430" s="4"/>
      <c r="AZ430" s="4"/>
      <c r="BA430" s="8">
        <f t="shared" si="22"/>
        <v>0</v>
      </c>
      <c r="BB430" s="9" t="str">
        <f>IFERROR(#REF!*'[1]Paramètres commerciaux'!$C$5+#REF!*'[1]Paramètres commerciaux'!$C$4+(#REF!*'[1]Paramètres commerciaux'!$C$2)/'[1]Trame de calcul'!#REF!+G430*'[1]Paramètres commerciaux'!$C$2+H430*'[1]Paramètres commerciaux'!$C$2+(AI430*'[1]Paramètres commerciaux'!$C$2)/'[1]Trame de calcul'!#REF!+AJ430*'[1]Paramètres commerciaux'!$C$2+(AK430*'[1]Paramètres commerciaux'!$C$2)/'[1]Trame de calcul'!#REF!+AL430*'[1]Paramètres commerciaux'!$C$2+AM430*'[1]Paramètres commerciaux'!$C$2+AN430*'[1]Paramètres commerciaux'!$C$3+AO430*'[1]Paramètres commerciaux'!$C$3+AQ430*'[1]Paramètres commerciaux'!$C$2+IF(AR430='[1]Liste de choix'!$A$4,('[1]Tps prépa fixe'!$B$2*'[1]Paramètres commerciaux'!$C$2)/#REF!,IF('[1]Trame de calcul'!AX430='[1]Liste de choix'!$A$3,('[1]Tps prépa fixe'!$B$3*'[1]Paramètres commerciaux'!$C$2)/#REF!,0))+IF(AS430&lt;&gt;"",(('[1]Tps prépa fixe'!$B$4*'[1]Paramètres commerciaux'!$C$2)*AT430)/'[1]Trame de calcul'!#REF!,0)+((AS430*'[1]Paramètres commerciaux'!$C$2)+IF('[1]Trame de calcul'!BA430='[1]Liste de choix'!$C$4,'[1]Liste de choix'!$D$4*'[1]Paramètres commerciaux'!$C$2,0))*'[1]Trame de calcul'!AZ430,"")</f>
        <v/>
      </c>
      <c r="BC430" s="9" t="str">
        <f>IFERROR(#REF!+#REF!+(#REF!*'[1]Paramètres commerciaux'!$C$1)/'[1]Trame de calcul'!#REF!+#REF!*'[1]Paramètres commerciaux'!$C$1+G430*'[1]Paramètres commerciaux'!$C$1+(AH430*'[1]Paramètres commerciaux'!$C$1)/#REF!+AI430*'[1]Paramètres commerciaux'!$C$1+(AJ430*'[1]Paramètres commerciaux'!$C$1)/'[1]Trame de calcul'!#REF!+AK430*'[1]Paramètres commerciaux'!$C$1+AL430*'[1]Paramètres commerciaux'!$C$1+AM430+AN430+AP430*'[1]Paramètres commerciaux'!$C$1+IF(AQ430='[1]Liste de choix'!$A$4,('[1]Tps prépa fixe'!$B$2*'[1]Paramètres commerciaux'!$C$1)/#REF!,IF('[1]Trame de calcul'!AW430='[1]Liste de choix'!$A$3,('[1]Tps prépa fixe'!$B$3*'[1]Paramètres commerciaux'!$C$1)/#REF!,0))+IF(AR430&lt;&gt;"",(('[1]Tps prépa fixe'!$B$4*'[1]Paramètres commerciaux'!$C$1)*AS430)/'[1]Trame de calcul'!#REF!,0)+((AR430*'[1]Paramètres commerciaux'!$C$1)+IF('[1]Trame de calcul'!AZ430='[1]Liste de choix'!$C$4,'[1]Liste de choix'!$D$4*'[1]Paramètres commerciaux'!$C$1,0))*'[1]Trame de calcul'!AY430,"")</f>
        <v/>
      </c>
      <c r="BD430" s="9" t="str">
        <f t="shared" si="23"/>
        <v/>
      </c>
    </row>
    <row r="431" spans="7:56" x14ac:dyDescent="0.25">
      <c r="G431" s="3"/>
      <c r="H431" s="4"/>
      <c r="I431" s="4"/>
      <c r="J431" s="4"/>
      <c r="K431" s="4"/>
      <c r="L431" s="4"/>
      <c r="M431" s="4"/>
      <c r="N431" s="4"/>
      <c r="O431" s="5" t="str">
        <f t="shared" ref="O431:O488" si="24">IF(N431="","",N431*M431)</f>
        <v/>
      </c>
      <c r="P431" s="6" t="str">
        <f t="shared" ref="P431:P488" si="25">IFERROR(O431/N431,"")</f>
        <v/>
      </c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7">
        <f t="shared" ref="AU431:AU488" si="26">(U431+X431+Y431+AB431+AD431+AF431+AH431+AJ431+AL431+AN431+AP431+AR431)</f>
        <v>0</v>
      </c>
      <c r="AV431" s="7">
        <f t="shared" ref="AV431:AV488" si="27">(V431+W431+Z431+AA431+AC431+AE431+AG431+AI431+AK431+AM431+AO431+AQ431+AS431+AT431)</f>
        <v>0</v>
      </c>
      <c r="AW431" s="4"/>
      <c r="AX431" s="4"/>
      <c r="AY431" s="4"/>
      <c r="AZ431" s="4"/>
      <c r="BA431" s="8">
        <f t="shared" ref="BA431:BA488" si="28">SUM(AX431:AZ431)</f>
        <v>0</v>
      </c>
      <c r="BB431" s="9" t="str">
        <f>IFERROR(#REF!*'[1]Paramètres commerciaux'!$C$5+#REF!*'[1]Paramètres commerciaux'!$C$4+(#REF!*'[1]Paramètres commerciaux'!$C$2)/'[1]Trame de calcul'!#REF!+G431*'[1]Paramètres commerciaux'!$C$2+H431*'[1]Paramètres commerciaux'!$C$2+(AI431*'[1]Paramètres commerciaux'!$C$2)/'[1]Trame de calcul'!#REF!+AJ431*'[1]Paramètres commerciaux'!$C$2+(AK431*'[1]Paramètres commerciaux'!$C$2)/'[1]Trame de calcul'!#REF!+AL431*'[1]Paramètres commerciaux'!$C$2+AM431*'[1]Paramètres commerciaux'!$C$2+AN431*'[1]Paramètres commerciaux'!$C$3+AO431*'[1]Paramètres commerciaux'!$C$3+AQ431*'[1]Paramètres commerciaux'!$C$2+IF(AR431='[1]Liste de choix'!$A$4,('[1]Tps prépa fixe'!$B$2*'[1]Paramètres commerciaux'!$C$2)/#REF!,IF('[1]Trame de calcul'!AX431='[1]Liste de choix'!$A$3,('[1]Tps prépa fixe'!$B$3*'[1]Paramètres commerciaux'!$C$2)/#REF!,0))+IF(AS431&lt;&gt;"",(('[1]Tps prépa fixe'!$B$4*'[1]Paramètres commerciaux'!$C$2)*AT431)/'[1]Trame de calcul'!#REF!,0)+((AS431*'[1]Paramètres commerciaux'!$C$2)+IF('[1]Trame de calcul'!BA431='[1]Liste de choix'!$C$4,'[1]Liste de choix'!$D$4*'[1]Paramètres commerciaux'!$C$2,0))*'[1]Trame de calcul'!AZ431,"")</f>
        <v/>
      </c>
      <c r="BC431" s="9" t="str">
        <f>IFERROR(#REF!+#REF!+(#REF!*'[1]Paramètres commerciaux'!$C$1)/'[1]Trame de calcul'!#REF!+#REF!*'[1]Paramètres commerciaux'!$C$1+G431*'[1]Paramètres commerciaux'!$C$1+(AH431*'[1]Paramètres commerciaux'!$C$1)/#REF!+AI431*'[1]Paramètres commerciaux'!$C$1+(AJ431*'[1]Paramètres commerciaux'!$C$1)/'[1]Trame de calcul'!#REF!+AK431*'[1]Paramètres commerciaux'!$C$1+AL431*'[1]Paramètres commerciaux'!$C$1+AM431+AN431+AP431*'[1]Paramètres commerciaux'!$C$1+IF(AQ431='[1]Liste de choix'!$A$4,('[1]Tps prépa fixe'!$B$2*'[1]Paramètres commerciaux'!$C$1)/#REF!,IF('[1]Trame de calcul'!AW431='[1]Liste de choix'!$A$3,('[1]Tps prépa fixe'!$B$3*'[1]Paramètres commerciaux'!$C$1)/#REF!,0))+IF(AR431&lt;&gt;"",(('[1]Tps prépa fixe'!$B$4*'[1]Paramètres commerciaux'!$C$1)*AS431)/'[1]Trame de calcul'!#REF!,0)+((AR431*'[1]Paramètres commerciaux'!$C$1)+IF('[1]Trame de calcul'!AZ431='[1]Liste de choix'!$C$4,'[1]Liste de choix'!$D$4*'[1]Paramètres commerciaux'!$C$1,0))*'[1]Trame de calcul'!AY431,"")</f>
        <v/>
      </c>
      <c r="BD431" s="9" t="str">
        <f t="shared" ref="BD431:BD488" si="29">IFERROR(BC431+(AO431/#REF!),"")</f>
        <v/>
      </c>
    </row>
    <row r="432" spans="7:56" x14ac:dyDescent="0.25">
      <c r="G432" s="3"/>
      <c r="H432" s="4"/>
      <c r="I432" s="4"/>
      <c r="J432" s="4"/>
      <c r="K432" s="4"/>
      <c r="L432" s="4"/>
      <c r="M432" s="4"/>
      <c r="N432" s="4"/>
      <c r="O432" s="5" t="str">
        <f t="shared" si="24"/>
        <v/>
      </c>
      <c r="P432" s="6" t="str">
        <f t="shared" si="25"/>
        <v/>
      </c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7">
        <f t="shared" si="26"/>
        <v>0</v>
      </c>
      <c r="AV432" s="7">
        <f t="shared" si="27"/>
        <v>0</v>
      </c>
      <c r="AW432" s="4"/>
      <c r="AX432" s="4"/>
      <c r="AY432" s="4"/>
      <c r="AZ432" s="4"/>
      <c r="BA432" s="8">
        <f t="shared" si="28"/>
        <v>0</v>
      </c>
      <c r="BB432" s="9" t="str">
        <f>IFERROR(#REF!*'[1]Paramètres commerciaux'!$C$5+#REF!*'[1]Paramètres commerciaux'!$C$4+(#REF!*'[1]Paramètres commerciaux'!$C$2)/'[1]Trame de calcul'!#REF!+G432*'[1]Paramètres commerciaux'!$C$2+H432*'[1]Paramètres commerciaux'!$C$2+(AI432*'[1]Paramètres commerciaux'!$C$2)/'[1]Trame de calcul'!#REF!+AJ432*'[1]Paramètres commerciaux'!$C$2+(AK432*'[1]Paramètres commerciaux'!$C$2)/'[1]Trame de calcul'!#REF!+AL432*'[1]Paramètres commerciaux'!$C$2+AM432*'[1]Paramètres commerciaux'!$C$2+AN432*'[1]Paramètres commerciaux'!$C$3+AO432*'[1]Paramètres commerciaux'!$C$3+AQ432*'[1]Paramètres commerciaux'!$C$2+IF(AR432='[1]Liste de choix'!$A$4,('[1]Tps prépa fixe'!$B$2*'[1]Paramètres commerciaux'!$C$2)/#REF!,IF('[1]Trame de calcul'!AX432='[1]Liste de choix'!$A$3,('[1]Tps prépa fixe'!$B$3*'[1]Paramètres commerciaux'!$C$2)/#REF!,0))+IF(AS432&lt;&gt;"",(('[1]Tps prépa fixe'!$B$4*'[1]Paramètres commerciaux'!$C$2)*AT432)/'[1]Trame de calcul'!#REF!,0)+((AS432*'[1]Paramètres commerciaux'!$C$2)+IF('[1]Trame de calcul'!BA432='[1]Liste de choix'!$C$4,'[1]Liste de choix'!$D$4*'[1]Paramètres commerciaux'!$C$2,0))*'[1]Trame de calcul'!AZ432,"")</f>
        <v/>
      </c>
      <c r="BC432" s="9" t="str">
        <f>IFERROR(#REF!+#REF!+(#REF!*'[1]Paramètres commerciaux'!$C$1)/'[1]Trame de calcul'!#REF!+#REF!*'[1]Paramètres commerciaux'!$C$1+G432*'[1]Paramètres commerciaux'!$C$1+(AH432*'[1]Paramètres commerciaux'!$C$1)/#REF!+AI432*'[1]Paramètres commerciaux'!$C$1+(AJ432*'[1]Paramètres commerciaux'!$C$1)/'[1]Trame de calcul'!#REF!+AK432*'[1]Paramètres commerciaux'!$C$1+AL432*'[1]Paramètres commerciaux'!$C$1+AM432+AN432+AP432*'[1]Paramètres commerciaux'!$C$1+IF(AQ432='[1]Liste de choix'!$A$4,('[1]Tps prépa fixe'!$B$2*'[1]Paramètres commerciaux'!$C$1)/#REF!,IF('[1]Trame de calcul'!AW432='[1]Liste de choix'!$A$3,('[1]Tps prépa fixe'!$B$3*'[1]Paramètres commerciaux'!$C$1)/#REF!,0))+IF(AR432&lt;&gt;"",(('[1]Tps prépa fixe'!$B$4*'[1]Paramètres commerciaux'!$C$1)*AS432)/'[1]Trame de calcul'!#REF!,0)+((AR432*'[1]Paramètres commerciaux'!$C$1)+IF('[1]Trame de calcul'!AZ432='[1]Liste de choix'!$C$4,'[1]Liste de choix'!$D$4*'[1]Paramètres commerciaux'!$C$1,0))*'[1]Trame de calcul'!AY432,"")</f>
        <v/>
      </c>
      <c r="BD432" s="9" t="str">
        <f t="shared" si="29"/>
        <v/>
      </c>
    </row>
    <row r="433" spans="7:56" x14ac:dyDescent="0.25">
      <c r="G433" s="3"/>
      <c r="H433" s="4"/>
      <c r="I433" s="4"/>
      <c r="J433" s="4"/>
      <c r="K433" s="4"/>
      <c r="L433" s="4"/>
      <c r="M433" s="4"/>
      <c r="N433" s="4"/>
      <c r="O433" s="5" t="str">
        <f t="shared" si="24"/>
        <v/>
      </c>
      <c r="P433" s="6" t="str">
        <f t="shared" si="25"/>
        <v/>
      </c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7">
        <f t="shared" si="26"/>
        <v>0</v>
      </c>
      <c r="AV433" s="7">
        <f t="shared" si="27"/>
        <v>0</v>
      </c>
      <c r="AW433" s="4"/>
      <c r="AX433" s="4"/>
      <c r="AY433" s="4"/>
      <c r="AZ433" s="4"/>
      <c r="BA433" s="8">
        <f t="shared" si="28"/>
        <v>0</v>
      </c>
      <c r="BB433" s="9" t="str">
        <f>IFERROR(#REF!*'[1]Paramètres commerciaux'!$C$5+#REF!*'[1]Paramètres commerciaux'!$C$4+(#REF!*'[1]Paramètres commerciaux'!$C$2)/'[1]Trame de calcul'!#REF!+G433*'[1]Paramètres commerciaux'!$C$2+H433*'[1]Paramètres commerciaux'!$C$2+(AI433*'[1]Paramètres commerciaux'!$C$2)/'[1]Trame de calcul'!#REF!+AJ433*'[1]Paramètres commerciaux'!$C$2+(AK433*'[1]Paramètres commerciaux'!$C$2)/'[1]Trame de calcul'!#REF!+AL433*'[1]Paramètres commerciaux'!$C$2+AM433*'[1]Paramètres commerciaux'!$C$2+AN433*'[1]Paramètres commerciaux'!$C$3+AO433*'[1]Paramètres commerciaux'!$C$3+AQ433*'[1]Paramètres commerciaux'!$C$2+IF(AR433='[1]Liste de choix'!$A$4,('[1]Tps prépa fixe'!$B$2*'[1]Paramètres commerciaux'!$C$2)/#REF!,IF('[1]Trame de calcul'!AX433='[1]Liste de choix'!$A$3,('[1]Tps prépa fixe'!$B$3*'[1]Paramètres commerciaux'!$C$2)/#REF!,0))+IF(AS433&lt;&gt;"",(('[1]Tps prépa fixe'!$B$4*'[1]Paramètres commerciaux'!$C$2)*AT433)/'[1]Trame de calcul'!#REF!,0)+((AS433*'[1]Paramètres commerciaux'!$C$2)+IF('[1]Trame de calcul'!BA433='[1]Liste de choix'!$C$4,'[1]Liste de choix'!$D$4*'[1]Paramètres commerciaux'!$C$2,0))*'[1]Trame de calcul'!AZ433,"")</f>
        <v/>
      </c>
      <c r="BC433" s="9" t="str">
        <f>IFERROR(#REF!+#REF!+(#REF!*'[1]Paramètres commerciaux'!$C$1)/'[1]Trame de calcul'!#REF!+#REF!*'[1]Paramètres commerciaux'!$C$1+G433*'[1]Paramètres commerciaux'!$C$1+(AH433*'[1]Paramètres commerciaux'!$C$1)/#REF!+AI433*'[1]Paramètres commerciaux'!$C$1+(AJ433*'[1]Paramètres commerciaux'!$C$1)/'[1]Trame de calcul'!#REF!+AK433*'[1]Paramètres commerciaux'!$C$1+AL433*'[1]Paramètres commerciaux'!$C$1+AM433+AN433+AP433*'[1]Paramètres commerciaux'!$C$1+IF(AQ433='[1]Liste de choix'!$A$4,('[1]Tps prépa fixe'!$B$2*'[1]Paramètres commerciaux'!$C$1)/#REF!,IF('[1]Trame de calcul'!AW433='[1]Liste de choix'!$A$3,('[1]Tps prépa fixe'!$B$3*'[1]Paramètres commerciaux'!$C$1)/#REF!,0))+IF(AR433&lt;&gt;"",(('[1]Tps prépa fixe'!$B$4*'[1]Paramètres commerciaux'!$C$1)*AS433)/'[1]Trame de calcul'!#REF!,0)+((AR433*'[1]Paramètres commerciaux'!$C$1)+IF('[1]Trame de calcul'!AZ433='[1]Liste de choix'!$C$4,'[1]Liste de choix'!$D$4*'[1]Paramètres commerciaux'!$C$1,0))*'[1]Trame de calcul'!AY433,"")</f>
        <v/>
      </c>
      <c r="BD433" s="9" t="str">
        <f t="shared" si="29"/>
        <v/>
      </c>
    </row>
    <row r="434" spans="7:56" x14ac:dyDescent="0.25">
      <c r="G434" s="3"/>
      <c r="H434" s="4"/>
      <c r="I434" s="4"/>
      <c r="J434" s="4"/>
      <c r="K434" s="4"/>
      <c r="L434" s="4"/>
      <c r="M434" s="4"/>
      <c r="N434" s="4"/>
      <c r="O434" s="5" t="str">
        <f t="shared" si="24"/>
        <v/>
      </c>
      <c r="P434" s="6" t="str">
        <f t="shared" si="25"/>
        <v/>
      </c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7">
        <f t="shared" si="26"/>
        <v>0</v>
      </c>
      <c r="AV434" s="7">
        <f t="shared" si="27"/>
        <v>0</v>
      </c>
      <c r="AW434" s="4"/>
      <c r="AX434" s="4"/>
      <c r="AY434" s="4"/>
      <c r="AZ434" s="4"/>
      <c r="BA434" s="8">
        <f t="shared" si="28"/>
        <v>0</v>
      </c>
      <c r="BB434" s="9" t="str">
        <f>IFERROR(#REF!*'[1]Paramètres commerciaux'!$C$5+#REF!*'[1]Paramètres commerciaux'!$C$4+(#REF!*'[1]Paramètres commerciaux'!$C$2)/'[1]Trame de calcul'!#REF!+G434*'[1]Paramètres commerciaux'!$C$2+H434*'[1]Paramètres commerciaux'!$C$2+(AI434*'[1]Paramètres commerciaux'!$C$2)/'[1]Trame de calcul'!#REF!+AJ434*'[1]Paramètres commerciaux'!$C$2+(AK434*'[1]Paramètres commerciaux'!$C$2)/'[1]Trame de calcul'!#REF!+AL434*'[1]Paramètres commerciaux'!$C$2+AM434*'[1]Paramètres commerciaux'!$C$2+AN434*'[1]Paramètres commerciaux'!$C$3+AO434*'[1]Paramètres commerciaux'!$C$3+AQ434*'[1]Paramètres commerciaux'!$C$2+IF(AR434='[1]Liste de choix'!$A$4,('[1]Tps prépa fixe'!$B$2*'[1]Paramètres commerciaux'!$C$2)/#REF!,IF('[1]Trame de calcul'!AX434='[1]Liste de choix'!$A$3,('[1]Tps prépa fixe'!$B$3*'[1]Paramètres commerciaux'!$C$2)/#REF!,0))+IF(AS434&lt;&gt;"",(('[1]Tps prépa fixe'!$B$4*'[1]Paramètres commerciaux'!$C$2)*AT434)/'[1]Trame de calcul'!#REF!,0)+((AS434*'[1]Paramètres commerciaux'!$C$2)+IF('[1]Trame de calcul'!BA434='[1]Liste de choix'!$C$4,'[1]Liste de choix'!$D$4*'[1]Paramètres commerciaux'!$C$2,0))*'[1]Trame de calcul'!AZ434,"")</f>
        <v/>
      </c>
      <c r="BC434" s="9" t="str">
        <f>IFERROR(#REF!+#REF!+(#REF!*'[1]Paramètres commerciaux'!$C$1)/'[1]Trame de calcul'!#REF!+#REF!*'[1]Paramètres commerciaux'!$C$1+G434*'[1]Paramètres commerciaux'!$C$1+(AH434*'[1]Paramètres commerciaux'!$C$1)/#REF!+AI434*'[1]Paramètres commerciaux'!$C$1+(AJ434*'[1]Paramètres commerciaux'!$C$1)/'[1]Trame de calcul'!#REF!+AK434*'[1]Paramètres commerciaux'!$C$1+AL434*'[1]Paramètres commerciaux'!$C$1+AM434+AN434+AP434*'[1]Paramètres commerciaux'!$C$1+IF(AQ434='[1]Liste de choix'!$A$4,('[1]Tps prépa fixe'!$B$2*'[1]Paramètres commerciaux'!$C$1)/#REF!,IF('[1]Trame de calcul'!AW434='[1]Liste de choix'!$A$3,('[1]Tps prépa fixe'!$B$3*'[1]Paramètres commerciaux'!$C$1)/#REF!,0))+IF(AR434&lt;&gt;"",(('[1]Tps prépa fixe'!$B$4*'[1]Paramètres commerciaux'!$C$1)*AS434)/'[1]Trame de calcul'!#REF!,0)+((AR434*'[1]Paramètres commerciaux'!$C$1)+IF('[1]Trame de calcul'!AZ434='[1]Liste de choix'!$C$4,'[1]Liste de choix'!$D$4*'[1]Paramètres commerciaux'!$C$1,0))*'[1]Trame de calcul'!AY434,"")</f>
        <v/>
      </c>
      <c r="BD434" s="9" t="str">
        <f t="shared" si="29"/>
        <v/>
      </c>
    </row>
    <row r="435" spans="7:56" x14ac:dyDescent="0.25">
      <c r="G435" s="3"/>
      <c r="H435" s="4"/>
      <c r="I435" s="4"/>
      <c r="J435" s="4"/>
      <c r="K435" s="4"/>
      <c r="L435" s="4"/>
      <c r="M435" s="4"/>
      <c r="N435" s="4"/>
      <c r="O435" s="5" t="str">
        <f t="shared" si="24"/>
        <v/>
      </c>
      <c r="P435" s="6" t="str">
        <f t="shared" si="25"/>
        <v/>
      </c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7">
        <f t="shared" si="26"/>
        <v>0</v>
      </c>
      <c r="AV435" s="7">
        <f t="shared" si="27"/>
        <v>0</v>
      </c>
      <c r="AW435" s="4"/>
      <c r="AX435" s="4"/>
      <c r="AY435" s="4"/>
      <c r="AZ435" s="4"/>
      <c r="BA435" s="8">
        <f t="shared" si="28"/>
        <v>0</v>
      </c>
      <c r="BB435" s="9" t="str">
        <f>IFERROR(#REF!*'[1]Paramètres commerciaux'!$C$5+#REF!*'[1]Paramètres commerciaux'!$C$4+(#REF!*'[1]Paramètres commerciaux'!$C$2)/'[1]Trame de calcul'!#REF!+G435*'[1]Paramètres commerciaux'!$C$2+H435*'[1]Paramètres commerciaux'!$C$2+(AI435*'[1]Paramètres commerciaux'!$C$2)/'[1]Trame de calcul'!#REF!+AJ435*'[1]Paramètres commerciaux'!$C$2+(AK435*'[1]Paramètres commerciaux'!$C$2)/'[1]Trame de calcul'!#REF!+AL435*'[1]Paramètres commerciaux'!$C$2+AM435*'[1]Paramètres commerciaux'!$C$2+AN435*'[1]Paramètres commerciaux'!$C$3+AO435*'[1]Paramètres commerciaux'!$C$3+AQ435*'[1]Paramètres commerciaux'!$C$2+IF(AR435='[1]Liste de choix'!$A$4,('[1]Tps prépa fixe'!$B$2*'[1]Paramètres commerciaux'!$C$2)/#REF!,IF('[1]Trame de calcul'!AX435='[1]Liste de choix'!$A$3,('[1]Tps prépa fixe'!$B$3*'[1]Paramètres commerciaux'!$C$2)/#REF!,0))+IF(AS435&lt;&gt;"",(('[1]Tps prépa fixe'!$B$4*'[1]Paramètres commerciaux'!$C$2)*AT435)/'[1]Trame de calcul'!#REF!,0)+((AS435*'[1]Paramètres commerciaux'!$C$2)+IF('[1]Trame de calcul'!BA435='[1]Liste de choix'!$C$4,'[1]Liste de choix'!$D$4*'[1]Paramètres commerciaux'!$C$2,0))*'[1]Trame de calcul'!AZ435,"")</f>
        <v/>
      </c>
      <c r="BC435" s="9" t="str">
        <f>IFERROR(#REF!+#REF!+(#REF!*'[1]Paramètres commerciaux'!$C$1)/'[1]Trame de calcul'!#REF!+#REF!*'[1]Paramètres commerciaux'!$C$1+G435*'[1]Paramètres commerciaux'!$C$1+(AH435*'[1]Paramètres commerciaux'!$C$1)/#REF!+AI435*'[1]Paramètres commerciaux'!$C$1+(AJ435*'[1]Paramètres commerciaux'!$C$1)/'[1]Trame de calcul'!#REF!+AK435*'[1]Paramètres commerciaux'!$C$1+AL435*'[1]Paramètres commerciaux'!$C$1+AM435+AN435+AP435*'[1]Paramètres commerciaux'!$C$1+IF(AQ435='[1]Liste de choix'!$A$4,('[1]Tps prépa fixe'!$B$2*'[1]Paramètres commerciaux'!$C$1)/#REF!,IF('[1]Trame de calcul'!AW435='[1]Liste de choix'!$A$3,('[1]Tps prépa fixe'!$B$3*'[1]Paramètres commerciaux'!$C$1)/#REF!,0))+IF(AR435&lt;&gt;"",(('[1]Tps prépa fixe'!$B$4*'[1]Paramètres commerciaux'!$C$1)*AS435)/'[1]Trame de calcul'!#REF!,0)+((AR435*'[1]Paramètres commerciaux'!$C$1)+IF('[1]Trame de calcul'!AZ435='[1]Liste de choix'!$C$4,'[1]Liste de choix'!$D$4*'[1]Paramètres commerciaux'!$C$1,0))*'[1]Trame de calcul'!AY435,"")</f>
        <v/>
      </c>
      <c r="BD435" s="9" t="str">
        <f t="shared" si="29"/>
        <v/>
      </c>
    </row>
    <row r="436" spans="7:56" x14ac:dyDescent="0.25">
      <c r="G436" s="3"/>
      <c r="H436" s="4"/>
      <c r="I436" s="4"/>
      <c r="J436" s="4"/>
      <c r="K436" s="4"/>
      <c r="L436" s="4"/>
      <c r="M436" s="4"/>
      <c r="N436" s="4"/>
      <c r="O436" s="5" t="str">
        <f t="shared" si="24"/>
        <v/>
      </c>
      <c r="P436" s="6" t="str">
        <f t="shared" si="25"/>
        <v/>
      </c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7">
        <f t="shared" si="26"/>
        <v>0</v>
      </c>
      <c r="AV436" s="7">
        <f t="shared" si="27"/>
        <v>0</v>
      </c>
      <c r="AW436" s="4"/>
      <c r="AX436" s="4"/>
      <c r="AY436" s="4"/>
      <c r="AZ436" s="4"/>
      <c r="BA436" s="8">
        <f t="shared" si="28"/>
        <v>0</v>
      </c>
      <c r="BB436" s="9" t="str">
        <f>IFERROR(#REF!*'[1]Paramètres commerciaux'!$C$5+#REF!*'[1]Paramètres commerciaux'!$C$4+(#REF!*'[1]Paramètres commerciaux'!$C$2)/'[1]Trame de calcul'!#REF!+G436*'[1]Paramètres commerciaux'!$C$2+H436*'[1]Paramètres commerciaux'!$C$2+(AI436*'[1]Paramètres commerciaux'!$C$2)/'[1]Trame de calcul'!#REF!+AJ436*'[1]Paramètres commerciaux'!$C$2+(AK436*'[1]Paramètres commerciaux'!$C$2)/'[1]Trame de calcul'!#REF!+AL436*'[1]Paramètres commerciaux'!$C$2+AM436*'[1]Paramètres commerciaux'!$C$2+AN436*'[1]Paramètres commerciaux'!$C$3+AO436*'[1]Paramètres commerciaux'!$C$3+AQ436*'[1]Paramètres commerciaux'!$C$2+IF(AR436='[1]Liste de choix'!$A$4,('[1]Tps prépa fixe'!$B$2*'[1]Paramètres commerciaux'!$C$2)/#REF!,IF('[1]Trame de calcul'!AX436='[1]Liste de choix'!$A$3,('[1]Tps prépa fixe'!$B$3*'[1]Paramètres commerciaux'!$C$2)/#REF!,0))+IF(AS436&lt;&gt;"",(('[1]Tps prépa fixe'!$B$4*'[1]Paramètres commerciaux'!$C$2)*AT436)/'[1]Trame de calcul'!#REF!,0)+((AS436*'[1]Paramètres commerciaux'!$C$2)+IF('[1]Trame de calcul'!BA436='[1]Liste de choix'!$C$4,'[1]Liste de choix'!$D$4*'[1]Paramètres commerciaux'!$C$2,0))*'[1]Trame de calcul'!AZ436,"")</f>
        <v/>
      </c>
      <c r="BC436" s="9" t="str">
        <f>IFERROR(#REF!+#REF!+(#REF!*'[1]Paramètres commerciaux'!$C$1)/'[1]Trame de calcul'!#REF!+#REF!*'[1]Paramètres commerciaux'!$C$1+G436*'[1]Paramètres commerciaux'!$C$1+(AH436*'[1]Paramètres commerciaux'!$C$1)/#REF!+AI436*'[1]Paramètres commerciaux'!$C$1+(AJ436*'[1]Paramètres commerciaux'!$C$1)/'[1]Trame de calcul'!#REF!+AK436*'[1]Paramètres commerciaux'!$C$1+AL436*'[1]Paramètres commerciaux'!$C$1+AM436+AN436+AP436*'[1]Paramètres commerciaux'!$C$1+IF(AQ436='[1]Liste de choix'!$A$4,('[1]Tps prépa fixe'!$B$2*'[1]Paramètres commerciaux'!$C$1)/#REF!,IF('[1]Trame de calcul'!AW436='[1]Liste de choix'!$A$3,('[1]Tps prépa fixe'!$B$3*'[1]Paramètres commerciaux'!$C$1)/#REF!,0))+IF(AR436&lt;&gt;"",(('[1]Tps prépa fixe'!$B$4*'[1]Paramètres commerciaux'!$C$1)*AS436)/'[1]Trame de calcul'!#REF!,0)+((AR436*'[1]Paramètres commerciaux'!$C$1)+IF('[1]Trame de calcul'!AZ436='[1]Liste de choix'!$C$4,'[1]Liste de choix'!$D$4*'[1]Paramètres commerciaux'!$C$1,0))*'[1]Trame de calcul'!AY436,"")</f>
        <v/>
      </c>
      <c r="BD436" s="9" t="str">
        <f t="shared" si="29"/>
        <v/>
      </c>
    </row>
    <row r="437" spans="7:56" x14ac:dyDescent="0.25">
      <c r="G437" s="3"/>
      <c r="H437" s="4"/>
      <c r="I437" s="4"/>
      <c r="J437" s="4"/>
      <c r="K437" s="4"/>
      <c r="L437" s="4"/>
      <c r="M437" s="4"/>
      <c r="N437" s="4"/>
      <c r="O437" s="5" t="str">
        <f t="shared" si="24"/>
        <v/>
      </c>
      <c r="P437" s="6" t="str">
        <f t="shared" si="25"/>
        <v/>
      </c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7">
        <f t="shared" si="26"/>
        <v>0</v>
      </c>
      <c r="AV437" s="7">
        <f t="shared" si="27"/>
        <v>0</v>
      </c>
      <c r="AW437" s="4"/>
      <c r="AX437" s="4"/>
      <c r="AY437" s="4"/>
      <c r="AZ437" s="4"/>
      <c r="BA437" s="8">
        <f t="shared" si="28"/>
        <v>0</v>
      </c>
      <c r="BB437" s="9" t="str">
        <f>IFERROR(#REF!*'[1]Paramètres commerciaux'!$C$5+#REF!*'[1]Paramètres commerciaux'!$C$4+(#REF!*'[1]Paramètres commerciaux'!$C$2)/'[1]Trame de calcul'!#REF!+G437*'[1]Paramètres commerciaux'!$C$2+H437*'[1]Paramètres commerciaux'!$C$2+(AI437*'[1]Paramètres commerciaux'!$C$2)/'[1]Trame de calcul'!#REF!+AJ437*'[1]Paramètres commerciaux'!$C$2+(AK437*'[1]Paramètres commerciaux'!$C$2)/'[1]Trame de calcul'!#REF!+AL437*'[1]Paramètres commerciaux'!$C$2+AM437*'[1]Paramètres commerciaux'!$C$2+AN437*'[1]Paramètres commerciaux'!$C$3+AO437*'[1]Paramètres commerciaux'!$C$3+AQ437*'[1]Paramètres commerciaux'!$C$2+IF(AR437='[1]Liste de choix'!$A$4,('[1]Tps prépa fixe'!$B$2*'[1]Paramètres commerciaux'!$C$2)/#REF!,IF('[1]Trame de calcul'!AX437='[1]Liste de choix'!$A$3,('[1]Tps prépa fixe'!$B$3*'[1]Paramètres commerciaux'!$C$2)/#REF!,0))+IF(AS437&lt;&gt;"",(('[1]Tps prépa fixe'!$B$4*'[1]Paramètres commerciaux'!$C$2)*AT437)/'[1]Trame de calcul'!#REF!,0)+((AS437*'[1]Paramètres commerciaux'!$C$2)+IF('[1]Trame de calcul'!BA437='[1]Liste de choix'!$C$4,'[1]Liste de choix'!$D$4*'[1]Paramètres commerciaux'!$C$2,0))*'[1]Trame de calcul'!AZ437,"")</f>
        <v/>
      </c>
      <c r="BC437" s="9" t="str">
        <f>IFERROR(#REF!+#REF!+(#REF!*'[1]Paramètres commerciaux'!$C$1)/'[1]Trame de calcul'!#REF!+#REF!*'[1]Paramètres commerciaux'!$C$1+G437*'[1]Paramètres commerciaux'!$C$1+(AH437*'[1]Paramètres commerciaux'!$C$1)/#REF!+AI437*'[1]Paramètres commerciaux'!$C$1+(AJ437*'[1]Paramètres commerciaux'!$C$1)/'[1]Trame de calcul'!#REF!+AK437*'[1]Paramètres commerciaux'!$C$1+AL437*'[1]Paramètres commerciaux'!$C$1+AM437+AN437+AP437*'[1]Paramètres commerciaux'!$C$1+IF(AQ437='[1]Liste de choix'!$A$4,('[1]Tps prépa fixe'!$B$2*'[1]Paramètres commerciaux'!$C$1)/#REF!,IF('[1]Trame de calcul'!AW437='[1]Liste de choix'!$A$3,('[1]Tps prépa fixe'!$B$3*'[1]Paramètres commerciaux'!$C$1)/#REF!,0))+IF(AR437&lt;&gt;"",(('[1]Tps prépa fixe'!$B$4*'[1]Paramètres commerciaux'!$C$1)*AS437)/'[1]Trame de calcul'!#REF!,0)+((AR437*'[1]Paramètres commerciaux'!$C$1)+IF('[1]Trame de calcul'!AZ437='[1]Liste de choix'!$C$4,'[1]Liste de choix'!$D$4*'[1]Paramètres commerciaux'!$C$1,0))*'[1]Trame de calcul'!AY437,"")</f>
        <v/>
      </c>
      <c r="BD437" s="9" t="str">
        <f t="shared" si="29"/>
        <v/>
      </c>
    </row>
    <row r="438" spans="7:56" x14ac:dyDescent="0.25">
      <c r="G438" s="3"/>
      <c r="H438" s="4"/>
      <c r="I438" s="4"/>
      <c r="J438" s="4"/>
      <c r="K438" s="4"/>
      <c r="L438" s="4"/>
      <c r="M438" s="4"/>
      <c r="N438" s="4"/>
      <c r="O438" s="5" t="str">
        <f t="shared" si="24"/>
        <v/>
      </c>
      <c r="P438" s="6" t="str">
        <f t="shared" si="25"/>
        <v/>
      </c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7">
        <f t="shared" si="26"/>
        <v>0</v>
      </c>
      <c r="AV438" s="7">
        <f t="shared" si="27"/>
        <v>0</v>
      </c>
      <c r="AW438" s="4"/>
      <c r="AX438" s="4"/>
      <c r="AY438" s="4"/>
      <c r="AZ438" s="4"/>
      <c r="BA438" s="8">
        <f t="shared" si="28"/>
        <v>0</v>
      </c>
      <c r="BB438" s="9" t="str">
        <f>IFERROR(#REF!*'[1]Paramètres commerciaux'!$C$5+#REF!*'[1]Paramètres commerciaux'!$C$4+(#REF!*'[1]Paramètres commerciaux'!$C$2)/'[1]Trame de calcul'!#REF!+G438*'[1]Paramètres commerciaux'!$C$2+H438*'[1]Paramètres commerciaux'!$C$2+(AI438*'[1]Paramètres commerciaux'!$C$2)/'[1]Trame de calcul'!#REF!+AJ438*'[1]Paramètres commerciaux'!$C$2+(AK438*'[1]Paramètres commerciaux'!$C$2)/'[1]Trame de calcul'!#REF!+AL438*'[1]Paramètres commerciaux'!$C$2+AM438*'[1]Paramètres commerciaux'!$C$2+AN438*'[1]Paramètres commerciaux'!$C$3+AO438*'[1]Paramètres commerciaux'!$C$3+AQ438*'[1]Paramètres commerciaux'!$C$2+IF(AR438='[1]Liste de choix'!$A$4,('[1]Tps prépa fixe'!$B$2*'[1]Paramètres commerciaux'!$C$2)/#REF!,IF('[1]Trame de calcul'!AX438='[1]Liste de choix'!$A$3,('[1]Tps prépa fixe'!$B$3*'[1]Paramètres commerciaux'!$C$2)/#REF!,0))+IF(AS438&lt;&gt;"",(('[1]Tps prépa fixe'!$B$4*'[1]Paramètres commerciaux'!$C$2)*AT438)/'[1]Trame de calcul'!#REF!,0)+((AS438*'[1]Paramètres commerciaux'!$C$2)+IF('[1]Trame de calcul'!BA438='[1]Liste de choix'!$C$4,'[1]Liste de choix'!$D$4*'[1]Paramètres commerciaux'!$C$2,0))*'[1]Trame de calcul'!AZ438,"")</f>
        <v/>
      </c>
      <c r="BC438" s="9" t="str">
        <f>IFERROR(#REF!+#REF!+(#REF!*'[1]Paramètres commerciaux'!$C$1)/'[1]Trame de calcul'!#REF!+#REF!*'[1]Paramètres commerciaux'!$C$1+G438*'[1]Paramètres commerciaux'!$C$1+(AH438*'[1]Paramètres commerciaux'!$C$1)/#REF!+AI438*'[1]Paramètres commerciaux'!$C$1+(AJ438*'[1]Paramètres commerciaux'!$C$1)/'[1]Trame de calcul'!#REF!+AK438*'[1]Paramètres commerciaux'!$C$1+AL438*'[1]Paramètres commerciaux'!$C$1+AM438+AN438+AP438*'[1]Paramètres commerciaux'!$C$1+IF(AQ438='[1]Liste de choix'!$A$4,('[1]Tps prépa fixe'!$B$2*'[1]Paramètres commerciaux'!$C$1)/#REF!,IF('[1]Trame de calcul'!AW438='[1]Liste de choix'!$A$3,('[1]Tps prépa fixe'!$B$3*'[1]Paramètres commerciaux'!$C$1)/#REF!,0))+IF(AR438&lt;&gt;"",(('[1]Tps prépa fixe'!$B$4*'[1]Paramètres commerciaux'!$C$1)*AS438)/'[1]Trame de calcul'!#REF!,0)+((AR438*'[1]Paramètres commerciaux'!$C$1)+IF('[1]Trame de calcul'!AZ438='[1]Liste de choix'!$C$4,'[1]Liste de choix'!$D$4*'[1]Paramètres commerciaux'!$C$1,0))*'[1]Trame de calcul'!AY438,"")</f>
        <v/>
      </c>
      <c r="BD438" s="9" t="str">
        <f t="shared" si="29"/>
        <v/>
      </c>
    </row>
    <row r="439" spans="7:56" x14ac:dyDescent="0.25">
      <c r="G439" s="3"/>
      <c r="H439" s="4"/>
      <c r="I439" s="4"/>
      <c r="J439" s="4"/>
      <c r="K439" s="4"/>
      <c r="L439" s="4"/>
      <c r="M439" s="4"/>
      <c r="N439" s="4"/>
      <c r="O439" s="5" t="str">
        <f t="shared" si="24"/>
        <v/>
      </c>
      <c r="P439" s="6" t="str">
        <f t="shared" si="25"/>
        <v/>
      </c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7">
        <f t="shared" si="26"/>
        <v>0</v>
      </c>
      <c r="AV439" s="7">
        <f t="shared" si="27"/>
        <v>0</v>
      </c>
      <c r="AW439" s="4"/>
      <c r="AX439" s="4"/>
      <c r="AY439" s="4"/>
      <c r="AZ439" s="4"/>
      <c r="BA439" s="8">
        <f t="shared" si="28"/>
        <v>0</v>
      </c>
      <c r="BB439" s="9" t="str">
        <f>IFERROR(#REF!*'[1]Paramètres commerciaux'!$C$5+#REF!*'[1]Paramètres commerciaux'!$C$4+(#REF!*'[1]Paramètres commerciaux'!$C$2)/'[1]Trame de calcul'!#REF!+G439*'[1]Paramètres commerciaux'!$C$2+H439*'[1]Paramètres commerciaux'!$C$2+(AI439*'[1]Paramètres commerciaux'!$C$2)/'[1]Trame de calcul'!#REF!+AJ439*'[1]Paramètres commerciaux'!$C$2+(AK439*'[1]Paramètres commerciaux'!$C$2)/'[1]Trame de calcul'!#REF!+AL439*'[1]Paramètres commerciaux'!$C$2+AM439*'[1]Paramètres commerciaux'!$C$2+AN439*'[1]Paramètres commerciaux'!$C$3+AO439*'[1]Paramètres commerciaux'!$C$3+AQ439*'[1]Paramètres commerciaux'!$C$2+IF(AR439='[1]Liste de choix'!$A$4,('[1]Tps prépa fixe'!$B$2*'[1]Paramètres commerciaux'!$C$2)/#REF!,IF('[1]Trame de calcul'!AX439='[1]Liste de choix'!$A$3,('[1]Tps prépa fixe'!$B$3*'[1]Paramètres commerciaux'!$C$2)/#REF!,0))+IF(AS439&lt;&gt;"",(('[1]Tps prépa fixe'!$B$4*'[1]Paramètres commerciaux'!$C$2)*AT439)/'[1]Trame de calcul'!#REF!,0)+((AS439*'[1]Paramètres commerciaux'!$C$2)+IF('[1]Trame de calcul'!BA439='[1]Liste de choix'!$C$4,'[1]Liste de choix'!$D$4*'[1]Paramètres commerciaux'!$C$2,0))*'[1]Trame de calcul'!AZ439,"")</f>
        <v/>
      </c>
      <c r="BC439" s="9" t="str">
        <f>IFERROR(#REF!+#REF!+(#REF!*'[1]Paramètres commerciaux'!$C$1)/'[1]Trame de calcul'!#REF!+#REF!*'[1]Paramètres commerciaux'!$C$1+G439*'[1]Paramètres commerciaux'!$C$1+(AH439*'[1]Paramètres commerciaux'!$C$1)/#REF!+AI439*'[1]Paramètres commerciaux'!$C$1+(AJ439*'[1]Paramètres commerciaux'!$C$1)/'[1]Trame de calcul'!#REF!+AK439*'[1]Paramètres commerciaux'!$C$1+AL439*'[1]Paramètres commerciaux'!$C$1+AM439+AN439+AP439*'[1]Paramètres commerciaux'!$C$1+IF(AQ439='[1]Liste de choix'!$A$4,('[1]Tps prépa fixe'!$B$2*'[1]Paramètres commerciaux'!$C$1)/#REF!,IF('[1]Trame de calcul'!AW439='[1]Liste de choix'!$A$3,('[1]Tps prépa fixe'!$B$3*'[1]Paramètres commerciaux'!$C$1)/#REF!,0))+IF(AR439&lt;&gt;"",(('[1]Tps prépa fixe'!$B$4*'[1]Paramètres commerciaux'!$C$1)*AS439)/'[1]Trame de calcul'!#REF!,0)+((AR439*'[1]Paramètres commerciaux'!$C$1)+IF('[1]Trame de calcul'!AZ439='[1]Liste de choix'!$C$4,'[1]Liste de choix'!$D$4*'[1]Paramètres commerciaux'!$C$1,0))*'[1]Trame de calcul'!AY439,"")</f>
        <v/>
      </c>
      <c r="BD439" s="9" t="str">
        <f t="shared" si="29"/>
        <v/>
      </c>
    </row>
    <row r="440" spans="7:56" x14ac:dyDescent="0.25">
      <c r="G440" s="3"/>
      <c r="H440" s="4"/>
      <c r="I440" s="4"/>
      <c r="J440" s="4"/>
      <c r="K440" s="4"/>
      <c r="L440" s="4"/>
      <c r="M440" s="4"/>
      <c r="N440" s="4"/>
      <c r="O440" s="5" t="str">
        <f t="shared" si="24"/>
        <v/>
      </c>
      <c r="P440" s="6" t="str">
        <f t="shared" si="25"/>
        <v/>
      </c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7">
        <f t="shared" si="26"/>
        <v>0</v>
      </c>
      <c r="AV440" s="7">
        <f t="shared" si="27"/>
        <v>0</v>
      </c>
      <c r="AW440" s="4"/>
      <c r="AX440" s="4"/>
      <c r="AY440" s="4"/>
      <c r="AZ440" s="4"/>
      <c r="BA440" s="8">
        <f t="shared" si="28"/>
        <v>0</v>
      </c>
      <c r="BB440" s="9" t="str">
        <f>IFERROR(#REF!*'[1]Paramètres commerciaux'!$C$5+#REF!*'[1]Paramètres commerciaux'!$C$4+(#REF!*'[1]Paramètres commerciaux'!$C$2)/'[1]Trame de calcul'!#REF!+G440*'[1]Paramètres commerciaux'!$C$2+H440*'[1]Paramètres commerciaux'!$C$2+(AI440*'[1]Paramètres commerciaux'!$C$2)/'[1]Trame de calcul'!#REF!+AJ440*'[1]Paramètres commerciaux'!$C$2+(AK440*'[1]Paramètres commerciaux'!$C$2)/'[1]Trame de calcul'!#REF!+AL440*'[1]Paramètres commerciaux'!$C$2+AM440*'[1]Paramètres commerciaux'!$C$2+AN440*'[1]Paramètres commerciaux'!$C$3+AO440*'[1]Paramètres commerciaux'!$C$3+AQ440*'[1]Paramètres commerciaux'!$C$2+IF(AR440='[1]Liste de choix'!$A$4,('[1]Tps prépa fixe'!$B$2*'[1]Paramètres commerciaux'!$C$2)/#REF!,IF('[1]Trame de calcul'!AX440='[1]Liste de choix'!$A$3,('[1]Tps prépa fixe'!$B$3*'[1]Paramètres commerciaux'!$C$2)/#REF!,0))+IF(AS440&lt;&gt;"",(('[1]Tps prépa fixe'!$B$4*'[1]Paramètres commerciaux'!$C$2)*AT440)/'[1]Trame de calcul'!#REF!,0)+((AS440*'[1]Paramètres commerciaux'!$C$2)+IF('[1]Trame de calcul'!BA440='[1]Liste de choix'!$C$4,'[1]Liste de choix'!$D$4*'[1]Paramètres commerciaux'!$C$2,0))*'[1]Trame de calcul'!AZ440,"")</f>
        <v/>
      </c>
      <c r="BC440" s="9" t="str">
        <f>IFERROR(#REF!+#REF!+(#REF!*'[1]Paramètres commerciaux'!$C$1)/'[1]Trame de calcul'!#REF!+#REF!*'[1]Paramètres commerciaux'!$C$1+G440*'[1]Paramètres commerciaux'!$C$1+(AH440*'[1]Paramètres commerciaux'!$C$1)/#REF!+AI440*'[1]Paramètres commerciaux'!$C$1+(AJ440*'[1]Paramètres commerciaux'!$C$1)/'[1]Trame de calcul'!#REF!+AK440*'[1]Paramètres commerciaux'!$C$1+AL440*'[1]Paramètres commerciaux'!$C$1+AM440+AN440+AP440*'[1]Paramètres commerciaux'!$C$1+IF(AQ440='[1]Liste de choix'!$A$4,('[1]Tps prépa fixe'!$B$2*'[1]Paramètres commerciaux'!$C$1)/#REF!,IF('[1]Trame de calcul'!AW440='[1]Liste de choix'!$A$3,('[1]Tps prépa fixe'!$B$3*'[1]Paramètres commerciaux'!$C$1)/#REF!,0))+IF(AR440&lt;&gt;"",(('[1]Tps prépa fixe'!$B$4*'[1]Paramètres commerciaux'!$C$1)*AS440)/'[1]Trame de calcul'!#REF!,0)+((AR440*'[1]Paramètres commerciaux'!$C$1)+IF('[1]Trame de calcul'!AZ440='[1]Liste de choix'!$C$4,'[1]Liste de choix'!$D$4*'[1]Paramètres commerciaux'!$C$1,0))*'[1]Trame de calcul'!AY440,"")</f>
        <v/>
      </c>
      <c r="BD440" s="9" t="str">
        <f t="shared" si="29"/>
        <v/>
      </c>
    </row>
    <row r="441" spans="7:56" x14ac:dyDescent="0.25">
      <c r="G441" s="3"/>
      <c r="H441" s="4"/>
      <c r="I441" s="4"/>
      <c r="J441" s="4"/>
      <c r="K441" s="4"/>
      <c r="L441" s="4"/>
      <c r="M441" s="4"/>
      <c r="N441" s="4"/>
      <c r="O441" s="5" t="str">
        <f t="shared" si="24"/>
        <v/>
      </c>
      <c r="P441" s="6" t="str">
        <f t="shared" si="25"/>
        <v/>
      </c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7">
        <f t="shared" si="26"/>
        <v>0</v>
      </c>
      <c r="AV441" s="7">
        <f t="shared" si="27"/>
        <v>0</v>
      </c>
      <c r="AW441" s="4"/>
      <c r="AX441" s="4"/>
      <c r="AY441" s="4"/>
      <c r="AZ441" s="4"/>
      <c r="BA441" s="8">
        <f t="shared" si="28"/>
        <v>0</v>
      </c>
      <c r="BB441" s="9" t="str">
        <f>IFERROR(#REF!*'[1]Paramètres commerciaux'!$C$5+#REF!*'[1]Paramètres commerciaux'!$C$4+(#REF!*'[1]Paramètres commerciaux'!$C$2)/'[1]Trame de calcul'!#REF!+G441*'[1]Paramètres commerciaux'!$C$2+H441*'[1]Paramètres commerciaux'!$C$2+(AI441*'[1]Paramètres commerciaux'!$C$2)/'[1]Trame de calcul'!#REF!+AJ441*'[1]Paramètres commerciaux'!$C$2+(AK441*'[1]Paramètres commerciaux'!$C$2)/'[1]Trame de calcul'!#REF!+AL441*'[1]Paramètres commerciaux'!$C$2+AM441*'[1]Paramètres commerciaux'!$C$2+AN441*'[1]Paramètres commerciaux'!$C$3+AO441*'[1]Paramètres commerciaux'!$C$3+AQ441*'[1]Paramètres commerciaux'!$C$2+IF(AR441='[1]Liste de choix'!$A$4,('[1]Tps prépa fixe'!$B$2*'[1]Paramètres commerciaux'!$C$2)/#REF!,IF('[1]Trame de calcul'!AX441='[1]Liste de choix'!$A$3,('[1]Tps prépa fixe'!$B$3*'[1]Paramètres commerciaux'!$C$2)/#REF!,0))+IF(AS441&lt;&gt;"",(('[1]Tps prépa fixe'!$B$4*'[1]Paramètres commerciaux'!$C$2)*AT441)/'[1]Trame de calcul'!#REF!,0)+((AS441*'[1]Paramètres commerciaux'!$C$2)+IF('[1]Trame de calcul'!BA441='[1]Liste de choix'!$C$4,'[1]Liste de choix'!$D$4*'[1]Paramètres commerciaux'!$C$2,0))*'[1]Trame de calcul'!AZ441,"")</f>
        <v/>
      </c>
      <c r="BC441" s="9" t="str">
        <f>IFERROR(#REF!+#REF!+(#REF!*'[1]Paramètres commerciaux'!$C$1)/'[1]Trame de calcul'!#REF!+#REF!*'[1]Paramètres commerciaux'!$C$1+G441*'[1]Paramètres commerciaux'!$C$1+(AH441*'[1]Paramètres commerciaux'!$C$1)/#REF!+AI441*'[1]Paramètres commerciaux'!$C$1+(AJ441*'[1]Paramètres commerciaux'!$C$1)/'[1]Trame de calcul'!#REF!+AK441*'[1]Paramètres commerciaux'!$C$1+AL441*'[1]Paramètres commerciaux'!$C$1+AM441+AN441+AP441*'[1]Paramètres commerciaux'!$C$1+IF(AQ441='[1]Liste de choix'!$A$4,('[1]Tps prépa fixe'!$B$2*'[1]Paramètres commerciaux'!$C$1)/#REF!,IF('[1]Trame de calcul'!AW441='[1]Liste de choix'!$A$3,('[1]Tps prépa fixe'!$B$3*'[1]Paramètres commerciaux'!$C$1)/#REF!,0))+IF(AR441&lt;&gt;"",(('[1]Tps prépa fixe'!$B$4*'[1]Paramètres commerciaux'!$C$1)*AS441)/'[1]Trame de calcul'!#REF!,0)+((AR441*'[1]Paramètres commerciaux'!$C$1)+IF('[1]Trame de calcul'!AZ441='[1]Liste de choix'!$C$4,'[1]Liste de choix'!$D$4*'[1]Paramètres commerciaux'!$C$1,0))*'[1]Trame de calcul'!AY441,"")</f>
        <v/>
      </c>
      <c r="BD441" s="9" t="str">
        <f t="shared" si="29"/>
        <v/>
      </c>
    </row>
    <row r="442" spans="7:56" x14ac:dyDescent="0.25">
      <c r="G442" s="3"/>
      <c r="H442" s="4"/>
      <c r="I442" s="4"/>
      <c r="J442" s="4"/>
      <c r="K442" s="4"/>
      <c r="L442" s="4"/>
      <c r="M442" s="4"/>
      <c r="N442" s="4"/>
      <c r="O442" s="5" t="str">
        <f t="shared" si="24"/>
        <v/>
      </c>
      <c r="P442" s="6" t="str">
        <f t="shared" si="25"/>
        <v/>
      </c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7">
        <f t="shared" si="26"/>
        <v>0</v>
      </c>
      <c r="AV442" s="7">
        <f t="shared" si="27"/>
        <v>0</v>
      </c>
      <c r="AW442" s="4"/>
      <c r="AX442" s="4"/>
      <c r="AY442" s="4"/>
      <c r="AZ442" s="4"/>
      <c r="BA442" s="8">
        <f t="shared" si="28"/>
        <v>0</v>
      </c>
      <c r="BB442" s="9" t="str">
        <f>IFERROR(#REF!*'[1]Paramètres commerciaux'!$C$5+#REF!*'[1]Paramètres commerciaux'!$C$4+(#REF!*'[1]Paramètres commerciaux'!$C$2)/'[1]Trame de calcul'!#REF!+G442*'[1]Paramètres commerciaux'!$C$2+H442*'[1]Paramètres commerciaux'!$C$2+(AI442*'[1]Paramètres commerciaux'!$C$2)/'[1]Trame de calcul'!#REF!+AJ442*'[1]Paramètres commerciaux'!$C$2+(AK442*'[1]Paramètres commerciaux'!$C$2)/'[1]Trame de calcul'!#REF!+AL442*'[1]Paramètres commerciaux'!$C$2+AM442*'[1]Paramètres commerciaux'!$C$2+AN442*'[1]Paramètres commerciaux'!$C$3+AO442*'[1]Paramètres commerciaux'!$C$3+AQ442*'[1]Paramètres commerciaux'!$C$2+IF(AR442='[1]Liste de choix'!$A$4,('[1]Tps prépa fixe'!$B$2*'[1]Paramètres commerciaux'!$C$2)/#REF!,IF('[1]Trame de calcul'!AX442='[1]Liste de choix'!$A$3,('[1]Tps prépa fixe'!$B$3*'[1]Paramètres commerciaux'!$C$2)/#REF!,0))+IF(AS442&lt;&gt;"",(('[1]Tps prépa fixe'!$B$4*'[1]Paramètres commerciaux'!$C$2)*AT442)/'[1]Trame de calcul'!#REF!,0)+((AS442*'[1]Paramètres commerciaux'!$C$2)+IF('[1]Trame de calcul'!BA442='[1]Liste de choix'!$C$4,'[1]Liste de choix'!$D$4*'[1]Paramètres commerciaux'!$C$2,0))*'[1]Trame de calcul'!AZ442,"")</f>
        <v/>
      </c>
      <c r="BC442" s="9" t="str">
        <f>IFERROR(#REF!+#REF!+(#REF!*'[1]Paramètres commerciaux'!$C$1)/'[1]Trame de calcul'!#REF!+#REF!*'[1]Paramètres commerciaux'!$C$1+G442*'[1]Paramètres commerciaux'!$C$1+(AH442*'[1]Paramètres commerciaux'!$C$1)/#REF!+AI442*'[1]Paramètres commerciaux'!$C$1+(AJ442*'[1]Paramètres commerciaux'!$C$1)/'[1]Trame de calcul'!#REF!+AK442*'[1]Paramètres commerciaux'!$C$1+AL442*'[1]Paramètres commerciaux'!$C$1+AM442+AN442+AP442*'[1]Paramètres commerciaux'!$C$1+IF(AQ442='[1]Liste de choix'!$A$4,('[1]Tps prépa fixe'!$B$2*'[1]Paramètres commerciaux'!$C$1)/#REF!,IF('[1]Trame de calcul'!AW442='[1]Liste de choix'!$A$3,('[1]Tps prépa fixe'!$B$3*'[1]Paramètres commerciaux'!$C$1)/#REF!,0))+IF(AR442&lt;&gt;"",(('[1]Tps prépa fixe'!$B$4*'[1]Paramètres commerciaux'!$C$1)*AS442)/'[1]Trame de calcul'!#REF!,0)+((AR442*'[1]Paramètres commerciaux'!$C$1)+IF('[1]Trame de calcul'!AZ442='[1]Liste de choix'!$C$4,'[1]Liste de choix'!$D$4*'[1]Paramètres commerciaux'!$C$1,0))*'[1]Trame de calcul'!AY442,"")</f>
        <v/>
      </c>
      <c r="BD442" s="9" t="str">
        <f t="shared" si="29"/>
        <v/>
      </c>
    </row>
    <row r="443" spans="7:56" x14ac:dyDescent="0.25">
      <c r="G443" s="3"/>
      <c r="H443" s="4"/>
      <c r="I443" s="4"/>
      <c r="J443" s="4"/>
      <c r="K443" s="4"/>
      <c r="L443" s="4"/>
      <c r="M443" s="4"/>
      <c r="N443" s="4"/>
      <c r="O443" s="5" t="str">
        <f t="shared" si="24"/>
        <v/>
      </c>
      <c r="P443" s="6" t="str">
        <f t="shared" si="25"/>
        <v/>
      </c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/>
      <c r="AU443" s="7">
        <f t="shared" si="26"/>
        <v>0</v>
      </c>
      <c r="AV443" s="7">
        <f t="shared" si="27"/>
        <v>0</v>
      </c>
      <c r="AW443" s="4"/>
      <c r="AX443" s="4"/>
      <c r="AY443" s="4"/>
      <c r="AZ443" s="4"/>
      <c r="BA443" s="8">
        <f t="shared" si="28"/>
        <v>0</v>
      </c>
      <c r="BB443" s="9" t="str">
        <f>IFERROR(#REF!*'[1]Paramètres commerciaux'!$C$5+#REF!*'[1]Paramètres commerciaux'!$C$4+(#REF!*'[1]Paramètres commerciaux'!$C$2)/'[1]Trame de calcul'!#REF!+G443*'[1]Paramètres commerciaux'!$C$2+H443*'[1]Paramètres commerciaux'!$C$2+(AI443*'[1]Paramètres commerciaux'!$C$2)/'[1]Trame de calcul'!#REF!+AJ443*'[1]Paramètres commerciaux'!$C$2+(AK443*'[1]Paramètres commerciaux'!$C$2)/'[1]Trame de calcul'!#REF!+AL443*'[1]Paramètres commerciaux'!$C$2+AM443*'[1]Paramètres commerciaux'!$C$2+AN443*'[1]Paramètres commerciaux'!$C$3+AO443*'[1]Paramètres commerciaux'!$C$3+AQ443*'[1]Paramètres commerciaux'!$C$2+IF(AR443='[1]Liste de choix'!$A$4,('[1]Tps prépa fixe'!$B$2*'[1]Paramètres commerciaux'!$C$2)/#REF!,IF('[1]Trame de calcul'!AX443='[1]Liste de choix'!$A$3,('[1]Tps prépa fixe'!$B$3*'[1]Paramètres commerciaux'!$C$2)/#REF!,0))+IF(AS443&lt;&gt;"",(('[1]Tps prépa fixe'!$B$4*'[1]Paramètres commerciaux'!$C$2)*AT443)/'[1]Trame de calcul'!#REF!,0)+((AS443*'[1]Paramètres commerciaux'!$C$2)+IF('[1]Trame de calcul'!BA443='[1]Liste de choix'!$C$4,'[1]Liste de choix'!$D$4*'[1]Paramètres commerciaux'!$C$2,0))*'[1]Trame de calcul'!AZ443,"")</f>
        <v/>
      </c>
      <c r="BC443" s="9" t="str">
        <f>IFERROR(#REF!+#REF!+(#REF!*'[1]Paramètres commerciaux'!$C$1)/'[1]Trame de calcul'!#REF!+#REF!*'[1]Paramètres commerciaux'!$C$1+G443*'[1]Paramètres commerciaux'!$C$1+(AH443*'[1]Paramètres commerciaux'!$C$1)/#REF!+AI443*'[1]Paramètres commerciaux'!$C$1+(AJ443*'[1]Paramètres commerciaux'!$C$1)/'[1]Trame de calcul'!#REF!+AK443*'[1]Paramètres commerciaux'!$C$1+AL443*'[1]Paramètres commerciaux'!$C$1+AM443+AN443+AP443*'[1]Paramètres commerciaux'!$C$1+IF(AQ443='[1]Liste de choix'!$A$4,('[1]Tps prépa fixe'!$B$2*'[1]Paramètres commerciaux'!$C$1)/#REF!,IF('[1]Trame de calcul'!AW443='[1]Liste de choix'!$A$3,('[1]Tps prépa fixe'!$B$3*'[1]Paramètres commerciaux'!$C$1)/#REF!,0))+IF(AR443&lt;&gt;"",(('[1]Tps prépa fixe'!$B$4*'[1]Paramètres commerciaux'!$C$1)*AS443)/'[1]Trame de calcul'!#REF!,0)+((AR443*'[1]Paramètres commerciaux'!$C$1)+IF('[1]Trame de calcul'!AZ443='[1]Liste de choix'!$C$4,'[1]Liste de choix'!$D$4*'[1]Paramètres commerciaux'!$C$1,0))*'[1]Trame de calcul'!AY443,"")</f>
        <v/>
      </c>
      <c r="BD443" s="9" t="str">
        <f t="shared" si="29"/>
        <v/>
      </c>
    </row>
    <row r="444" spans="7:56" x14ac:dyDescent="0.25">
      <c r="G444" s="3"/>
      <c r="H444" s="4"/>
      <c r="I444" s="4"/>
      <c r="J444" s="4"/>
      <c r="K444" s="4"/>
      <c r="L444" s="4"/>
      <c r="M444" s="4"/>
      <c r="N444" s="4"/>
      <c r="O444" s="5" t="str">
        <f t="shared" si="24"/>
        <v/>
      </c>
      <c r="P444" s="6" t="str">
        <f t="shared" si="25"/>
        <v/>
      </c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4"/>
      <c r="AU444" s="7">
        <f t="shared" si="26"/>
        <v>0</v>
      </c>
      <c r="AV444" s="7">
        <f t="shared" si="27"/>
        <v>0</v>
      </c>
      <c r="AW444" s="4"/>
      <c r="AX444" s="4"/>
      <c r="AY444" s="4"/>
      <c r="AZ444" s="4"/>
      <c r="BA444" s="8">
        <f t="shared" si="28"/>
        <v>0</v>
      </c>
      <c r="BB444" s="9" t="str">
        <f>IFERROR(#REF!*'[1]Paramètres commerciaux'!$C$5+#REF!*'[1]Paramètres commerciaux'!$C$4+(#REF!*'[1]Paramètres commerciaux'!$C$2)/'[1]Trame de calcul'!#REF!+G444*'[1]Paramètres commerciaux'!$C$2+H444*'[1]Paramètres commerciaux'!$C$2+(AI444*'[1]Paramètres commerciaux'!$C$2)/'[1]Trame de calcul'!#REF!+AJ444*'[1]Paramètres commerciaux'!$C$2+(AK444*'[1]Paramètres commerciaux'!$C$2)/'[1]Trame de calcul'!#REF!+AL444*'[1]Paramètres commerciaux'!$C$2+AM444*'[1]Paramètres commerciaux'!$C$2+AN444*'[1]Paramètres commerciaux'!$C$3+AO444*'[1]Paramètres commerciaux'!$C$3+AQ444*'[1]Paramètres commerciaux'!$C$2+IF(AR444='[1]Liste de choix'!$A$4,('[1]Tps prépa fixe'!$B$2*'[1]Paramètres commerciaux'!$C$2)/#REF!,IF('[1]Trame de calcul'!AX444='[1]Liste de choix'!$A$3,('[1]Tps prépa fixe'!$B$3*'[1]Paramètres commerciaux'!$C$2)/#REF!,0))+IF(AS444&lt;&gt;"",(('[1]Tps prépa fixe'!$B$4*'[1]Paramètres commerciaux'!$C$2)*AT444)/'[1]Trame de calcul'!#REF!,0)+((AS444*'[1]Paramètres commerciaux'!$C$2)+IF('[1]Trame de calcul'!BA444='[1]Liste de choix'!$C$4,'[1]Liste de choix'!$D$4*'[1]Paramètres commerciaux'!$C$2,0))*'[1]Trame de calcul'!AZ444,"")</f>
        <v/>
      </c>
      <c r="BC444" s="9" t="str">
        <f>IFERROR(#REF!+#REF!+(#REF!*'[1]Paramètres commerciaux'!$C$1)/'[1]Trame de calcul'!#REF!+#REF!*'[1]Paramètres commerciaux'!$C$1+G444*'[1]Paramètres commerciaux'!$C$1+(AH444*'[1]Paramètres commerciaux'!$C$1)/#REF!+AI444*'[1]Paramètres commerciaux'!$C$1+(AJ444*'[1]Paramètres commerciaux'!$C$1)/'[1]Trame de calcul'!#REF!+AK444*'[1]Paramètres commerciaux'!$C$1+AL444*'[1]Paramètres commerciaux'!$C$1+AM444+AN444+AP444*'[1]Paramètres commerciaux'!$C$1+IF(AQ444='[1]Liste de choix'!$A$4,('[1]Tps prépa fixe'!$B$2*'[1]Paramètres commerciaux'!$C$1)/#REF!,IF('[1]Trame de calcul'!AW444='[1]Liste de choix'!$A$3,('[1]Tps prépa fixe'!$B$3*'[1]Paramètres commerciaux'!$C$1)/#REF!,0))+IF(AR444&lt;&gt;"",(('[1]Tps prépa fixe'!$B$4*'[1]Paramètres commerciaux'!$C$1)*AS444)/'[1]Trame de calcul'!#REF!,0)+((AR444*'[1]Paramètres commerciaux'!$C$1)+IF('[1]Trame de calcul'!AZ444='[1]Liste de choix'!$C$4,'[1]Liste de choix'!$D$4*'[1]Paramètres commerciaux'!$C$1,0))*'[1]Trame de calcul'!AY444,"")</f>
        <v/>
      </c>
      <c r="BD444" s="9" t="str">
        <f t="shared" si="29"/>
        <v/>
      </c>
    </row>
    <row r="445" spans="7:56" x14ac:dyDescent="0.25">
      <c r="G445" s="3"/>
      <c r="H445" s="4"/>
      <c r="I445" s="4"/>
      <c r="J445" s="4"/>
      <c r="K445" s="4"/>
      <c r="L445" s="4"/>
      <c r="M445" s="4"/>
      <c r="N445" s="4"/>
      <c r="O445" s="5" t="str">
        <f t="shared" si="24"/>
        <v/>
      </c>
      <c r="P445" s="6" t="str">
        <f t="shared" si="25"/>
        <v/>
      </c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7">
        <f t="shared" si="26"/>
        <v>0</v>
      </c>
      <c r="AV445" s="7">
        <f t="shared" si="27"/>
        <v>0</v>
      </c>
      <c r="AW445" s="4"/>
      <c r="AX445" s="4"/>
      <c r="AY445" s="4"/>
      <c r="AZ445" s="4"/>
      <c r="BA445" s="8">
        <f t="shared" si="28"/>
        <v>0</v>
      </c>
      <c r="BB445" s="9" t="str">
        <f>IFERROR(#REF!*'[1]Paramètres commerciaux'!$C$5+#REF!*'[1]Paramètres commerciaux'!$C$4+(#REF!*'[1]Paramètres commerciaux'!$C$2)/'[1]Trame de calcul'!#REF!+G445*'[1]Paramètres commerciaux'!$C$2+H445*'[1]Paramètres commerciaux'!$C$2+(AI445*'[1]Paramètres commerciaux'!$C$2)/'[1]Trame de calcul'!#REF!+AJ445*'[1]Paramètres commerciaux'!$C$2+(AK445*'[1]Paramètres commerciaux'!$C$2)/'[1]Trame de calcul'!#REF!+AL445*'[1]Paramètres commerciaux'!$C$2+AM445*'[1]Paramètres commerciaux'!$C$2+AN445*'[1]Paramètres commerciaux'!$C$3+AO445*'[1]Paramètres commerciaux'!$C$3+AQ445*'[1]Paramètres commerciaux'!$C$2+IF(AR445='[1]Liste de choix'!$A$4,('[1]Tps prépa fixe'!$B$2*'[1]Paramètres commerciaux'!$C$2)/#REF!,IF('[1]Trame de calcul'!AX445='[1]Liste de choix'!$A$3,('[1]Tps prépa fixe'!$B$3*'[1]Paramètres commerciaux'!$C$2)/#REF!,0))+IF(AS445&lt;&gt;"",(('[1]Tps prépa fixe'!$B$4*'[1]Paramètres commerciaux'!$C$2)*AT445)/'[1]Trame de calcul'!#REF!,0)+((AS445*'[1]Paramètres commerciaux'!$C$2)+IF('[1]Trame de calcul'!BA445='[1]Liste de choix'!$C$4,'[1]Liste de choix'!$D$4*'[1]Paramètres commerciaux'!$C$2,0))*'[1]Trame de calcul'!AZ445,"")</f>
        <v/>
      </c>
      <c r="BC445" s="9" t="str">
        <f>IFERROR(#REF!+#REF!+(#REF!*'[1]Paramètres commerciaux'!$C$1)/'[1]Trame de calcul'!#REF!+#REF!*'[1]Paramètres commerciaux'!$C$1+G445*'[1]Paramètres commerciaux'!$C$1+(AH445*'[1]Paramètres commerciaux'!$C$1)/#REF!+AI445*'[1]Paramètres commerciaux'!$C$1+(AJ445*'[1]Paramètres commerciaux'!$C$1)/'[1]Trame de calcul'!#REF!+AK445*'[1]Paramètres commerciaux'!$C$1+AL445*'[1]Paramètres commerciaux'!$C$1+AM445+AN445+AP445*'[1]Paramètres commerciaux'!$C$1+IF(AQ445='[1]Liste de choix'!$A$4,('[1]Tps prépa fixe'!$B$2*'[1]Paramètres commerciaux'!$C$1)/#REF!,IF('[1]Trame de calcul'!AW445='[1]Liste de choix'!$A$3,('[1]Tps prépa fixe'!$B$3*'[1]Paramètres commerciaux'!$C$1)/#REF!,0))+IF(AR445&lt;&gt;"",(('[1]Tps prépa fixe'!$B$4*'[1]Paramètres commerciaux'!$C$1)*AS445)/'[1]Trame de calcul'!#REF!,0)+((AR445*'[1]Paramètres commerciaux'!$C$1)+IF('[1]Trame de calcul'!AZ445='[1]Liste de choix'!$C$4,'[1]Liste de choix'!$D$4*'[1]Paramètres commerciaux'!$C$1,0))*'[1]Trame de calcul'!AY445,"")</f>
        <v/>
      </c>
      <c r="BD445" s="9" t="str">
        <f t="shared" si="29"/>
        <v/>
      </c>
    </row>
    <row r="446" spans="7:56" x14ac:dyDescent="0.25">
      <c r="G446" s="3"/>
      <c r="H446" s="4"/>
      <c r="I446" s="4"/>
      <c r="J446" s="4"/>
      <c r="K446" s="4"/>
      <c r="L446" s="4"/>
      <c r="M446" s="4"/>
      <c r="N446" s="4"/>
      <c r="O446" s="5" t="str">
        <f t="shared" si="24"/>
        <v/>
      </c>
      <c r="P446" s="6" t="str">
        <f t="shared" si="25"/>
        <v/>
      </c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4"/>
      <c r="AU446" s="7">
        <f t="shared" si="26"/>
        <v>0</v>
      </c>
      <c r="AV446" s="7">
        <f t="shared" si="27"/>
        <v>0</v>
      </c>
      <c r="AW446" s="4"/>
      <c r="AX446" s="4"/>
      <c r="AY446" s="4"/>
      <c r="AZ446" s="4"/>
      <c r="BA446" s="8">
        <f t="shared" si="28"/>
        <v>0</v>
      </c>
      <c r="BB446" s="9" t="str">
        <f>IFERROR(#REF!*'[1]Paramètres commerciaux'!$C$5+#REF!*'[1]Paramètres commerciaux'!$C$4+(#REF!*'[1]Paramètres commerciaux'!$C$2)/'[1]Trame de calcul'!#REF!+G446*'[1]Paramètres commerciaux'!$C$2+H446*'[1]Paramètres commerciaux'!$C$2+(AI446*'[1]Paramètres commerciaux'!$C$2)/'[1]Trame de calcul'!#REF!+AJ446*'[1]Paramètres commerciaux'!$C$2+(AK446*'[1]Paramètres commerciaux'!$C$2)/'[1]Trame de calcul'!#REF!+AL446*'[1]Paramètres commerciaux'!$C$2+AM446*'[1]Paramètres commerciaux'!$C$2+AN446*'[1]Paramètres commerciaux'!$C$3+AO446*'[1]Paramètres commerciaux'!$C$3+AQ446*'[1]Paramètres commerciaux'!$C$2+IF(AR446='[1]Liste de choix'!$A$4,('[1]Tps prépa fixe'!$B$2*'[1]Paramètres commerciaux'!$C$2)/#REF!,IF('[1]Trame de calcul'!AX446='[1]Liste de choix'!$A$3,('[1]Tps prépa fixe'!$B$3*'[1]Paramètres commerciaux'!$C$2)/#REF!,0))+IF(AS446&lt;&gt;"",(('[1]Tps prépa fixe'!$B$4*'[1]Paramètres commerciaux'!$C$2)*AT446)/'[1]Trame de calcul'!#REF!,0)+((AS446*'[1]Paramètres commerciaux'!$C$2)+IF('[1]Trame de calcul'!BA446='[1]Liste de choix'!$C$4,'[1]Liste de choix'!$D$4*'[1]Paramètres commerciaux'!$C$2,0))*'[1]Trame de calcul'!AZ446,"")</f>
        <v/>
      </c>
      <c r="BC446" s="9" t="str">
        <f>IFERROR(#REF!+#REF!+(#REF!*'[1]Paramètres commerciaux'!$C$1)/'[1]Trame de calcul'!#REF!+#REF!*'[1]Paramètres commerciaux'!$C$1+G446*'[1]Paramètres commerciaux'!$C$1+(AH446*'[1]Paramètres commerciaux'!$C$1)/#REF!+AI446*'[1]Paramètres commerciaux'!$C$1+(AJ446*'[1]Paramètres commerciaux'!$C$1)/'[1]Trame de calcul'!#REF!+AK446*'[1]Paramètres commerciaux'!$C$1+AL446*'[1]Paramètres commerciaux'!$C$1+AM446+AN446+AP446*'[1]Paramètres commerciaux'!$C$1+IF(AQ446='[1]Liste de choix'!$A$4,('[1]Tps prépa fixe'!$B$2*'[1]Paramètres commerciaux'!$C$1)/#REF!,IF('[1]Trame de calcul'!AW446='[1]Liste de choix'!$A$3,('[1]Tps prépa fixe'!$B$3*'[1]Paramètres commerciaux'!$C$1)/#REF!,0))+IF(AR446&lt;&gt;"",(('[1]Tps prépa fixe'!$B$4*'[1]Paramètres commerciaux'!$C$1)*AS446)/'[1]Trame de calcul'!#REF!,0)+((AR446*'[1]Paramètres commerciaux'!$C$1)+IF('[1]Trame de calcul'!AZ446='[1]Liste de choix'!$C$4,'[1]Liste de choix'!$D$4*'[1]Paramètres commerciaux'!$C$1,0))*'[1]Trame de calcul'!AY446,"")</f>
        <v/>
      </c>
      <c r="BD446" s="9" t="str">
        <f t="shared" si="29"/>
        <v/>
      </c>
    </row>
    <row r="447" spans="7:56" x14ac:dyDescent="0.25">
      <c r="G447" s="3"/>
      <c r="H447" s="4"/>
      <c r="I447" s="4"/>
      <c r="J447" s="4"/>
      <c r="K447" s="4"/>
      <c r="L447" s="4"/>
      <c r="M447" s="4"/>
      <c r="N447" s="4"/>
      <c r="O447" s="5" t="str">
        <f t="shared" si="24"/>
        <v/>
      </c>
      <c r="P447" s="6" t="str">
        <f t="shared" si="25"/>
        <v/>
      </c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4"/>
      <c r="AO447" s="4"/>
      <c r="AP447" s="4"/>
      <c r="AQ447" s="4"/>
      <c r="AR447" s="4"/>
      <c r="AS447" s="4"/>
      <c r="AT447" s="4"/>
      <c r="AU447" s="7">
        <f t="shared" si="26"/>
        <v>0</v>
      </c>
      <c r="AV447" s="7">
        <f t="shared" si="27"/>
        <v>0</v>
      </c>
      <c r="AW447" s="4"/>
      <c r="AX447" s="4"/>
      <c r="AY447" s="4"/>
      <c r="AZ447" s="4"/>
      <c r="BA447" s="8">
        <f t="shared" si="28"/>
        <v>0</v>
      </c>
      <c r="BB447" s="9" t="str">
        <f>IFERROR(#REF!*'[1]Paramètres commerciaux'!$C$5+#REF!*'[1]Paramètres commerciaux'!$C$4+(#REF!*'[1]Paramètres commerciaux'!$C$2)/'[1]Trame de calcul'!#REF!+G447*'[1]Paramètres commerciaux'!$C$2+H447*'[1]Paramètres commerciaux'!$C$2+(AI447*'[1]Paramètres commerciaux'!$C$2)/'[1]Trame de calcul'!#REF!+AJ447*'[1]Paramètres commerciaux'!$C$2+(AK447*'[1]Paramètres commerciaux'!$C$2)/'[1]Trame de calcul'!#REF!+AL447*'[1]Paramètres commerciaux'!$C$2+AM447*'[1]Paramètres commerciaux'!$C$2+AN447*'[1]Paramètres commerciaux'!$C$3+AO447*'[1]Paramètres commerciaux'!$C$3+AQ447*'[1]Paramètres commerciaux'!$C$2+IF(AR447='[1]Liste de choix'!$A$4,('[1]Tps prépa fixe'!$B$2*'[1]Paramètres commerciaux'!$C$2)/#REF!,IF('[1]Trame de calcul'!AX447='[1]Liste de choix'!$A$3,('[1]Tps prépa fixe'!$B$3*'[1]Paramètres commerciaux'!$C$2)/#REF!,0))+IF(AS447&lt;&gt;"",(('[1]Tps prépa fixe'!$B$4*'[1]Paramètres commerciaux'!$C$2)*AT447)/'[1]Trame de calcul'!#REF!,0)+((AS447*'[1]Paramètres commerciaux'!$C$2)+IF('[1]Trame de calcul'!BA447='[1]Liste de choix'!$C$4,'[1]Liste de choix'!$D$4*'[1]Paramètres commerciaux'!$C$2,0))*'[1]Trame de calcul'!AZ447,"")</f>
        <v/>
      </c>
      <c r="BC447" s="9" t="str">
        <f>IFERROR(#REF!+#REF!+(#REF!*'[1]Paramètres commerciaux'!$C$1)/'[1]Trame de calcul'!#REF!+#REF!*'[1]Paramètres commerciaux'!$C$1+G447*'[1]Paramètres commerciaux'!$C$1+(AH447*'[1]Paramètres commerciaux'!$C$1)/#REF!+AI447*'[1]Paramètres commerciaux'!$C$1+(AJ447*'[1]Paramètres commerciaux'!$C$1)/'[1]Trame de calcul'!#REF!+AK447*'[1]Paramètres commerciaux'!$C$1+AL447*'[1]Paramètres commerciaux'!$C$1+AM447+AN447+AP447*'[1]Paramètres commerciaux'!$C$1+IF(AQ447='[1]Liste de choix'!$A$4,('[1]Tps prépa fixe'!$B$2*'[1]Paramètres commerciaux'!$C$1)/#REF!,IF('[1]Trame de calcul'!AW447='[1]Liste de choix'!$A$3,('[1]Tps prépa fixe'!$B$3*'[1]Paramètres commerciaux'!$C$1)/#REF!,0))+IF(AR447&lt;&gt;"",(('[1]Tps prépa fixe'!$B$4*'[1]Paramètres commerciaux'!$C$1)*AS447)/'[1]Trame de calcul'!#REF!,0)+((AR447*'[1]Paramètres commerciaux'!$C$1)+IF('[1]Trame de calcul'!AZ447='[1]Liste de choix'!$C$4,'[1]Liste de choix'!$D$4*'[1]Paramètres commerciaux'!$C$1,0))*'[1]Trame de calcul'!AY447,"")</f>
        <v/>
      </c>
      <c r="BD447" s="9" t="str">
        <f t="shared" si="29"/>
        <v/>
      </c>
    </row>
    <row r="448" spans="7:56" x14ac:dyDescent="0.25">
      <c r="G448" s="3"/>
      <c r="H448" s="4"/>
      <c r="I448" s="4"/>
      <c r="J448" s="4"/>
      <c r="K448" s="4"/>
      <c r="L448" s="4"/>
      <c r="M448" s="4"/>
      <c r="N448" s="4"/>
      <c r="O448" s="5" t="str">
        <f t="shared" si="24"/>
        <v/>
      </c>
      <c r="P448" s="6" t="str">
        <f t="shared" si="25"/>
        <v/>
      </c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7">
        <f t="shared" si="26"/>
        <v>0</v>
      </c>
      <c r="AV448" s="7">
        <f t="shared" si="27"/>
        <v>0</v>
      </c>
      <c r="AW448" s="4"/>
      <c r="AX448" s="4"/>
      <c r="AY448" s="4"/>
      <c r="AZ448" s="4"/>
      <c r="BA448" s="8">
        <f t="shared" si="28"/>
        <v>0</v>
      </c>
      <c r="BB448" s="9" t="str">
        <f>IFERROR(#REF!*'[1]Paramètres commerciaux'!$C$5+#REF!*'[1]Paramètres commerciaux'!$C$4+(#REF!*'[1]Paramètres commerciaux'!$C$2)/'[1]Trame de calcul'!#REF!+G448*'[1]Paramètres commerciaux'!$C$2+H448*'[1]Paramètres commerciaux'!$C$2+(AI448*'[1]Paramètres commerciaux'!$C$2)/'[1]Trame de calcul'!#REF!+AJ448*'[1]Paramètres commerciaux'!$C$2+(AK448*'[1]Paramètres commerciaux'!$C$2)/'[1]Trame de calcul'!#REF!+AL448*'[1]Paramètres commerciaux'!$C$2+AM448*'[1]Paramètres commerciaux'!$C$2+AN448*'[1]Paramètres commerciaux'!$C$3+AO448*'[1]Paramètres commerciaux'!$C$3+AQ448*'[1]Paramètres commerciaux'!$C$2+IF(AR448='[1]Liste de choix'!$A$4,('[1]Tps prépa fixe'!$B$2*'[1]Paramètres commerciaux'!$C$2)/#REF!,IF('[1]Trame de calcul'!AX448='[1]Liste de choix'!$A$3,('[1]Tps prépa fixe'!$B$3*'[1]Paramètres commerciaux'!$C$2)/#REF!,0))+IF(AS448&lt;&gt;"",(('[1]Tps prépa fixe'!$B$4*'[1]Paramètres commerciaux'!$C$2)*AT448)/'[1]Trame de calcul'!#REF!,0)+((AS448*'[1]Paramètres commerciaux'!$C$2)+IF('[1]Trame de calcul'!BA448='[1]Liste de choix'!$C$4,'[1]Liste de choix'!$D$4*'[1]Paramètres commerciaux'!$C$2,0))*'[1]Trame de calcul'!AZ448,"")</f>
        <v/>
      </c>
      <c r="BC448" s="9" t="str">
        <f>IFERROR(#REF!+#REF!+(#REF!*'[1]Paramètres commerciaux'!$C$1)/'[1]Trame de calcul'!#REF!+#REF!*'[1]Paramètres commerciaux'!$C$1+G448*'[1]Paramètres commerciaux'!$C$1+(AH448*'[1]Paramètres commerciaux'!$C$1)/#REF!+AI448*'[1]Paramètres commerciaux'!$C$1+(AJ448*'[1]Paramètres commerciaux'!$C$1)/'[1]Trame de calcul'!#REF!+AK448*'[1]Paramètres commerciaux'!$C$1+AL448*'[1]Paramètres commerciaux'!$C$1+AM448+AN448+AP448*'[1]Paramètres commerciaux'!$C$1+IF(AQ448='[1]Liste de choix'!$A$4,('[1]Tps prépa fixe'!$B$2*'[1]Paramètres commerciaux'!$C$1)/#REF!,IF('[1]Trame de calcul'!AW448='[1]Liste de choix'!$A$3,('[1]Tps prépa fixe'!$B$3*'[1]Paramètres commerciaux'!$C$1)/#REF!,0))+IF(AR448&lt;&gt;"",(('[1]Tps prépa fixe'!$B$4*'[1]Paramètres commerciaux'!$C$1)*AS448)/'[1]Trame de calcul'!#REF!,0)+((AR448*'[1]Paramètres commerciaux'!$C$1)+IF('[1]Trame de calcul'!AZ448='[1]Liste de choix'!$C$4,'[1]Liste de choix'!$D$4*'[1]Paramètres commerciaux'!$C$1,0))*'[1]Trame de calcul'!AY448,"")</f>
        <v/>
      </c>
      <c r="BD448" s="9" t="str">
        <f t="shared" si="29"/>
        <v/>
      </c>
    </row>
    <row r="449" spans="7:56" x14ac:dyDescent="0.25">
      <c r="G449" s="3"/>
      <c r="H449" s="4"/>
      <c r="I449" s="4"/>
      <c r="J449" s="4"/>
      <c r="K449" s="4"/>
      <c r="L449" s="4"/>
      <c r="M449" s="4"/>
      <c r="N449" s="4"/>
      <c r="O449" s="5" t="str">
        <f t="shared" si="24"/>
        <v/>
      </c>
      <c r="P449" s="6" t="str">
        <f t="shared" si="25"/>
        <v/>
      </c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7">
        <f t="shared" si="26"/>
        <v>0</v>
      </c>
      <c r="AV449" s="7">
        <f t="shared" si="27"/>
        <v>0</v>
      </c>
      <c r="AW449" s="4"/>
      <c r="AX449" s="4"/>
      <c r="AY449" s="4"/>
      <c r="AZ449" s="4"/>
      <c r="BA449" s="8">
        <f t="shared" si="28"/>
        <v>0</v>
      </c>
      <c r="BB449" s="9" t="str">
        <f>IFERROR(#REF!*'[1]Paramètres commerciaux'!$C$5+#REF!*'[1]Paramètres commerciaux'!$C$4+(#REF!*'[1]Paramètres commerciaux'!$C$2)/'[1]Trame de calcul'!#REF!+G449*'[1]Paramètres commerciaux'!$C$2+H449*'[1]Paramètres commerciaux'!$C$2+(AI449*'[1]Paramètres commerciaux'!$C$2)/'[1]Trame de calcul'!#REF!+AJ449*'[1]Paramètres commerciaux'!$C$2+(AK449*'[1]Paramètres commerciaux'!$C$2)/'[1]Trame de calcul'!#REF!+AL449*'[1]Paramètres commerciaux'!$C$2+AM449*'[1]Paramètres commerciaux'!$C$2+AN449*'[1]Paramètres commerciaux'!$C$3+AO449*'[1]Paramètres commerciaux'!$C$3+AQ449*'[1]Paramètres commerciaux'!$C$2+IF(AR449='[1]Liste de choix'!$A$4,('[1]Tps prépa fixe'!$B$2*'[1]Paramètres commerciaux'!$C$2)/#REF!,IF('[1]Trame de calcul'!AX449='[1]Liste de choix'!$A$3,('[1]Tps prépa fixe'!$B$3*'[1]Paramètres commerciaux'!$C$2)/#REF!,0))+IF(AS449&lt;&gt;"",(('[1]Tps prépa fixe'!$B$4*'[1]Paramètres commerciaux'!$C$2)*AT449)/'[1]Trame de calcul'!#REF!,0)+((AS449*'[1]Paramètres commerciaux'!$C$2)+IF('[1]Trame de calcul'!BA449='[1]Liste de choix'!$C$4,'[1]Liste de choix'!$D$4*'[1]Paramètres commerciaux'!$C$2,0))*'[1]Trame de calcul'!AZ449,"")</f>
        <v/>
      </c>
      <c r="BC449" s="9" t="str">
        <f>IFERROR(#REF!+#REF!+(#REF!*'[1]Paramètres commerciaux'!$C$1)/'[1]Trame de calcul'!#REF!+#REF!*'[1]Paramètres commerciaux'!$C$1+G449*'[1]Paramètres commerciaux'!$C$1+(AH449*'[1]Paramètres commerciaux'!$C$1)/#REF!+AI449*'[1]Paramètres commerciaux'!$C$1+(AJ449*'[1]Paramètres commerciaux'!$C$1)/'[1]Trame de calcul'!#REF!+AK449*'[1]Paramètres commerciaux'!$C$1+AL449*'[1]Paramètres commerciaux'!$C$1+AM449+AN449+AP449*'[1]Paramètres commerciaux'!$C$1+IF(AQ449='[1]Liste de choix'!$A$4,('[1]Tps prépa fixe'!$B$2*'[1]Paramètres commerciaux'!$C$1)/#REF!,IF('[1]Trame de calcul'!AW449='[1]Liste de choix'!$A$3,('[1]Tps prépa fixe'!$B$3*'[1]Paramètres commerciaux'!$C$1)/#REF!,0))+IF(AR449&lt;&gt;"",(('[1]Tps prépa fixe'!$B$4*'[1]Paramètres commerciaux'!$C$1)*AS449)/'[1]Trame de calcul'!#REF!,0)+((AR449*'[1]Paramètres commerciaux'!$C$1)+IF('[1]Trame de calcul'!AZ449='[1]Liste de choix'!$C$4,'[1]Liste de choix'!$D$4*'[1]Paramètres commerciaux'!$C$1,0))*'[1]Trame de calcul'!AY449,"")</f>
        <v/>
      </c>
      <c r="BD449" s="9" t="str">
        <f t="shared" si="29"/>
        <v/>
      </c>
    </row>
    <row r="450" spans="7:56" x14ac:dyDescent="0.25">
      <c r="G450" s="3"/>
      <c r="H450" s="4"/>
      <c r="I450" s="4"/>
      <c r="J450" s="4"/>
      <c r="K450" s="4"/>
      <c r="L450" s="4"/>
      <c r="M450" s="4"/>
      <c r="N450" s="4"/>
      <c r="O450" s="5" t="str">
        <f t="shared" si="24"/>
        <v/>
      </c>
      <c r="P450" s="6" t="str">
        <f t="shared" si="25"/>
        <v/>
      </c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7">
        <f t="shared" si="26"/>
        <v>0</v>
      </c>
      <c r="AV450" s="7">
        <f t="shared" si="27"/>
        <v>0</v>
      </c>
      <c r="AW450" s="4"/>
      <c r="AX450" s="4"/>
      <c r="AY450" s="4"/>
      <c r="AZ450" s="4"/>
      <c r="BA450" s="8">
        <f t="shared" si="28"/>
        <v>0</v>
      </c>
      <c r="BB450" s="9" t="str">
        <f>IFERROR(#REF!*'[1]Paramètres commerciaux'!$C$5+#REF!*'[1]Paramètres commerciaux'!$C$4+(#REF!*'[1]Paramètres commerciaux'!$C$2)/'[1]Trame de calcul'!#REF!+G450*'[1]Paramètres commerciaux'!$C$2+H450*'[1]Paramètres commerciaux'!$C$2+(AI450*'[1]Paramètres commerciaux'!$C$2)/'[1]Trame de calcul'!#REF!+AJ450*'[1]Paramètres commerciaux'!$C$2+(AK450*'[1]Paramètres commerciaux'!$C$2)/'[1]Trame de calcul'!#REF!+AL450*'[1]Paramètres commerciaux'!$C$2+AM450*'[1]Paramètres commerciaux'!$C$2+AN450*'[1]Paramètres commerciaux'!$C$3+AO450*'[1]Paramètres commerciaux'!$C$3+AQ450*'[1]Paramètres commerciaux'!$C$2+IF(AR450='[1]Liste de choix'!$A$4,('[1]Tps prépa fixe'!$B$2*'[1]Paramètres commerciaux'!$C$2)/#REF!,IF('[1]Trame de calcul'!AX450='[1]Liste de choix'!$A$3,('[1]Tps prépa fixe'!$B$3*'[1]Paramètres commerciaux'!$C$2)/#REF!,0))+IF(AS450&lt;&gt;"",(('[1]Tps prépa fixe'!$B$4*'[1]Paramètres commerciaux'!$C$2)*AT450)/'[1]Trame de calcul'!#REF!,0)+((AS450*'[1]Paramètres commerciaux'!$C$2)+IF('[1]Trame de calcul'!BA450='[1]Liste de choix'!$C$4,'[1]Liste de choix'!$D$4*'[1]Paramètres commerciaux'!$C$2,0))*'[1]Trame de calcul'!AZ450,"")</f>
        <v/>
      </c>
      <c r="BC450" s="9" t="str">
        <f>IFERROR(#REF!+#REF!+(#REF!*'[1]Paramètres commerciaux'!$C$1)/'[1]Trame de calcul'!#REF!+#REF!*'[1]Paramètres commerciaux'!$C$1+G450*'[1]Paramètres commerciaux'!$C$1+(AH450*'[1]Paramètres commerciaux'!$C$1)/#REF!+AI450*'[1]Paramètres commerciaux'!$C$1+(AJ450*'[1]Paramètres commerciaux'!$C$1)/'[1]Trame de calcul'!#REF!+AK450*'[1]Paramètres commerciaux'!$C$1+AL450*'[1]Paramètres commerciaux'!$C$1+AM450+AN450+AP450*'[1]Paramètres commerciaux'!$C$1+IF(AQ450='[1]Liste de choix'!$A$4,('[1]Tps prépa fixe'!$B$2*'[1]Paramètres commerciaux'!$C$1)/#REF!,IF('[1]Trame de calcul'!AW450='[1]Liste de choix'!$A$3,('[1]Tps prépa fixe'!$B$3*'[1]Paramètres commerciaux'!$C$1)/#REF!,0))+IF(AR450&lt;&gt;"",(('[1]Tps prépa fixe'!$B$4*'[1]Paramètres commerciaux'!$C$1)*AS450)/'[1]Trame de calcul'!#REF!,0)+((AR450*'[1]Paramètres commerciaux'!$C$1)+IF('[1]Trame de calcul'!AZ450='[1]Liste de choix'!$C$4,'[1]Liste de choix'!$D$4*'[1]Paramètres commerciaux'!$C$1,0))*'[1]Trame de calcul'!AY450,"")</f>
        <v/>
      </c>
      <c r="BD450" s="9" t="str">
        <f t="shared" si="29"/>
        <v/>
      </c>
    </row>
    <row r="451" spans="7:56" x14ac:dyDescent="0.25">
      <c r="G451" s="3"/>
      <c r="H451" s="4"/>
      <c r="I451" s="4"/>
      <c r="J451" s="4"/>
      <c r="K451" s="4"/>
      <c r="L451" s="4"/>
      <c r="M451" s="4"/>
      <c r="N451" s="4"/>
      <c r="O451" s="5" t="str">
        <f t="shared" si="24"/>
        <v/>
      </c>
      <c r="P451" s="6" t="str">
        <f t="shared" si="25"/>
        <v/>
      </c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/>
      <c r="AO451" s="4"/>
      <c r="AP451" s="4"/>
      <c r="AQ451" s="4"/>
      <c r="AR451" s="4"/>
      <c r="AS451" s="4"/>
      <c r="AT451" s="4"/>
      <c r="AU451" s="7">
        <f t="shared" si="26"/>
        <v>0</v>
      </c>
      <c r="AV451" s="7">
        <f t="shared" si="27"/>
        <v>0</v>
      </c>
      <c r="AW451" s="4"/>
      <c r="AX451" s="4"/>
      <c r="AY451" s="4"/>
      <c r="AZ451" s="4"/>
      <c r="BA451" s="8">
        <f t="shared" si="28"/>
        <v>0</v>
      </c>
      <c r="BB451" s="9" t="str">
        <f>IFERROR(#REF!*'[1]Paramètres commerciaux'!$C$5+#REF!*'[1]Paramètres commerciaux'!$C$4+(#REF!*'[1]Paramètres commerciaux'!$C$2)/'[1]Trame de calcul'!#REF!+G451*'[1]Paramètres commerciaux'!$C$2+H451*'[1]Paramètres commerciaux'!$C$2+(AI451*'[1]Paramètres commerciaux'!$C$2)/'[1]Trame de calcul'!#REF!+AJ451*'[1]Paramètres commerciaux'!$C$2+(AK451*'[1]Paramètres commerciaux'!$C$2)/'[1]Trame de calcul'!#REF!+AL451*'[1]Paramètres commerciaux'!$C$2+AM451*'[1]Paramètres commerciaux'!$C$2+AN451*'[1]Paramètres commerciaux'!$C$3+AO451*'[1]Paramètres commerciaux'!$C$3+AQ451*'[1]Paramètres commerciaux'!$C$2+IF(AR451='[1]Liste de choix'!$A$4,('[1]Tps prépa fixe'!$B$2*'[1]Paramètres commerciaux'!$C$2)/#REF!,IF('[1]Trame de calcul'!AX451='[1]Liste de choix'!$A$3,('[1]Tps prépa fixe'!$B$3*'[1]Paramètres commerciaux'!$C$2)/#REF!,0))+IF(AS451&lt;&gt;"",(('[1]Tps prépa fixe'!$B$4*'[1]Paramètres commerciaux'!$C$2)*AT451)/'[1]Trame de calcul'!#REF!,0)+((AS451*'[1]Paramètres commerciaux'!$C$2)+IF('[1]Trame de calcul'!BA451='[1]Liste de choix'!$C$4,'[1]Liste de choix'!$D$4*'[1]Paramètres commerciaux'!$C$2,0))*'[1]Trame de calcul'!AZ451,"")</f>
        <v/>
      </c>
      <c r="BC451" s="9" t="str">
        <f>IFERROR(#REF!+#REF!+(#REF!*'[1]Paramètres commerciaux'!$C$1)/'[1]Trame de calcul'!#REF!+#REF!*'[1]Paramètres commerciaux'!$C$1+G451*'[1]Paramètres commerciaux'!$C$1+(AH451*'[1]Paramètres commerciaux'!$C$1)/#REF!+AI451*'[1]Paramètres commerciaux'!$C$1+(AJ451*'[1]Paramètres commerciaux'!$C$1)/'[1]Trame de calcul'!#REF!+AK451*'[1]Paramètres commerciaux'!$C$1+AL451*'[1]Paramètres commerciaux'!$C$1+AM451+AN451+AP451*'[1]Paramètres commerciaux'!$C$1+IF(AQ451='[1]Liste de choix'!$A$4,('[1]Tps prépa fixe'!$B$2*'[1]Paramètres commerciaux'!$C$1)/#REF!,IF('[1]Trame de calcul'!AW451='[1]Liste de choix'!$A$3,('[1]Tps prépa fixe'!$B$3*'[1]Paramètres commerciaux'!$C$1)/#REF!,0))+IF(AR451&lt;&gt;"",(('[1]Tps prépa fixe'!$B$4*'[1]Paramètres commerciaux'!$C$1)*AS451)/'[1]Trame de calcul'!#REF!,0)+((AR451*'[1]Paramètres commerciaux'!$C$1)+IF('[1]Trame de calcul'!AZ451='[1]Liste de choix'!$C$4,'[1]Liste de choix'!$D$4*'[1]Paramètres commerciaux'!$C$1,0))*'[1]Trame de calcul'!AY451,"")</f>
        <v/>
      </c>
      <c r="BD451" s="9" t="str">
        <f t="shared" si="29"/>
        <v/>
      </c>
    </row>
    <row r="452" spans="7:56" x14ac:dyDescent="0.25">
      <c r="G452" s="3"/>
      <c r="H452" s="4"/>
      <c r="I452" s="4"/>
      <c r="J452" s="4"/>
      <c r="K452" s="4"/>
      <c r="L452" s="4"/>
      <c r="M452" s="4"/>
      <c r="N452" s="4"/>
      <c r="O452" s="5" t="str">
        <f t="shared" si="24"/>
        <v/>
      </c>
      <c r="P452" s="6" t="str">
        <f t="shared" si="25"/>
        <v/>
      </c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4"/>
      <c r="AO452" s="4"/>
      <c r="AP452" s="4"/>
      <c r="AQ452" s="4"/>
      <c r="AR452" s="4"/>
      <c r="AS452" s="4"/>
      <c r="AT452" s="4"/>
      <c r="AU452" s="7">
        <f t="shared" si="26"/>
        <v>0</v>
      </c>
      <c r="AV452" s="7">
        <f t="shared" si="27"/>
        <v>0</v>
      </c>
      <c r="AW452" s="4"/>
      <c r="AX452" s="4"/>
      <c r="AY452" s="4"/>
      <c r="AZ452" s="4"/>
      <c r="BA452" s="8">
        <f t="shared" si="28"/>
        <v>0</v>
      </c>
      <c r="BB452" s="9" t="str">
        <f>IFERROR(#REF!*'[1]Paramètres commerciaux'!$C$5+#REF!*'[1]Paramètres commerciaux'!$C$4+(#REF!*'[1]Paramètres commerciaux'!$C$2)/'[1]Trame de calcul'!#REF!+G452*'[1]Paramètres commerciaux'!$C$2+H452*'[1]Paramètres commerciaux'!$C$2+(AI452*'[1]Paramètres commerciaux'!$C$2)/'[1]Trame de calcul'!#REF!+AJ452*'[1]Paramètres commerciaux'!$C$2+(AK452*'[1]Paramètres commerciaux'!$C$2)/'[1]Trame de calcul'!#REF!+AL452*'[1]Paramètres commerciaux'!$C$2+AM452*'[1]Paramètres commerciaux'!$C$2+AN452*'[1]Paramètres commerciaux'!$C$3+AO452*'[1]Paramètres commerciaux'!$C$3+AQ452*'[1]Paramètres commerciaux'!$C$2+IF(AR452='[1]Liste de choix'!$A$4,('[1]Tps prépa fixe'!$B$2*'[1]Paramètres commerciaux'!$C$2)/#REF!,IF('[1]Trame de calcul'!AX452='[1]Liste de choix'!$A$3,('[1]Tps prépa fixe'!$B$3*'[1]Paramètres commerciaux'!$C$2)/#REF!,0))+IF(AS452&lt;&gt;"",(('[1]Tps prépa fixe'!$B$4*'[1]Paramètres commerciaux'!$C$2)*AT452)/'[1]Trame de calcul'!#REF!,0)+((AS452*'[1]Paramètres commerciaux'!$C$2)+IF('[1]Trame de calcul'!BA452='[1]Liste de choix'!$C$4,'[1]Liste de choix'!$D$4*'[1]Paramètres commerciaux'!$C$2,0))*'[1]Trame de calcul'!AZ452,"")</f>
        <v/>
      </c>
      <c r="BC452" s="9" t="str">
        <f>IFERROR(#REF!+#REF!+(#REF!*'[1]Paramètres commerciaux'!$C$1)/'[1]Trame de calcul'!#REF!+#REF!*'[1]Paramètres commerciaux'!$C$1+G452*'[1]Paramètres commerciaux'!$C$1+(AH452*'[1]Paramètres commerciaux'!$C$1)/#REF!+AI452*'[1]Paramètres commerciaux'!$C$1+(AJ452*'[1]Paramètres commerciaux'!$C$1)/'[1]Trame de calcul'!#REF!+AK452*'[1]Paramètres commerciaux'!$C$1+AL452*'[1]Paramètres commerciaux'!$C$1+AM452+AN452+AP452*'[1]Paramètres commerciaux'!$C$1+IF(AQ452='[1]Liste de choix'!$A$4,('[1]Tps prépa fixe'!$B$2*'[1]Paramètres commerciaux'!$C$1)/#REF!,IF('[1]Trame de calcul'!AW452='[1]Liste de choix'!$A$3,('[1]Tps prépa fixe'!$B$3*'[1]Paramètres commerciaux'!$C$1)/#REF!,0))+IF(AR452&lt;&gt;"",(('[1]Tps prépa fixe'!$B$4*'[1]Paramètres commerciaux'!$C$1)*AS452)/'[1]Trame de calcul'!#REF!,0)+((AR452*'[1]Paramètres commerciaux'!$C$1)+IF('[1]Trame de calcul'!AZ452='[1]Liste de choix'!$C$4,'[1]Liste de choix'!$D$4*'[1]Paramètres commerciaux'!$C$1,0))*'[1]Trame de calcul'!AY452,"")</f>
        <v/>
      </c>
      <c r="BD452" s="9" t="str">
        <f t="shared" si="29"/>
        <v/>
      </c>
    </row>
    <row r="453" spans="7:56" x14ac:dyDescent="0.25">
      <c r="G453" s="3"/>
      <c r="H453" s="4"/>
      <c r="I453" s="4"/>
      <c r="J453" s="4"/>
      <c r="K453" s="4"/>
      <c r="L453" s="4"/>
      <c r="M453" s="4"/>
      <c r="N453" s="4"/>
      <c r="O453" s="5" t="str">
        <f t="shared" si="24"/>
        <v/>
      </c>
      <c r="P453" s="6" t="str">
        <f t="shared" si="25"/>
        <v/>
      </c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  <c r="AQ453" s="4"/>
      <c r="AR453" s="4"/>
      <c r="AS453" s="4"/>
      <c r="AT453" s="4"/>
      <c r="AU453" s="7">
        <f t="shared" si="26"/>
        <v>0</v>
      </c>
      <c r="AV453" s="7">
        <f t="shared" si="27"/>
        <v>0</v>
      </c>
      <c r="AW453" s="4"/>
      <c r="AX453" s="4"/>
      <c r="AY453" s="4"/>
      <c r="AZ453" s="4"/>
      <c r="BA453" s="8">
        <f t="shared" si="28"/>
        <v>0</v>
      </c>
      <c r="BB453" s="9" t="str">
        <f>IFERROR(#REF!*'[1]Paramètres commerciaux'!$C$5+#REF!*'[1]Paramètres commerciaux'!$C$4+(#REF!*'[1]Paramètres commerciaux'!$C$2)/'[1]Trame de calcul'!#REF!+G453*'[1]Paramètres commerciaux'!$C$2+H453*'[1]Paramètres commerciaux'!$C$2+(AI453*'[1]Paramètres commerciaux'!$C$2)/'[1]Trame de calcul'!#REF!+AJ453*'[1]Paramètres commerciaux'!$C$2+(AK453*'[1]Paramètres commerciaux'!$C$2)/'[1]Trame de calcul'!#REF!+AL453*'[1]Paramètres commerciaux'!$C$2+AM453*'[1]Paramètres commerciaux'!$C$2+AN453*'[1]Paramètres commerciaux'!$C$3+AO453*'[1]Paramètres commerciaux'!$C$3+AQ453*'[1]Paramètres commerciaux'!$C$2+IF(AR453='[1]Liste de choix'!$A$4,('[1]Tps prépa fixe'!$B$2*'[1]Paramètres commerciaux'!$C$2)/#REF!,IF('[1]Trame de calcul'!AX453='[1]Liste de choix'!$A$3,('[1]Tps prépa fixe'!$B$3*'[1]Paramètres commerciaux'!$C$2)/#REF!,0))+IF(AS453&lt;&gt;"",(('[1]Tps prépa fixe'!$B$4*'[1]Paramètres commerciaux'!$C$2)*AT453)/'[1]Trame de calcul'!#REF!,0)+((AS453*'[1]Paramètres commerciaux'!$C$2)+IF('[1]Trame de calcul'!BA453='[1]Liste de choix'!$C$4,'[1]Liste de choix'!$D$4*'[1]Paramètres commerciaux'!$C$2,0))*'[1]Trame de calcul'!AZ453,"")</f>
        <v/>
      </c>
      <c r="BC453" s="9" t="str">
        <f>IFERROR(#REF!+#REF!+(#REF!*'[1]Paramètres commerciaux'!$C$1)/'[1]Trame de calcul'!#REF!+#REF!*'[1]Paramètres commerciaux'!$C$1+G453*'[1]Paramètres commerciaux'!$C$1+(AH453*'[1]Paramètres commerciaux'!$C$1)/#REF!+AI453*'[1]Paramètres commerciaux'!$C$1+(AJ453*'[1]Paramètres commerciaux'!$C$1)/'[1]Trame de calcul'!#REF!+AK453*'[1]Paramètres commerciaux'!$C$1+AL453*'[1]Paramètres commerciaux'!$C$1+AM453+AN453+AP453*'[1]Paramètres commerciaux'!$C$1+IF(AQ453='[1]Liste de choix'!$A$4,('[1]Tps prépa fixe'!$B$2*'[1]Paramètres commerciaux'!$C$1)/#REF!,IF('[1]Trame de calcul'!AW453='[1]Liste de choix'!$A$3,('[1]Tps prépa fixe'!$B$3*'[1]Paramètres commerciaux'!$C$1)/#REF!,0))+IF(AR453&lt;&gt;"",(('[1]Tps prépa fixe'!$B$4*'[1]Paramètres commerciaux'!$C$1)*AS453)/'[1]Trame de calcul'!#REF!,0)+((AR453*'[1]Paramètres commerciaux'!$C$1)+IF('[1]Trame de calcul'!AZ453='[1]Liste de choix'!$C$4,'[1]Liste de choix'!$D$4*'[1]Paramètres commerciaux'!$C$1,0))*'[1]Trame de calcul'!AY453,"")</f>
        <v/>
      </c>
      <c r="BD453" s="9" t="str">
        <f t="shared" si="29"/>
        <v/>
      </c>
    </row>
    <row r="454" spans="7:56" x14ac:dyDescent="0.25">
      <c r="G454" s="3"/>
      <c r="H454" s="4"/>
      <c r="I454" s="4"/>
      <c r="J454" s="4"/>
      <c r="K454" s="4"/>
      <c r="L454" s="4"/>
      <c r="M454" s="4"/>
      <c r="N454" s="4"/>
      <c r="O454" s="5" t="str">
        <f t="shared" si="24"/>
        <v/>
      </c>
      <c r="P454" s="6" t="str">
        <f t="shared" si="25"/>
        <v/>
      </c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  <c r="AS454" s="4"/>
      <c r="AT454" s="4"/>
      <c r="AU454" s="7">
        <f t="shared" si="26"/>
        <v>0</v>
      </c>
      <c r="AV454" s="7">
        <f t="shared" si="27"/>
        <v>0</v>
      </c>
      <c r="AW454" s="4"/>
      <c r="AX454" s="4"/>
      <c r="AY454" s="4"/>
      <c r="AZ454" s="4"/>
      <c r="BA454" s="8">
        <f t="shared" si="28"/>
        <v>0</v>
      </c>
      <c r="BB454" s="9" t="str">
        <f>IFERROR(#REF!*'[1]Paramètres commerciaux'!$C$5+#REF!*'[1]Paramètres commerciaux'!$C$4+(#REF!*'[1]Paramètres commerciaux'!$C$2)/'[1]Trame de calcul'!#REF!+G454*'[1]Paramètres commerciaux'!$C$2+H454*'[1]Paramètres commerciaux'!$C$2+(AI454*'[1]Paramètres commerciaux'!$C$2)/'[1]Trame de calcul'!#REF!+AJ454*'[1]Paramètres commerciaux'!$C$2+(AK454*'[1]Paramètres commerciaux'!$C$2)/'[1]Trame de calcul'!#REF!+AL454*'[1]Paramètres commerciaux'!$C$2+AM454*'[1]Paramètres commerciaux'!$C$2+AN454*'[1]Paramètres commerciaux'!$C$3+AO454*'[1]Paramètres commerciaux'!$C$3+AQ454*'[1]Paramètres commerciaux'!$C$2+IF(AR454='[1]Liste de choix'!$A$4,('[1]Tps prépa fixe'!$B$2*'[1]Paramètres commerciaux'!$C$2)/#REF!,IF('[1]Trame de calcul'!AX454='[1]Liste de choix'!$A$3,('[1]Tps prépa fixe'!$B$3*'[1]Paramètres commerciaux'!$C$2)/#REF!,0))+IF(AS454&lt;&gt;"",(('[1]Tps prépa fixe'!$B$4*'[1]Paramètres commerciaux'!$C$2)*AT454)/'[1]Trame de calcul'!#REF!,0)+((AS454*'[1]Paramètres commerciaux'!$C$2)+IF('[1]Trame de calcul'!BA454='[1]Liste de choix'!$C$4,'[1]Liste de choix'!$D$4*'[1]Paramètres commerciaux'!$C$2,0))*'[1]Trame de calcul'!AZ454,"")</f>
        <v/>
      </c>
      <c r="BC454" s="9" t="str">
        <f>IFERROR(#REF!+#REF!+(#REF!*'[1]Paramètres commerciaux'!$C$1)/'[1]Trame de calcul'!#REF!+#REF!*'[1]Paramètres commerciaux'!$C$1+G454*'[1]Paramètres commerciaux'!$C$1+(AH454*'[1]Paramètres commerciaux'!$C$1)/#REF!+AI454*'[1]Paramètres commerciaux'!$C$1+(AJ454*'[1]Paramètres commerciaux'!$C$1)/'[1]Trame de calcul'!#REF!+AK454*'[1]Paramètres commerciaux'!$C$1+AL454*'[1]Paramètres commerciaux'!$C$1+AM454+AN454+AP454*'[1]Paramètres commerciaux'!$C$1+IF(AQ454='[1]Liste de choix'!$A$4,('[1]Tps prépa fixe'!$B$2*'[1]Paramètres commerciaux'!$C$1)/#REF!,IF('[1]Trame de calcul'!AW454='[1]Liste de choix'!$A$3,('[1]Tps prépa fixe'!$B$3*'[1]Paramètres commerciaux'!$C$1)/#REF!,0))+IF(AR454&lt;&gt;"",(('[1]Tps prépa fixe'!$B$4*'[1]Paramètres commerciaux'!$C$1)*AS454)/'[1]Trame de calcul'!#REF!,0)+((AR454*'[1]Paramètres commerciaux'!$C$1)+IF('[1]Trame de calcul'!AZ454='[1]Liste de choix'!$C$4,'[1]Liste de choix'!$D$4*'[1]Paramètres commerciaux'!$C$1,0))*'[1]Trame de calcul'!AY454,"")</f>
        <v/>
      </c>
      <c r="BD454" s="9" t="str">
        <f t="shared" si="29"/>
        <v/>
      </c>
    </row>
    <row r="455" spans="7:56" x14ac:dyDescent="0.25">
      <c r="G455" s="3"/>
      <c r="H455" s="4"/>
      <c r="I455" s="4"/>
      <c r="J455" s="4"/>
      <c r="K455" s="4"/>
      <c r="L455" s="4"/>
      <c r="M455" s="4"/>
      <c r="N455" s="4"/>
      <c r="O455" s="5" t="str">
        <f t="shared" si="24"/>
        <v/>
      </c>
      <c r="P455" s="6" t="str">
        <f t="shared" si="25"/>
        <v/>
      </c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7">
        <f t="shared" si="26"/>
        <v>0</v>
      </c>
      <c r="AV455" s="7">
        <f t="shared" si="27"/>
        <v>0</v>
      </c>
      <c r="AW455" s="4"/>
      <c r="AX455" s="4"/>
      <c r="AY455" s="4"/>
      <c r="AZ455" s="4"/>
      <c r="BA455" s="8">
        <f t="shared" si="28"/>
        <v>0</v>
      </c>
      <c r="BB455" s="9" t="str">
        <f>IFERROR(#REF!*'[1]Paramètres commerciaux'!$C$5+#REF!*'[1]Paramètres commerciaux'!$C$4+(#REF!*'[1]Paramètres commerciaux'!$C$2)/'[1]Trame de calcul'!#REF!+G455*'[1]Paramètres commerciaux'!$C$2+H455*'[1]Paramètres commerciaux'!$C$2+(AI455*'[1]Paramètres commerciaux'!$C$2)/'[1]Trame de calcul'!#REF!+AJ455*'[1]Paramètres commerciaux'!$C$2+(AK455*'[1]Paramètres commerciaux'!$C$2)/'[1]Trame de calcul'!#REF!+AL455*'[1]Paramètres commerciaux'!$C$2+AM455*'[1]Paramètres commerciaux'!$C$2+AN455*'[1]Paramètres commerciaux'!$C$3+AO455*'[1]Paramètres commerciaux'!$C$3+AQ455*'[1]Paramètres commerciaux'!$C$2+IF(AR455='[1]Liste de choix'!$A$4,('[1]Tps prépa fixe'!$B$2*'[1]Paramètres commerciaux'!$C$2)/#REF!,IF('[1]Trame de calcul'!AX455='[1]Liste de choix'!$A$3,('[1]Tps prépa fixe'!$B$3*'[1]Paramètres commerciaux'!$C$2)/#REF!,0))+IF(AS455&lt;&gt;"",(('[1]Tps prépa fixe'!$B$4*'[1]Paramètres commerciaux'!$C$2)*AT455)/'[1]Trame de calcul'!#REF!,0)+((AS455*'[1]Paramètres commerciaux'!$C$2)+IF('[1]Trame de calcul'!BA455='[1]Liste de choix'!$C$4,'[1]Liste de choix'!$D$4*'[1]Paramètres commerciaux'!$C$2,0))*'[1]Trame de calcul'!AZ455,"")</f>
        <v/>
      </c>
      <c r="BC455" s="9" t="str">
        <f>IFERROR(#REF!+#REF!+(#REF!*'[1]Paramètres commerciaux'!$C$1)/'[1]Trame de calcul'!#REF!+#REF!*'[1]Paramètres commerciaux'!$C$1+G455*'[1]Paramètres commerciaux'!$C$1+(AH455*'[1]Paramètres commerciaux'!$C$1)/#REF!+AI455*'[1]Paramètres commerciaux'!$C$1+(AJ455*'[1]Paramètres commerciaux'!$C$1)/'[1]Trame de calcul'!#REF!+AK455*'[1]Paramètres commerciaux'!$C$1+AL455*'[1]Paramètres commerciaux'!$C$1+AM455+AN455+AP455*'[1]Paramètres commerciaux'!$C$1+IF(AQ455='[1]Liste de choix'!$A$4,('[1]Tps prépa fixe'!$B$2*'[1]Paramètres commerciaux'!$C$1)/#REF!,IF('[1]Trame de calcul'!AW455='[1]Liste de choix'!$A$3,('[1]Tps prépa fixe'!$B$3*'[1]Paramètres commerciaux'!$C$1)/#REF!,0))+IF(AR455&lt;&gt;"",(('[1]Tps prépa fixe'!$B$4*'[1]Paramètres commerciaux'!$C$1)*AS455)/'[1]Trame de calcul'!#REF!,0)+((AR455*'[1]Paramètres commerciaux'!$C$1)+IF('[1]Trame de calcul'!AZ455='[1]Liste de choix'!$C$4,'[1]Liste de choix'!$D$4*'[1]Paramètres commerciaux'!$C$1,0))*'[1]Trame de calcul'!AY455,"")</f>
        <v/>
      </c>
      <c r="BD455" s="9" t="str">
        <f t="shared" si="29"/>
        <v/>
      </c>
    </row>
    <row r="456" spans="7:56" x14ac:dyDescent="0.25">
      <c r="G456" s="3"/>
      <c r="H456" s="4"/>
      <c r="I456" s="4"/>
      <c r="J456" s="4"/>
      <c r="K456" s="4"/>
      <c r="L456" s="4"/>
      <c r="M456" s="4"/>
      <c r="N456" s="4"/>
      <c r="O456" s="5" t="str">
        <f t="shared" si="24"/>
        <v/>
      </c>
      <c r="P456" s="6" t="str">
        <f t="shared" si="25"/>
        <v/>
      </c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/>
      <c r="AO456" s="4"/>
      <c r="AP456" s="4"/>
      <c r="AQ456" s="4"/>
      <c r="AR456" s="4"/>
      <c r="AS456" s="4"/>
      <c r="AT456" s="4"/>
      <c r="AU456" s="7">
        <f t="shared" si="26"/>
        <v>0</v>
      </c>
      <c r="AV456" s="7">
        <f t="shared" si="27"/>
        <v>0</v>
      </c>
      <c r="AW456" s="4"/>
      <c r="AX456" s="4"/>
      <c r="AY456" s="4"/>
      <c r="AZ456" s="4"/>
      <c r="BA456" s="8">
        <f t="shared" si="28"/>
        <v>0</v>
      </c>
      <c r="BB456" s="9" t="str">
        <f>IFERROR(#REF!*'[1]Paramètres commerciaux'!$C$5+#REF!*'[1]Paramètres commerciaux'!$C$4+(#REF!*'[1]Paramètres commerciaux'!$C$2)/'[1]Trame de calcul'!#REF!+G456*'[1]Paramètres commerciaux'!$C$2+H456*'[1]Paramètres commerciaux'!$C$2+(AI456*'[1]Paramètres commerciaux'!$C$2)/'[1]Trame de calcul'!#REF!+AJ456*'[1]Paramètres commerciaux'!$C$2+(AK456*'[1]Paramètres commerciaux'!$C$2)/'[1]Trame de calcul'!#REF!+AL456*'[1]Paramètres commerciaux'!$C$2+AM456*'[1]Paramètres commerciaux'!$C$2+AN456*'[1]Paramètres commerciaux'!$C$3+AO456*'[1]Paramètres commerciaux'!$C$3+AQ456*'[1]Paramètres commerciaux'!$C$2+IF(AR456='[1]Liste de choix'!$A$4,('[1]Tps prépa fixe'!$B$2*'[1]Paramètres commerciaux'!$C$2)/#REF!,IF('[1]Trame de calcul'!AX456='[1]Liste de choix'!$A$3,('[1]Tps prépa fixe'!$B$3*'[1]Paramètres commerciaux'!$C$2)/#REF!,0))+IF(AS456&lt;&gt;"",(('[1]Tps prépa fixe'!$B$4*'[1]Paramètres commerciaux'!$C$2)*AT456)/'[1]Trame de calcul'!#REF!,0)+((AS456*'[1]Paramètres commerciaux'!$C$2)+IF('[1]Trame de calcul'!BA456='[1]Liste de choix'!$C$4,'[1]Liste de choix'!$D$4*'[1]Paramètres commerciaux'!$C$2,0))*'[1]Trame de calcul'!AZ456,"")</f>
        <v/>
      </c>
      <c r="BC456" s="9" t="str">
        <f>IFERROR(#REF!+#REF!+(#REF!*'[1]Paramètres commerciaux'!$C$1)/'[1]Trame de calcul'!#REF!+#REF!*'[1]Paramètres commerciaux'!$C$1+G456*'[1]Paramètres commerciaux'!$C$1+(AH456*'[1]Paramètres commerciaux'!$C$1)/#REF!+AI456*'[1]Paramètres commerciaux'!$C$1+(AJ456*'[1]Paramètres commerciaux'!$C$1)/'[1]Trame de calcul'!#REF!+AK456*'[1]Paramètres commerciaux'!$C$1+AL456*'[1]Paramètres commerciaux'!$C$1+AM456+AN456+AP456*'[1]Paramètres commerciaux'!$C$1+IF(AQ456='[1]Liste de choix'!$A$4,('[1]Tps prépa fixe'!$B$2*'[1]Paramètres commerciaux'!$C$1)/#REF!,IF('[1]Trame de calcul'!AW456='[1]Liste de choix'!$A$3,('[1]Tps prépa fixe'!$B$3*'[1]Paramètres commerciaux'!$C$1)/#REF!,0))+IF(AR456&lt;&gt;"",(('[1]Tps prépa fixe'!$B$4*'[1]Paramètres commerciaux'!$C$1)*AS456)/'[1]Trame de calcul'!#REF!,0)+((AR456*'[1]Paramètres commerciaux'!$C$1)+IF('[1]Trame de calcul'!AZ456='[1]Liste de choix'!$C$4,'[1]Liste de choix'!$D$4*'[1]Paramètres commerciaux'!$C$1,0))*'[1]Trame de calcul'!AY456,"")</f>
        <v/>
      </c>
      <c r="BD456" s="9" t="str">
        <f t="shared" si="29"/>
        <v/>
      </c>
    </row>
    <row r="457" spans="7:56" x14ac:dyDescent="0.25">
      <c r="G457" s="3"/>
      <c r="H457" s="4"/>
      <c r="I457" s="4"/>
      <c r="J457" s="4"/>
      <c r="K457" s="4"/>
      <c r="L457" s="4"/>
      <c r="M457" s="4"/>
      <c r="N457" s="4"/>
      <c r="O457" s="5" t="str">
        <f t="shared" si="24"/>
        <v/>
      </c>
      <c r="P457" s="6" t="str">
        <f t="shared" si="25"/>
        <v/>
      </c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7">
        <f t="shared" si="26"/>
        <v>0</v>
      </c>
      <c r="AV457" s="7">
        <f t="shared" si="27"/>
        <v>0</v>
      </c>
      <c r="AW457" s="4"/>
      <c r="AX457" s="4"/>
      <c r="AY457" s="4"/>
      <c r="AZ457" s="4"/>
      <c r="BA457" s="8">
        <f t="shared" si="28"/>
        <v>0</v>
      </c>
      <c r="BB457" s="9" t="str">
        <f>IFERROR(#REF!*'[1]Paramètres commerciaux'!$C$5+#REF!*'[1]Paramètres commerciaux'!$C$4+(#REF!*'[1]Paramètres commerciaux'!$C$2)/'[1]Trame de calcul'!#REF!+G457*'[1]Paramètres commerciaux'!$C$2+H457*'[1]Paramètres commerciaux'!$C$2+(AI457*'[1]Paramètres commerciaux'!$C$2)/'[1]Trame de calcul'!#REF!+AJ457*'[1]Paramètres commerciaux'!$C$2+(AK457*'[1]Paramètres commerciaux'!$C$2)/'[1]Trame de calcul'!#REF!+AL457*'[1]Paramètres commerciaux'!$C$2+AM457*'[1]Paramètres commerciaux'!$C$2+AN457*'[1]Paramètres commerciaux'!$C$3+AO457*'[1]Paramètres commerciaux'!$C$3+AQ457*'[1]Paramètres commerciaux'!$C$2+IF(AR457='[1]Liste de choix'!$A$4,('[1]Tps prépa fixe'!$B$2*'[1]Paramètres commerciaux'!$C$2)/#REF!,IF('[1]Trame de calcul'!AX457='[1]Liste de choix'!$A$3,('[1]Tps prépa fixe'!$B$3*'[1]Paramètres commerciaux'!$C$2)/#REF!,0))+IF(AS457&lt;&gt;"",(('[1]Tps prépa fixe'!$B$4*'[1]Paramètres commerciaux'!$C$2)*AT457)/'[1]Trame de calcul'!#REF!,0)+((AS457*'[1]Paramètres commerciaux'!$C$2)+IF('[1]Trame de calcul'!BA457='[1]Liste de choix'!$C$4,'[1]Liste de choix'!$D$4*'[1]Paramètres commerciaux'!$C$2,0))*'[1]Trame de calcul'!AZ457,"")</f>
        <v/>
      </c>
      <c r="BC457" s="9" t="str">
        <f>IFERROR(#REF!+#REF!+(#REF!*'[1]Paramètres commerciaux'!$C$1)/'[1]Trame de calcul'!#REF!+#REF!*'[1]Paramètres commerciaux'!$C$1+G457*'[1]Paramètres commerciaux'!$C$1+(AH457*'[1]Paramètres commerciaux'!$C$1)/#REF!+AI457*'[1]Paramètres commerciaux'!$C$1+(AJ457*'[1]Paramètres commerciaux'!$C$1)/'[1]Trame de calcul'!#REF!+AK457*'[1]Paramètres commerciaux'!$C$1+AL457*'[1]Paramètres commerciaux'!$C$1+AM457+AN457+AP457*'[1]Paramètres commerciaux'!$C$1+IF(AQ457='[1]Liste de choix'!$A$4,('[1]Tps prépa fixe'!$B$2*'[1]Paramètres commerciaux'!$C$1)/#REF!,IF('[1]Trame de calcul'!AW457='[1]Liste de choix'!$A$3,('[1]Tps prépa fixe'!$B$3*'[1]Paramètres commerciaux'!$C$1)/#REF!,0))+IF(AR457&lt;&gt;"",(('[1]Tps prépa fixe'!$B$4*'[1]Paramètres commerciaux'!$C$1)*AS457)/'[1]Trame de calcul'!#REF!,0)+((AR457*'[1]Paramètres commerciaux'!$C$1)+IF('[1]Trame de calcul'!AZ457='[1]Liste de choix'!$C$4,'[1]Liste de choix'!$D$4*'[1]Paramètres commerciaux'!$C$1,0))*'[1]Trame de calcul'!AY457,"")</f>
        <v/>
      </c>
      <c r="BD457" s="9" t="str">
        <f t="shared" si="29"/>
        <v/>
      </c>
    </row>
    <row r="458" spans="7:56" x14ac:dyDescent="0.25">
      <c r="G458" s="3"/>
      <c r="H458" s="4"/>
      <c r="I458" s="4"/>
      <c r="J458" s="4"/>
      <c r="K458" s="4"/>
      <c r="L458" s="4"/>
      <c r="M458" s="4"/>
      <c r="N458" s="4"/>
      <c r="O458" s="5" t="str">
        <f t="shared" si="24"/>
        <v/>
      </c>
      <c r="P458" s="6" t="str">
        <f t="shared" si="25"/>
        <v/>
      </c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4"/>
      <c r="AN458" s="4"/>
      <c r="AO458" s="4"/>
      <c r="AP458" s="4"/>
      <c r="AQ458" s="4"/>
      <c r="AR458" s="4"/>
      <c r="AS458" s="4"/>
      <c r="AT458" s="4"/>
      <c r="AU458" s="7">
        <f t="shared" si="26"/>
        <v>0</v>
      </c>
      <c r="AV458" s="7">
        <f t="shared" si="27"/>
        <v>0</v>
      </c>
      <c r="AW458" s="4"/>
      <c r="AX458" s="4"/>
      <c r="AY458" s="4"/>
      <c r="AZ458" s="4"/>
      <c r="BA458" s="8">
        <f t="shared" si="28"/>
        <v>0</v>
      </c>
      <c r="BB458" s="9" t="str">
        <f>IFERROR(#REF!*'[1]Paramètres commerciaux'!$C$5+#REF!*'[1]Paramètres commerciaux'!$C$4+(#REF!*'[1]Paramètres commerciaux'!$C$2)/'[1]Trame de calcul'!#REF!+G458*'[1]Paramètres commerciaux'!$C$2+H458*'[1]Paramètres commerciaux'!$C$2+(AI458*'[1]Paramètres commerciaux'!$C$2)/'[1]Trame de calcul'!#REF!+AJ458*'[1]Paramètres commerciaux'!$C$2+(AK458*'[1]Paramètres commerciaux'!$C$2)/'[1]Trame de calcul'!#REF!+AL458*'[1]Paramètres commerciaux'!$C$2+AM458*'[1]Paramètres commerciaux'!$C$2+AN458*'[1]Paramètres commerciaux'!$C$3+AO458*'[1]Paramètres commerciaux'!$C$3+AQ458*'[1]Paramètres commerciaux'!$C$2+IF(AR458='[1]Liste de choix'!$A$4,('[1]Tps prépa fixe'!$B$2*'[1]Paramètres commerciaux'!$C$2)/#REF!,IF('[1]Trame de calcul'!AX458='[1]Liste de choix'!$A$3,('[1]Tps prépa fixe'!$B$3*'[1]Paramètres commerciaux'!$C$2)/#REF!,0))+IF(AS458&lt;&gt;"",(('[1]Tps prépa fixe'!$B$4*'[1]Paramètres commerciaux'!$C$2)*AT458)/'[1]Trame de calcul'!#REF!,0)+((AS458*'[1]Paramètres commerciaux'!$C$2)+IF('[1]Trame de calcul'!BA458='[1]Liste de choix'!$C$4,'[1]Liste de choix'!$D$4*'[1]Paramètres commerciaux'!$C$2,0))*'[1]Trame de calcul'!AZ458,"")</f>
        <v/>
      </c>
      <c r="BC458" s="9" t="str">
        <f>IFERROR(#REF!+#REF!+(#REF!*'[1]Paramètres commerciaux'!$C$1)/'[1]Trame de calcul'!#REF!+#REF!*'[1]Paramètres commerciaux'!$C$1+G458*'[1]Paramètres commerciaux'!$C$1+(AH458*'[1]Paramètres commerciaux'!$C$1)/#REF!+AI458*'[1]Paramètres commerciaux'!$C$1+(AJ458*'[1]Paramètres commerciaux'!$C$1)/'[1]Trame de calcul'!#REF!+AK458*'[1]Paramètres commerciaux'!$C$1+AL458*'[1]Paramètres commerciaux'!$C$1+AM458+AN458+AP458*'[1]Paramètres commerciaux'!$C$1+IF(AQ458='[1]Liste de choix'!$A$4,('[1]Tps prépa fixe'!$B$2*'[1]Paramètres commerciaux'!$C$1)/#REF!,IF('[1]Trame de calcul'!AW458='[1]Liste de choix'!$A$3,('[1]Tps prépa fixe'!$B$3*'[1]Paramètres commerciaux'!$C$1)/#REF!,0))+IF(AR458&lt;&gt;"",(('[1]Tps prépa fixe'!$B$4*'[1]Paramètres commerciaux'!$C$1)*AS458)/'[1]Trame de calcul'!#REF!,0)+((AR458*'[1]Paramètres commerciaux'!$C$1)+IF('[1]Trame de calcul'!AZ458='[1]Liste de choix'!$C$4,'[1]Liste de choix'!$D$4*'[1]Paramètres commerciaux'!$C$1,0))*'[1]Trame de calcul'!AY458,"")</f>
        <v/>
      </c>
      <c r="BD458" s="9" t="str">
        <f t="shared" si="29"/>
        <v/>
      </c>
    </row>
    <row r="459" spans="7:56" x14ac:dyDescent="0.25">
      <c r="G459" s="3"/>
      <c r="H459" s="4"/>
      <c r="I459" s="4"/>
      <c r="J459" s="4"/>
      <c r="K459" s="4"/>
      <c r="L459" s="4"/>
      <c r="M459" s="4"/>
      <c r="N459" s="4"/>
      <c r="O459" s="5" t="str">
        <f t="shared" si="24"/>
        <v/>
      </c>
      <c r="P459" s="6" t="str">
        <f t="shared" si="25"/>
        <v/>
      </c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4"/>
      <c r="AO459" s="4"/>
      <c r="AP459" s="4"/>
      <c r="AQ459" s="4"/>
      <c r="AR459" s="4"/>
      <c r="AS459" s="4"/>
      <c r="AT459" s="4"/>
      <c r="AU459" s="7">
        <f t="shared" si="26"/>
        <v>0</v>
      </c>
      <c r="AV459" s="7">
        <f t="shared" si="27"/>
        <v>0</v>
      </c>
      <c r="AW459" s="4"/>
      <c r="AX459" s="4"/>
      <c r="AY459" s="4"/>
      <c r="AZ459" s="4"/>
      <c r="BA459" s="8">
        <f t="shared" si="28"/>
        <v>0</v>
      </c>
      <c r="BB459" s="9" t="str">
        <f>IFERROR(#REF!*'[1]Paramètres commerciaux'!$C$5+#REF!*'[1]Paramètres commerciaux'!$C$4+(#REF!*'[1]Paramètres commerciaux'!$C$2)/'[1]Trame de calcul'!#REF!+G459*'[1]Paramètres commerciaux'!$C$2+H459*'[1]Paramètres commerciaux'!$C$2+(AI459*'[1]Paramètres commerciaux'!$C$2)/'[1]Trame de calcul'!#REF!+AJ459*'[1]Paramètres commerciaux'!$C$2+(AK459*'[1]Paramètres commerciaux'!$C$2)/'[1]Trame de calcul'!#REF!+AL459*'[1]Paramètres commerciaux'!$C$2+AM459*'[1]Paramètres commerciaux'!$C$2+AN459*'[1]Paramètres commerciaux'!$C$3+AO459*'[1]Paramètres commerciaux'!$C$3+AQ459*'[1]Paramètres commerciaux'!$C$2+IF(AR459='[1]Liste de choix'!$A$4,('[1]Tps prépa fixe'!$B$2*'[1]Paramètres commerciaux'!$C$2)/#REF!,IF('[1]Trame de calcul'!AX459='[1]Liste de choix'!$A$3,('[1]Tps prépa fixe'!$B$3*'[1]Paramètres commerciaux'!$C$2)/#REF!,0))+IF(AS459&lt;&gt;"",(('[1]Tps prépa fixe'!$B$4*'[1]Paramètres commerciaux'!$C$2)*AT459)/'[1]Trame de calcul'!#REF!,0)+((AS459*'[1]Paramètres commerciaux'!$C$2)+IF('[1]Trame de calcul'!BA459='[1]Liste de choix'!$C$4,'[1]Liste de choix'!$D$4*'[1]Paramètres commerciaux'!$C$2,0))*'[1]Trame de calcul'!AZ459,"")</f>
        <v/>
      </c>
      <c r="BC459" s="9" t="str">
        <f>IFERROR(#REF!+#REF!+(#REF!*'[1]Paramètres commerciaux'!$C$1)/'[1]Trame de calcul'!#REF!+#REF!*'[1]Paramètres commerciaux'!$C$1+G459*'[1]Paramètres commerciaux'!$C$1+(AH459*'[1]Paramètres commerciaux'!$C$1)/#REF!+AI459*'[1]Paramètres commerciaux'!$C$1+(AJ459*'[1]Paramètres commerciaux'!$C$1)/'[1]Trame de calcul'!#REF!+AK459*'[1]Paramètres commerciaux'!$C$1+AL459*'[1]Paramètres commerciaux'!$C$1+AM459+AN459+AP459*'[1]Paramètres commerciaux'!$C$1+IF(AQ459='[1]Liste de choix'!$A$4,('[1]Tps prépa fixe'!$B$2*'[1]Paramètres commerciaux'!$C$1)/#REF!,IF('[1]Trame de calcul'!AW459='[1]Liste de choix'!$A$3,('[1]Tps prépa fixe'!$B$3*'[1]Paramètres commerciaux'!$C$1)/#REF!,0))+IF(AR459&lt;&gt;"",(('[1]Tps prépa fixe'!$B$4*'[1]Paramètres commerciaux'!$C$1)*AS459)/'[1]Trame de calcul'!#REF!,0)+((AR459*'[1]Paramètres commerciaux'!$C$1)+IF('[1]Trame de calcul'!AZ459='[1]Liste de choix'!$C$4,'[1]Liste de choix'!$D$4*'[1]Paramètres commerciaux'!$C$1,0))*'[1]Trame de calcul'!AY459,"")</f>
        <v/>
      </c>
      <c r="BD459" s="9" t="str">
        <f t="shared" si="29"/>
        <v/>
      </c>
    </row>
    <row r="460" spans="7:56" x14ac:dyDescent="0.25">
      <c r="G460" s="3"/>
      <c r="H460" s="4"/>
      <c r="I460" s="4"/>
      <c r="J460" s="4"/>
      <c r="K460" s="4"/>
      <c r="L460" s="4"/>
      <c r="M460" s="4"/>
      <c r="N460" s="4"/>
      <c r="O460" s="5" t="str">
        <f t="shared" si="24"/>
        <v/>
      </c>
      <c r="P460" s="6" t="str">
        <f t="shared" si="25"/>
        <v/>
      </c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  <c r="AS460" s="4"/>
      <c r="AT460" s="4"/>
      <c r="AU460" s="7">
        <f t="shared" si="26"/>
        <v>0</v>
      </c>
      <c r="AV460" s="7">
        <f t="shared" si="27"/>
        <v>0</v>
      </c>
      <c r="AW460" s="4"/>
      <c r="AX460" s="4"/>
      <c r="AY460" s="4"/>
      <c r="AZ460" s="4"/>
      <c r="BA460" s="8">
        <f t="shared" si="28"/>
        <v>0</v>
      </c>
      <c r="BB460" s="9" t="str">
        <f>IFERROR(#REF!*'[1]Paramètres commerciaux'!$C$5+#REF!*'[1]Paramètres commerciaux'!$C$4+(#REF!*'[1]Paramètres commerciaux'!$C$2)/'[1]Trame de calcul'!#REF!+G460*'[1]Paramètres commerciaux'!$C$2+H460*'[1]Paramètres commerciaux'!$C$2+(AI460*'[1]Paramètres commerciaux'!$C$2)/'[1]Trame de calcul'!#REF!+AJ460*'[1]Paramètres commerciaux'!$C$2+(AK460*'[1]Paramètres commerciaux'!$C$2)/'[1]Trame de calcul'!#REF!+AL460*'[1]Paramètres commerciaux'!$C$2+AM460*'[1]Paramètres commerciaux'!$C$2+AN460*'[1]Paramètres commerciaux'!$C$3+AO460*'[1]Paramètres commerciaux'!$C$3+AQ460*'[1]Paramètres commerciaux'!$C$2+IF(AR460='[1]Liste de choix'!$A$4,('[1]Tps prépa fixe'!$B$2*'[1]Paramètres commerciaux'!$C$2)/#REF!,IF('[1]Trame de calcul'!AX460='[1]Liste de choix'!$A$3,('[1]Tps prépa fixe'!$B$3*'[1]Paramètres commerciaux'!$C$2)/#REF!,0))+IF(AS460&lt;&gt;"",(('[1]Tps prépa fixe'!$B$4*'[1]Paramètres commerciaux'!$C$2)*AT460)/'[1]Trame de calcul'!#REF!,0)+((AS460*'[1]Paramètres commerciaux'!$C$2)+IF('[1]Trame de calcul'!BA460='[1]Liste de choix'!$C$4,'[1]Liste de choix'!$D$4*'[1]Paramètres commerciaux'!$C$2,0))*'[1]Trame de calcul'!AZ460,"")</f>
        <v/>
      </c>
      <c r="BC460" s="9" t="str">
        <f>IFERROR(#REF!+#REF!+(#REF!*'[1]Paramètres commerciaux'!$C$1)/'[1]Trame de calcul'!#REF!+#REF!*'[1]Paramètres commerciaux'!$C$1+G460*'[1]Paramètres commerciaux'!$C$1+(AH460*'[1]Paramètres commerciaux'!$C$1)/#REF!+AI460*'[1]Paramètres commerciaux'!$C$1+(AJ460*'[1]Paramètres commerciaux'!$C$1)/'[1]Trame de calcul'!#REF!+AK460*'[1]Paramètres commerciaux'!$C$1+AL460*'[1]Paramètres commerciaux'!$C$1+AM460+AN460+AP460*'[1]Paramètres commerciaux'!$C$1+IF(AQ460='[1]Liste de choix'!$A$4,('[1]Tps prépa fixe'!$B$2*'[1]Paramètres commerciaux'!$C$1)/#REF!,IF('[1]Trame de calcul'!AW460='[1]Liste de choix'!$A$3,('[1]Tps prépa fixe'!$B$3*'[1]Paramètres commerciaux'!$C$1)/#REF!,0))+IF(AR460&lt;&gt;"",(('[1]Tps prépa fixe'!$B$4*'[1]Paramètres commerciaux'!$C$1)*AS460)/'[1]Trame de calcul'!#REF!,0)+((AR460*'[1]Paramètres commerciaux'!$C$1)+IF('[1]Trame de calcul'!AZ460='[1]Liste de choix'!$C$4,'[1]Liste de choix'!$D$4*'[1]Paramètres commerciaux'!$C$1,0))*'[1]Trame de calcul'!AY460,"")</f>
        <v/>
      </c>
      <c r="BD460" s="9" t="str">
        <f t="shared" si="29"/>
        <v/>
      </c>
    </row>
    <row r="461" spans="7:56" x14ac:dyDescent="0.25">
      <c r="G461" s="3"/>
      <c r="H461" s="4"/>
      <c r="I461" s="4"/>
      <c r="J461" s="4"/>
      <c r="K461" s="4"/>
      <c r="L461" s="4"/>
      <c r="M461" s="4"/>
      <c r="N461" s="4"/>
      <c r="O461" s="5" t="str">
        <f t="shared" si="24"/>
        <v/>
      </c>
      <c r="P461" s="6" t="str">
        <f t="shared" si="25"/>
        <v/>
      </c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4"/>
      <c r="AR461" s="4"/>
      <c r="AS461" s="4"/>
      <c r="AT461" s="4"/>
      <c r="AU461" s="7">
        <f t="shared" si="26"/>
        <v>0</v>
      </c>
      <c r="AV461" s="7">
        <f t="shared" si="27"/>
        <v>0</v>
      </c>
      <c r="AW461" s="4"/>
      <c r="AX461" s="4"/>
      <c r="AY461" s="4"/>
      <c r="AZ461" s="4"/>
      <c r="BA461" s="8">
        <f t="shared" si="28"/>
        <v>0</v>
      </c>
      <c r="BB461" s="9" t="str">
        <f>IFERROR(#REF!*'[1]Paramètres commerciaux'!$C$5+#REF!*'[1]Paramètres commerciaux'!$C$4+(#REF!*'[1]Paramètres commerciaux'!$C$2)/'[1]Trame de calcul'!#REF!+G461*'[1]Paramètres commerciaux'!$C$2+H461*'[1]Paramètres commerciaux'!$C$2+(AI461*'[1]Paramètres commerciaux'!$C$2)/'[1]Trame de calcul'!#REF!+AJ461*'[1]Paramètres commerciaux'!$C$2+(AK461*'[1]Paramètres commerciaux'!$C$2)/'[1]Trame de calcul'!#REF!+AL461*'[1]Paramètres commerciaux'!$C$2+AM461*'[1]Paramètres commerciaux'!$C$2+AN461*'[1]Paramètres commerciaux'!$C$3+AO461*'[1]Paramètres commerciaux'!$C$3+AQ461*'[1]Paramètres commerciaux'!$C$2+IF(AR461='[1]Liste de choix'!$A$4,('[1]Tps prépa fixe'!$B$2*'[1]Paramètres commerciaux'!$C$2)/#REF!,IF('[1]Trame de calcul'!AX461='[1]Liste de choix'!$A$3,('[1]Tps prépa fixe'!$B$3*'[1]Paramètres commerciaux'!$C$2)/#REF!,0))+IF(AS461&lt;&gt;"",(('[1]Tps prépa fixe'!$B$4*'[1]Paramètres commerciaux'!$C$2)*AT461)/'[1]Trame de calcul'!#REF!,0)+((AS461*'[1]Paramètres commerciaux'!$C$2)+IF('[1]Trame de calcul'!BA461='[1]Liste de choix'!$C$4,'[1]Liste de choix'!$D$4*'[1]Paramètres commerciaux'!$C$2,0))*'[1]Trame de calcul'!AZ461,"")</f>
        <v/>
      </c>
      <c r="BC461" s="9" t="str">
        <f>IFERROR(#REF!+#REF!+(#REF!*'[1]Paramètres commerciaux'!$C$1)/'[1]Trame de calcul'!#REF!+#REF!*'[1]Paramètres commerciaux'!$C$1+G461*'[1]Paramètres commerciaux'!$C$1+(AH461*'[1]Paramètres commerciaux'!$C$1)/#REF!+AI461*'[1]Paramètres commerciaux'!$C$1+(AJ461*'[1]Paramètres commerciaux'!$C$1)/'[1]Trame de calcul'!#REF!+AK461*'[1]Paramètres commerciaux'!$C$1+AL461*'[1]Paramètres commerciaux'!$C$1+AM461+AN461+AP461*'[1]Paramètres commerciaux'!$C$1+IF(AQ461='[1]Liste de choix'!$A$4,('[1]Tps prépa fixe'!$B$2*'[1]Paramètres commerciaux'!$C$1)/#REF!,IF('[1]Trame de calcul'!AW461='[1]Liste de choix'!$A$3,('[1]Tps prépa fixe'!$B$3*'[1]Paramètres commerciaux'!$C$1)/#REF!,0))+IF(AR461&lt;&gt;"",(('[1]Tps prépa fixe'!$B$4*'[1]Paramètres commerciaux'!$C$1)*AS461)/'[1]Trame de calcul'!#REF!,0)+((AR461*'[1]Paramètres commerciaux'!$C$1)+IF('[1]Trame de calcul'!AZ461='[1]Liste de choix'!$C$4,'[1]Liste de choix'!$D$4*'[1]Paramètres commerciaux'!$C$1,0))*'[1]Trame de calcul'!AY461,"")</f>
        <v/>
      </c>
      <c r="BD461" s="9" t="str">
        <f t="shared" si="29"/>
        <v/>
      </c>
    </row>
    <row r="462" spans="7:56" x14ac:dyDescent="0.25">
      <c r="G462" s="3"/>
      <c r="H462" s="4"/>
      <c r="I462" s="4"/>
      <c r="J462" s="4"/>
      <c r="K462" s="4"/>
      <c r="L462" s="4"/>
      <c r="M462" s="4"/>
      <c r="N462" s="4"/>
      <c r="O462" s="5" t="str">
        <f t="shared" si="24"/>
        <v/>
      </c>
      <c r="P462" s="6" t="str">
        <f t="shared" si="25"/>
        <v/>
      </c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7">
        <f t="shared" si="26"/>
        <v>0</v>
      </c>
      <c r="AV462" s="7">
        <f t="shared" si="27"/>
        <v>0</v>
      </c>
      <c r="AW462" s="4"/>
      <c r="AX462" s="4"/>
      <c r="AY462" s="4"/>
      <c r="AZ462" s="4"/>
      <c r="BA462" s="8">
        <f t="shared" si="28"/>
        <v>0</v>
      </c>
      <c r="BB462" s="9" t="str">
        <f>IFERROR(#REF!*'[1]Paramètres commerciaux'!$C$5+#REF!*'[1]Paramètres commerciaux'!$C$4+(#REF!*'[1]Paramètres commerciaux'!$C$2)/'[1]Trame de calcul'!#REF!+G462*'[1]Paramètres commerciaux'!$C$2+H462*'[1]Paramètres commerciaux'!$C$2+(AI462*'[1]Paramètres commerciaux'!$C$2)/'[1]Trame de calcul'!#REF!+AJ462*'[1]Paramètres commerciaux'!$C$2+(AK462*'[1]Paramètres commerciaux'!$C$2)/'[1]Trame de calcul'!#REF!+AL462*'[1]Paramètres commerciaux'!$C$2+AM462*'[1]Paramètres commerciaux'!$C$2+AN462*'[1]Paramètres commerciaux'!$C$3+AO462*'[1]Paramètres commerciaux'!$C$3+AQ462*'[1]Paramètres commerciaux'!$C$2+IF(AR462='[1]Liste de choix'!$A$4,('[1]Tps prépa fixe'!$B$2*'[1]Paramètres commerciaux'!$C$2)/#REF!,IF('[1]Trame de calcul'!AX462='[1]Liste de choix'!$A$3,('[1]Tps prépa fixe'!$B$3*'[1]Paramètres commerciaux'!$C$2)/#REF!,0))+IF(AS462&lt;&gt;"",(('[1]Tps prépa fixe'!$B$4*'[1]Paramètres commerciaux'!$C$2)*AT462)/'[1]Trame de calcul'!#REF!,0)+((AS462*'[1]Paramètres commerciaux'!$C$2)+IF('[1]Trame de calcul'!BA462='[1]Liste de choix'!$C$4,'[1]Liste de choix'!$D$4*'[1]Paramètres commerciaux'!$C$2,0))*'[1]Trame de calcul'!AZ462,"")</f>
        <v/>
      </c>
      <c r="BC462" s="9" t="str">
        <f>IFERROR(#REF!+#REF!+(#REF!*'[1]Paramètres commerciaux'!$C$1)/'[1]Trame de calcul'!#REF!+#REF!*'[1]Paramètres commerciaux'!$C$1+G462*'[1]Paramètres commerciaux'!$C$1+(AH462*'[1]Paramètres commerciaux'!$C$1)/#REF!+AI462*'[1]Paramètres commerciaux'!$C$1+(AJ462*'[1]Paramètres commerciaux'!$C$1)/'[1]Trame de calcul'!#REF!+AK462*'[1]Paramètres commerciaux'!$C$1+AL462*'[1]Paramètres commerciaux'!$C$1+AM462+AN462+AP462*'[1]Paramètres commerciaux'!$C$1+IF(AQ462='[1]Liste de choix'!$A$4,('[1]Tps prépa fixe'!$B$2*'[1]Paramètres commerciaux'!$C$1)/#REF!,IF('[1]Trame de calcul'!AW462='[1]Liste de choix'!$A$3,('[1]Tps prépa fixe'!$B$3*'[1]Paramètres commerciaux'!$C$1)/#REF!,0))+IF(AR462&lt;&gt;"",(('[1]Tps prépa fixe'!$B$4*'[1]Paramètres commerciaux'!$C$1)*AS462)/'[1]Trame de calcul'!#REF!,0)+((AR462*'[1]Paramètres commerciaux'!$C$1)+IF('[1]Trame de calcul'!AZ462='[1]Liste de choix'!$C$4,'[1]Liste de choix'!$D$4*'[1]Paramètres commerciaux'!$C$1,0))*'[1]Trame de calcul'!AY462,"")</f>
        <v/>
      </c>
      <c r="BD462" s="9" t="str">
        <f t="shared" si="29"/>
        <v/>
      </c>
    </row>
    <row r="463" spans="7:56" x14ac:dyDescent="0.25">
      <c r="G463" s="3"/>
      <c r="H463" s="4"/>
      <c r="I463" s="4"/>
      <c r="J463" s="4"/>
      <c r="K463" s="4"/>
      <c r="L463" s="4"/>
      <c r="M463" s="4"/>
      <c r="N463" s="4"/>
      <c r="O463" s="5" t="str">
        <f t="shared" si="24"/>
        <v/>
      </c>
      <c r="P463" s="6" t="str">
        <f t="shared" si="25"/>
        <v/>
      </c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7">
        <f t="shared" si="26"/>
        <v>0</v>
      </c>
      <c r="AV463" s="7">
        <f t="shared" si="27"/>
        <v>0</v>
      </c>
      <c r="AW463" s="4"/>
      <c r="AX463" s="4"/>
      <c r="AY463" s="4"/>
      <c r="AZ463" s="4"/>
      <c r="BA463" s="8">
        <f t="shared" si="28"/>
        <v>0</v>
      </c>
      <c r="BB463" s="9" t="str">
        <f>IFERROR(#REF!*'[1]Paramètres commerciaux'!$C$5+#REF!*'[1]Paramètres commerciaux'!$C$4+(#REF!*'[1]Paramètres commerciaux'!$C$2)/'[1]Trame de calcul'!#REF!+G463*'[1]Paramètres commerciaux'!$C$2+H463*'[1]Paramètres commerciaux'!$C$2+(AI463*'[1]Paramètres commerciaux'!$C$2)/'[1]Trame de calcul'!#REF!+AJ463*'[1]Paramètres commerciaux'!$C$2+(AK463*'[1]Paramètres commerciaux'!$C$2)/'[1]Trame de calcul'!#REF!+AL463*'[1]Paramètres commerciaux'!$C$2+AM463*'[1]Paramètres commerciaux'!$C$2+AN463*'[1]Paramètres commerciaux'!$C$3+AO463*'[1]Paramètres commerciaux'!$C$3+AQ463*'[1]Paramètres commerciaux'!$C$2+IF(AR463='[1]Liste de choix'!$A$4,('[1]Tps prépa fixe'!$B$2*'[1]Paramètres commerciaux'!$C$2)/#REF!,IF('[1]Trame de calcul'!AX463='[1]Liste de choix'!$A$3,('[1]Tps prépa fixe'!$B$3*'[1]Paramètres commerciaux'!$C$2)/#REF!,0))+IF(AS463&lt;&gt;"",(('[1]Tps prépa fixe'!$B$4*'[1]Paramètres commerciaux'!$C$2)*AT463)/'[1]Trame de calcul'!#REF!,0)+((AS463*'[1]Paramètres commerciaux'!$C$2)+IF('[1]Trame de calcul'!BA463='[1]Liste de choix'!$C$4,'[1]Liste de choix'!$D$4*'[1]Paramètres commerciaux'!$C$2,0))*'[1]Trame de calcul'!AZ463,"")</f>
        <v/>
      </c>
      <c r="BC463" s="9" t="str">
        <f>IFERROR(#REF!+#REF!+(#REF!*'[1]Paramètres commerciaux'!$C$1)/'[1]Trame de calcul'!#REF!+#REF!*'[1]Paramètres commerciaux'!$C$1+G463*'[1]Paramètres commerciaux'!$C$1+(AH463*'[1]Paramètres commerciaux'!$C$1)/#REF!+AI463*'[1]Paramètres commerciaux'!$C$1+(AJ463*'[1]Paramètres commerciaux'!$C$1)/'[1]Trame de calcul'!#REF!+AK463*'[1]Paramètres commerciaux'!$C$1+AL463*'[1]Paramètres commerciaux'!$C$1+AM463+AN463+AP463*'[1]Paramètres commerciaux'!$C$1+IF(AQ463='[1]Liste de choix'!$A$4,('[1]Tps prépa fixe'!$B$2*'[1]Paramètres commerciaux'!$C$1)/#REF!,IF('[1]Trame de calcul'!AW463='[1]Liste de choix'!$A$3,('[1]Tps prépa fixe'!$B$3*'[1]Paramètres commerciaux'!$C$1)/#REF!,0))+IF(AR463&lt;&gt;"",(('[1]Tps prépa fixe'!$B$4*'[1]Paramètres commerciaux'!$C$1)*AS463)/'[1]Trame de calcul'!#REF!,0)+((AR463*'[1]Paramètres commerciaux'!$C$1)+IF('[1]Trame de calcul'!AZ463='[1]Liste de choix'!$C$4,'[1]Liste de choix'!$D$4*'[1]Paramètres commerciaux'!$C$1,0))*'[1]Trame de calcul'!AY463,"")</f>
        <v/>
      </c>
      <c r="BD463" s="9" t="str">
        <f t="shared" si="29"/>
        <v/>
      </c>
    </row>
    <row r="464" spans="7:56" x14ac:dyDescent="0.25">
      <c r="G464" s="3"/>
      <c r="H464" s="4"/>
      <c r="I464" s="4"/>
      <c r="J464" s="4"/>
      <c r="K464" s="4"/>
      <c r="L464" s="4"/>
      <c r="M464" s="4"/>
      <c r="N464" s="4"/>
      <c r="O464" s="5" t="str">
        <f t="shared" si="24"/>
        <v/>
      </c>
      <c r="P464" s="6" t="str">
        <f t="shared" si="25"/>
        <v/>
      </c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  <c r="AN464" s="4"/>
      <c r="AO464" s="4"/>
      <c r="AP464" s="4"/>
      <c r="AQ464" s="4"/>
      <c r="AR464" s="4"/>
      <c r="AS464" s="4"/>
      <c r="AT464" s="4"/>
      <c r="AU464" s="7">
        <f t="shared" si="26"/>
        <v>0</v>
      </c>
      <c r="AV464" s="7">
        <f t="shared" si="27"/>
        <v>0</v>
      </c>
      <c r="AW464" s="4"/>
      <c r="AX464" s="4"/>
      <c r="AY464" s="4"/>
      <c r="AZ464" s="4"/>
      <c r="BA464" s="8">
        <f t="shared" si="28"/>
        <v>0</v>
      </c>
      <c r="BB464" s="9" t="str">
        <f>IFERROR(#REF!*'[1]Paramètres commerciaux'!$C$5+#REF!*'[1]Paramètres commerciaux'!$C$4+(#REF!*'[1]Paramètres commerciaux'!$C$2)/'[1]Trame de calcul'!#REF!+G464*'[1]Paramètres commerciaux'!$C$2+H464*'[1]Paramètres commerciaux'!$C$2+(AI464*'[1]Paramètres commerciaux'!$C$2)/'[1]Trame de calcul'!#REF!+AJ464*'[1]Paramètres commerciaux'!$C$2+(AK464*'[1]Paramètres commerciaux'!$C$2)/'[1]Trame de calcul'!#REF!+AL464*'[1]Paramètres commerciaux'!$C$2+AM464*'[1]Paramètres commerciaux'!$C$2+AN464*'[1]Paramètres commerciaux'!$C$3+AO464*'[1]Paramètres commerciaux'!$C$3+AQ464*'[1]Paramètres commerciaux'!$C$2+IF(AR464='[1]Liste de choix'!$A$4,('[1]Tps prépa fixe'!$B$2*'[1]Paramètres commerciaux'!$C$2)/#REF!,IF('[1]Trame de calcul'!AX464='[1]Liste de choix'!$A$3,('[1]Tps prépa fixe'!$B$3*'[1]Paramètres commerciaux'!$C$2)/#REF!,0))+IF(AS464&lt;&gt;"",(('[1]Tps prépa fixe'!$B$4*'[1]Paramètres commerciaux'!$C$2)*AT464)/'[1]Trame de calcul'!#REF!,0)+((AS464*'[1]Paramètres commerciaux'!$C$2)+IF('[1]Trame de calcul'!BA464='[1]Liste de choix'!$C$4,'[1]Liste de choix'!$D$4*'[1]Paramètres commerciaux'!$C$2,0))*'[1]Trame de calcul'!AZ464,"")</f>
        <v/>
      </c>
      <c r="BC464" s="9" t="str">
        <f>IFERROR(#REF!+#REF!+(#REF!*'[1]Paramètres commerciaux'!$C$1)/'[1]Trame de calcul'!#REF!+#REF!*'[1]Paramètres commerciaux'!$C$1+G464*'[1]Paramètres commerciaux'!$C$1+(AH464*'[1]Paramètres commerciaux'!$C$1)/#REF!+AI464*'[1]Paramètres commerciaux'!$C$1+(AJ464*'[1]Paramètres commerciaux'!$C$1)/'[1]Trame de calcul'!#REF!+AK464*'[1]Paramètres commerciaux'!$C$1+AL464*'[1]Paramètres commerciaux'!$C$1+AM464+AN464+AP464*'[1]Paramètres commerciaux'!$C$1+IF(AQ464='[1]Liste de choix'!$A$4,('[1]Tps prépa fixe'!$B$2*'[1]Paramètres commerciaux'!$C$1)/#REF!,IF('[1]Trame de calcul'!AW464='[1]Liste de choix'!$A$3,('[1]Tps prépa fixe'!$B$3*'[1]Paramètres commerciaux'!$C$1)/#REF!,0))+IF(AR464&lt;&gt;"",(('[1]Tps prépa fixe'!$B$4*'[1]Paramètres commerciaux'!$C$1)*AS464)/'[1]Trame de calcul'!#REF!,0)+((AR464*'[1]Paramètres commerciaux'!$C$1)+IF('[1]Trame de calcul'!AZ464='[1]Liste de choix'!$C$4,'[1]Liste de choix'!$D$4*'[1]Paramètres commerciaux'!$C$1,0))*'[1]Trame de calcul'!AY464,"")</f>
        <v/>
      </c>
      <c r="BD464" s="9" t="str">
        <f t="shared" si="29"/>
        <v/>
      </c>
    </row>
    <row r="465" spans="7:56" x14ac:dyDescent="0.25">
      <c r="G465" s="3"/>
      <c r="H465" s="4"/>
      <c r="I465" s="4"/>
      <c r="J465" s="4"/>
      <c r="K465" s="4"/>
      <c r="L465" s="4"/>
      <c r="M465" s="4"/>
      <c r="N465" s="4"/>
      <c r="O465" s="5" t="str">
        <f t="shared" si="24"/>
        <v/>
      </c>
      <c r="P465" s="6" t="str">
        <f t="shared" si="25"/>
        <v/>
      </c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  <c r="AM465" s="4"/>
      <c r="AN465" s="4"/>
      <c r="AO465" s="4"/>
      <c r="AP465" s="4"/>
      <c r="AQ465" s="4"/>
      <c r="AR465" s="4"/>
      <c r="AS465" s="4"/>
      <c r="AT465" s="4"/>
      <c r="AU465" s="7">
        <f t="shared" si="26"/>
        <v>0</v>
      </c>
      <c r="AV465" s="7">
        <f t="shared" si="27"/>
        <v>0</v>
      </c>
      <c r="AW465" s="4"/>
      <c r="AX465" s="4"/>
      <c r="AY465" s="4"/>
      <c r="AZ465" s="4"/>
      <c r="BA465" s="8">
        <f t="shared" si="28"/>
        <v>0</v>
      </c>
      <c r="BB465" s="9" t="str">
        <f>IFERROR(#REF!*'[1]Paramètres commerciaux'!$C$5+#REF!*'[1]Paramètres commerciaux'!$C$4+(#REF!*'[1]Paramètres commerciaux'!$C$2)/'[1]Trame de calcul'!#REF!+G465*'[1]Paramètres commerciaux'!$C$2+H465*'[1]Paramètres commerciaux'!$C$2+(AI465*'[1]Paramètres commerciaux'!$C$2)/'[1]Trame de calcul'!#REF!+AJ465*'[1]Paramètres commerciaux'!$C$2+(AK465*'[1]Paramètres commerciaux'!$C$2)/'[1]Trame de calcul'!#REF!+AL465*'[1]Paramètres commerciaux'!$C$2+AM465*'[1]Paramètres commerciaux'!$C$2+AN465*'[1]Paramètres commerciaux'!$C$3+AO465*'[1]Paramètres commerciaux'!$C$3+AQ465*'[1]Paramètres commerciaux'!$C$2+IF(AR465='[1]Liste de choix'!$A$4,('[1]Tps prépa fixe'!$B$2*'[1]Paramètres commerciaux'!$C$2)/#REF!,IF('[1]Trame de calcul'!AX465='[1]Liste de choix'!$A$3,('[1]Tps prépa fixe'!$B$3*'[1]Paramètres commerciaux'!$C$2)/#REF!,0))+IF(AS465&lt;&gt;"",(('[1]Tps prépa fixe'!$B$4*'[1]Paramètres commerciaux'!$C$2)*AT465)/'[1]Trame de calcul'!#REF!,0)+((AS465*'[1]Paramètres commerciaux'!$C$2)+IF('[1]Trame de calcul'!BA465='[1]Liste de choix'!$C$4,'[1]Liste de choix'!$D$4*'[1]Paramètres commerciaux'!$C$2,0))*'[1]Trame de calcul'!AZ465,"")</f>
        <v/>
      </c>
      <c r="BC465" s="9" t="str">
        <f>IFERROR(#REF!+#REF!+(#REF!*'[1]Paramètres commerciaux'!$C$1)/'[1]Trame de calcul'!#REF!+#REF!*'[1]Paramètres commerciaux'!$C$1+G465*'[1]Paramètres commerciaux'!$C$1+(AH465*'[1]Paramètres commerciaux'!$C$1)/#REF!+AI465*'[1]Paramètres commerciaux'!$C$1+(AJ465*'[1]Paramètres commerciaux'!$C$1)/'[1]Trame de calcul'!#REF!+AK465*'[1]Paramètres commerciaux'!$C$1+AL465*'[1]Paramètres commerciaux'!$C$1+AM465+AN465+AP465*'[1]Paramètres commerciaux'!$C$1+IF(AQ465='[1]Liste de choix'!$A$4,('[1]Tps prépa fixe'!$B$2*'[1]Paramètres commerciaux'!$C$1)/#REF!,IF('[1]Trame de calcul'!AW465='[1]Liste de choix'!$A$3,('[1]Tps prépa fixe'!$B$3*'[1]Paramètres commerciaux'!$C$1)/#REF!,0))+IF(AR465&lt;&gt;"",(('[1]Tps prépa fixe'!$B$4*'[1]Paramètres commerciaux'!$C$1)*AS465)/'[1]Trame de calcul'!#REF!,0)+((AR465*'[1]Paramètres commerciaux'!$C$1)+IF('[1]Trame de calcul'!AZ465='[1]Liste de choix'!$C$4,'[1]Liste de choix'!$D$4*'[1]Paramètres commerciaux'!$C$1,0))*'[1]Trame de calcul'!AY465,"")</f>
        <v/>
      </c>
      <c r="BD465" s="9" t="str">
        <f t="shared" si="29"/>
        <v/>
      </c>
    </row>
    <row r="466" spans="7:56" x14ac:dyDescent="0.25">
      <c r="G466" s="3"/>
      <c r="H466" s="4"/>
      <c r="I466" s="4"/>
      <c r="J466" s="4"/>
      <c r="K466" s="4"/>
      <c r="L466" s="4"/>
      <c r="M466" s="4"/>
      <c r="N466" s="4"/>
      <c r="O466" s="5" t="str">
        <f t="shared" si="24"/>
        <v/>
      </c>
      <c r="P466" s="6" t="str">
        <f t="shared" si="25"/>
        <v/>
      </c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  <c r="AM466" s="4"/>
      <c r="AN466" s="4"/>
      <c r="AO466" s="4"/>
      <c r="AP466" s="4"/>
      <c r="AQ466" s="4"/>
      <c r="AR466" s="4"/>
      <c r="AS466" s="4"/>
      <c r="AT466" s="4"/>
      <c r="AU466" s="7">
        <f t="shared" si="26"/>
        <v>0</v>
      </c>
      <c r="AV466" s="7">
        <f t="shared" si="27"/>
        <v>0</v>
      </c>
      <c r="AW466" s="4"/>
      <c r="AX466" s="4"/>
      <c r="AY466" s="4"/>
      <c r="AZ466" s="4"/>
      <c r="BA466" s="8">
        <f t="shared" si="28"/>
        <v>0</v>
      </c>
      <c r="BB466" s="9" t="str">
        <f>IFERROR(#REF!*'[1]Paramètres commerciaux'!$C$5+#REF!*'[1]Paramètres commerciaux'!$C$4+(#REF!*'[1]Paramètres commerciaux'!$C$2)/'[1]Trame de calcul'!#REF!+G466*'[1]Paramètres commerciaux'!$C$2+H466*'[1]Paramètres commerciaux'!$C$2+(AI466*'[1]Paramètres commerciaux'!$C$2)/'[1]Trame de calcul'!#REF!+AJ466*'[1]Paramètres commerciaux'!$C$2+(AK466*'[1]Paramètres commerciaux'!$C$2)/'[1]Trame de calcul'!#REF!+AL466*'[1]Paramètres commerciaux'!$C$2+AM466*'[1]Paramètres commerciaux'!$C$2+AN466*'[1]Paramètres commerciaux'!$C$3+AO466*'[1]Paramètres commerciaux'!$C$3+AQ466*'[1]Paramètres commerciaux'!$C$2+IF(AR466='[1]Liste de choix'!$A$4,('[1]Tps prépa fixe'!$B$2*'[1]Paramètres commerciaux'!$C$2)/#REF!,IF('[1]Trame de calcul'!AX466='[1]Liste de choix'!$A$3,('[1]Tps prépa fixe'!$B$3*'[1]Paramètres commerciaux'!$C$2)/#REF!,0))+IF(AS466&lt;&gt;"",(('[1]Tps prépa fixe'!$B$4*'[1]Paramètres commerciaux'!$C$2)*AT466)/'[1]Trame de calcul'!#REF!,0)+((AS466*'[1]Paramètres commerciaux'!$C$2)+IF('[1]Trame de calcul'!BA466='[1]Liste de choix'!$C$4,'[1]Liste de choix'!$D$4*'[1]Paramètres commerciaux'!$C$2,0))*'[1]Trame de calcul'!AZ466,"")</f>
        <v/>
      </c>
      <c r="BC466" s="9" t="str">
        <f>IFERROR(#REF!+#REF!+(#REF!*'[1]Paramètres commerciaux'!$C$1)/'[1]Trame de calcul'!#REF!+#REF!*'[1]Paramètres commerciaux'!$C$1+G466*'[1]Paramètres commerciaux'!$C$1+(AH466*'[1]Paramètres commerciaux'!$C$1)/#REF!+AI466*'[1]Paramètres commerciaux'!$C$1+(AJ466*'[1]Paramètres commerciaux'!$C$1)/'[1]Trame de calcul'!#REF!+AK466*'[1]Paramètres commerciaux'!$C$1+AL466*'[1]Paramètres commerciaux'!$C$1+AM466+AN466+AP466*'[1]Paramètres commerciaux'!$C$1+IF(AQ466='[1]Liste de choix'!$A$4,('[1]Tps prépa fixe'!$B$2*'[1]Paramètres commerciaux'!$C$1)/#REF!,IF('[1]Trame de calcul'!AW466='[1]Liste de choix'!$A$3,('[1]Tps prépa fixe'!$B$3*'[1]Paramètres commerciaux'!$C$1)/#REF!,0))+IF(AR466&lt;&gt;"",(('[1]Tps prépa fixe'!$B$4*'[1]Paramètres commerciaux'!$C$1)*AS466)/'[1]Trame de calcul'!#REF!,0)+((AR466*'[1]Paramètres commerciaux'!$C$1)+IF('[1]Trame de calcul'!AZ466='[1]Liste de choix'!$C$4,'[1]Liste de choix'!$D$4*'[1]Paramètres commerciaux'!$C$1,0))*'[1]Trame de calcul'!AY466,"")</f>
        <v/>
      </c>
      <c r="BD466" s="9" t="str">
        <f t="shared" si="29"/>
        <v/>
      </c>
    </row>
    <row r="467" spans="7:56" x14ac:dyDescent="0.25">
      <c r="G467" s="3"/>
      <c r="H467" s="4"/>
      <c r="I467" s="4"/>
      <c r="J467" s="4"/>
      <c r="K467" s="4"/>
      <c r="L467" s="4"/>
      <c r="M467" s="4"/>
      <c r="N467" s="4"/>
      <c r="O467" s="5" t="str">
        <f t="shared" si="24"/>
        <v/>
      </c>
      <c r="P467" s="6" t="str">
        <f t="shared" si="25"/>
        <v/>
      </c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4"/>
      <c r="AN467" s="4"/>
      <c r="AO467" s="4"/>
      <c r="AP467" s="4"/>
      <c r="AQ467" s="4"/>
      <c r="AR467" s="4"/>
      <c r="AS467" s="4"/>
      <c r="AT467" s="4"/>
      <c r="AU467" s="7">
        <f t="shared" si="26"/>
        <v>0</v>
      </c>
      <c r="AV467" s="7">
        <f t="shared" si="27"/>
        <v>0</v>
      </c>
      <c r="AW467" s="4"/>
      <c r="AX467" s="4"/>
      <c r="AY467" s="4"/>
      <c r="AZ467" s="4"/>
      <c r="BA467" s="8">
        <f t="shared" si="28"/>
        <v>0</v>
      </c>
      <c r="BB467" s="9" t="str">
        <f>IFERROR(#REF!*'[1]Paramètres commerciaux'!$C$5+#REF!*'[1]Paramètres commerciaux'!$C$4+(#REF!*'[1]Paramètres commerciaux'!$C$2)/'[1]Trame de calcul'!#REF!+G467*'[1]Paramètres commerciaux'!$C$2+H467*'[1]Paramètres commerciaux'!$C$2+(AI467*'[1]Paramètres commerciaux'!$C$2)/'[1]Trame de calcul'!#REF!+AJ467*'[1]Paramètres commerciaux'!$C$2+(AK467*'[1]Paramètres commerciaux'!$C$2)/'[1]Trame de calcul'!#REF!+AL467*'[1]Paramètres commerciaux'!$C$2+AM467*'[1]Paramètres commerciaux'!$C$2+AN467*'[1]Paramètres commerciaux'!$C$3+AO467*'[1]Paramètres commerciaux'!$C$3+AQ467*'[1]Paramètres commerciaux'!$C$2+IF(AR467='[1]Liste de choix'!$A$4,('[1]Tps prépa fixe'!$B$2*'[1]Paramètres commerciaux'!$C$2)/#REF!,IF('[1]Trame de calcul'!AX467='[1]Liste de choix'!$A$3,('[1]Tps prépa fixe'!$B$3*'[1]Paramètres commerciaux'!$C$2)/#REF!,0))+IF(AS467&lt;&gt;"",(('[1]Tps prépa fixe'!$B$4*'[1]Paramètres commerciaux'!$C$2)*AT467)/'[1]Trame de calcul'!#REF!,0)+((AS467*'[1]Paramètres commerciaux'!$C$2)+IF('[1]Trame de calcul'!BA467='[1]Liste de choix'!$C$4,'[1]Liste de choix'!$D$4*'[1]Paramètres commerciaux'!$C$2,0))*'[1]Trame de calcul'!AZ467,"")</f>
        <v/>
      </c>
      <c r="BC467" s="9" t="str">
        <f>IFERROR(#REF!+#REF!+(#REF!*'[1]Paramètres commerciaux'!$C$1)/'[1]Trame de calcul'!#REF!+#REF!*'[1]Paramètres commerciaux'!$C$1+G467*'[1]Paramètres commerciaux'!$C$1+(AH467*'[1]Paramètres commerciaux'!$C$1)/#REF!+AI467*'[1]Paramètres commerciaux'!$C$1+(AJ467*'[1]Paramètres commerciaux'!$C$1)/'[1]Trame de calcul'!#REF!+AK467*'[1]Paramètres commerciaux'!$C$1+AL467*'[1]Paramètres commerciaux'!$C$1+AM467+AN467+AP467*'[1]Paramètres commerciaux'!$C$1+IF(AQ467='[1]Liste de choix'!$A$4,('[1]Tps prépa fixe'!$B$2*'[1]Paramètres commerciaux'!$C$1)/#REF!,IF('[1]Trame de calcul'!AW467='[1]Liste de choix'!$A$3,('[1]Tps prépa fixe'!$B$3*'[1]Paramètres commerciaux'!$C$1)/#REF!,0))+IF(AR467&lt;&gt;"",(('[1]Tps prépa fixe'!$B$4*'[1]Paramètres commerciaux'!$C$1)*AS467)/'[1]Trame de calcul'!#REF!,0)+((AR467*'[1]Paramètres commerciaux'!$C$1)+IF('[1]Trame de calcul'!AZ467='[1]Liste de choix'!$C$4,'[1]Liste de choix'!$D$4*'[1]Paramètres commerciaux'!$C$1,0))*'[1]Trame de calcul'!AY467,"")</f>
        <v/>
      </c>
      <c r="BD467" s="9" t="str">
        <f t="shared" si="29"/>
        <v/>
      </c>
    </row>
    <row r="468" spans="7:56" x14ac:dyDescent="0.25">
      <c r="G468" s="3"/>
      <c r="H468" s="4"/>
      <c r="I468" s="4"/>
      <c r="J468" s="4"/>
      <c r="K468" s="4"/>
      <c r="L468" s="4"/>
      <c r="M468" s="4"/>
      <c r="N468" s="4"/>
      <c r="O468" s="5" t="str">
        <f t="shared" si="24"/>
        <v/>
      </c>
      <c r="P468" s="6" t="str">
        <f t="shared" si="25"/>
        <v/>
      </c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  <c r="AM468" s="4"/>
      <c r="AN468" s="4"/>
      <c r="AO468" s="4"/>
      <c r="AP468" s="4"/>
      <c r="AQ468" s="4"/>
      <c r="AR468" s="4"/>
      <c r="AS468" s="4"/>
      <c r="AT468" s="4"/>
      <c r="AU468" s="7">
        <f t="shared" si="26"/>
        <v>0</v>
      </c>
      <c r="AV468" s="7">
        <f t="shared" si="27"/>
        <v>0</v>
      </c>
      <c r="AW468" s="4"/>
      <c r="AX468" s="4"/>
      <c r="AY468" s="4"/>
      <c r="AZ468" s="4"/>
      <c r="BA468" s="8">
        <f t="shared" si="28"/>
        <v>0</v>
      </c>
      <c r="BB468" s="9" t="str">
        <f>IFERROR(#REF!*'[1]Paramètres commerciaux'!$C$5+#REF!*'[1]Paramètres commerciaux'!$C$4+(#REF!*'[1]Paramètres commerciaux'!$C$2)/'[1]Trame de calcul'!#REF!+G468*'[1]Paramètres commerciaux'!$C$2+H468*'[1]Paramètres commerciaux'!$C$2+(AI468*'[1]Paramètres commerciaux'!$C$2)/'[1]Trame de calcul'!#REF!+AJ468*'[1]Paramètres commerciaux'!$C$2+(AK468*'[1]Paramètres commerciaux'!$C$2)/'[1]Trame de calcul'!#REF!+AL468*'[1]Paramètres commerciaux'!$C$2+AM468*'[1]Paramètres commerciaux'!$C$2+AN468*'[1]Paramètres commerciaux'!$C$3+AO468*'[1]Paramètres commerciaux'!$C$3+AQ468*'[1]Paramètres commerciaux'!$C$2+IF(AR468='[1]Liste de choix'!$A$4,('[1]Tps prépa fixe'!$B$2*'[1]Paramètres commerciaux'!$C$2)/#REF!,IF('[1]Trame de calcul'!AX468='[1]Liste de choix'!$A$3,('[1]Tps prépa fixe'!$B$3*'[1]Paramètres commerciaux'!$C$2)/#REF!,0))+IF(AS468&lt;&gt;"",(('[1]Tps prépa fixe'!$B$4*'[1]Paramètres commerciaux'!$C$2)*AT468)/'[1]Trame de calcul'!#REF!,0)+((AS468*'[1]Paramètres commerciaux'!$C$2)+IF('[1]Trame de calcul'!BA468='[1]Liste de choix'!$C$4,'[1]Liste de choix'!$D$4*'[1]Paramètres commerciaux'!$C$2,0))*'[1]Trame de calcul'!AZ468,"")</f>
        <v/>
      </c>
      <c r="BC468" s="9" t="str">
        <f>IFERROR(#REF!+#REF!+(#REF!*'[1]Paramètres commerciaux'!$C$1)/'[1]Trame de calcul'!#REF!+#REF!*'[1]Paramètres commerciaux'!$C$1+G468*'[1]Paramètres commerciaux'!$C$1+(AH468*'[1]Paramètres commerciaux'!$C$1)/#REF!+AI468*'[1]Paramètres commerciaux'!$C$1+(AJ468*'[1]Paramètres commerciaux'!$C$1)/'[1]Trame de calcul'!#REF!+AK468*'[1]Paramètres commerciaux'!$C$1+AL468*'[1]Paramètres commerciaux'!$C$1+AM468+AN468+AP468*'[1]Paramètres commerciaux'!$C$1+IF(AQ468='[1]Liste de choix'!$A$4,('[1]Tps prépa fixe'!$B$2*'[1]Paramètres commerciaux'!$C$1)/#REF!,IF('[1]Trame de calcul'!AW468='[1]Liste de choix'!$A$3,('[1]Tps prépa fixe'!$B$3*'[1]Paramètres commerciaux'!$C$1)/#REF!,0))+IF(AR468&lt;&gt;"",(('[1]Tps prépa fixe'!$B$4*'[1]Paramètres commerciaux'!$C$1)*AS468)/'[1]Trame de calcul'!#REF!,0)+((AR468*'[1]Paramètres commerciaux'!$C$1)+IF('[1]Trame de calcul'!AZ468='[1]Liste de choix'!$C$4,'[1]Liste de choix'!$D$4*'[1]Paramètres commerciaux'!$C$1,0))*'[1]Trame de calcul'!AY468,"")</f>
        <v/>
      </c>
      <c r="BD468" s="9" t="str">
        <f t="shared" si="29"/>
        <v/>
      </c>
    </row>
    <row r="469" spans="7:56" x14ac:dyDescent="0.25">
      <c r="G469" s="3"/>
      <c r="H469" s="4"/>
      <c r="I469" s="4"/>
      <c r="J469" s="4"/>
      <c r="K469" s="4"/>
      <c r="L469" s="4"/>
      <c r="M469" s="4"/>
      <c r="N469" s="4"/>
      <c r="O469" s="5" t="str">
        <f t="shared" si="24"/>
        <v/>
      </c>
      <c r="P469" s="6" t="str">
        <f t="shared" si="25"/>
        <v/>
      </c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4"/>
      <c r="AO469" s="4"/>
      <c r="AP469" s="4"/>
      <c r="AQ469" s="4"/>
      <c r="AR469" s="4"/>
      <c r="AS469" s="4"/>
      <c r="AT469" s="4"/>
      <c r="AU469" s="7">
        <f t="shared" si="26"/>
        <v>0</v>
      </c>
      <c r="AV469" s="7">
        <f t="shared" si="27"/>
        <v>0</v>
      </c>
      <c r="AW469" s="4"/>
      <c r="AX469" s="4"/>
      <c r="AY469" s="4"/>
      <c r="AZ469" s="4"/>
      <c r="BA469" s="8">
        <f t="shared" si="28"/>
        <v>0</v>
      </c>
      <c r="BB469" s="9" t="str">
        <f>IFERROR(#REF!*'[1]Paramètres commerciaux'!$C$5+#REF!*'[1]Paramètres commerciaux'!$C$4+(#REF!*'[1]Paramètres commerciaux'!$C$2)/'[1]Trame de calcul'!#REF!+G469*'[1]Paramètres commerciaux'!$C$2+H469*'[1]Paramètres commerciaux'!$C$2+(AI469*'[1]Paramètres commerciaux'!$C$2)/'[1]Trame de calcul'!#REF!+AJ469*'[1]Paramètres commerciaux'!$C$2+(AK469*'[1]Paramètres commerciaux'!$C$2)/'[1]Trame de calcul'!#REF!+AL469*'[1]Paramètres commerciaux'!$C$2+AM469*'[1]Paramètres commerciaux'!$C$2+AN469*'[1]Paramètres commerciaux'!$C$3+AO469*'[1]Paramètres commerciaux'!$C$3+AQ469*'[1]Paramètres commerciaux'!$C$2+IF(AR469='[1]Liste de choix'!$A$4,('[1]Tps prépa fixe'!$B$2*'[1]Paramètres commerciaux'!$C$2)/#REF!,IF('[1]Trame de calcul'!AX469='[1]Liste de choix'!$A$3,('[1]Tps prépa fixe'!$B$3*'[1]Paramètres commerciaux'!$C$2)/#REF!,0))+IF(AS469&lt;&gt;"",(('[1]Tps prépa fixe'!$B$4*'[1]Paramètres commerciaux'!$C$2)*AT469)/'[1]Trame de calcul'!#REF!,0)+((AS469*'[1]Paramètres commerciaux'!$C$2)+IF('[1]Trame de calcul'!BA469='[1]Liste de choix'!$C$4,'[1]Liste de choix'!$D$4*'[1]Paramètres commerciaux'!$C$2,0))*'[1]Trame de calcul'!AZ469,"")</f>
        <v/>
      </c>
      <c r="BC469" s="9" t="str">
        <f>IFERROR(#REF!+#REF!+(#REF!*'[1]Paramètres commerciaux'!$C$1)/'[1]Trame de calcul'!#REF!+#REF!*'[1]Paramètres commerciaux'!$C$1+G469*'[1]Paramètres commerciaux'!$C$1+(AH469*'[1]Paramètres commerciaux'!$C$1)/#REF!+AI469*'[1]Paramètres commerciaux'!$C$1+(AJ469*'[1]Paramètres commerciaux'!$C$1)/'[1]Trame de calcul'!#REF!+AK469*'[1]Paramètres commerciaux'!$C$1+AL469*'[1]Paramètres commerciaux'!$C$1+AM469+AN469+AP469*'[1]Paramètres commerciaux'!$C$1+IF(AQ469='[1]Liste de choix'!$A$4,('[1]Tps prépa fixe'!$B$2*'[1]Paramètres commerciaux'!$C$1)/#REF!,IF('[1]Trame de calcul'!AW469='[1]Liste de choix'!$A$3,('[1]Tps prépa fixe'!$B$3*'[1]Paramètres commerciaux'!$C$1)/#REF!,0))+IF(AR469&lt;&gt;"",(('[1]Tps prépa fixe'!$B$4*'[1]Paramètres commerciaux'!$C$1)*AS469)/'[1]Trame de calcul'!#REF!,0)+((AR469*'[1]Paramètres commerciaux'!$C$1)+IF('[1]Trame de calcul'!AZ469='[1]Liste de choix'!$C$4,'[1]Liste de choix'!$D$4*'[1]Paramètres commerciaux'!$C$1,0))*'[1]Trame de calcul'!AY469,"")</f>
        <v/>
      </c>
      <c r="BD469" s="9" t="str">
        <f t="shared" si="29"/>
        <v/>
      </c>
    </row>
    <row r="470" spans="7:56" x14ac:dyDescent="0.25">
      <c r="G470" s="3"/>
      <c r="H470" s="4"/>
      <c r="I470" s="4"/>
      <c r="J470" s="4"/>
      <c r="K470" s="4"/>
      <c r="L470" s="4"/>
      <c r="M470" s="4"/>
      <c r="N470" s="4"/>
      <c r="O470" s="5" t="str">
        <f t="shared" si="24"/>
        <v/>
      </c>
      <c r="P470" s="6" t="str">
        <f t="shared" si="25"/>
        <v/>
      </c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4"/>
      <c r="AN470" s="4"/>
      <c r="AO470" s="4"/>
      <c r="AP470" s="4"/>
      <c r="AQ470" s="4"/>
      <c r="AR470" s="4"/>
      <c r="AS470" s="4"/>
      <c r="AT470" s="4"/>
      <c r="AU470" s="7">
        <f t="shared" si="26"/>
        <v>0</v>
      </c>
      <c r="AV470" s="7">
        <f t="shared" si="27"/>
        <v>0</v>
      </c>
      <c r="AW470" s="4"/>
      <c r="AX470" s="4"/>
      <c r="AY470" s="4"/>
      <c r="AZ470" s="4"/>
      <c r="BA470" s="8">
        <f t="shared" si="28"/>
        <v>0</v>
      </c>
      <c r="BB470" s="9" t="str">
        <f>IFERROR(#REF!*'[1]Paramètres commerciaux'!$C$5+#REF!*'[1]Paramètres commerciaux'!$C$4+(#REF!*'[1]Paramètres commerciaux'!$C$2)/'[1]Trame de calcul'!#REF!+G470*'[1]Paramètres commerciaux'!$C$2+H470*'[1]Paramètres commerciaux'!$C$2+(AI470*'[1]Paramètres commerciaux'!$C$2)/'[1]Trame de calcul'!#REF!+AJ470*'[1]Paramètres commerciaux'!$C$2+(AK470*'[1]Paramètres commerciaux'!$C$2)/'[1]Trame de calcul'!#REF!+AL470*'[1]Paramètres commerciaux'!$C$2+AM470*'[1]Paramètres commerciaux'!$C$2+AN470*'[1]Paramètres commerciaux'!$C$3+AO470*'[1]Paramètres commerciaux'!$C$3+AQ470*'[1]Paramètres commerciaux'!$C$2+IF(AR470='[1]Liste de choix'!$A$4,('[1]Tps prépa fixe'!$B$2*'[1]Paramètres commerciaux'!$C$2)/#REF!,IF('[1]Trame de calcul'!AX470='[1]Liste de choix'!$A$3,('[1]Tps prépa fixe'!$B$3*'[1]Paramètres commerciaux'!$C$2)/#REF!,0))+IF(AS470&lt;&gt;"",(('[1]Tps prépa fixe'!$B$4*'[1]Paramètres commerciaux'!$C$2)*AT470)/'[1]Trame de calcul'!#REF!,0)+((AS470*'[1]Paramètres commerciaux'!$C$2)+IF('[1]Trame de calcul'!BA470='[1]Liste de choix'!$C$4,'[1]Liste de choix'!$D$4*'[1]Paramètres commerciaux'!$C$2,0))*'[1]Trame de calcul'!AZ470,"")</f>
        <v/>
      </c>
      <c r="BC470" s="9" t="str">
        <f>IFERROR(#REF!+#REF!+(#REF!*'[1]Paramètres commerciaux'!$C$1)/'[1]Trame de calcul'!#REF!+#REF!*'[1]Paramètres commerciaux'!$C$1+G470*'[1]Paramètres commerciaux'!$C$1+(AH470*'[1]Paramètres commerciaux'!$C$1)/#REF!+AI470*'[1]Paramètres commerciaux'!$C$1+(AJ470*'[1]Paramètres commerciaux'!$C$1)/'[1]Trame de calcul'!#REF!+AK470*'[1]Paramètres commerciaux'!$C$1+AL470*'[1]Paramètres commerciaux'!$C$1+AM470+AN470+AP470*'[1]Paramètres commerciaux'!$C$1+IF(AQ470='[1]Liste de choix'!$A$4,('[1]Tps prépa fixe'!$B$2*'[1]Paramètres commerciaux'!$C$1)/#REF!,IF('[1]Trame de calcul'!AW470='[1]Liste de choix'!$A$3,('[1]Tps prépa fixe'!$B$3*'[1]Paramètres commerciaux'!$C$1)/#REF!,0))+IF(AR470&lt;&gt;"",(('[1]Tps prépa fixe'!$B$4*'[1]Paramètres commerciaux'!$C$1)*AS470)/'[1]Trame de calcul'!#REF!,0)+((AR470*'[1]Paramètres commerciaux'!$C$1)+IF('[1]Trame de calcul'!AZ470='[1]Liste de choix'!$C$4,'[1]Liste de choix'!$D$4*'[1]Paramètres commerciaux'!$C$1,0))*'[1]Trame de calcul'!AY470,"")</f>
        <v/>
      </c>
      <c r="BD470" s="9" t="str">
        <f t="shared" si="29"/>
        <v/>
      </c>
    </row>
    <row r="471" spans="7:56" x14ac:dyDescent="0.25">
      <c r="G471" s="3"/>
      <c r="H471" s="4"/>
      <c r="I471" s="4"/>
      <c r="J471" s="4"/>
      <c r="K471" s="4"/>
      <c r="L471" s="4"/>
      <c r="M471" s="4"/>
      <c r="N471" s="4"/>
      <c r="O471" s="5" t="str">
        <f t="shared" si="24"/>
        <v/>
      </c>
      <c r="P471" s="6" t="str">
        <f t="shared" si="25"/>
        <v/>
      </c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4"/>
      <c r="AN471" s="4"/>
      <c r="AO471" s="4"/>
      <c r="AP471" s="4"/>
      <c r="AQ471" s="4"/>
      <c r="AR471" s="4"/>
      <c r="AS471" s="4"/>
      <c r="AT471" s="4"/>
      <c r="AU471" s="7">
        <f t="shared" si="26"/>
        <v>0</v>
      </c>
      <c r="AV471" s="7">
        <f t="shared" si="27"/>
        <v>0</v>
      </c>
      <c r="AW471" s="4"/>
      <c r="AX471" s="4"/>
      <c r="AY471" s="4"/>
      <c r="AZ471" s="4"/>
      <c r="BA471" s="8">
        <f t="shared" si="28"/>
        <v>0</v>
      </c>
      <c r="BB471" s="9" t="str">
        <f>IFERROR(#REF!*'[1]Paramètres commerciaux'!$C$5+#REF!*'[1]Paramètres commerciaux'!$C$4+(#REF!*'[1]Paramètres commerciaux'!$C$2)/'[1]Trame de calcul'!#REF!+G471*'[1]Paramètres commerciaux'!$C$2+H471*'[1]Paramètres commerciaux'!$C$2+(AI471*'[1]Paramètres commerciaux'!$C$2)/'[1]Trame de calcul'!#REF!+AJ471*'[1]Paramètres commerciaux'!$C$2+(AK471*'[1]Paramètres commerciaux'!$C$2)/'[1]Trame de calcul'!#REF!+AL471*'[1]Paramètres commerciaux'!$C$2+AM471*'[1]Paramètres commerciaux'!$C$2+AN471*'[1]Paramètres commerciaux'!$C$3+AO471*'[1]Paramètres commerciaux'!$C$3+AQ471*'[1]Paramètres commerciaux'!$C$2+IF(AR471='[1]Liste de choix'!$A$4,('[1]Tps prépa fixe'!$B$2*'[1]Paramètres commerciaux'!$C$2)/#REF!,IF('[1]Trame de calcul'!AX471='[1]Liste de choix'!$A$3,('[1]Tps prépa fixe'!$B$3*'[1]Paramètres commerciaux'!$C$2)/#REF!,0))+IF(AS471&lt;&gt;"",(('[1]Tps prépa fixe'!$B$4*'[1]Paramètres commerciaux'!$C$2)*AT471)/'[1]Trame de calcul'!#REF!,0)+((AS471*'[1]Paramètres commerciaux'!$C$2)+IF('[1]Trame de calcul'!BA471='[1]Liste de choix'!$C$4,'[1]Liste de choix'!$D$4*'[1]Paramètres commerciaux'!$C$2,0))*'[1]Trame de calcul'!AZ471,"")</f>
        <v/>
      </c>
      <c r="BC471" s="9" t="str">
        <f>IFERROR(#REF!+#REF!+(#REF!*'[1]Paramètres commerciaux'!$C$1)/'[1]Trame de calcul'!#REF!+#REF!*'[1]Paramètres commerciaux'!$C$1+G471*'[1]Paramètres commerciaux'!$C$1+(AH471*'[1]Paramètres commerciaux'!$C$1)/#REF!+AI471*'[1]Paramètres commerciaux'!$C$1+(AJ471*'[1]Paramètres commerciaux'!$C$1)/'[1]Trame de calcul'!#REF!+AK471*'[1]Paramètres commerciaux'!$C$1+AL471*'[1]Paramètres commerciaux'!$C$1+AM471+AN471+AP471*'[1]Paramètres commerciaux'!$C$1+IF(AQ471='[1]Liste de choix'!$A$4,('[1]Tps prépa fixe'!$B$2*'[1]Paramètres commerciaux'!$C$1)/#REF!,IF('[1]Trame de calcul'!AW471='[1]Liste de choix'!$A$3,('[1]Tps prépa fixe'!$B$3*'[1]Paramètres commerciaux'!$C$1)/#REF!,0))+IF(AR471&lt;&gt;"",(('[1]Tps prépa fixe'!$B$4*'[1]Paramètres commerciaux'!$C$1)*AS471)/'[1]Trame de calcul'!#REF!,0)+((AR471*'[1]Paramètres commerciaux'!$C$1)+IF('[1]Trame de calcul'!AZ471='[1]Liste de choix'!$C$4,'[1]Liste de choix'!$D$4*'[1]Paramètres commerciaux'!$C$1,0))*'[1]Trame de calcul'!AY471,"")</f>
        <v/>
      </c>
      <c r="BD471" s="9" t="str">
        <f t="shared" si="29"/>
        <v/>
      </c>
    </row>
    <row r="472" spans="7:56" x14ac:dyDescent="0.25">
      <c r="G472" s="3"/>
      <c r="H472" s="4"/>
      <c r="I472" s="4"/>
      <c r="J472" s="4"/>
      <c r="K472" s="4"/>
      <c r="L472" s="4"/>
      <c r="M472" s="4"/>
      <c r="N472" s="4"/>
      <c r="O472" s="5" t="str">
        <f t="shared" si="24"/>
        <v/>
      </c>
      <c r="P472" s="6" t="str">
        <f t="shared" si="25"/>
        <v/>
      </c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  <c r="AN472" s="4"/>
      <c r="AO472" s="4"/>
      <c r="AP472" s="4"/>
      <c r="AQ472" s="4"/>
      <c r="AR472" s="4"/>
      <c r="AS472" s="4"/>
      <c r="AT472" s="4"/>
      <c r="AU472" s="7">
        <f t="shared" si="26"/>
        <v>0</v>
      </c>
      <c r="AV472" s="7">
        <f t="shared" si="27"/>
        <v>0</v>
      </c>
      <c r="AW472" s="4"/>
      <c r="AX472" s="4"/>
      <c r="AY472" s="4"/>
      <c r="AZ472" s="4"/>
      <c r="BA472" s="8">
        <f t="shared" si="28"/>
        <v>0</v>
      </c>
      <c r="BB472" s="9" t="str">
        <f>IFERROR(#REF!*'[1]Paramètres commerciaux'!$C$5+#REF!*'[1]Paramètres commerciaux'!$C$4+(#REF!*'[1]Paramètres commerciaux'!$C$2)/'[1]Trame de calcul'!#REF!+G472*'[1]Paramètres commerciaux'!$C$2+H472*'[1]Paramètres commerciaux'!$C$2+(AI472*'[1]Paramètres commerciaux'!$C$2)/'[1]Trame de calcul'!#REF!+AJ472*'[1]Paramètres commerciaux'!$C$2+(AK472*'[1]Paramètres commerciaux'!$C$2)/'[1]Trame de calcul'!#REF!+AL472*'[1]Paramètres commerciaux'!$C$2+AM472*'[1]Paramètres commerciaux'!$C$2+AN472*'[1]Paramètres commerciaux'!$C$3+AO472*'[1]Paramètres commerciaux'!$C$3+AQ472*'[1]Paramètres commerciaux'!$C$2+IF(AR472='[1]Liste de choix'!$A$4,('[1]Tps prépa fixe'!$B$2*'[1]Paramètres commerciaux'!$C$2)/#REF!,IF('[1]Trame de calcul'!AX472='[1]Liste de choix'!$A$3,('[1]Tps prépa fixe'!$B$3*'[1]Paramètres commerciaux'!$C$2)/#REF!,0))+IF(AS472&lt;&gt;"",(('[1]Tps prépa fixe'!$B$4*'[1]Paramètres commerciaux'!$C$2)*AT472)/'[1]Trame de calcul'!#REF!,0)+((AS472*'[1]Paramètres commerciaux'!$C$2)+IF('[1]Trame de calcul'!BA472='[1]Liste de choix'!$C$4,'[1]Liste de choix'!$D$4*'[1]Paramètres commerciaux'!$C$2,0))*'[1]Trame de calcul'!AZ472,"")</f>
        <v/>
      </c>
      <c r="BC472" s="9" t="str">
        <f>IFERROR(#REF!+#REF!+(#REF!*'[1]Paramètres commerciaux'!$C$1)/'[1]Trame de calcul'!#REF!+#REF!*'[1]Paramètres commerciaux'!$C$1+G472*'[1]Paramètres commerciaux'!$C$1+(AH472*'[1]Paramètres commerciaux'!$C$1)/#REF!+AI472*'[1]Paramètres commerciaux'!$C$1+(AJ472*'[1]Paramètres commerciaux'!$C$1)/'[1]Trame de calcul'!#REF!+AK472*'[1]Paramètres commerciaux'!$C$1+AL472*'[1]Paramètres commerciaux'!$C$1+AM472+AN472+AP472*'[1]Paramètres commerciaux'!$C$1+IF(AQ472='[1]Liste de choix'!$A$4,('[1]Tps prépa fixe'!$B$2*'[1]Paramètres commerciaux'!$C$1)/#REF!,IF('[1]Trame de calcul'!AW472='[1]Liste de choix'!$A$3,('[1]Tps prépa fixe'!$B$3*'[1]Paramètres commerciaux'!$C$1)/#REF!,0))+IF(AR472&lt;&gt;"",(('[1]Tps prépa fixe'!$B$4*'[1]Paramètres commerciaux'!$C$1)*AS472)/'[1]Trame de calcul'!#REF!,0)+((AR472*'[1]Paramètres commerciaux'!$C$1)+IF('[1]Trame de calcul'!AZ472='[1]Liste de choix'!$C$4,'[1]Liste de choix'!$D$4*'[1]Paramètres commerciaux'!$C$1,0))*'[1]Trame de calcul'!AY472,"")</f>
        <v/>
      </c>
      <c r="BD472" s="9" t="str">
        <f t="shared" si="29"/>
        <v/>
      </c>
    </row>
    <row r="473" spans="7:56" x14ac:dyDescent="0.25">
      <c r="G473" s="3"/>
      <c r="H473" s="4"/>
      <c r="I473" s="4"/>
      <c r="J473" s="4"/>
      <c r="K473" s="4"/>
      <c r="L473" s="4"/>
      <c r="M473" s="4"/>
      <c r="N473" s="4"/>
      <c r="O473" s="5" t="str">
        <f t="shared" si="24"/>
        <v/>
      </c>
      <c r="P473" s="6" t="str">
        <f t="shared" si="25"/>
        <v/>
      </c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4"/>
      <c r="AN473" s="4"/>
      <c r="AO473" s="4"/>
      <c r="AP473" s="4"/>
      <c r="AQ473" s="4"/>
      <c r="AR473" s="4"/>
      <c r="AS473" s="4"/>
      <c r="AT473" s="4"/>
      <c r="AU473" s="7">
        <f t="shared" si="26"/>
        <v>0</v>
      </c>
      <c r="AV473" s="7">
        <f t="shared" si="27"/>
        <v>0</v>
      </c>
      <c r="AW473" s="4"/>
      <c r="AX473" s="4"/>
      <c r="AY473" s="4"/>
      <c r="AZ473" s="4"/>
      <c r="BA473" s="8">
        <f t="shared" si="28"/>
        <v>0</v>
      </c>
      <c r="BB473" s="9" t="str">
        <f>IFERROR(#REF!*'[1]Paramètres commerciaux'!$C$5+#REF!*'[1]Paramètres commerciaux'!$C$4+(#REF!*'[1]Paramètres commerciaux'!$C$2)/'[1]Trame de calcul'!#REF!+G473*'[1]Paramètres commerciaux'!$C$2+H473*'[1]Paramètres commerciaux'!$C$2+(AI473*'[1]Paramètres commerciaux'!$C$2)/'[1]Trame de calcul'!#REF!+AJ473*'[1]Paramètres commerciaux'!$C$2+(AK473*'[1]Paramètres commerciaux'!$C$2)/'[1]Trame de calcul'!#REF!+AL473*'[1]Paramètres commerciaux'!$C$2+AM473*'[1]Paramètres commerciaux'!$C$2+AN473*'[1]Paramètres commerciaux'!$C$3+AO473*'[1]Paramètres commerciaux'!$C$3+AQ473*'[1]Paramètres commerciaux'!$C$2+IF(AR473='[1]Liste de choix'!$A$4,('[1]Tps prépa fixe'!$B$2*'[1]Paramètres commerciaux'!$C$2)/#REF!,IF('[1]Trame de calcul'!AX473='[1]Liste de choix'!$A$3,('[1]Tps prépa fixe'!$B$3*'[1]Paramètres commerciaux'!$C$2)/#REF!,0))+IF(AS473&lt;&gt;"",(('[1]Tps prépa fixe'!$B$4*'[1]Paramètres commerciaux'!$C$2)*AT473)/'[1]Trame de calcul'!#REF!,0)+((AS473*'[1]Paramètres commerciaux'!$C$2)+IF('[1]Trame de calcul'!BA473='[1]Liste de choix'!$C$4,'[1]Liste de choix'!$D$4*'[1]Paramètres commerciaux'!$C$2,0))*'[1]Trame de calcul'!AZ473,"")</f>
        <v/>
      </c>
      <c r="BC473" s="9" t="str">
        <f>IFERROR(#REF!+#REF!+(#REF!*'[1]Paramètres commerciaux'!$C$1)/'[1]Trame de calcul'!#REF!+#REF!*'[1]Paramètres commerciaux'!$C$1+G473*'[1]Paramètres commerciaux'!$C$1+(AH473*'[1]Paramètres commerciaux'!$C$1)/#REF!+AI473*'[1]Paramètres commerciaux'!$C$1+(AJ473*'[1]Paramètres commerciaux'!$C$1)/'[1]Trame de calcul'!#REF!+AK473*'[1]Paramètres commerciaux'!$C$1+AL473*'[1]Paramètres commerciaux'!$C$1+AM473+AN473+AP473*'[1]Paramètres commerciaux'!$C$1+IF(AQ473='[1]Liste de choix'!$A$4,('[1]Tps prépa fixe'!$B$2*'[1]Paramètres commerciaux'!$C$1)/#REF!,IF('[1]Trame de calcul'!AW473='[1]Liste de choix'!$A$3,('[1]Tps prépa fixe'!$B$3*'[1]Paramètres commerciaux'!$C$1)/#REF!,0))+IF(AR473&lt;&gt;"",(('[1]Tps prépa fixe'!$B$4*'[1]Paramètres commerciaux'!$C$1)*AS473)/'[1]Trame de calcul'!#REF!,0)+((AR473*'[1]Paramètres commerciaux'!$C$1)+IF('[1]Trame de calcul'!AZ473='[1]Liste de choix'!$C$4,'[1]Liste de choix'!$D$4*'[1]Paramètres commerciaux'!$C$1,0))*'[1]Trame de calcul'!AY473,"")</f>
        <v/>
      </c>
      <c r="BD473" s="9" t="str">
        <f t="shared" si="29"/>
        <v/>
      </c>
    </row>
    <row r="474" spans="7:56" x14ac:dyDescent="0.25">
      <c r="G474" s="3"/>
      <c r="H474" s="4"/>
      <c r="I474" s="4"/>
      <c r="J474" s="4"/>
      <c r="K474" s="4"/>
      <c r="L474" s="4"/>
      <c r="M474" s="4"/>
      <c r="N474" s="4"/>
      <c r="O474" s="5" t="str">
        <f t="shared" si="24"/>
        <v/>
      </c>
      <c r="P474" s="6" t="str">
        <f t="shared" si="25"/>
        <v/>
      </c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/>
      <c r="AH474" s="4"/>
      <c r="AI474" s="4"/>
      <c r="AJ474" s="4"/>
      <c r="AK474" s="4"/>
      <c r="AL474" s="4"/>
      <c r="AM474" s="4"/>
      <c r="AN474" s="4"/>
      <c r="AO474" s="4"/>
      <c r="AP474" s="4"/>
      <c r="AQ474" s="4"/>
      <c r="AR474" s="4"/>
      <c r="AS474" s="4"/>
      <c r="AT474" s="4"/>
      <c r="AU474" s="7">
        <f t="shared" si="26"/>
        <v>0</v>
      </c>
      <c r="AV474" s="7">
        <f t="shared" si="27"/>
        <v>0</v>
      </c>
      <c r="AW474" s="4"/>
      <c r="AX474" s="4"/>
      <c r="AY474" s="4"/>
      <c r="AZ474" s="4"/>
      <c r="BA474" s="8">
        <f t="shared" si="28"/>
        <v>0</v>
      </c>
      <c r="BB474" s="9" t="str">
        <f>IFERROR(#REF!*'[1]Paramètres commerciaux'!$C$5+#REF!*'[1]Paramètres commerciaux'!$C$4+(#REF!*'[1]Paramètres commerciaux'!$C$2)/'[1]Trame de calcul'!#REF!+G474*'[1]Paramètres commerciaux'!$C$2+H474*'[1]Paramètres commerciaux'!$C$2+(AI474*'[1]Paramètres commerciaux'!$C$2)/'[1]Trame de calcul'!#REF!+AJ474*'[1]Paramètres commerciaux'!$C$2+(AK474*'[1]Paramètres commerciaux'!$C$2)/'[1]Trame de calcul'!#REF!+AL474*'[1]Paramètres commerciaux'!$C$2+AM474*'[1]Paramètres commerciaux'!$C$2+AN474*'[1]Paramètres commerciaux'!$C$3+AO474*'[1]Paramètres commerciaux'!$C$3+AQ474*'[1]Paramètres commerciaux'!$C$2+IF(AR474='[1]Liste de choix'!$A$4,('[1]Tps prépa fixe'!$B$2*'[1]Paramètres commerciaux'!$C$2)/#REF!,IF('[1]Trame de calcul'!AX474='[1]Liste de choix'!$A$3,('[1]Tps prépa fixe'!$B$3*'[1]Paramètres commerciaux'!$C$2)/#REF!,0))+IF(AS474&lt;&gt;"",(('[1]Tps prépa fixe'!$B$4*'[1]Paramètres commerciaux'!$C$2)*AT474)/'[1]Trame de calcul'!#REF!,0)+((AS474*'[1]Paramètres commerciaux'!$C$2)+IF('[1]Trame de calcul'!BA474='[1]Liste de choix'!$C$4,'[1]Liste de choix'!$D$4*'[1]Paramètres commerciaux'!$C$2,0))*'[1]Trame de calcul'!AZ474,"")</f>
        <v/>
      </c>
      <c r="BC474" s="9" t="str">
        <f>IFERROR(#REF!+#REF!+(#REF!*'[1]Paramètres commerciaux'!$C$1)/'[1]Trame de calcul'!#REF!+#REF!*'[1]Paramètres commerciaux'!$C$1+G474*'[1]Paramètres commerciaux'!$C$1+(AH474*'[1]Paramètres commerciaux'!$C$1)/#REF!+AI474*'[1]Paramètres commerciaux'!$C$1+(AJ474*'[1]Paramètres commerciaux'!$C$1)/'[1]Trame de calcul'!#REF!+AK474*'[1]Paramètres commerciaux'!$C$1+AL474*'[1]Paramètres commerciaux'!$C$1+AM474+AN474+AP474*'[1]Paramètres commerciaux'!$C$1+IF(AQ474='[1]Liste de choix'!$A$4,('[1]Tps prépa fixe'!$B$2*'[1]Paramètres commerciaux'!$C$1)/#REF!,IF('[1]Trame de calcul'!AW474='[1]Liste de choix'!$A$3,('[1]Tps prépa fixe'!$B$3*'[1]Paramètres commerciaux'!$C$1)/#REF!,0))+IF(AR474&lt;&gt;"",(('[1]Tps prépa fixe'!$B$4*'[1]Paramètres commerciaux'!$C$1)*AS474)/'[1]Trame de calcul'!#REF!,0)+((AR474*'[1]Paramètres commerciaux'!$C$1)+IF('[1]Trame de calcul'!AZ474='[1]Liste de choix'!$C$4,'[1]Liste de choix'!$D$4*'[1]Paramètres commerciaux'!$C$1,0))*'[1]Trame de calcul'!AY474,"")</f>
        <v/>
      </c>
      <c r="BD474" s="9" t="str">
        <f t="shared" si="29"/>
        <v/>
      </c>
    </row>
    <row r="475" spans="7:56" x14ac:dyDescent="0.25">
      <c r="G475" s="3"/>
      <c r="H475" s="4"/>
      <c r="I475" s="4"/>
      <c r="J475" s="4"/>
      <c r="K475" s="4"/>
      <c r="L475" s="4"/>
      <c r="M475" s="4"/>
      <c r="N475" s="4"/>
      <c r="O475" s="5" t="str">
        <f t="shared" si="24"/>
        <v/>
      </c>
      <c r="P475" s="6" t="str">
        <f t="shared" si="25"/>
        <v/>
      </c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4"/>
      <c r="AN475" s="4"/>
      <c r="AO475" s="4"/>
      <c r="AP475" s="4"/>
      <c r="AQ475" s="4"/>
      <c r="AR475" s="4"/>
      <c r="AS475" s="4"/>
      <c r="AT475" s="4"/>
      <c r="AU475" s="7">
        <f t="shared" si="26"/>
        <v>0</v>
      </c>
      <c r="AV475" s="7">
        <f t="shared" si="27"/>
        <v>0</v>
      </c>
      <c r="AW475" s="4"/>
      <c r="AX475" s="4"/>
      <c r="AY475" s="4"/>
      <c r="AZ475" s="4"/>
      <c r="BA475" s="8">
        <f t="shared" si="28"/>
        <v>0</v>
      </c>
      <c r="BB475" s="9" t="str">
        <f>IFERROR(#REF!*'[1]Paramètres commerciaux'!$C$5+#REF!*'[1]Paramètres commerciaux'!$C$4+(#REF!*'[1]Paramètres commerciaux'!$C$2)/'[1]Trame de calcul'!#REF!+G475*'[1]Paramètres commerciaux'!$C$2+H475*'[1]Paramètres commerciaux'!$C$2+(AI475*'[1]Paramètres commerciaux'!$C$2)/'[1]Trame de calcul'!#REF!+AJ475*'[1]Paramètres commerciaux'!$C$2+(AK475*'[1]Paramètres commerciaux'!$C$2)/'[1]Trame de calcul'!#REF!+AL475*'[1]Paramètres commerciaux'!$C$2+AM475*'[1]Paramètres commerciaux'!$C$2+AN475*'[1]Paramètres commerciaux'!$C$3+AO475*'[1]Paramètres commerciaux'!$C$3+AQ475*'[1]Paramètres commerciaux'!$C$2+IF(AR475='[1]Liste de choix'!$A$4,('[1]Tps prépa fixe'!$B$2*'[1]Paramètres commerciaux'!$C$2)/#REF!,IF('[1]Trame de calcul'!AX475='[1]Liste de choix'!$A$3,('[1]Tps prépa fixe'!$B$3*'[1]Paramètres commerciaux'!$C$2)/#REF!,0))+IF(AS475&lt;&gt;"",(('[1]Tps prépa fixe'!$B$4*'[1]Paramètres commerciaux'!$C$2)*AT475)/'[1]Trame de calcul'!#REF!,0)+((AS475*'[1]Paramètres commerciaux'!$C$2)+IF('[1]Trame de calcul'!BA475='[1]Liste de choix'!$C$4,'[1]Liste de choix'!$D$4*'[1]Paramètres commerciaux'!$C$2,0))*'[1]Trame de calcul'!AZ475,"")</f>
        <v/>
      </c>
      <c r="BC475" s="9" t="str">
        <f>IFERROR(#REF!+#REF!+(#REF!*'[1]Paramètres commerciaux'!$C$1)/'[1]Trame de calcul'!#REF!+#REF!*'[1]Paramètres commerciaux'!$C$1+G475*'[1]Paramètres commerciaux'!$C$1+(AH475*'[1]Paramètres commerciaux'!$C$1)/#REF!+AI475*'[1]Paramètres commerciaux'!$C$1+(AJ475*'[1]Paramètres commerciaux'!$C$1)/'[1]Trame de calcul'!#REF!+AK475*'[1]Paramètres commerciaux'!$C$1+AL475*'[1]Paramètres commerciaux'!$C$1+AM475+AN475+AP475*'[1]Paramètres commerciaux'!$C$1+IF(AQ475='[1]Liste de choix'!$A$4,('[1]Tps prépa fixe'!$B$2*'[1]Paramètres commerciaux'!$C$1)/#REF!,IF('[1]Trame de calcul'!AW475='[1]Liste de choix'!$A$3,('[1]Tps prépa fixe'!$B$3*'[1]Paramètres commerciaux'!$C$1)/#REF!,0))+IF(AR475&lt;&gt;"",(('[1]Tps prépa fixe'!$B$4*'[1]Paramètres commerciaux'!$C$1)*AS475)/'[1]Trame de calcul'!#REF!,0)+((AR475*'[1]Paramètres commerciaux'!$C$1)+IF('[1]Trame de calcul'!AZ475='[1]Liste de choix'!$C$4,'[1]Liste de choix'!$D$4*'[1]Paramètres commerciaux'!$C$1,0))*'[1]Trame de calcul'!AY475,"")</f>
        <v/>
      </c>
      <c r="BD475" s="9" t="str">
        <f t="shared" si="29"/>
        <v/>
      </c>
    </row>
    <row r="476" spans="7:56" x14ac:dyDescent="0.25">
      <c r="G476" s="3"/>
      <c r="H476" s="4"/>
      <c r="I476" s="4"/>
      <c r="J476" s="4"/>
      <c r="K476" s="4"/>
      <c r="L476" s="4"/>
      <c r="M476" s="4"/>
      <c r="N476" s="4"/>
      <c r="O476" s="5" t="str">
        <f t="shared" si="24"/>
        <v/>
      </c>
      <c r="P476" s="6" t="str">
        <f t="shared" si="25"/>
        <v/>
      </c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  <c r="AN476" s="4"/>
      <c r="AO476" s="4"/>
      <c r="AP476" s="4"/>
      <c r="AQ476" s="4"/>
      <c r="AR476" s="4"/>
      <c r="AS476" s="4"/>
      <c r="AT476" s="4"/>
      <c r="AU476" s="7">
        <f t="shared" si="26"/>
        <v>0</v>
      </c>
      <c r="AV476" s="7">
        <f t="shared" si="27"/>
        <v>0</v>
      </c>
      <c r="AW476" s="4"/>
      <c r="AX476" s="4"/>
      <c r="AY476" s="4"/>
      <c r="AZ476" s="4"/>
      <c r="BA476" s="8">
        <f t="shared" si="28"/>
        <v>0</v>
      </c>
      <c r="BB476" s="9" t="str">
        <f>IFERROR(#REF!*'[1]Paramètres commerciaux'!$C$5+#REF!*'[1]Paramètres commerciaux'!$C$4+(#REF!*'[1]Paramètres commerciaux'!$C$2)/'[1]Trame de calcul'!#REF!+G476*'[1]Paramètres commerciaux'!$C$2+H476*'[1]Paramètres commerciaux'!$C$2+(AI476*'[1]Paramètres commerciaux'!$C$2)/'[1]Trame de calcul'!#REF!+AJ476*'[1]Paramètres commerciaux'!$C$2+(AK476*'[1]Paramètres commerciaux'!$C$2)/'[1]Trame de calcul'!#REF!+AL476*'[1]Paramètres commerciaux'!$C$2+AM476*'[1]Paramètres commerciaux'!$C$2+AN476*'[1]Paramètres commerciaux'!$C$3+AO476*'[1]Paramètres commerciaux'!$C$3+AQ476*'[1]Paramètres commerciaux'!$C$2+IF(AR476='[1]Liste de choix'!$A$4,('[1]Tps prépa fixe'!$B$2*'[1]Paramètres commerciaux'!$C$2)/#REF!,IF('[1]Trame de calcul'!AX476='[1]Liste de choix'!$A$3,('[1]Tps prépa fixe'!$B$3*'[1]Paramètres commerciaux'!$C$2)/#REF!,0))+IF(AS476&lt;&gt;"",(('[1]Tps prépa fixe'!$B$4*'[1]Paramètres commerciaux'!$C$2)*AT476)/'[1]Trame de calcul'!#REF!,0)+((AS476*'[1]Paramètres commerciaux'!$C$2)+IF('[1]Trame de calcul'!BA476='[1]Liste de choix'!$C$4,'[1]Liste de choix'!$D$4*'[1]Paramètres commerciaux'!$C$2,0))*'[1]Trame de calcul'!AZ476,"")</f>
        <v/>
      </c>
      <c r="BC476" s="9" t="str">
        <f>IFERROR(#REF!+#REF!+(#REF!*'[1]Paramètres commerciaux'!$C$1)/'[1]Trame de calcul'!#REF!+#REF!*'[1]Paramètres commerciaux'!$C$1+G476*'[1]Paramètres commerciaux'!$C$1+(AH476*'[1]Paramètres commerciaux'!$C$1)/#REF!+AI476*'[1]Paramètres commerciaux'!$C$1+(AJ476*'[1]Paramètres commerciaux'!$C$1)/'[1]Trame de calcul'!#REF!+AK476*'[1]Paramètres commerciaux'!$C$1+AL476*'[1]Paramètres commerciaux'!$C$1+AM476+AN476+AP476*'[1]Paramètres commerciaux'!$C$1+IF(AQ476='[1]Liste de choix'!$A$4,('[1]Tps prépa fixe'!$B$2*'[1]Paramètres commerciaux'!$C$1)/#REF!,IF('[1]Trame de calcul'!AW476='[1]Liste de choix'!$A$3,('[1]Tps prépa fixe'!$B$3*'[1]Paramètres commerciaux'!$C$1)/#REF!,0))+IF(AR476&lt;&gt;"",(('[1]Tps prépa fixe'!$B$4*'[1]Paramètres commerciaux'!$C$1)*AS476)/'[1]Trame de calcul'!#REF!,0)+((AR476*'[1]Paramètres commerciaux'!$C$1)+IF('[1]Trame de calcul'!AZ476='[1]Liste de choix'!$C$4,'[1]Liste de choix'!$D$4*'[1]Paramètres commerciaux'!$C$1,0))*'[1]Trame de calcul'!AY476,"")</f>
        <v/>
      </c>
      <c r="BD476" s="9" t="str">
        <f t="shared" si="29"/>
        <v/>
      </c>
    </row>
    <row r="477" spans="7:56" x14ac:dyDescent="0.25">
      <c r="G477" s="3"/>
      <c r="H477" s="4"/>
      <c r="I477" s="4"/>
      <c r="J477" s="4"/>
      <c r="K477" s="4"/>
      <c r="L477" s="4"/>
      <c r="M477" s="4"/>
      <c r="N477" s="4"/>
      <c r="O477" s="5" t="str">
        <f t="shared" si="24"/>
        <v/>
      </c>
      <c r="P477" s="6" t="str">
        <f t="shared" si="25"/>
        <v/>
      </c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  <c r="AN477" s="4"/>
      <c r="AO477" s="4"/>
      <c r="AP477" s="4"/>
      <c r="AQ477" s="4"/>
      <c r="AR477" s="4"/>
      <c r="AS477" s="4"/>
      <c r="AT477" s="4"/>
      <c r="AU477" s="7">
        <f t="shared" si="26"/>
        <v>0</v>
      </c>
      <c r="AV477" s="7">
        <f t="shared" si="27"/>
        <v>0</v>
      </c>
      <c r="AW477" s="4"/>
      <c r="AX477" s="4"/>
      <c r="AY477" s="4"/>
      <c r="AZ477" s="4"/>
      <c r="BA477" s="8">
        <f t="shared" si="28"/>
        <v>0</v>
      </c>
      <c r="BB477" s="9" t="str">
        <f>IFERROR(#REF!*'[1]Paramètres commerciaux'!$C$5+#REF!*'[1]Paramètres commerciaux'!$C$4+(#REF!*'[1]Paramètres commerciaux'!$C$2)/'[1]Trame de calcul'!#REF!+G477*'[1]Paramètres commerciaux'!$C$2+H477*'[1]Paramètres commerciaux'!$C$2+(AI477*'[1]Paramètres commerciaux'!$C$2)/'[1]Trame de calcul'!#REF!+AJ477*'[1]Paramètres commerciaux'!$C$2+(AK477*'[1]Paramètres commerciaux'!$C$2)/'[1]Trame de calcul'!#REF!+AL477*'[1]Paramètres commerciaux'!$C$2+AM477*'[1]Paramètres commerciaux'!$C$2+AN477*'[1]Paramètres commerciaux'!$C$3+AO477*'[1]Paramètres commerciaux'!$C$3+AQ477*'[1]Paramètres commerciaux'!$C$2+IF(AR477='[1]Liste de choix'!$A$4,('[1]Tps prépa fixe'!$B$2*'[1]Paramètres commerciaux'!$C$2)/#REF!,IF('[1]Trame de calcul'!AX477='[1]Liste de choix'!$A$3,('[1]Tps prépa fixe'!$B$3*'[1]Paramètres commerciaux'!$C$2)/#REF!,0))+IF(AS477&lt;&gt;"",(('[1]Tps prépa fixe'!$B$4*'[1]Paramètres commerciaux'!$C$2)*AT477)/'[1]Trame de calcul'!#REF!,0)+((AS477*'[1]Paramètres commerciaux'!$C$2)+IF('[1]Trame de calcul'!BA477='[1]Liste de choix'!$C$4,'[1]Liste de choix'!$D$4*'[1]Paramètres commerciaux'!$C$2,0))*'[1]Trame de calcul'!AZ477,"")</f>
        <v/>
      </c>
      <c r="BC477" s="9" t="str">
        <f>IFERROR(#REF!+#REF!+(#REF!*'[1]Paramètres commerciaux'!$C$1)/'[1]Trame de calcul'!#REF!+#REF!*'[1]Paramètres commerciaux'!$C$1+G477*'[1]Paramètres commerciaux'!$C$1+(AH477*'[1]Paramètres commerciaux'!$C$1)/#REF!+AI477*'[1]Paramètres commerciaux'!$C$1+(AJ477*'[1]Paramètres commerciaux'!$C$1)/'[1]Trame de calcul'!#REF!+AK477*'[1]Paramètres commerciaux'!$C$1+AL477*'[1]Paramètres commerciaux'!$C$1+AM477+AN477+AP477*'[1]Paramètres commerciaux'!$C$1+IF(AQ477='[1]Liste de choix'!$A$4,('[1]Tps prépa fixe'!$B$2*'[1]Paramètres commerciaux'!$C$1)/#REF!,IF('[1]Trame de calcul'!AW477='[1]Liste de choix'!$A$3,('[1]Tps prépa fixe'!$B$3*'[1]Paramètres commerciaux'!$C$1)/#REF!,0))+IF(AR477&lt;&gt;"",(('[1]Tps prépa fixe'!$B$4*'[1]Paramètres commerciaux'!$C$1)*AS477)/'[1]Trame de calcul'!#REF!,0)+((AR477*'[1]Paramètres commerciaux'!$C$1)+IF('[1]Trame de calcul'!AZ477='[1]Liste de choix'!$C$4,'[1]Liste de choix'!$D$4*'[1]Paramètres commerciaux'!$C$1,0))*'[1]Trame de calcul'!AY477,"")</f>
        <v/>
      </c>
      <c r="BD477" s="9" t="str">
        <f t="shared" si="29"/>
        <v/>
      </c>
    </row>
    <row r="478" spans="7:56" x14ac:dyDescent="0.25">
      <c r="G478" s="3"/>
      <c r="H478" s="4"/>
      <c r="I478" s="4"/>
      <c r="J478" s="4"/>
      <c r="K478" s="4"/>
      <c r="L478" s="4"/>
      <c r="M478" s="4"/>
      <c r="N478" s="4"/>
      <c r="O478" s="5" t="str">
        <f t="shared" si="24"/>
        <v/>
      </c>
      <c r="P478" s="6" t="str">
        <f t="shared" si="25"/>
        <v/>
      </c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  <c r="AH478" s="4"/>
      <c r="AI478" s="4"/>
      <c r="AJ478" s="4"/>
      <c r="AK478" s="4"/>
      <c r="AL478" s="4"/>
      <c r="AM478" s="4"/>
      <c r="AN478" s="4"/>
      <c r="AO478" s="4"/>
      <c r="AP478" s="4"/>
      <c r="AQ478" s="4"/>
      <c r="AR478" s="4"/>
      <c r="AS478" s="4"/>
      <c r="AT478" s="4"/>
      <c r="AU478" s="7">
        <f t="shared" si="26"/>
        <v>0</v>
      </c>
      <c r="AV478" s="7">
        <f t="shared" si="27"/>
        <v>0</v>
      </c>
      <c r="AW478" s="4"/>
      <c r="AX478" s="4"/>
      <c r="AY478" s="4"/>
      <c r="AZ478" s="4"/>
      <c r="BA478" s="8">
        <f t="shared" si="28"/>
        <v>0</v>
      </c>
      <c r="BB478" s="9" t="str">
        <f>IFERROR(#REF!*'[1]Paramètres commerciaux'!$C$5+#REF!*'[1]Paramètres commerciaux'!$C$4+(#REF!*'[1]Paramètres commerciaux'!$C$2)/'[1]Trame de calcul'!#REF!+G478*'[1]Paramètres commerciaux'!$C$2+H478*'[1]Paramètres commerciaux'!$C$2+(AI478*'[1]Paramètres commerciaux'!$C$2)/'[1]Trame de calcul'!#REF!+AJ478*'[1]Paramètres commerciaux'!$C$2+(AK478*'[1]Paramètres commerciaux'!$C$2)/'[1]Trame de calcul'!#REF!+AL478*'[1]Paramètres commerciaux'!$C$2+AM478*'[1]Paramètres commerciaux'!$C$2+AN478*'[1]Paramètres commerciaux'!$C$3+AO478*'[1]Paramètres commerciaux'!$C$3+AQ478*'[1]Paramètres commerciaux'!$C$2+IF(AR478='[1]Liste de choix'!$A$4,('[1]Tps prépa fixe'!$B$2*'[1]Paramètres commerciaux'!$C$2)/#REF!,IF('[1]Trame de calcul'!AX478='[1]Liste de choix'!$A$3,('[1]Tps prépa fixe'!$B$3*'[1]Paramètres commerciaux'!$C$2)/#REF!,0))+IF(AS478&lt;&gt;"",(('[1]Tps prépa fixe'!$B$4*'[1]Paramètres commerciaux'!$C$2)*AT478)/'[1]Trame de calcul'!#REF!,0)+((AS478*'[1]Paramètres commerciaux'!$C$2)+IF('[1]Trame de calcul'!BA478='[1]Liste de choix'!$C$4,'[1]Liste de choix'!$D$4*'[1]Paramètres commerciaux'!$C$2,0))*'[1]Trame de calcul'!AZ478,"")</f>
        <v/>
      </c>
      <c r="BC478" s="9" t="str">
        <f>IFERROR(#REF!+#REF!+(#REF!*'[1]Paramètres commerciaux'!$C$1)/'[1]Trame de calcul'!#REF!+#REF!*'[1]Paramètres commerciaux'!$C$1+G478*'[1]Paramètres commerciaux'!$C$1+(AH478*'[1]Paramètres commerciaux'!$C$1)/#REF!+AI478*'[1]Paramètres commerciaux'!$C$1+(AJ478*'[1]Paramètres commerciaux'!$C$1)/'[1]Trame de calcul'!#REF!+AK478*'[1]Paramètres commerciaux'!$C$1+AL478*'[1]Paramètres commerciaux'!$C$1+AM478+AN478+AP478*'[1]Paramètres commerciaux'!$C$1+IF(AQ478='[1]Liste de choix'!$A$4,('[1]Tps prépa fixe'!$B$2*'[1]Paramètres commerciaux'!$C$1)/#REF!,IF('[1]Trame de calcul'!AW478='[1]Liste de choix'!$A$3,('[1]Tps prépa fixe'!$B$3*'[1]Paramètres commerciaux'!$C$1)/#REF!,0))+IF(AR478&lt;&gt;"",(('[1]Tps prépa fixe'!$B$4*'[1]Paramètres commerciaux'!$C$1)*AS478)/'[1]Trame de calcul'!#REF!,0)+((AR478*'[1]Paramètres commerciaux'!$C$1)+IF('[1]Trame de calcul'!AZ478='[1]Liste de choix'!$C$4,'[1]Liste de choix'!$D$4*'[1]Paramètres commerciaux'!$C$1,0))*'[1]Trame de calcul'!AY478,"")</f>
        <v/>
      </c>
      <c r="BD478" s="9" t="str">
        <f t="shared" si="29"/>
        <v/>
      </c>
    </row>
    <row r="479" spans="7:56" x14ac:dyDescent="0.25">
      <c r="G479" s="3"/>
      <c r="H479" s="4"/>
      <c r="I479" s="4"/>
      <c r="J479" s="4"/>
      <c r="K479" s="4"/>
      <c r="L479" s="4"/>
      <c r="M479" s="4"/>
      <c r="N479" s="4"/>
      <c r="O479" s="5" t="str">
        <f t="shared" si="24"/>
        <v/>
      </c>
      <c r="P479" s="6" t="str">
        <f t="shared" si="25"/>
        <v/>
      </c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4"/>
      <c r="AN479" s="4"/>
      <c r="AO479" s="4"/>
      <c r="AP479" s="4"/>
      <c r="AQ479" s="4"/>
      <c r="AR479" s="4"/>
      <c r="AS479" s="4"/>
      <c r="AT479" s="4"/>
      <c r="AU479" s="7">
        <f t="shared" si="26"/>
        <v>0</v>
      </c>
      <c r="AV479" s="7">
        <f t="shared" si="27"/>
        <v>0</v>
      </c>
      <c r="AW479" s="4"/>
      <c r="AX479" s="4"/>
      <c r="AY479" s="4"/>
      <c r="AZ479" s="4"/>
      <c r="BA479" s="8">
        <f t="shared" si="28"/>
        <v>0</v>
      </c>
      <c r="BB479" s="9" t="str">
        <f>IFERROR(#REF!*'[1]Paramètres commerciaux'!$C$5+#REF!*'[1]Paramètres commerciaux'!$C$4+(#REF!*'[1]Paramètres commerciaux'!$C$2)/'[1]Trame de calcul'!#REF!+G479*'[1]Paramètres commerciaux'!$C$2+H479*'[1]Paramètres commerciaux'!$C$2+(AI479*'[1]Paramètres commerciaux'!$C$2)/'[1]Trame de calcul'!#REF!+AJ479*'[1]Paramètres commerciaux'!$C$2+(AK479*'[1]Paramètres commerciaux'!$C$2)/'[1]Trame de calcul'!#REF!+AL479*'[1]Paramètres commerciaux'!$C$2+AM479*'[1]Paramètres commerciaux'!$C$2+AN479*'[1]Paramètres commerciaux'!$C$3+AO479*'[1]Paramètres commerciaux'!$C$3+AQ479*'[1]Paramètres commerciaux'!$C$2+IF(AR479='[1]Liste de choix'!$A$4,('[1]Tps prépa fixe'!$B$2*'[1]Paramètres commerciaux'!$C$2)/#REF!,IF('[1]Trame de calcul'!AX479='[1]Liste de choix'!$A$3,('[1]Tps prépa fixe'!$B$3*'[1]Paramètres commerciaux'!$C$2)/#REF!,0))+IF(AS479&lt;&gt;"",(('[1]Tps prépa fixe'!$B$4*'[1]Paramètres commerciaux'!$C$2)*AT479)/'[1]Trame de calcul'!#REF!,0)+((AS479*'[1]Paramètres commerciaux'!$C$2)+IF('[1]Trame de calcul'!BA479='[1]Liste de choix'!$C$4,'[1]Liste de choix'!$D$4*'[1]Paramètres commerciaux'!$C$2,0))*'[1]Trame de calcul'!AZ479,"")</f>
        <v/>
      </c>
      <c r="BC479" s="9" t="str">
        <f>IFERROR(#REF!+#REF!+(#REF!*'[1]Paramètres commerciaux'!$C$1)/'[1]Trame de calcul'!#REF!+#REF!*'[1]Paramètres commerciaux'!$C$1+G479*'[1]Paramètres commerciaux'!$C$1+(AH479*'[1]Paramètres commerciaux'!$C$1)/#REF!+AI479*'[1]Paramètres commerciaux'!$C$1+(AJ479*'[1]Paramètres commerciaux'!$C$1)/'[1]Trame de calcul'!#REF!+AK479*'[1]Paramètres commerciaux'!$C$1+AL479*'[1]Paramètres commerciaux'!$C$1+AM479+AN479+AP479*'[1]Paramètres commerciaux'!$C$1+IF(AQ479='[1]Liste de choix'!$A$4,('[1]Tps prépa fixe'!$B$2*'[1]Paramètres commerciaux'!$C$1)/#REF!,IF('[1]Trame de calcul'!AW479='[1]Liste de choix'!$A$3,('[1]Tps prépa fixe'!$B$3*'[1]Paramètres commerciaux'!$C$1)/#REF!,0))+IF(AR479&lt;&gt;"",(('[1]Tps prépa fixe'!$B$4*'[1]Paramètres commerciaux'!$C$1)*AS479)/'[1]Trame de calcul'!#REF!,0)+((AR479*'[1]Paramètres commerciaux'!$C$1)+IF('[1]Trame de calcul'!AZ479='[1]Liste de choix'!$C$4,'[1]Liste de choix'!$D$4*'[1]Paramètres commerciaux'!$C$1,0))*'[1]Trame de calcul'!AY479,"")</f>
        <v/>
      </c>
      <c r="BD479" s="9" t="str">
        <f t="shared" si="29"/>
        <v/>
      </c>
    </row>
    <row r="480" spans="7:56" x14ac:dyDescent="0.25">
      <c r="G480" s="3"/>
      <c r="H480" s="4"/>
      <c r="I480" s="4"/>
      <c r="J480" s="4"/>
      <c r="K480" s="4"/>
      <c r="L480" s="4"/>
      <c r="M480" s="4"/>
      <c r="N480" s="4"/>
      <c r="O480" s="5" t="str">
        <f t="shared" si="24"/>
        <v/>
      </c>
      <c r="P480" s="6" t="str">
        <f t="shared" si="25"/>
        <v/>
      </c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4"/>
      <c r="AN480" s="4"/>
      <c r="AO480" s="4"/>
      <c r="AP480" s="4"/>
      <c r="AQ480" s="4"/>
      <c r="AR480" s="4"/>
      <c r="AS480" s="4"/>
      <c r="AT480" s="4"/>
      <c r="AU480" s="7">
        <f t="shared" si="26"/>
        <v>0</v>
      </c>
      <c r="AV480" s="7">
        <f t="shared" si="27"/>
        <v>0</v>
      </c>
      <c r="AW480" s="4"/>
      <c r="AX480" s="4"/>
      <c r="AY480" s="4"/>
      <c r="AZ480" s="4"/>
      <c r="BA480" s="8">
        <f t="shared" si="28"/>
        <v>0</v>
      </c>
      <c r="BB480" s="9" t="str">
        <f>IFERROR(#REF!*'[1]Paramètres commerciaux'!$C$5+#REF!*'[1]Paramètres commerciaux'!$C$4+(#REF!*'[1]Paramètres commerciaux'!$C$2)/'[1]Trame de calcul'!#REF!+G480*'[1]Paramètres commerciaux'!$C$2+H480*'[1]Paramètres commerciaux'!$C$2+(AI480*'[1]Paramètres commerciaux'!$C$2)/'[1]Trame de calcul'!#REF!+AJ480*'[1]Paramètres commerciaux'!$C$2+(AK480*'[1]Paramètres commerciaux'!$C$2)/'[1]Trame de calcul'!#REF!+AL480*'[1]Paramètres commerciaux'!$C$2+AM480*'[1]Paramètres commerciaux'!$C$2+AN480*'[1]Paramètres commerciaux'!$C$3+AO480*'[1]Paramètres commerciaux'!$C$3+AQ480*'[1]Paramètres commerciaux'!$C$2+IF(AR480='[1]Liste de choix'!$A$4,('[1]Tps prépa fixe'!$B$2*'[1]Paramètres commerciaux'!$C$2)/#REF!,IF('[1]Trame de calcul'!AX480='[1]Liste de choix'!$A$3,('[1]Tps prépa fixe'!$B$3*'[1]Paramètres commerciaux'!$C$2)/#REF!,0))+IF(AS480&lt;&gt;"",(('[1]Tps prépa fixe'!$B$4*'[1]Paramètres commerciaux'!$C$2)*AT480)/'[1]Trame de calcul'!#REF!,0)+((AS480*'[1]Paramètres commerciaux'!$C$2)+IF('[1]Trame de calcul'!BA480='[1]Liste de choix'!$C$4,'[1]Liste de choix'!$D$4*'[1]Paramètres commerciaux'!$C$2,0))*'[1]Trame de calcul'!AZ480,"")</f>
        <v/>
      </c>
      <c r="BC480" s="9" t="str">
        <f>IFERROR(#REF!+#REF!+(#REF!*'[1]Paramètres commerciaux'!$C$1)/'[1]Trame de calcul'!#REF!+#REF!*'[1]Paramètres commerciaux'!$C$1+G480*'[1]Paramètres commerciaux'!$C$1+(AH480*'[1]Paramètres commerciaux'!$C$1)/#REF!+AI480*'[1]Paramètres commerciaux'!$C$1+(AJ480*'[1]Paramètres commerciaux'!$C$1)/'[1]Trame de calcul'!#REF!+AK480*'[1]Paramètres commerciaux'!$C$1+AL480*'[1]Paramètres commerciaux'!$C$1+AM480+AN480+AP480*'[1]Paramètres commerciaux'!$C$1+IF(AQ480='[1]Liste de choix'!$A$4,('[1]Tps prépa fixe'!$B$2*'[1]Paramètres commerciaux'!$C$1)/#REF!,IF('[1]Trame de calcul'!AW480='[1]Liste de choix'!$A$3,('[1]Tps prépa fixe'!$B$3*'[1]Paramètres commerciaux'!$C$1)/#REF!,0))+IF(AR480&lt;&gt;"",(('[1]Tps prépa fixe'!$B$4*'[1]Paramètres commerciaux'!$C$1)*AS480)/'[1]Trame de calcul'!#REF!,0)+((AR480*'[1]Paramètres commerciaux'!$C$1)+IF('[1]Trame de calcul'!AZ480='[1]Liste de choix'!$C$4,'[1]Liste de choix'!$D$4*'[1]Paramètres commerciaux'!$C$1,0))*'[1]Trame de calcul'!AY480,"")</f>
        <v/>
      </c>
      <c r="BD480" s="9" t="str">
        <f t="shared" si="29"/>
        <v/>
      </c>
    </row>
    <row r="481" spans="7:56" x14ac:dyDescent="0.25">
      <c r="G481" s="3"/>
      <c r="H481" s="4"/>
      <c r="I481" s="4"/>
      <c r="J481" s="4"/>
      <c r="K481" s="4"/>
      <c r="L481" s="4"/>
      <c r="M481" s="4"/>
      <c r="N481" s="4"/>
      <c r="O481" s="5" t="str">
        <f t="shared" si="24"/>
        <v/>
      </c>
      <c r="P481" s="6" t="str">
        <f t="shared" si="25"/>
        <v/>
      </c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4"/>
      <c r="AO481" s="4"/>
      <c r="AP481" s="4"/>
      <c r="AQ481" s="4"/>
      <c r="AR481" s="4"/>
      <c r="AS481" s="4"/>
      <c r="AT481" s="4"/>
      <c r="AU481" s="7">
        <f t="shared" si="26"/>
        <v>0</v>
      </c>
      <c r="AV481" s="7">
        <f t="shared" si="27"/>
        <v>0</v>
      </c>
      <c r="AW481" s="4"/>
      <c r="AX481" s="4"/>
      <c r="AY481" s="4"/>
      <c r="AZ481" s="4"/>
      <c r="BA481" s="8">
        <f t="shared" si="28"/>
        <v>0</v>
      </c>
      <c r="BB481" s="9" t="str">
        <f>IFERROR(#REF!*'[1]Paramètres commerciaux'!$C$5+#REF!*'[1]Paramètres commerciaux'!$C$4+(#REF!*'[1]Paramètres commerciaux'!$C$2)/'[1]Trame de calcul'!#REF!+G481*'[1]Paramètres commerciaux'!$C$2+H481*'[1]Paramètres commerciaux'!$C$2+(AI481*'[1]Paramètres commerciaux'!$C$2)/'[1]Trame de calcul'!#REF!+AJ481*'[1]Paramètres commerciaux'!$C$2+(AK481*'[1]Paramètres commerciaux'!$C$2)/'[1]Trame de calcul'!#REF!+AL481*'[1]Paramètres commerciaux'!$C$2+AM481*'[1]Paramètres commerciaux'!$C$2+AN481*'[1]Paramètres commerciaux'!$C$3+AO481*'[1]Paramètres commerciaux'!$C$3+AQ481*'[1]Paramètres commerciaux'!$C$2+IF(AR481='[1]Liste de choix'!$A$4,('[1]Tps prépa fixe'!$B$2*'[1]Paramètres commerciaux'!$C$2)/#REF!,IF('[1]Trame de calcul'!AX481='[1]Liste de choix'!$A$3,('[1]Tps prépa fixe'!$B$3*'[1]Paramètres commerciaux'!$C$2)/#REF!,0))+IF(AS481&lt;&gt;"",(('[1]Tps prépa fixe'!$B$4*'[1]Paramètres commerciaux'!$C$2)*AT481)/'[1]Trame de calcul'!#REF!,0)+((AS481*'[1]Paramètres commerciaux'!$C$2)+IF('[1]Trame de calcul'!BA481='[1]Liste de choix'!$C$4,'[1]Liste de choix'!$D$4*'[1]Paramètres commerciaux'!$C$2,0))*'[1]Trame de calcul'!AZ481,"")</f>
        <v/>
      </c>
      <c r="BC481" s="9" t="str">
        <f>IFERROR(#REF!+#REF!+(#REF!*'[1]Paramètres commerciaux'!$C$1)/'[1]Trame de calcul'!#REF!+#REF!*'[1]Paramètres commerciaux'!$C$1+G481*'[1]Paramètres commerciaux'!$C$1+(AH481*'[1]Paramètres commerciaux'!$C$1)/#REF!+AI481*'[1]Paramètres commerciaux'!$C$1+(AJ481*'[1]Paramètres commerciaux'!$C$1)/'[1]Trame de calcul'!#REF!+AK481*'[1]Paramètres commerciaux'!$C$1+AL481*'[1]Paramètres commerciaux'!$C$1+AM481+AN481+AP481*'[1]Paramètres commerciaux'!$C$1+IF(AQ481='[1]Liste de choix'!$A$4,('[1]Tps prépa fixe'!$B$2*'[1]Paramètres commerciaux'!$C$1)/#REF!,IF('[1]Trame de calcul'!AW481='[1]Liste de choix'!$A$3,('[1]Tps prépa fixe'!$B$3*'[1]Paramètres commerciaux'!$C$1)/#REF!,0))+IF(AR481&lt;&gt;"",(('[1]Tps prépa fixe'!$B$4*'[1]Paramètres commerciaux'!$C$1)*AS481)/'[1]Trame de calcul'!#REF!,0)+((AR481*'[1]Paramètres commerciaux'!$C$1)+IF('[1]Trame de calcul'!AZ481='[1]Liste de choix'!$C$4,'[1]Liste de choix'!$D$4*'[1]Paramètres commerciaux'!$C$1,0))*'[1]Trame de calcul'!AY481,"")</f>
        <v/>
      </c>
      <c r="BD481" s="9" t="str">
        <f t="shared" si="29"/>
        <v/>
      </c>
    </row>
    <row r="482" spans="7:56" x14ac:dyDescent="0.25">
      <c r="G482" s="3"/>
      <c r="H482" s="4"/>
      <c r="I482" s="4"/>
      <c r="J482" s="4"/>
      <c r="K482" s="4"/>
      <c r="L482" s="4"/>
      <c r="M482" s="4"/>
      <c r="N482" s="4"/>
      <c r="O482" s="5" t="str">
        <f t="shared" si="24"/>
        <v/>
      </c>
      <c r="P482" s="6" t="str">
        <f t="shared" si="25"/>
        <v/>
      </c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  <c r="AM482" s="4"/>
      <c r="AN482" s="4"/>
      <c r="AO482" s="4"/>
      <c r="AP482" s="4"/>
      <c r="AQ482" s="4"/>
      <c r="AR482" s="4"/>
      <c r="AS482" s="4"/>
      <c r="AT482" s="4"/>
      <c r="AU482" s="7">
        <f t="shared" si="26"/>
        <v>0</v>
      </c>
      <c r="AV482" s="7">
        <f t="shared" si="27"/>
        <v>0</v>
      </c>
      <c r="AW482" s="4"/>
      <c r="AX482" s="4"/>
      <c r="AY482" s="4"/>
      <c r="AZ482" s="4"/>
      <c r="BA482" s="8">
        <f t="shared" si="28"/>
        <v>0</v>
      </c>
      <c r="BB482" s="9" t="str">
        <f>IFERROR(#REF!*'[1]Paramètres commerciaux'!$C$5+#REF!*'[1]Paramètres commerciaux'!$C$4+(#REF!*'[1]Paramètres commerciaux'!$C$2)/'[1]Trame de calcul'!#REF!+G482*'[1]Paramètres commerciaux'!$C$2+H482*'[1]Paramètres commerciaux'!$C$2+(AI482*'[1]Paramètres commerciaux'!$C$2)/'[1]Trame de calcul'!#REF!+AJ482*'[1]Paramètres commerciaux'!$C$2+(AK482*'[1]Paramètres commerciaux'!$C$2)/'[1]Trame de calcul'!#REF!+AL482*'[1]Paramètres commerciaux'!$C$2+AM482*'[1]Paramètres commerciaux'!$C$2+AN482*'[1]Paramètres commerciaux'!$C$3+AO482*'[1]Paramètres commerciaux'!$C$3+AQ482*'[1]Paramètres commerciaux'!$C$2+IF(AR482='[1]Liste de choix'!$A$4,('[1]Tps prépa fixe'!$B$2*'[1]Paramètres commerciaux'!$C$2)/#REF!,IF('[1]Trame de calcul'!AX482='[1]Liste de choix'!$A$3,('[1]Tps prépa fixe'!$B$3*'[1]Paramètres commerciaux'!$C$2)/#REF!,0))+IF(AS482&lt;&gt;"",(('[1]Tps prépa fixe'!$B$4*'[1]Paramètres commerciaux'!$C$2)*AT482)/'[1]Trame de calcul'!#REF!,0)+((AS482*'[1]Paramètres commerciaux'!$C$2)+IF('[1]Trame de calcul'!BA482='[1]Liste de choix'!$C$4,'[1]Liste de choix'!$D$4*'[1]Paramètres commerciaux'!$C$2,0))*'[1]Trame de calcul'!AZ482,"")</f>
        <v/>
      </c>
      <c r="BC482" s="9" t="str">
        <f>IFERROR(#REF!+#REF!+(#REF!*'[1]Paramètres commerciaux'!$C$1)/'[1]Trame de calcul'!#REF!+#REF!*'[1]Paramètres commerciaux'!$C$1+G482*'[1]Paramètres commerciaux'!$C$1+(AH482*'[1]Paramètres commerciaux'!$C$1)/#REF!+AI482*'[1]Paramètres commerciaux'!$C$1+(AJ482*'[1]Paramètres commerciaux'!$C$1)/'[1]Trame de calcul'!#REF!+AK482*'[1]Paramètres commerciaux'!$C$1+AL482*'[1]Paramètres commerciaux'!$C$1+AM482+AN482+AP482*'[1]Paramètres commerciaux'!$C$1+IF(AQ482='[1]Liste de choix'!$A$4,('[1]Tps prépa fixe'!$B$2*'[1]Paramètres commerciaux'!$C$1)/#REF!,IF('[1]Trame de calcul'!AW482='[1]Liste de choix'!$A$3,('[1]Tps prépa fixe'!$B$3*'[1]Paramètres commerciaux'!$C$1)/#REF!,0))+IF(AR482&lt;&gt;"",(('[1]Tps prépa fixe'!$B$4*'[1]Paramètres commerciaux'!$C$1)*AS482)/'[1]Trame de calcul'!#REF!,0)+((AR482*'[1]Paramètres commerciaux'!$C$1)+IF('[1]Trame de calcul'!AZ482='[1]Liste de choix'!$C$4,'[1]Liste de choix'!$D$4*'[1]Paramètres commerciaux'!$C$1,0))*'[1]Trame de calcul'!AY482,"")</f>
        <v/>
      </c>
      <c r="BD482" s="9" t="str">
        <f t="shared" si="29"/>
        <v/>
      </c>
    </row>
    <row r="483" spans="7:56" x14ac:dyDescent="0.25">
      <c r="G483" s="3"/>
      <c r="H483" s="4"/>
      <c r="I483" s="4"/>
      <c r="J483" s="4"/>
      <c r="K483" s="4"/>
      <c r="L483" s="4"/>
      <c r="M483" s="4"/>
      <c r="N483" s="4"/>
      <c r="O483" s="5" t="str">
        <f t="shared" si="24"/>
        <v/>
      </c>
      <c r="P483" s="6" t="str">
        <f t="shared" si="25"/>
        <v/>
      </c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4"/>
      <c r="AP483" s="4"/>
      <c r="AQ483" s="4"/>
      <c r="AR483" s="4"/>
      <c r="AS483" s="4"/>
      <c r="AT483" s="4"/>
      <c r="AU483" s="7">
        <f t="shared" si="26"/>
        <v>0</v>
      </c>
      <c r="AV483" s="7">
        <f t="shared" si="27"/>
        <v>0</v>
      </c>
      <c r="AW483" s="4"/>
      <c r="AX483" s="4"/>
      <c r="AY483" s="4"/>
      <c r="AZ483" s="4"/>
      <c r="BA483" s="8">
        <f t="shared" si="28"/>
        <v>0</v>
      </c>
      <c r="BB483" s="9" t="str">
        <f>IFERROR(#REF!*'[1]Paramètres commerciaux'!$C$5+#REF!*'[1]Paramètres commerciaux'!$C$4+(#REF!*'[1]Paramètres commerciaux'!$C$2)/'[1]Trame de calcul'!#REF!+G483*'[1]Paramètres commerciaux'!$C$2+H483*'[1]Paramètres commerciaux'!$C$2+(AI483*'[1]Paramètres commerciaux'!$C$2)/'[1]Trame de calcul'!#REF!+AJ483*'[1]Paramètres commerciaux'!$C$2+(AK483*'[1]Paramètres commerciaux'!$C$2)/'[1]Trame de calcul'!#REF!+AL483*'[1]Paramètres commerciaux'!$C$2+AM483*'[1]Paramètres commerciaux'!$C$2+AN483*'[1]Paramètres commerciaux'!$C$3+AO483*'[1]Paramètres commerciaux'!$C$3+AQ483*'[1]Paramètres commerciaux'!$C$2+IF(AR483='[1]Liste de choix'!$A$4,('[1]Tps prépa fixe'!$B$2*'[1]Paramètres commerciaux'!$C$2)/#REF!,IF('[1]Trame de calcul'!AX483='[1]Liste de choix'!$A$3,('[1]Tps prépa fixe'!$B$3*'[1]Paramètres commerciaux'!$C$2)/#REF!,0))+IF(AS483&lt;&gt;"",(('[1]Tps prépa fixe'!$B$4*'[1]Paramètres commerciaux'!$C$2)*AT483)/'[1]Trame de calcul'!#REF!,0)+((AS483*'[1]Paramètres commerciaux'!$C$2)+IF('[1]Trame de calcul'!BA483='[1]Liste de choix'!$C$4,'[1]Liste de choix'!$D$4*'[1]Paramètres commerciaux'!$C$2,0))*'[1]Trame de calcul'!AZ483,"")</f>
        <v/>
      </c>
      <c r="BC483" s="9" t="str">
        <f>IFERROR(#REF!+#REF!+(#REF!*'[1]Paramètres commerciaux'!$C$1)/'[1]Trame de calcul'!#REF!+#REF!*'[1]Paramètres commerciaux'!$C$1+G483*'[1]Paramètres commerciaux'!$C$1+(AH483*'[1]Paramètres commerciaux'!$C$1)/#REF!+AI483*'[1]Paramètres commerciaux'!$C$1+(AJ483*'[1]Paramètres commerciaux'!$C$1)/'[1]Trame de calcul'!#REF!+AK483*'[1]Paramètres commerciaux'!$C$1+AL483*'[1]Paramètres commerciaux'!$C$1+AM483+AN483+AP483*'[1]Paramètres commerciaux'!$C$1+IF(AQ483='[1]Liste de choix'!$A$4,('[1]Tps prépa fixe'!$B$2*'[1]Paramètres commerciaux'!$C$1)/#REF!,IF('[1]Trame de calcul'!AW483='[1]Liste de choix'!$A$3,('[1]Tps prépa fixe'!$B$3*'[1]Paramètres commerciaux'!$C$1)/#REF!,0))+IF(AR483&lt;&gt;"",(('[1]Tps prépa fixe'!$B$4*'[1]Paramètres commerciaux'!$C$1)*AS483)/'[1]Trame de calcul'!#REF!,0)+((AR483*'[1]Paramètres commerciaux'!$C$1)+IF('[1]Trame de calcul'!AZ483='[1]Liste de choix'!$C$4,'[1]Liste de choix'!$D$4*'[1]Paramètres commerciaux'!$C$1,0))*'[1]Trame de calcul'!AY483,"")</f>
        <v/>
      </c>
      <c r="BD483" s="9" t="str">
        <f t="shared" si="29"/>
        <v/>
      </c>
    </row>
    <row r="484" spans="7:56" x14ac:dyDescent="0.25">
      <c r="G484" s="3"/>
      <c r="H484" s="4"/>
      <c r="I484" s="4"/>
      <c r="J484" s="4"/>
      <c r="K484" s="4"/>
      <c r="L484" s="4"/>
      <c r="M484" s="4"/>
      <c r="N484" s="4"/>
      <c r="O484" s="5" t="str">
        <f t="shared" si="24"/>
        <v/>
      </c>
      <c r="P484" s="6" t="str">
        <f t="shared" si="25"/>
        <v/>
      </c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  <c r="AM484" s="4"/>
      <c r="AN484" s="4"/>
      <c r="AO484" s="4"/>
      <c r="AP484" s="4"/>
      <c r="AQ484" s="4"/>
      <c r="AR484" s="4"/>
      <c r="AS484" s="4"/>
      <c r="AT484" s="4"/>
      <c r="AU484" s="7">
        <f t="shared" si="26"/>
        <v>0</v>
      </c>
      <c r="AV484" s="7">
        <f t="shared" si="27"/>
        <v>0</v>
      </c>
      <c r="AW484" s="4"/>
      <c r="AX484" s="4"/>
      <c r="AY484" s="4"/>
      <c r="AZ484" s="4"/>
      <c r="BA484" s="8">
        <f t="shared" si="28"/>
        <v>0</v>
      </c>
      <c r="BB484" s="9" t="str">
        <f>IFERROR(#REF!*'[1]Paramètres commerciaux'!$C$5+#REF!*'[1]Paramètres commerciaux'!$C$4+(#REF!*'[1]Paramètres commerciaux'!$C$2)/'[1]Trame de calcul'!#REF!+G484*'[1]Paramètres commerciaux'!$C$2+H484*'[1]Paramètres commerciaux'!$C$2+(AI484*'[1]Paramètres commerciaux'!$C$2)/'[1]Trame de calcul'!#REF!+AJ484*'[1]Paramètres commerciaux'!$C$2+(AK484*'[1]Paramètres commerciaux'!$C$2)/'[1]Trame de calcul'!#REF!+AL484*'[1]Paramètres commerciaux'!$C$2+AM484*'[1]Paramètres commerciaux'!$C$2+AN484*'[1]Paramètres commerciaux'!$C$3+AO484*'[1]Paramètres commerciaux'!$C$3+AQ484*'[1]Paramètres commerciaux'!$C$2+IF(AR484='[1]Liste de choix'!$A$4,('[1]Tps prépa fixe'!$B$2*'[1]Paramètres commerciaux'!$C$2)/#REF!,IF('[1]Trame de calcul'!AX484='[1]Liste de choix'!$A$3,('[1]Tps prépa fixe'!$B$3*'[1]Paramètres commerciaux'!$C$2)/#REF!,0))+IF(AS484&lt;&gt;"",(('[1]Tps prépa fixe'!$B$4*'[1]Paramètres commerciaux'!$C$2)*AT484)/'[1]Trame de calcul'!#REF!,0)+((AS484*'[1]Paramètres commerciaux'!$C$2)+IF('[1]Trame de calcul'!BA484='[1]Liste de choix'!$C$4,'[1]Liste de choix'!$D$4*'[1]Paramètres commerciaux'!$C$2,0))*'[1]Trame de calcul'!AZ484,"")</f>
        <v/>
      </c>
      <c r="BC484" s="9" t="str">
        <f>IFERROR(#REF!+#REF!+(#REF!*'[1]Paramètres commerciaux'!$C$1)/'[1]Trame de calcul'!#REF!+#REF!*'[1]Paramètres commerciaux'!$C$1+G484*'[1]Paramètres commerciaux'!$C$1+(AH484*'[1]Paramètres commerciaux'!$C$1)/#REF!+AI484*'[1]Paramètres commerciaux'!$C$1+(AJ484*'[1]Paramètres commerciaux'!$C$1)/'[1]Trame de calcul'!#REF!+AK484*'[1]Paramètres commerciaux'!$C$1+AL484*'[1]Paramètres commerciaux'!$C$1+AM484+AN484+AP484*'[1]Paramètres commerciaux'!$C$1+IF(AQ484='[1]Liste de choix'!$A$4,('[1]Tps prépa fixe'!$B$2*'[1]Paramètres commerciaux'!$C$1)/#REF!,IF('[1]Trame de calcul'!AW484='[1]Liste de choix'!$A$3,('[1]Tps prépa fixe'!$B$3*'[1]Paramètres commerciaux'!$C$1)/#REF!,0))+IF(AR484&lt;&gt;"",(('[1]Tps prépa fixe'!$B$4*'[1]Paramètres commerciaux'!$C$1)*AS484)/'[1]Trame de calcul'!#REF!,0)+((AR484*'[1]Paramètres commerciaux'!$C$1)+IF('[1]Trame de calcul'!AZ484='[1]Liste de choix'!$C$4,'[1]Liste de choix'!$D$4*'[1]Paramètres commerciaux'!$C$1,0))*'[1]Trame de calcul'!AY484,"")</f>
        <v/>
      </c>
      <c r="BD484" s="9" t="str">
        <f t="shared" si="29"/>
        <v/>
      </c>
    </row>
    <row r="485" spans="7:56" x14ac:dyDescent="0.25">
      <c r="G485" s="3"/>
      <c r="H485" s="4"/>
      <c r="I485" s="4"/>
      <c r="J485" s="4"/>
      <c r="K485" s="4"/>
      <c r="L485" s="4"/>
      <c r="M485" s="4"/>
      <c r="N485" s="4"/>
      <c r="O485" s="5" t="str">
        <f t="shared" si="24"/>
        <v/>
      </c>
      <c r="P485" s="6" t="str">
        <f t="shared" si="25"/>
        <v/>
      </c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4"/>
      <c r="AN485" s="4"/>
      <c r="AO485" s="4"/>
      <c r="AP485" s="4"/>
      <c r="AQ485" s="4"/>
      <c r="AR485" s="4"/>
      <c r="AS485" s="4"/>
      <c r="AT485" s="4"/>
      <c r="AU485" s="7">
        <f t="shared" si="26"/>
        <v>0</v>
      </c>
      <c r="AV485" s="7">
        <f t="shared" si="27"/>
        <v>0</v>
      </c>
      <c r="AW485" s="4"/>
      <c r="AX485" s="4"/>
      <c r="AY485" s="4"/>
      <c r="AZ485" s="4"/>
      <c r="BA485" s="8">
        <f t="shared" si="28"/>
        <v>0</v>
      </c>
      <c r="BB485" s="9" t="str">
        <f>IFERROR(#REF!*'[1]Paramètres commerciaux'!$C$5+#REF!*'[1]Paramètres commerciaux'!$C$4+(#REF!*'[1]Paramètres commerciaux'!$C$2)/'[1]Trame de calcul'!#REF!+G485*'[1]Paramètres commerciaux'!$C$2+H485*'[1]Paramètres commerciaux'!$C$2+(AI485*'[1]Paramètres commerciaux'!$C$2)/'[1]Trame de calcul'!#REF!+AJ485*'[1]Paramètres commerciaux'!$C$2+(AK485*'[1]Paramètres commerciaux'!$C$2)/'[1]Trame de calcul'!#REF!+AL485*'[1]Paramètres commerciaux'!$C$2+AM485*'[1]Paramètres commerciaux'!$C$2+AN485*'[1]Paramètres commerciaux'!$C$3+AO485*'[1]Paramètres commerciaux'!$C$3+AQ485*'[1]Paramètres commerciaux'!$C$2+IF(AR485='[1]Liste de choix'!$A$4,('[1]Tps prépa fixe'!$B$2*'[1]Paramètres commerciaux'!$C$2)/#REF!,IF('[1]Trame de calcul'!AX485='[1]Liste de choix'!$A$3,('[1]Tps prépa fixe'!$B$3*'[1]Paramètres commerciaux'!$C$2)/#REF!,0))+IF(AS485&lt;&gt;"",(('[1]Tps prépa fixe'!$B$4*'[1]Paramètres commerciaux'!$C$2)*AT485)/'[1]Trame de calcul'!#REF!,0)+((AS485*'[1]Paramètres commerciaux'!$C$2)+IF('[1]Trame de calcul'!BA485='[1]Liste de choix'!$C$4,'[1]Liste de choix'!$D$4*'[1]Paramètres commerciaux'!$C$2,0))*'[1]Trame de calcul'!AZ485,"")</f>
        <v/>
      </c>
      <c r="BC485" s="9" t="str">
        <f>IFERROR(#REF!+#REF!+(#REF!*'[1]Paramètres commerciaux'!$C$1)/'[1]Trame de calcul'!#REF!+#REF!*'[1]Paramètres commerciaux'!$C$1+G485*'[1]Paramètres commerciaux'!$C$1+(AH485*'[1]Paramètres commerciaux'!$C$1)/#REF!+AI485*'[1]Paramètres commerciaux'!$C$1+(AJ485*'[1]Paramètres commerciaux'!$C$1)/'[1]Trame de calcul'!#REF!+AK485*'[1]Paramètres commerciaux'!$C$1+AL485*'[1]Paramètres commerciaux'!$C$1+AM485+AN485+AP485*'[1]Paramètres commerciaux'!$C$1+IF(AQ485='[1]Liste de choix'!$A$4,('[1]Tps prépa fixe'!$B$2*'[1]Paramètres commerciaux'!$C$1)/#REF!,IF('[1]Trame de calcul'!AW485='[1]Liste de choix'!$A$3,('[1]Tps prépa fixe'!$B$3*'[1]Paramètres commerciaux'!$C$1)/#REF!,0))+IF(AR485&lt;&gt;"",(('[1]Tps prépa fixe'!$B$4*'[1]Paramètres commerciaux'!$C$1)*AS485)/'[1]Trame de calcul'!#REF!,0)+((AR485*'[1]Paramètres commerciaux'!$C$1)+IF('[1]Trame de calcul'!AZ485='[1]Liste de choix'!$C$4,'[1]Liste de choix'!$D$4*'[1]Paramètres commerciaux'!$C$1,0))*'[1]Trame de calcul'!AY485,"")</f>
        <v/>
      </c>
      <c r="BD485" s="9" t="str">
        <f t="shared" si="29"/>
        <v/>
      </c>
    </row>
    <row r="486" spans="7:56" x14ac:dyDescent="0.25">
      <c r="G486" s="3"/>
      <c r="H486" s="4"/>
      <c r="I486" s="4"/>
      <c r="J486" s="4"/>
      <c r="K486" s="4"/>
      <c r="L486" s="4"/>
      <c r="M486" s="4"/>
      <c r="N486" s="4"/>
      <c r="O486" s="5" t="str">
        <f t="shared" si="24"/>
        <v/>
      </c>
      <c r="P486" s="6" t="str">
        <f t="shared" si="25"/>
        <v/>
      </c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  <c r="AM486" s="4"/>
      <c r="AN486" s="4"/>
      <c r="AO486" s="4"/>
      <c r="AP486" s="4"/>
      <c r="AQ486" s="4"/>
      <c r="AR486" s="4"/>
      <c r="AS486" s="4"/>
      <c r="AT486" s="4"/>
      <c r="AU486" s="7">
        <f t="shared" si="26"/>
        <v>0</v>
      </c>
      <c r="AV486" s="7">
        <f t="shared" si="27"/>
        <v>0</v>
      </c>
      <c r="AW486" s="4"/>
      <c r="AX486" s="4"/>
      <c r="AY486" s="4"/>
      <c r="AZ486" s="4"/>
      <c r="BA486" s="8">
        <f t="shared" si="28"/>
        <v>0</v>
      </c>
      <c r="BB486" s="9" t="str">
        <f>IFERROR(#REF!*'[1]Paramètres commerciaux'!$C$5+#REF!*'[1]Paramètres commerciaux'!$C$4+(#REF!*'[1]Paramètres commerciaux'!$C$2)/'[1]Trame de calcul'!#REF!+G486*'[1]Paramètres commerciaux'!$C$2+H486*'[1]Paramètres commerciaux'!$C$2+(AI486*'[1]Paramètres commerciaux'!$C$2)/'[1]Trame de calcul'!#REF!+AJ486*'[1]Paramètres commerciaux'!$C$2+(AK486*'[1]Paramètres commerciaux'!$C$2)/'[1]Trame de calcul'!#REF!+AL486*'[1]Paramètres commerciaux'!$C$2+AM486*'[1]Paramètres commerciaux'!$C$2+AN486*'[1]Paramètres commerciaux'!$C$3+AO486*'[1]Paramètres commerciaux'!$C$3+AQ486*'[1]Paramètres commerciaux'!$C$2+IF(AR486='[1]Liste de choix'!$A$4,('[1]Tps prépa fixe'!$B$2*'[1]Paramètres commerciaux'!$C$2)/#REF!,IF('[1]Trame de calcul'!AX486='[1]Liste de choix'!$A$3,('[1]Tps prépa fixe'!$B$3*'[1]Paramètres commerciaux'!$C$2)/#REF!,0))+IF(AS486&lt;&gt;"",(('[1]Tps prépa fixe'!$B$4*'[1]Paramètres commerciaux'!$C$2)*AT486)/'[1]Trame de calcul'!#REF!,0)+((AS486*'[1]Paramètres commerciaux'!$C$2)+IF('[1]Trame de calcul'!BA486='[1]Liste de choix'!$C$4,'[1]Liste de choix'!$D$4*'[1]Paramètres commerciaux'!$C$2,0))*'[1]Trame de calcul'!AZ486,"")</f>
        <v/>
      </c>
      <c r="BC486" s="9" t="str">
        <f>IFERROR(#REF!+#REF!+(#REF!*'[1]Paramètres commerciaux'!$C$1)/'[1]Trame de calcul'!#REF!+#REF!*'[1]Paramètres commerciaux'!$C$1+G486*'[1]Paramètres commerciaux'!$C$1+(AH486*'[1]Paramètres commerciaux'!$C$1)/#REF!+AI486*'[1]Paramètres commerciaux'!$C$1+(AJ486*'[1]Paramètres commerciaux'!$C$1)/'[1]Trame de calcul'!#REF!+AK486*'[1]Paramètres commerciaux'!$C$1+AL486*'[1]Paramètres commerciaux'!$C$1+AM486+AN486+AP486*'[1]Paramètres commerciaux'!$C$1+IF(AQ486='[1]Liste de choix'!$A$4,('[1]Tps prépa fixe'!$B$2*'[1]Paramètres commerciaux'!$C$1)/#REF!,IF('[1]Trame de calcul'!AW486='[1]Liste de choix'!$A$3,('[1]Tps prépa fixe'!$B$3*'[1]Paramètres commerciaux'!$C$1)/#REF!,0))+IF(AR486&lt;&gt;"",(('[1]Tps prépa fixe'!$B$4*'[1]Paramètres commerciaux'!$C$1)*AS486)/'[1]Trame de calcul'!#REF!,0)+((AR486*'[1]Paramètres commerciaux'!$C$1)+IF('[1]Trame de calcul'!AZ486='[1]Liste de choix'!$C$4,'[1]Liste de choix'!$D$4*'[1]Paramètres commerciaux'!$C$1,0))*'[1]Trame de calcul'!AY486,"")</f>
        <v/>
      </c>
      <c r="BD486" s="9" t="str">
        <f t="shared" si="29"/>
        <v/>
      </c>
    </row>
    <row r="487" spans="7:56" x14ac:dyDescent="0.25">
      <c r="G487" s="3"/>
      <c r="H487" s="4"/>
      <c r="I487" s="4"/>
      <c r="J487" s="4"/>
      <c r="K487" s="4"/>
      <c r="L487" s="4"/>
      <c r="M487" s="4"/>
      <c r="N487" s="4"/>
      <c r="O487" s="5" t="str">
        <f t="shared" si="24"/>
        <v/>
      </c>
      <c r="P487" s="6" t="str">
        <f t="shared" si="25"/>
        <v/>
      </c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  <c r="AM487" s="4"/>
      <c r="AN487" s="4"/>
      <c r="AO487" s="4"/>
      <c r="AP487" s="4"/>
      <c r="AQ487" s="4"/>
      <c r="AR487" s="4"/>
      <c r="AS487" s="4"/>
      <c r="AT487" s="4"/>
      <c r="AU487" s="7">
        <f t="shared" si="26"/>
        <v>0</v>
      </c>
      <c r="AV487" s="7">
        <f t="shared" si="27"/>
        <v>0</v>
      </c>
      <c r="AW487" s="4"/>
      <c r="AX487" s="4"/>
      <c r="AY487" s="4"/>
      <c r="AZ487" s="4"/>
      <c r="BA487" s="8">
        <f t="shared" si="28"/>
        <v>0</v>
      </c>
      <c r="BB487" s="9" t="str">
        <f>IFERROR(#REF!*'[1]Paramètres commerciaux'!$C$5+#REF!*'[1]Paramètres commerciaux'!$C$4+(#REF!*'[1]Paramètres commerciaux'!$C$2)/'[1]Trame de calcul'!#REF!+G487*'[1]Paramètres commerciaux'!$C$2+H487*'[1]Paramètres commerciaux'!$C$2+(AI487*'[1]Paramètres commerciaux'!$C$2)/'[1]Trame de calcul'!#REF!+AJ487*'[1]Paramètres commerciaux'!$C$2+(AK487*'[1]Paramètres commerciaux'!$C$2)/'[1]Trame de calcul'!#REF!+AL487*'[1]Paramètres commerciaux'!$C$2+AM487*'[1]Paramètres commerciaux'!$C$2+AN487*'[1]Paramètres commerciaux'!$C$3+AO487*'[1]Paramètres commerciaux'!$C$3+AQ487*'[1]Paramètres commerciaux'!$C$2+IF(AR487='[1]Liste de choix'!$A$4,('[1]Tps prépa fixe'!$B$2*'[1]Paramètres commerciaux'!$C$2)/#REF!,IF('[1]Trame de calcul'!AX487='[1]Liste de choix'!$A$3,('[1]Tps prépa fixe'!$B$3*'[1]Paramètres commerciaux'!$C$2)/#REF!,0))+IF(AS487&lt;&gt;"",(('[1]Tps prépa fixe'!$B$4*'[1]Paramètres commerciaux'!$C$2)*AT487)/'[1]Trame de calcul'!#REF!,0)+((AS487*'[1]Paramètres commerciaux'!$C$2)+IF('[1]Trame de calcul'!BA487='[1]Liste de choix'!$C$4,'[1]Liste de choix'!$D$4*'[1]Paramètres commerciaux'!$C$2,0))*'[1]Trame de calcul'!AZ487,"")</f>
        <v/>
      </c>
      <c r="BC487" s="9" t="str">
        <f>IFERROR(#REF!+#REF!+(#REF!*'[1]Paramètres commerciaux'!$C$1)/'[1]Trame de calcul'!#REF!+#REF!*'[1]Paramètres commerciaux'!$C$1+G487*'[1]Paramètres commerciaux'!$C$1+(AH487*'[1]Paramètres commerciaux'!$C$1)/#REF!+AI487*'[1]Paramètres commerciaux'!$C$1+(AJ487*'[1]Paramètres commerciaux'!$C$1)/'[1]Trame de calcul'!#REF!+AK487*'[1]Paramètres commerciaux'!$C$1+AL487*'[1]Paramètres commerciaux'!$C$1+AM487+AN487+AP487*'[1]Paramètres commerciaux'!$C$1+IF(AQ487='[1]Liste de choix'!$A$4,('[1]Tps prépa fixe'!$B$2*'[1]Paramètres commerciaux'!$C$1)/#REF!,IF('[1]Trame de calcul'!AW487='[1]Liste de choix'!$A$3,('[1]Tps prépa fixe'!$B$3*'[1]Paramètres commerciaux'!$C$1)/#REF!,0))+IF(AR487&lt;&gt;"",(('[1]Tps prépa fixe'!$B$4*'[1]Paramètres commerciaux'!$C$1)*AS487)/'[1]Trame de calcul'!#REF!,0)+((AR487*'[1]Paramètres commerciaux'!$C$1)+IF('[1]Trame de calcul'!AZ487='[1]Liste de choix'!$C$4,'[1]Liste de choix'!$D$4*'[1]Paramètres commerciaux'!$C$1,0))*'[1]Trame de calcul'!AY487,"")</f>
        <v/>
      </c>
      <c r="BD487" s="9" t="str">
        <f t="shared" si="29"/>
        <v/>
      </c>
    </row>
    <row r="488" spans="7:56" x14ac:dyDescent="0.25">
      <c r="G488" s="3"/>
      <c r="H488" s="4"/>
      <c r="I488" s="4"/>
      <c r="J488" s="4"/>
      <c r="K488" s="4"/>
      <c r="L488" s="4"/>
      <c r="M488" s="4"/>
      <c r="N488" s="4"/>
      <c r="O488" s="5" t="str">
        <f t="shared" si="24"/>
        <v/>
      </c>
      <c r="P488" s="6" t="str">
        <f t="shared" si="25"/>
        <v/>
      </c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  <c r="AM488" s="4"/>
      <c r="AN488" s="4"/>
      <c r="AO488" s="4"/>
      <c r="AP488" s="4"/>
      <c r="AQ488" s="4"/>
      <c r="AR488" s="4"/>
      <c r="AS488" s="4"/>
      <c r="AT488" s="4"/>
      <c r="AU488" s="7">
        <f t="shared" si="26"/>
        <v>0</v>
      </c>
      <c r="AV488" s="7">
        <f t="shared" si="27"/>
        <v>0</v>
      </c>
      <c r="AW488" s="4"/>
      <c r="AX488" s="4"/>
      <c r="AY488" s="4"/>
      <c r="AZ488" s="4"/>
      <c r="BA488" s="8">
        <f t="shared" si="28"/>
        <v>0</v>
      </c>
      <c r="BB488" s="9" t="str">
        <f>IFERROR(#REF!*'[1]Paramètres commerciaux'!$C$5+#REF!*'[1]Paramètres commerciaux'!$C$4+(#REF!*'[1]Paramètres commerciaux'!$C$2)/'[1]Trame de calcul'!#REF!+G488*'[1]Paramètres commerciaux'!$C$2+H488*'[1]Paramètres commerciaux'!$C$2+(AI488*'[1]Paramètres commerciaux'!$C$2)/'[1]Trame de calcul'!#REF!+AJ488*'[1]Paramètres commerciaux'!$C$2+(AK488*'[1]Paramètres commerciaux'!$C$2)/'[1]Trame de calcul'!#REF!+AL488*'[1]Paramètres commerciaux'!$C$2+AM488*'[1]Paramètres commerciaux'!$C$2+AN488*'[1]Paramètres commerciaux'!$C$3+AO488*'[1]Paramètres commerciaux'!$C$3+AQ488*'[1]Paramètres commerciaux'!$C$2+IF(AR488='[1]Liste de choix'!$A$4,('[1]Tps prépa fixe'!$B$2*'[1]Paramètres commerciaux'!$C$2)/#REF!,IF('[1]Trame de calcul'!AX488='[1]Liste de choix'!$A$3,('[1]Tps prépa fixe'!$B$3*'[1]Paramètres commerciaux'!$C$2)/#REF!,0))+IF(AS488&lt;&gt;"",(('[1]Tps prépa fixe'!$B$4*'[1]Paramètres commerciaux'!$C$2)*AT488)/'[1]Trame de calcul'!#REF!,0)+((AS488*'[1]Paramètres commerciaux'!$C$2)+IF('[1]Trame de calcul'!BA488='[1]Liste de choix'!$C$4,'[1]Liste de choix'!$D$4*'[1]Paramètres commerciaux'!$C$2,0))*'[1]Trame de calcul'!AZ488,"")</f>
        <v/>
      </c>
      <c r="BC488" s="9" t="str">
        <f>IFERROR(#REF!+#REF!+(#REF!*'[1]Paramètres commerciaux'!$C$1)/'[1]Trame de calcul'!#REF!+#REF!*'[1]Paramètres commerciaux'!$C$1+G488*'[1]Paramètres commerciaux'!$C$1+(AH488*'[1]Paramètres commerciaux'!$C$1)/#REF!+AI488*'[1]Paramètres commerciaux'!$C$1+(AJ488*'[1]Paramètres commerciaux'!$C$1)/'[1]Trame de calcul'!#REF!+AK488*'[1]Paramètres commerciaux'!$C$1+AL488*'[1]Paramètres commerciaux'!$C$1+AM488+AN488+AP488*'[1]Paramètres commerciaux'!$C$1+IF(AQ488='[1]Liste de choix'!$A$4,('[1]Tps prépa fixe'!$B$2*'[1]Paramètres commerciaux'!$C$1)/#REF!,IF('[1]Trame de calcul'!AW488='[1]Liste de choix'!$A$3,('[1]Tps prépa fixe'!$B$3*'[1]Paramètres commerciaux'!$C$1)/#REF!,0))+IF(AR488&lt;&gt;"",(('[1]Tps prépa fixe'!$B$4*'[1]Paramètres commerciaux'!$C$1)*AS488)/'[1]Trame de calcul'!#REF!,0)+((AR488*'[1]Paramètres commerciaux'!$C$1)+IF('[1]Trame de calcul'!AZ488='[1]Liste de choix'!$C$4,'[1]Liste de choix'!$D$4*'[1]Paramètres commerciaux'!$C$1,0))*'[1]Trame de calcul'!AY488,"")</f>
        <v/>
      </c>
      <c r="BD488" s="9" t="str">
        <f t="shared" si="29"/>
        <v/>
      </c>
    </row>
  </sheetData>
  <dataValidations count="2">
    <dataValidation type="list" allowBlank="1" showInputMessage="1" showErrorMessage="1" sqref="AV2:AV238" xr:uid="{8449F7A3-CF35-4267-B8A8-F990FB124E0F}">
      <formula1>liste_aog_ts</formula1>
    </dataValidation>
    <dataValidation type="list" allowBlank="1" showInputMessage="1" showErrorMessage="1" sqref="I2:I488" xr:uid="{5E18DDC5-FA15-4D25-A83A-23A16302C263}">
      <formula1>Classification_Article</formula1>
    </dataValidation>
  </dataValidation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4B42E-279D-4A2E-B2CE-C151982B6539}">
  <sheetPr codeName="Feuil4"/>
  <dimension ref="A1:A3"/>
  <sheetViews>
    <sheetView workbookViewId="0">
      <selection activeCell="B1" sqref="B1"/>
    </sheetView>
  </sheetViews>
  <sheetFormatPr baseColWidth="10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Synthèse</vt:lpstr>
      <vt:lpstr>Data 2</vt:lpstr>
      <vt:lpstr>Data 3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CROIZER Florian</dc:creator>
  <cp:lastModifiedBy>CROIZER Florian</cp:lastModifiedBy>
  <dcterms:created xsi:type="dcterms:W3CDTF">2020-09-11T07:05:45Z</dcterms:created>
  <dcterms:modified xsi:type="dcterms:W3CDTF">2020-09-16T12:29:11Z</dcterms:modified>
</cp:coreProperties>
</file>