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2.130\weare-pacific\01_Prismadd Japan\08_Interns\Benoit\2-Actual Project-Production Traacking sheet\2-Ressources\"/>
    </mc:Choice>
  </mc:AlternateContent>
  <xr:revisionPtr revIDLastSave="0" documentId="13_ncr:1_{A33F5585-2A7E-4216-8F46-250D51A2CB94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Coordonnées TEST" sheetId="1" r:id="rId1"/>
    <sheet name="TEST Part2" sheetId="2" r:id="rId2"/>
  </sheets>
  <definedNames>
    <definedName name="_xlnm._FilterDatabase" localSheetId="0" hidden="1">'Coordonnées TEST'!$A$1:$N$15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</calcChain>
</file>

<file path=xl/sharedStrings.xml><?xml version="1.0" encoding="utf-8"?>
<sst xmlns="http://schemas.openxmlformats.org/spreadsheetml/2006/main" count="202" uniqueCount="183">
  <si>
    <t>CP</t>
  </si>
  <si>
    <t>TELEPHONE</t>
  </si>
  <si>
    <t>FAX</t>
  </si>
  <si>
    <t>SITE WEB</t>
  </si>
  <si>
    <t>CIVILITE</t>
  </si>
  <si>
    <t>VENDEUR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</si>
  <si>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</si>
  <si>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</si>
  <si>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</si>
  <si>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</si>
  <si>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</si>
  <si>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</si>
  <si>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</si>
  <si>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</si>
  <si>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</si>
  <si>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</si>
  <si>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</si>
  <si>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</si>
  <si>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</si>
  <si>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</si>
  <si>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ADRESSE 1</t>
  </si>
  <si>
    <t>CP 1</t>
  </si>
  <si>
    <t>VILLE 1</t>
  </si>
  <si>
    <t>TEL 1</t>
  </si>
  <si>
    <t>FAX 1</t>
  </si>
  <si>
    <t>EMAIL 1</t>
  </si>
  <si>
    <t>NOM</t>
  </si>
  <si>
    <t>PRENOM</t>
  </si>
  <si>
    <t xml:space="preserve">RAISON SOCIALE </t>
  </si>
  <si>
    <t>WEB 1</t>
  </si>
  <si>
    <t>Monsieur 1</t>
  </si>
  <si>
    <t>NOM 1</t>
  </si>
  <si>
    <t>PRENOM 1</t>
  </si>
  <si>
    <t>RAISON 1</t>
  </si>
  <si>
    <t>ADRESSE 2</t>
  </si>
  <si>
    <t>CP 2</t>
  </si>
  <si>
    <t>VILLE 2</t>
  </si>
  <si>
    <t>TEL 2</t>
  </si>
  <si>
    <t>FAX 2</t>
  </si>
  <si>
    <t>EMAIL 2</t>
  </si>
  <si>
    <t>WEB 2</t>
  </si>
  <si>
    <t>Monsieur 2</t>
  </si>
  <si>
    <t>NOM 2</t>
  </si>
  <si>
    <t>PRENOM 2</t>
  </si>
  <si>
    <t>RAISON 2</t>
  </si>
  <si>
    <t>ADRESSE 3</t>
  </si>
  <si>
    <t>CP 3</t>
  </si>
  <si>
    <t>VILLE 3</t>
  </si>
  <si>
    <t>TEL 3</t>
  </si>
  <si>
    <t>FAX 3</t>
  </si>
  <si>
    <t>EMAIL 3</t>
  </si>
  <si>
    <t>WEB 3</t>
  </si>
  <si>
    <t>Monsieur 3</t>
  </si>
  <si>
    <t>NOM 3</t>
  </si>
  <si>
    <t>PRENOM 3</t>
  </si>
  <si>
    <t>RAISON 3</t>
  </si>
  <si>
    <t>ADRESSE 4</t>
  </si>
  <si>
    <t>CP 4</t>
  </si>
  <si>
    <t>VILLE 4</t>
  </si>
  <si>
    <t>TEL 4</t>
  </si>
  <si>
    <t>FAX 4</t>
  </si>
  <si>
    <t>EMAIL 4</t>
  </si>
  <si>
    <t>WEB 4</t>
  </si>
  <si>
    <t>Monsieur 4</t>
  </si>
  <si>
    <t>NOM 4</t>
  </si>
  <si>
    <t>PRENOM 4</t>
  </si>
  <si>
    <t>RAISON 4</t>
  </si>
  <si>
    <t>ADRESSE 5</t>
  </si>
  <si>
    <t>CP 5</t>
  </si>
  <si>
    <t>VILLE 5</t>
  </si>
  <si>
    <t>TEL 5</t>
  </si>
  <si>
    <t>FAX 5</t>
  </si>
  <si>
    <t>EMAIL 5</t>
  </si>
  <si>
    <t>WEB 5</t>
  </si>
  <si>
    <t>Monsieur 5</t>
  </si>
  <si>
    <t>NOM 5</t>
  </si>
  <si>
    <t>PRENOM 5</t>
  </si>
  <si>
    <t>RAISON 5</t>
  </si>
  <si>
    <t>ADRESSE 6</t>
  </si>
  <si>
    <t>CP 6</t>
  </si>
  <si>
    <t>VILLE 6</t>
  </si>
  <si>
    <t>TEL 6</t>
  </si>
  <si>
    <t>FAX 6</t>
  </si>
  <si>
    <t>EMAIL 6</t>
  </si>
  <si>
    <t>WEB 6</t>
  </si>
  <si>
    <t>Monsieur 6</t>
  </si>
  <si>
    <t>NOM 6</t>
  </si>
  <si>
    <t>PRENOM 6</t>
  </si>
  <si>
    <t>RAISON 6</t>
  </si>
  <si>
    <t>ADRESSE 7</t>
  </si>
  <si>
    <t>CP 7</t>
  </si>
  <si>
    <t>VILLE 7</t>
  </si>
  <si>
    <t>TEL 7</t>
  </si>
  <si>
    <t>FAX 7</t>
  </si>
  <si>
    <t>EMAIL 7</t>
  </si>
  <si>
    <t>WEB 7</t>
  </si>
  <si>
    <t>Monsieur 7</t>
  </si>
  <si>
    <t>NOM 7</t>
  </si>
  <si>
    <t>PRENOM 7</t>
  </si>
  <si>
    <t>RAISON 7</t>
  </si>
  <si>
    <t>ADRESSE 8</t>
  </si>
  <si>
    <t>CP 8</t>
  </si>
  <si>
    <t>VILLE 8</t>
  </si>
  <si>
    <t>TEL 8</t>
  </si>
  <si>
    <t>FAX 8</t>
  </si>
  <si>
    <t>EMAIL 8</t>
  </si>
  <si>
    <t>WEB 8</t>
  </si>
  <si>
    <t>Monsieur 8</t>
  </si>
  <si>
    <t>NOM 8</t>
  </si>
  <si>
    <t>PRENOM 8</t>
  </si>
  <si>
    <t>RAISON 8</t>
  </si>
  <si>
    <t>ADRESSE 9</t>
  </si>
  <si>
    <t>CP 9</t>
  </si>
  <si>
    <t>VILLE 9</t>
  </si>
  <si>
    <t>TEL 9</t>
  </si>
  <si>
    <t>FAX 9</t>
  </si>
  <si>
    <t>EMAIL 9</t>
  </si>
  <si>
    <t>WEB 9</t>
  </si>
  <si>
    <t>Monsieur 9</t>
  </si>
  <si>
    <t>NOM 9</t>
  </si>
  <si>
    <t>PRENOM 9</t>
  </si>
  <si>
    <t>RAISON 9</t>
  </si>
  <si>
    <t>ADRESSE 10</t>
  </si>
  <si>
    <t>CP 10</t>
  </si>
  <si>
    <t>VILLE 10</t>
  </si>
  <si>
    <t>TEL 10</t>
  </si>
  <si>
    <t>FAX 10</t>
  </si>
  <si>
    <t>EMAIL 10</t>
  </si>
  <si>
    <t>WEB 10</t>
  </si>
  <si>
    <t>Monsieur 10</t>
  </si>
  <si>
    <t>NOM 10</t>
  </si>
  <si>
    <t>PRENOM 10</t>
  </si>
  <si>
    <t>RAISON 10</t>
  </si>
  <si>
    <t>ADRESSE 11</t>
  </si>
  <si>
    <t>CP 11</t>
  </si>
  <si>
    <t>VILLE 11</t>
  </si>
  <si>
    <t>TEL 11</t>
  </si>
  <si>
    <t>FAX 11</t>
  </si>
  <si>
    <t>EMAIL 11</t>
  </si>
  <si>
    <t>WEB 11</t>
  </si>
  <si>
    <t>Monsieur 11</t>
  </si>
  <si>
    <t>NOM 11</t>
  </si>
  <si>
    <t>PRENOM 11</t>
  </si>
  <si>
    <t>RAISON 11</t>
  </si>
  <si>
    <t>ADRESSE 12</t>
  </si>
  <si>
    <t>CP 12</t>
  </si>
  <si>
    <t>VILLE 12</t>
  </si>
  <si>
    <t>TEL 12</t>
  </si>
  <si>
    <t>FAX 12</t>
  </si>
  <si>
    <t>EMAIL 12</t>
  </si>
  <si>
    <t>WEB 12</t>
  </si>
  <si>
    <t>Monsieur 12</t>
  </si>
  <si>
    <t>NOM 12</t>
  </si>
  <si>
    <t>PRENOM 12</t>
  </si>
  <si>
    <t>RAISON 12</t>
  </si>
  <si>
    <t>ADRESSE 13</t>
  </si>
  <si>
    <t>CP 13</t>
  </si>
  <si>
    <t>VILLE 13</t>
  </si>
  <si>
    <t>TEL 13</t>
  </si>
  <si>
    <t>FAX 13</t>
  </si>
  <si>
    <t>EMAIL 13</t>
  </si>
  <si>
    <t>WEB 13</t>
  </si>
  <si>
    <t>Monsieur 13</t>
  </si>
  <si>
    <t>NOM 13</t>
  </si>
  <si>
    <t>PRENOM 13</t>
  </si>
  <si>
    <t>RAISON 13</t>
  </si>
  <si>
    <t>ADRESSE 14</t>
  </si>
  <si>
    <t>CP 14</t>
  </si>
  <si>
    <t>VILLE 14</t>
  </si>
  <si>
    <t>TEL 14</t>
  </si>
  <si>
    <t>FAX 14</t>
  </si>
  <si>
    <t>EMAIL 14</t>
  </si>
  <si>
    <t>WEB 14</t>
  </si>
  <si>
    <t>Monsieur 14</t>
  </si>
  <si>
    <t>NOM 14</t>
  </si>
  <si>
    <t>PRENOM 14</t>
  </si>
  <si>
    <t>RAISON 14</t>
  </si>
  <si>
    <t>ADRESSE</t>
  </si>
  <si>
    <t xml:space="preserve">VILLE </t>
  </si>
  <si>
    <t>E-MAIL</t>
  </si>
  <si>
    <t>1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</si>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</sst>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-* #,##0.00\ &quot;€&quot;_-;\-* #,##0.00\ &quot;€&quot;_-;_-* &quot;-&quot;??\ &quot;€&quot;_-;_-@_-"/>
    <numFmt numFmtId="177" formatCode="_-* #,##0.00\ _F_-;\-* #,##0.00\ _F_-;_-* &quot;-&quot;??\ _F_-;_-@_-"/>
    <numFmt numFmtId="178" formatCode="dd/mm/yy"/>
    <numFmt numFmtId="179" formatCode="00000"/>
    <numFmt numFmtId="180" formatCode="0#&quot; &quot;##&quot; &quot;##&quot; &quot;##&quot; &quot;##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ＭＳ Ｐゴシック"/>
      <family val="2"/>
      <scheme val="minor"/>
    </font>
    <font>
      <b/>
      <sz val="8"/>
      <color rgb="FFFF0000"/>
      <name val="Arial"/>
      <family val="2"/>
    </font>
    <font>
      <b/>
      <sz val="8"/>
      <color theme="3" tint="0.39997558519241921"/>
      <name val="Arial"/>
      <family val="2"/>
    </font>
    <font>
      <b/>
      <sz val="7"/>
      <color theme="3" tint="0.39997558519241921"/>
      <name val="Arial"/>
      <family val="2"/>
    </font>
    <font>
      <b/>
      <sz val="7"/>
      <color rgb="FFFF0000"/>
      <name val="Arial"/>
      <family val="2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3">
    <xf numFmtId="0" fontId="0" fillId="0" borderId="0"/>
    <xf numFmtId="0" fontId="2" fillId="0" borderId="0"/>
    <xf numFmtId="176" fontId="2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3">
    <xf numFmtId="0" fontId="0" fillId="0" borderId="0" xfId="0"/>
    <xf numFmtId="18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179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4" fillId="0" borderId="1" xfId="6" applyNumberFormat="1" applyFont="1" applyFill="1" applyBorder="1" applyAlignment="1">
      <alignment horizontal="center" vertical="center"/>
    </xf>
    <xf numFmtId="0" fontId="0" fillId="0" borderId="0" xfId="0" applyNumberFormat="1"/>
    <xf numFmtId="0" fontId="3" fillId="0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4" fillId="0" borderId="2" xfId="6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5" xfId="8" applyFont="1" applyFill="1" applyBorder="1" applyAlignment="1">
      <alignment horizontal="center" vertical="center" wrapText="1"/>
    </xf>
    <xf numFmtId="180" fontId="6" fillId="3" borderId="5" xfId="1" applyNumberFormat="1" applyFont="1" applyFill="1" applyBorder="1" applyAlignment="1">
      <alignment horizontal="center" vertical="center" wrapText="1"/>
    </xf>
    <xf numFmtId="180" fontId="3" fillId="3" borderId="3" xfId="1" applyNumberFormat="1" applyFont="1" applyFill="1" applyBorder="1" applyAlignment="1">
      <alignment horizontal="center" vertical="center" wrapText="1"/>
    </xf>
    <xf numFmtId="180" fontId="3" fillId="3" borderId="6" xfId="1" applyNumberFormat="1" applyFont="1" applyFill="1" applyBorder="1" applyAlignment="1">
      <alignment horizontal="center" vertical="center" wrapText="1"/>
    </xf>
    <xf numFmtId="0" fontId="6" fillId="3" borderId="5" xfId="1" applyNumberFormat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3" borderId="5" xfId="1" applyNumberFormat="1" applyFont="1" applyFill="1" applyBorder="1" applyAlignment="1">
      <alignment horizontal="center" vertical="center" wrapText="1"/>
    </xf>
    <xf numFmtId="180" fontId="3" fillId="3" borderId="5" xfId="1" applyNumberFormat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5" xfId="8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9" fillId="5" borderId="3" xfId="6" applyNumberFormat="1" applyFont="1" applyFill="1" applyBorder="1" applyAlignment="1">
      <alignment horizontal="center" vertical="center" textRotation="255" wrapText="1"/>
    </xf>
    <xf numFmtId="0" fontId="8" fillId="4" borderId="4" xfId="6" applyNumberFormat="1" applyFont="1" applyFill="1" applyBorder="1" applyAlignment="1">
      <alignment horizontal="center" vertical="center" textRotation="255" wrapText="1"/>
    </xf>
    <xf numFmtId="178" fontId="10" fillId="5" borderId="3" xfId="6" applyNumberFormat="1" applyFont="1" applyFill="1" applyBorder="1" applyAlignment="1">
      <alignment horizontal="center" vertical="center" textRotation="255" wrapText="1"/>
    </xf>
    <xf numFmtId="178" fontId="11" fillId="4" borderId="4" xfId="6" applyNumberFormat="1" applyFont="1" applyFill="1" applyBorder="1" applyAlignment="1">
      <alignment horizontal="center" vertical="center" textRotation="255" wrapText="1"/>
    </xf>
    <xf numFmtId="180" fontId="0" fillId="0" borderId="0" xfId="0" applyNumberFormat="1"/>
    <xf numFmtId="179" fontId="0" fillId="0" borderId="0" xfId="0" applyNumberFormat="1"/>
  </cellXfs>
  <cellStyles count="13">
    <cellStyle name="Euro" xfId="2" xr:uid="{00000000-0005-0000-0000-000000000000}"/>
    <cellStyle name="Euro 2" xfId="3" xr:uid="{00000000-0005-0000-0000-000001000000}"/>
    <cellStyle name="Milliers 2" xfId="5" xr:uid="{00000000-0005-0000-0000-000002000000}"/>
    <cellStyle name="Milliers 3" xfId="4" xr:uid="{00000000-0005-0000-0000-000003000000}"/>
    <cellStyle name="Normal" xfId="0" builtinId="0"/>
    <cellStyle name="Normal 2" xfId="6" xr:uid="{00000000-0005-0000-0000-000005000000}"/>
    <cellStyle name="Normal 2 2" xfId="7" xr:uid="{00000000-0005-0000-0000-000006000000}"/>
    <cellStyle name="Normal 3" xfId="8" xr:uid="{00000000-0005-0000-0000-000007000000}"/>
    <cellStyle name="Normal 4" xfId="9" xr:uid="{00000000-0005-0000-0000-000008000000}"/>
    <cellStyle name="Normal 5" xfId="10" xr:uid="{00000000-0005-0000-0000-000009000000}"/>
    <cellStyle name="Normal 6" xfId="1" xr:uid="{00000000-0005-0000-0000-00000A000000}"/>
    <cellStyle name="Pourcentage 2" xfId="12" xr:uid="{00000000-0005-0000-0000-00000B000000}"/>
    <cellStyle name="Pourcentage 3" xfId="11" xr:uid="{00000000-0005-0000-0000-00000C000000}"/>
  </cellStyles>
  <dxfs count="87">
    <dxf>
      <numFmt numFmtId="0" formatCode="General"/>
    </dxf>
    <dxf>
      <numFmt numFmtId="179" formatCode="00000"/>
    </dxf>
    <dxf>
      <numFmt numFmtId="0" formatCode="General"/>
    </dxf>
    <dxf>
      <numFmt numFmtId="0" formatCode="General"/>
    </dxf>
    <dxf>
      <numFmt numFmtId="0" formatCode="General"/>
    </dxf>
    <dxf>
      <numFmt numFmtId="180" formatCode="0#&quot; &quot;##&quot; &quot;##&quot; &quot;##&quot; &quot;##"/>
    </dxf>
    <dxf>
      <numFmt numFmtId="180" formatCode="0#&quot; &quot;##&quot; &quot;##&quot; &quot;##&quot; &quot;##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hair">
          <color indexed="64"/>
        </left>
        <top style="hair">
          <color indexed="64"/>
        </top>
      </border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7030A0"/>
      </font>
    </dxf>
    <dxf>
      <font>
        <color rgb="FF0070C0"/>
      </font>
      <fill>
        <patternFill>
          <bgColor rgb="FF0070C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ＭＳ Ｐゴシック"/>
        <family val="2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80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80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79" formatCode="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53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</dxf>
    <dxf>
      <font>
        <color rgb="FFFF0000"/>
      </font>
      <fill>
        <patternFill patternType="none">
          <bgColor auto="1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  <dxf>
      <font>
        <color rgb="FF0070C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FC9486-F6DC-451F-8833-EF448BA8DD7A}" name="Table2" displayName="Table2" ref="A1:N15" totalsRowShown="0" headerRowDxfId="58" tableBorderDxfId="57" headerRowCellStyle="Normal 3">
  <autoFilter ref="A1:N15" xr:uid="{F42C826A-8491-4461-934F-2370BA863679}"/>
  <tableColumns count="14">
    <tableColumn id="1" xr3:uid="{5231EEEA-389D-4BFB-9A43-B81A836FD687}" name="Column1" dataDxfId="56" dataCellStyle="Normal 2"/>
    <tableColumn id="2" xr3:uid="{4C78E372-465C-4FE6-A77A-C68CD0306D43}" name="Column2" dataDxfId="55" dataCellStyle="Normal 2"/>
    <tableColumn id="3" xr3:uid="{49978DD5-4F0D-4A27-BB40-8E29FA6AADB0}" name="VENDEUR" dataDxfId="54" dataCellStyle="Normal 6"/>
    <tableColumn id="4" xr3:uid="{19223224-623F-4ADD-87AD-55D4BFDA78AE}" name="ADRESSE" dataDxfId="53" dataCellStyle="Normal 6"/>
    <tableColumn id="5" xr3:uid="{086BAECB-BB92-44B1-9A82-A44D8028ADB6}" name="CP" dataDxfId="52" dataCellStyle="Normal 6"/>
    <tableColumn id="6" xr3:uid="{7630112C-5112-4915-9607-E11260FCA8F5}" name="VILLE " dataDxfId="51" dataCellStyle="Normal 6"/>
    <tableColumn id="7" xr3:uid="{3D814B29-0E42-47AD-A940-81018169E8EA}" name="TELEPHONE" dataDxfId="50" dataCellStyle="Normal 6"/>
    <tableColumn id="8" xr3:uid="{DFD9AB86-9419-474C-9213-32E651F6C7B0}" name="FAX" dataDxfId="49" dataCellStyle="Normal 6"/>
    <tableColumn id="9" xr3:uid="{741E4F15-7D13-4B78-BE29-428851726F0E}" name="E-MAIL" dataDxfId="48"/>
    <tableColumn id="10" xr3:uid="{FD2A5392-8D99-4BA2-BC00-F666B0376EBA}" name="SITE WEB" dataDxfId="47" dataCellStyle="Normal 6"/>
    <tableColumn id="11" xr3:uid="{96BD52DC-3EA8-4708-B0E9-FED55FF80DF9}" name="CIVILITE" dataDxfId="46" dataCellStyle="Normal 6"/>
    <tableColumn id="12" xr3:uid="{C701AE89-784F-4404-9414-6145D7BE80D8}" name="NOM" dataDxfId="45" dataCellStyle="Normal 6"/>
    <tableColumn id="13" xr3:uid="{1DB6E044-F189-4915-B184-E437754504EE}" name="PRENOM" dataDxfId="44" dataCellStyle="Normal 6"/>
    <tableColumn id="14" xr3:uid="{B52E4AF7-442C-4678-BC04-6EDF690D39A5}" name="RAISON SOCIALE " dataDxfId="43" dataCellStyle="Normal 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A4E7CB-DB89-41DA-A787-E79194A9FF62}" name="Table1" displayName="Table1" ref="A1:N15" totalsRowShown="0" tableBorderDxfId="14">
  <autoFilter ref="A1:N15" xr:uid="{F3818555-4AAF-4046-988F-C4D76D567F13}"/>
  <tableColumns count="14">
    <tableColumn id="1" xr3:uid="{AA24166E-547D-4FAB-A832-FEF7ED70CD0A}" name="Column1" dataDxfId="13" dataCellStyle="Normal 2">
      <calculatedColumnFormula>Table2[[#This Row],[Column1]]</calculatedColumnFormula>
    </tableColumn>
    <tableColumn id="2" xr3:uid="{C813D74D-670F-4AD8-B126-7C1B82A7F0B6}" name="Column2" dataDxfId="12" dataCellStyle="Normal 2">
      <calculatedColumnFormula>Table2[[#This Row],[Column2]]</calculatedColumnFormula>
    </tableColumn>
    <tableColumn id="3" xr3:uid="{51E03A2C-9D5F-4E5C-9FA0-683DD2B4D1F3}" name="VENDEUR" dataDxfId="11" dataCellStyle="Normal 6">
      <calculatedColumnFormula>Table2[[#This Row],[VENDEUR]]</calculatedColumnFormula>
    </tableColumn>
    <tableColumn id="4" xr3:uid="{9A121A33-79DD-4EDC-BF22-D7FE56EC5681}" name="RAISON SOCIALE " dataDxfId="10">
      <calculatedColumnFormula>Table2[[#This Row],[RAISON SOCIALE ]]</calculatedColumnFormula>
    </tableColumn>
    <tableColumn id="5" xr3:uid="{D348295E-2895-4930-92AA-E0C4379B929D}" name="CIVILITE" dataDxfId="9">
      <calculatedColumnFormula>Table2[[#This Row],[CIVILITE]]</calculatedColumnFormula>
    </tableColumn>
    <tableColumn id="6" xr3:uid="{989773A5-3F73-4553-9A58-4BC6C1F54204}" name="NOM" dataDxfId="8">
      <calculatedColumnFormula>Table2[[#This Row],[NOM]]</calculatedColumnFormula>
    </tableColumn>
    <tableColumn id="7" xr3:uid="{BFB0D343-F945-4B84-A9D8-DB6CD1D32B78}" name="PRENOM" dataDxfId="7">
      <calculatedColumnFormula>Table2[[#This Row],[PRENOM]]</calculatedColumnFormula>
    </tableColumn>
    <tableColumn id="8" xr3:uid="{5AAAA321-50DE-438F-ABD5-7B48BD654206}" name="TELEPHONE" dataDxfId="6">
      <calculatedColumnFormula>Table2[[#This Row],[TELEPHONE]]</calculatedColumnFormula>
    </tableColumn>
    <tableColumn id="9" xr3:uid="{1D61B253-2F3D-4199-9958-AF1F8FFEFCB8}" name="FAX" dataDxfId="5">
      <calculatedColumnFormula>Table2[[#This Row],[FAX]]</calculatedColumnFormula>
    </tableColumn>
    <tableColumn id="10" xr3:uid="{178C0021-3F7A-488A-BC9B-468C6EACE7BC}" name="E-MAIL" dataDxfId="4">
      <calculatedColumnFormula>Table2[[#This Row],[E-MAIL]]</calculatedColumnFormula>
    </tableColumn>
    <tableColumn id="11" xr3:uid="{9D11EA14-4AE9-4EA9-917D-9B885910D0FB}" name="SITE WEB" dataDxfId="3">
      <calculatedColumnFormula>Table2[[#This Row],[SITE WEB]]</calculatedColumnFormula>
    </tableColumn>
    <tableColumn id="12" xr3:uid="{B8DA0D52-9863-441E-B0F7-550CCAAA9844}" name="ADRESSE" dataDxfId="2">
      <calculatedColumnFormula>Table2[[#This Row],[ADRESSE]]</calculatedColumnFormula>
    </tableColumn>
    <tableColumn id="13" xr3:uid="{F43C090F-9ACE-4CED-B239-27205426428F}" name="CP" dataDxfId="1">
      <calculatedColumnFormula>Table2[[#This Row],[CP]]</calculatedColumnFormula>
    </tableColumn>
    <tableColumn id="14" xr3:uid="{3E14B7D6-6769-4E92-9CC8-AB823F714234}" name="VILLE " dataDxfId="0">
      <calculatedColumnFormula>Table2[[#This Row],[VILLE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5"/>
  <sheetViews>
    <sheetView workbookViewId="0">
      <selection activeCell="C16" sqref="C16"/>
    </sheetView>
  </sheetViews>
  <sheetFormatPr defaultColWidth="11" defaultRowHeight="13.5" x14ac:dyDescent="0.15"/>
  <cols>
    <col min="1" max="2" width="8.875" style="9" customWidth="1"/>
    <col min="3" max="3" width="22.75" style="7" customWidth="1"/>
    <col min="5" max="5" width="11.625" bestFit="1" customWidth="1"/>
    <col min="7" max="8" width="11.625" bestFit="1" customWidth="1"/>
    <col min="9" max="9" width="23.625" customWidth="1"/>
    <col min="14" max="14" width="14.375" customWidth="1"/>
  </cols>
  <sheetData>
    <row r="1" spans="1:14" ht="81" customHeight="1" x14ac:dyDescent="0.15">
      <c r="A1" s="27" t="s">
        <v>181</v>
      </c>
      <c r="B1" s="28" t="s">
        <v>182</v>
      </c>
      <c r="C1" s="21" t="s">
        <v>5</v>
      </c>
      <c r="D1" s="22" t="s">
        <v>177</v>
      </c>
      <c r="E1" s="22" t="s">
        <v>0</v>
      </c>
      <c r="F1" s="23" t="s">
        <v>178</v>
      </c>
      <c r="G1" s="23" t="s">
        <v>1</v>
      </c>
      <c r="H1" s="23" t="s">
        <v>2</v>
      </c>
      <c r="I1" s="17" t="s">
        <v>179</v>
      </c>
      <c r="J1" s="18" t="s">
        <v>3</v>
      </c>
      <c r="K1" s="24" t="s">
        <v>4</v>
      </c>
      <c r="L1" s="25" t="s">
        <v>26</v>
      </c>
      <c r="M1" s="25" t="s">
        <v>27</v>
      </c>
      <c r="N1" s="26" t="s">
        <v>28</v>
      </c>
    </row>
    <row r="2" spans="1:14" x14ac:dyDescent="0.15">
      <c r="A2" s="12" t="s">
        <v>180</v>
      </c>
      <c r="B2" s="8"/>
      <c r="C2" s="10" t="s">
        <v>6</v>
      </c>
      <c r="D2" s="3" t="s">
        <v>20</v>
      </c>
      <c r="E2" s="6" t="s">
        <v>21</v>
      </c>
      <c r="F2" s="2" t="s">
        <v>22</v>
      </c>
      <c r="G2" s="1" t="s">
        <v>23</v>
      </c>
      <c r="H2" s="1" t="s">
        <v>24</v>
      </c>
      <c r="I2" s="11" t="s">
        <v>25</v>
      </c>
      <c r="J2" s="4" t="s">
        <v>29</v>
      </c>
      <c r="K2" s="5" t="s">
        <v>30</v>
      </c>
      <c r="L2" s="2" t="s">
        <v>31</v>
      </c>
      <c r="M2" s="2" t="s">
        <v>32</v>
      </c>
      <c r="N2" s="20" t="s">
        <v>33</v>
      </c>
    </row>
    <row r="3" spans="1:14" x14ac:dyDescent="0.15">
      <c r="A3" s="12"/>
      <c r="B3" s="8"/>
      <c r="C3" s="10" t="s">
        <v>7</v>
      </c>
      <c r="D3" s="3" t="s">
        <v>34</v>
      </c>
      <c r="E3" s="6" t="s">
        <v>35</v>
      </c>
      <c r="F3" s="2" t="s">
        <v>36</v>
      </c>
      <c r="G3" s="1" t="s">
        <v>37</v>
      </c>
      <c r="H3" s="1" t="s">
        <v>38</v>
      </c>
      <c r="I3" s="11" t="s">
        <v>39</v>
      </c>
      <c r="J3" s="4" t="s">
        <v>40</v>
      </c>
      <c r="K3" s="5" t="s">
        <v>41</v>
      </c>
      <c r="L3" s="2" t="s">
        <v>42</v>
      </c>
      <c r="M3" s="2" t="s">
        <v>43</v>
      </c>
      <c r="N3" s="20" t="s">
        <v>44</v>
      </c>
    </row>
    <row r="4" spans="1:14" x14ac:dyDescent="0.15">
      <c r="A4" s="12"/>
      <c r="B4" s="8">
        <v>2</v>
      </c>
      <c r="C4" s="10" t="s">
        <v>8</v>
      </c>
      <c r="D4" s="3" t="s">
        <v>45</v>
      </c>
      <c r="E4" s="6" t="s">
        <v>46</v>
      </c>
      <c r="F4" s="2" t="s">
        <v>47</v>
      </c>
      <c r="G4" s="1" t="s">
        <v>48</v>
      </c>
      <c r="H4" s="1" t="s">
        <v>49</v>
      </c>
      <c r="I4" s="11" t="s">
        <v>50</v>
      </c>
      <c r="J4" s="4" t="s">
        <v>51</v>
      </c>
      <c r="K4" s="5" t="s">
        <v>52</v>
      </c>
      <c r="L4" s="2" t="s">
        <v>53</v>
      </c>
      <c r="M4" s="2" t="s">
        <v>54</v>
      </c>
      <c r="N4" s="20" t="s">
        <v>55</v>
      </c>
    </row>
    <row r="5" spans="1:14" x14ac:dyDescent="0.15">
      <c r="A5" s="12"/>
      <c r="B5" s="8"/>
      <c r="C5" s="10" t="s">
        <v>9</v>
      </c>
      <c r="D5" s="3" t="s">
        <v>56</v>
      </c>
      <c r="E5" s="6" t="s">
        <v>57</v>
      </c>
      <c r="F5" s="2" t="s">
        <v>58</v>
      </c>
      <c r="G5" s="1" t="s">
        <v>59</v>
      </c>
      <c r="H5" s="1" t="s">
        <v>60</v>
      </c>
      <c r="I5" s="11" t="s">
        <v>61</v>
      </c>
      <c r="J5" s="4" t="s">
        <v>62</v>
      </c>
      <c r="K5" s="5" t="s">
        <v>63</v>
      </c>
      <c r="L5" s="2" t="s">
        <v>64</v>
      </c>
      <c r="M5" s="2" t="s">
        <v>65</v>
      </c>
      <c r="N5" s="20" t="s">
        <v>66</v>
      </c>
    </row>
    <row r="6" spans="1:14" x14ac:dyDescent="0.15">
      <c r="A6" s="12" t="s">
        <v>180</v>
      </c>
      <c r="B6" s="8"/>
      <c r="C6" s="10" t="s">
        <v>10</v>
      </c>
      <c r="D6" s="3" t="s">
        <v>67</v>
      </c>
      <c r="E6" s="6" t="s">
        <v>68</v>
      </c>
      <c r="F6" s="2" t="s">
        <v>69</v>
      </c>
      <c r="G6" s="1" t="s">
        <v>70</v>
      </c>
      <c r="H6" s="1" t="s">
        <v>71</v>
      </c>
      <c r="I6" s="11" t="s">
        <v>72</v>
      </c>
      <c r="J6" s="4" t="s">
        <v>73</v>
      </c>
      <c r="K6" s="5" t="s">
        <v>74</v>
      </c>
      <c r="L6" s="2" t="s">
        <v>75</v>
      </c>
      <c r="M6" s="2" t="s">
        <v>76</v>
      </c>
      <c r="N6" s="20" t="s">
        <v>77</v>
      </c>
    </row>
    <row r="7" spans="1:14" x14ac:dyDescent="0.15">
      <c r="A7" s="12" t="s">
        <v>180</v>
      </c>
      <c r="B7" s="8">
        <v>2</v>
      </c>
      <c r="C7" s="10" t="s">
        <v>11</v>
      </c>
      <c r="D7" s="3" t="s">
        <v>78</v>
      </c>
      <c r="E7" s="6" t="s">
        <v>79</v>
      </c>
      <c r="F7" s="2" t="s">
        <v>80</v>
      </c>
      <c r="G7" s="1" t="s">
        <v>81</v>
      </c>
      <c r="H7" s="1" t="s">
        <v>82</v>
      </c>
      <c r="I7" s="11" t="s">
        <v>83</v>
      </c>
      <c r="J7" s="4" t="s">
        <v>84</v>
      </c>
      <c r="K7" s="5" t="s">
        <v>85</v>
      </c>
      <c r="L7" s="2" t="s">
        <v>86</v>
      </c>
      <c r="M7" s="2" t="s">
        <v>87</v>
      </c>
      <c r="N7" s="20" t="s">
        <v>88</v>
      </c>
    </row>
    <row r="8" spans="1:14" x14ac:dyDescent="0.15">
      <c r="A8" s="12"/>
      <c r="B8" s="8"/>
      <c r="C8" s="10" t="s">
        <v>12</v>
      </c>
      <c r="D8" s="3" t="s">
        <v>89</v>
      </c>
      <c r="E8" s="6" t="s">
        <v>90</v>
      </c>
      <c r="F8" s="2" t="s">
        <v>91</v>
      </c>
      <c r="G8" s="1" t="s">
        <v>92</v>
      </c>
      <c r="H8" s="1" t="s">
        <v>93</v>
      </c>
      <c r="I8" s="11" t="s">
        <v>94</v>
      </c>
      <c r="J8" s="4" t="s">
        <v>95</v>
      </c>
      <c r="K8" s="5" t="s">
        <v>96</v>
      </c>
      <c r="L8" s="2" t="s">
        <v>97</v>
      </c>
      <c r="M8" s="2" t="s">
        <v>98</v>
      </c>
      <c r="N8" s="20" t="s">
        <v>99</v>
      </c>
    </row>
    <row r="9" spans="1:14" x14ac:dyDescent="0.15">
      <c r="A9" s="12"/>
      <c r="B9" s="8"/>
      <c r="C9" s="10" t="s">
        <v>13</v>
      </c>
      <c r="D9" s="3" t="s">
        <v>100</v>
      </c>
      <c r="E9" s="6" t="s">
        <v>101</v>
      </c>
      <c r="F9" s="2" t="s">
        <v>102</v>
      </c>
      <c r="G9" s="1" t="s">
        <v>103</v>
      </c>
      <c r="H9" s="1" t="s">
        <v>104</v>
      </c>
      <c r="I9" s="11" t="s">
        <v>105</v>
      </c>
      <c r="J9" s="4" t="s">
        <v>106</v>
      </c>
      <c r="K9" s="5" t="s">
        <v>107</v>
      </c>
      <c r="L9" s="2" t="s">
        <v>108</v>
      </c>
      <c r="M9" s="2" t="s">
        <v>109</v>
      </c>
      <c r="N9" s="20" t="s">
        <v>110</v>
      </c>
    </row>
    <row r="10" spans="1:14" x14ac:dyDescent="0.15">
      <c r="A10" s="12" t="s">
        <v>180</v>
      </c>
      <c r="B10" s="8"/>
      <c r="C10" s="10" t="s">
        <v>14</v>
      </c>
      <c r="D10" s="3" t="s">
        <v>111</v>
      </c>
      <c r="E10" s="6" t="s">
        <v>112</v>
      </c>
      <c r="F10" s="2" t="s">
        <v>113</v>
      </c>
      <c r="G10" s="1" t="s">
        <v>114</v>
      </c>
      <c r="H10" s="1" t="s">
        <v>115</v>
      </c>
      <c r="I10" s="11" t="s">
        <v>116</v>
      </c>
      <c r="J10" s="4" t="s">
        <v>117</v>
      </c>
      <c r="K10" s="5" t="s">
        <v>118</v>
      </c>
      <c r="L10" s="2" t="s">
        <v>119</v>
      </c>
      <c r="M10" s="2" t="s">
        <v>120</v>
      </c>
      <c r="N10" s="20" t="s">
        <v>121</v>
      </c>
    </row>
    <row r="11" spans="1:14" x14ac:dyDescent="0.15">
      <c r="A11" s="12" t="s">
        <v>180</v>
      </c>
      <c r="B11" s="8"/>
      <c r="C11" s="10" t="s">
        <v>15</v>
      </c>
      <c r="D11" s="3" t="s">
        <v>122</v>
      </c>
      <c r="E11" s="6" t="s">
        <v>123</v>
      </c>
      <c r="F11" s="2" t="s">
        <v>124</v>
      </c>
      <c r="G11" s="1" t="s">
        <v>125</v>
      </c>
      <c r="H11" s="1" t="s">
        <v>126</v>
      </c>
      <c r="I11" s="11" t="s">
        <v>127</v>
      </c>
      <c r="J11" s="4" t="s">
        <v>128</v>
      </c>
      <c r="K11" s="5" t="s">
        <v>129</v>
      </c>
      <c r="L11" s="2" t="s">
        <v>130</v>
      </c>
      <c r="M11" s="2" t="s">
        <v>131</v>
      </c>
      <c r="N11" s="20" t="s">
        <v>132</v>
      </c>
    </row>
    <row r="12" spans="1:14" x14ac:dyDescent="0.15">
      <c r="A12" s="12"/>
      <c r="B12" s="8"/>
      <c r="C12" s="10" t="s">
        <v>16</v>
      </c>
      <c r="D12" s="3" t="s">
        <v>133</v>
      </c>
      <c r="E12" s="6" t="s">
        <v>134</v>
      </c>
      <c r="F12" s="2" t="s">
        <v>135</v>
      </c>
      <c r="G12" s="1" t="s">
        <v>136</v>
      </c>
      <c r="H12" s="1" t="s">
        <v>137</v>
      </c>
      <c r="I12" s="11" t="s">
        <v>138</v>
      </c>
      <c r="J12" s="4" t="s">
        <v>139</v>
      </c>
      <c r="K12" s="5" t="s">
        <v>140</v>
      </c>
      <c r="L12" s="2" t="s">
        <v>141</v>
      </c>
      <c r="M12" s="2" t="s">
        <v>142</v>
      </c>
      <c r="N12" s="20" t="s">
        <v>143</v>
      </c>
    </row>
    <row r="13" spans="1:14" x14ac:dyDescent="0.15">
      <c r="A13" s="12"/>
      <c r="B13" s="8">
        <v>2</v>
      </c>
      <c r="C13" s="10" t="s">
        <v>17</v>
      </c>
      <c r="D13" s="3" t="s">
        <v>144</v>
      </c>
      <c r="E13" s="6" t="s">
        <v>145</v>
      </c>
      <c r="F13" s="2" t="s">
        <v>146</v>
      </c>
      <c r="G13" s="1" t="s">
        <v>147</v>
      </c>
      <c r="H13" s="1" t="s">
        <v>148</v>
      </c>
      <c r="I13" s="11" t="s">
        <v>149</v>
      </c>
      <c r="J13" s="4" t="s">
        <v>150</v>
      </c>
      <c r="K13" s="5" t="s">
        <v>151</v>
      </c>
      <c r="L13" s="2" t="s">
        <v>152</v>
      </c>
      <c r="M13" s="2" t="s">
        <v>153</v>
      </c>
      <c r="N13" s="20" t="s">
        <v>154</v>
      </c>
    </row>
    <row r="14" spans="1:14" x14ac:dyDescent="0.15">
      <c r="A14" s="12"/>
      <c r="B14" s="8"/>
      <c r="C14" s="10" t="s">
        <v>18</v>
      </c>
      <c r="D14" s="3" t="s">
        <v>155</v>
      </c>
      <c r="E14" s="6" t="s">
        <v>156</v>
      </c>
      <c r="F14" s="2" t="s">
        <v>157</v>
      </c>
      <c r="G14" s="1" t="s">
        <v>158</v>
      </c>
      <c r="H14" s="1" t="s">
        <v>159</v>
      </c>
      <c r="I14" s="11" t="s">
        <v>160</v>
      </c>
      <c r="J14" s="4" t="s">
        <v>161</v>
      </c>
      <c r="K14" s="5" t="s">
        <v>162</v>
      </c>
      <c r="L14" s="2" t="s">
        <v>163</v>
      </c>
      <c r="M14" s="2" t="s">
        <v>164</v>
      </c>
      <c r="N14" s="20" t="s">
        <v>165</v>
      </c>
    </row>
    <row r="15" spans="1:14" x14ac:dyDescent="0.15">
      <c r="A15" s="12" t="s">
        <v>180</v>
      </c>
      <c r="B15" s="8">
        <v>2</v>
      </c>
      <c r="C15" s="10" t="s">
        <v>19</v>
      </c>
      <c r="D15" s="3" t="s">
        <v>166</v>
      </c>
      <c r="E15" s="6" t="s">
        <v>167</v>
      </c>
      <c r="F15" s="2" t="s">
        <v>168</v>
      </c>
      <c r="G15" s="1" t="s">
        <v>169</v>
      </c>
      <c r="H15" s="1" t="s">
        <v>170</v>
      </c>
      <c r="I15" s="11" t="s">
        <v>171</v>
      </c>
      <c r="J15" s="4" t="s">
        <v>172</v>
      </c>
      <c r="K15" s="5" t="s">
        <v>173</v>
      </c>
      <c r="L15" s="2" t="s">
        <v>174</v>
      </c>
      <c r="M15" s="2" t="s">
        <v>175</v>
      </c>
      <c r="N15" s="20" t="s">
        <v>176</v>
      </c>
    </row>
  </sheetData>
  <phoneticPr fontId="12"/>
  <conditionalFormatting sqref="A2:A5">
    <cfRule type="containsText" dxfId="86" priority="32" operator="containsText" text="1">
      <formula>NOT(ISERROR(SEARCH("1",A2)))</formula>
    </cfRule>
  </conditionalFormatting>
  <conditionalFormatting sqref="C2:C15">
    <cfRule type="expression" dxfId="85" priority="27">
      <formula>$A2+$B2=1</formula>
    </cfRule>
    <cfRule type="expression" dxfId="84" priority="2">
      <formula>$A2+$B2=2</formula>
    </cfRule>
    <cfRule type="expression" dxfId="83" priority="1">
      <formula>$A2+$B2=3</formula>
    </cfRule>
  </conditionalFormatting>
  <conditionalFormatting sqref="A6">
    <cfRule type="containsText" dxfId="82" priority="26" operator="containsText" text="1">
      <formula>NOT(ISERROR(SEARCH("1",A6)))</formula>
    </cfRule>
  </conditionalFormatting>
  <conditionalFormatting sqref="A7">
    <cfRule type="containsText" dxfId="81" priority="25" operator="containsText" text="1">
      <formula>NOT(ISERROR(SEARCH("1",A7)))</formula>
    </cfRule>
  </conditionalFormatting>
  <conditionalFormatting sqref="A10">
    <cfRule type="containsText" dxfId="80" priority="24" operator="containsText" text="1">
      <formula>NOT(ISERROR(SEARCH("1",A10)))</formula>
    </cfRule>
  </conditionalFormatting>
  <conditionalFormatting sqref="A11">
    <cfRule type="containsText" dxfId="79" priority="23" operator="containsText" text="1">
      <formula>NOT(ISERROR(SEARCH("1",A11)))</formula>
    </cfRule>
  </conditionalFormatting>
  <conditionalFormatting sqref="A15">
    <cfRule type="containsText" dxfId="78" priority="22" operator="containsText" text="1">
      <formula>NOT(ISERROR(SEARCH("1",A15)))</formula>
    </cfRule>
  </conditionalFormatting>
  <conditionalFormatting sqref="A14">
    <cfRule type="containsText" dxfId="77" priority="21" operator="containsText" text="1">
      <formula>NOT(ISERROR(SEARCH("1",A14)))</formula>
    </cfRule>
  </conditionalFormatting>
  <conditionalFormatting sqref="A13">
    <cfRule type="containsText" dxfId="76" priority="20" operator="containsText" text="1">
      <formula>NOT(ISERROR(SEARCH("1",A13)))</formula>
    </cfRule>
  </conditionalFormatting>
  <conditionalFormatting sqref="A12">
    <cfRule type="containsText" dxfId="75" priority="19" operator="containsText" text="1">
      <formula>NOT(ISERROR(SEARCH("1",A12)))</formula>
    </cfRule>
  </conditionalFormatting>
  <conditionalFormatting sqref="A9">
    <cfRule type="containsText" dxfId="74" priority="18" operator="containsText" text="1">
      <formula>NOT(ISERROR(SEARCH("1",A9)))</formula>
    </cfRule>
  </conditionalFormatting>
  <conditionalFormatting sqref="A8">
    <cfRule type="containsText" dxfId="73" priority="17" operator="containsText" text="1">
      <formula>NOT(ISERROR(SEARCH("1",A8)))</formula>
    </cfRule>
  </conditionalFormatting>
  <conditionalFormatting sqref="B4">
    <cfRule type="containsText" dxfId="72" priority="16" operator="containsText" text="2">
      <formula>NOT(ISERROR(SEARCH("2",B4)))</formula>
    </cfRule>
  </conditionalFormatting>
  <conditionalFormatting sqref="B7">
    <cfRule type="containsText" dxfId="71" priority="15" operator="containsText" text="2">
      <formula>NOT(ISERROR(SEARCH("2",B7)))</formula>
    </cfRule>
  </conditionalFormatting>
  <conditionalFormatting sqref="B13">
    <cfRule type="containsText" dxfId="70" priority="14" operator="containsText" text="2">
      <formula>NOT(ISERROR(SEARCH("2",B13)))</formula>
    </cfRule>
  </conditionalFormatting>
  <conditionalFormatting sqref="B15">
    <cfRule type="containsText" dxfId="69" priority="13" operator="containsText" text="2">
      <formula>NOT(ISERROR(SEARCH("2",B15)))</formula>
    </cfRule>
  </conditionalFormatting>
  <conditionalFormatting sqref="B14">
    <cfRule type="containsText" dxfId="68" priority="12" operator="containsText" text="2">
      <formula>NOT(ISERROR(SEARCH("2",B14)))</formula>
    </cfRule>
  </conditionalFormatting>
  <conditionalFormatting sqref="B12">
    <cfRule type="containsText" dxfId="67" priority="11" operator="containsText" text="2">
      <formula>NOT(ISERROR(SEARCH("2",B12)))</formula>
    </cfRule>
  </conditionalFormatting>
  <conditionalFormatting sqref="B11">
    <cfRule type="containsText" dxfId="66" priority="10" operator="containsText" text="2">
      <formula>NOT(ISERROR(SEARCH("2",B11)))</formula>
    </cfRule>
  </conditionalFormatting>
  <conditionalFormatting sqref="B10">
    <cfRule type="containsText" dxfId="65" priority="9" operator="containsText" text="2">
      <formula>NOT(ISERROR(SEARCH("2",B10)))</formula>
    </cfRule>
  </conditionalFormatting>
  <conditionalFormatting sqref="B9">
    <cfRule type="containsText" dxfId="64" priority="8" operator="containsText" text="2">
      <formula>NOT(ISERROR(SEARCH("2",B9)))</formula>
    </cfRule>
  </conditionalFormatting>
  <conditionalFormatting sqref="B8">
    <cfRule type="containsText" dxfId="63" priority="7" operator="containsText" text="2">
      <formula>NOT(ISERROR(SEARCH("2",B8)))</formula>
    </cfRule>
  </conditionalFormatting>
  <conditionalFormatting sqref="B6">
    <cfRule type="containsText" dxfId="62" priority="6" operator="containsText" text="2">
      <formula>NOT(ISERROR(SEARCH("2",B6)))</formula>
    </cfRule>
  </conditionalFormatting>
  <conditionalFormatting sqref="B5">
    <cfRule type="containsText" dxfId="61" priority="5" operator="containsText" text="2">
      <formula>NOT(ISERROR(SEARCH("2",B5)))</formula>
    </cfRule>
  </conditionalFormatting>
  <conditionalFormatting sqref="B3">
    <cfRule type="containsText" dxfId="60" priority="4" operator="containsText" text="2">
      <formula>NOT(ISERROR(SEARCH("2",B3)))</formula>
    </cfRule>
  </conditionalFormatting>
  <conditionalFormatting sqref="B2">
    <cfRule type="containsText" dxfId="59" priority="3" operator="containsText" text="2">
      <formula>NOT(ISERROR(SEARCH("2",B2)))</formula>
    </cfRule>
  </conditionalFormatting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5"/>
  <sheetViews>
    <sheetView tabSelected="1" workbookViewId="0">
      <selection activeCell="N3" sqref="N3"/>
    </sheetView>
  </sheetViews>
  <sheetFormatPr defaultColWidth="11" defaultRowHeight="13.5" x14ac:dyDescent="0.15"/>
  <cols>
    <col min="1" max="2" width="7.875" customWidth="1"/>
    <col min="4" max="4" width="12.875" customWidth="1"/>
  </cols>
  <sheetData>
    <row r="1" spans="1:14" ht="81" customHeight="1" x14ac:dyDescent="0.15">
      <c r="A1" s="29" t="s">
        <v>181</v>
      </c>
      <c r="B1" s="30" t="s">
        <v>182</v>
      </c>
      <c r="C1" s="13" t="s">
        <v>5</v>
      </c>
      <c r="D1" s="14" t="s">
        <v>28</v>
      </c>
      <c r="E1" s="14" t="s">
        <v>4</v>
      </c>
      <c r="F1" s="15" t="s">
        <v>26</v>
      </c>
      <c r="G1" s="15" t="s">
        <v>27</v>
      </c>
      <c r="H1" s="16" t="s">
        <v>1</v>
      </c>
      <c r="I1" s="16" t="s">
        <v>2</v>
      </c>
      <c r="J1" s="17" t="s">
        <v>179</v>
      </c>
      <c r="K1" s="18" t="s">
        <v>3</v>
      </c>
      <c r="L1" s="19" t="s">
        <v>177</v>
      </c>
      <c r="M1" s="19" t="s">
        <v>0</v>
      </c>
      <c r="N1" s="16" t="s">
        <v>178</v>
      </c>
    </row>
    <row r="2" spans="1:14" x14ac:dyDescent="0.15">
      <c r="A2" s="12" t="str">
        <f>Table2[[#This Row],[Column1]]</f>
        <v>1</v>
      </c>
      <c r="B2" s="8">
        <f>Table2[[#This Row],[Column2]]</f>
        <v>0</v>
      </c>
      <c r="C2" s="10" t="str">
        <f>Table2[[#This Row],[VENDEUR]]</f>
        <v>TEST 1</v>
      </c>
      <c r="D2" t="str">
        <f>Table2[[#This Row],[RAISON SOCIALE ]]</f>
        <v>RAISON 1</v>
      </c>
      <c r="E2" t="str">
        <f>Table2[[#This Row],[CIVILITE]]</f>
        <v>Monsieur 1</v>
      </c>
      <c r="F2" t="str">
        <f>Table2[[#This Row],[NOM]]</f>
        <v>NOM 1</v>
      </c>
      <c r="G2" t="str">
        <f>Table2[[#This Row],[PRENOM]]</f>
        <v>PRENOM 1</v>
      </c>
      <c r="H2" s="31" t="str">
        <f>Table2[[#This Row],[TELEPHONE]]</f>
        <v>TEL 1</v>
      </c>
      <c r="I2" s="31" t="str">
        <f>Table2[[#This Row],[FAX]]</f>
        <v>FAX 1</v>
      </c>
      <c r="J2" t="str">
        <f>Table2[[#This Row],[E-MAIL]]</f>
        <v>EMAIL 1</v>
      </c>
      <c r="K2" t="str">
        <f>Table2[[#This Row],[SITE WEB]]</f>
        <v>WEB 1</v>
      </c>
      <c r="L2" t="str">
        <f>Table2[[#This Row],[ADRESSE]]</f>
        <v>ADRESSE 1</v>
      </c>
      <c r="M2" s="32" t="str">
        <f>Table2[[#This Row],[CP]]</f>
        <v>CP 1</v>
      </c>
      <c r="N2" t="str">
        <f>Table2[[#This Row],[VILLE ]]</f>
        <v>VILLE 1</v>
      </c>
    </row>
    <row r="3" spans="1:14" x14ac:dyDescent="0.15">
      <c r="A3" s="12">
        <f>Table2[[#This Row],[Column1]]</f>
        <v>0</v>
      </c>
      <c r="B3" s="8">
        <f>Table2[[#This Row],[Column2]]</f>
        <v>0</v>
      </c>
      <c r="C3" s="10" t="str">
        <f>Table2[[#This Row],[VENDEUR]]</f>
        <v>TEST 2</v>
      </c>
      <c r="D3" t="str">
        <f>Table2[[#This Row],[RAISON SOCIALE ]]</f>
        <v>RAISON 2</v>
      </c>
      <c r="E3" t="str">
        <f>Table2[[#This Row],[CIVILITE]]</f>
        <v>Monsieur 2</v>
      </c>
      <c r="F3" t="str">
        <f>Table2[[#This Row],[NOM]]</f>
        <v>NOM 2</v>
      </c>
      <c r="G3" t="str">
        <f>Table2[[#This Row],[PRENOM]]</f>
        <v>PRENOM 2</v>
      </c>
      <c r="H3" s="31" t="str">
        <f>Table2[[#This Row],[TELEPHONE]]</f>
        <v>TEL 2</v>
      </c>
      <c r="I3" s="31" t="str">
        <f>Table2[[#This Row],[FAX]]</f>
        <v>FAX 2</v>
      </c>
      <c r="J3" t="str">
        <f>Table2[[#This Row],[E-MAIL]]</f>
        <v>EMAIL 2</v>
      </c>
      <c r="K3" t="str">
        <f>Table2[[#This Row],[SITE WEB]]</f>
        <v>WEB 2</v>
      </c>
      <c r="L3" t="str">
        <f>Table2[[#This Row],[ADRESSE]]</f>
        <v>ADRESSE 2</v>
      </c>
      <c r="M3" s="32" t="str">
        <f>Table2[[#This Row],[CP]]</f>
        <v>CP 2</v>
      </c>
      <c r="N3" t="str">
        <f>Table2[[#This Row],[VILLE ]]</f>
        <v>VILLE 2</v>
      </c>
    </row>
    <row r="4" spans="1:14" x14ac:dyDescent="0.15">
      <c r="A4" s="12">
        <f>Table2[[#This Row],[Column1]]</f>
        <v>0</v>
      </c>
      <c r="B4" s="8">
        <f>Table2[[#This Row],[Column2]]</f>
        <v>2</v>
      </c>
      <c r="C4" s="10" t="str">
        <f>Table2[[#This Row],[VENDEUR]]</f>
        <v>TEST 3</v>
      </c>
      <c r="D4" t="str">
        <f>Table2[[#This Row],[RAISON SOCIALE ]]</f>
        <v>RAISON 3</v>
      </c>
      <c r="E4" t="str">
        <f>Table2[[#This Row],[CIVILITE]]</f>
        <v>Monsieur 3</v>
      </c>
      <c r="F4" t="str">
        <f>Table2[[#This Row],[NOM]]</f>
        <v>NOM 3</v>
      </c>
      <c r="G4" t="str">
        <f>Table2[[#This Row],[PRENOM]]</f>
        <v>PRENOM 3</v>
      </c>
      <c r="H4" s="31" t="str">
        <f>Table2[[#This Row],[TELEPHONE]]</f>
        <v>TEL 3</v>
      </c>
      <c r="I4" s="31" t="str">
        <f>Table2[[#This Row],[FAX]]</f>
        <v>FAX 3</v>
      </c>
      <c r="J4" t="str">
        <f>Table2[[#This Row],[E-MAIL]]</f>
        <v>EMAIL 3</v>
      </c>
      <c r="K4" t="str">
        <f>Table2[[#This Row],[SITE WEB]]</f>
        <v>WEB 3</v>
      </c>
      <c r="L4" t="str">
        <f>Table2[[#This Row],[ADRESSE]]</f>
        <v>ADRESSE 3</v>
      </c>
      <c r="M4" s="32" t="str">
        <f>Table2[[#This Row],[CP]]</f>
        <v>CP 3</v>
      </c>
      <c r="N4" t="str">
        <f>Table2[[#This Row],[VILLE ]]</f>
        <v>VILLE 3</v>
      </c>
    </row>
    <row r="5" spans="1:14" x14ac:dyDescent="0.15">
      <c r="A5" s="12">
        <f>Table2[[#This Row],[Column1]]</f>
        <v>0</v>
      </c>
      <c r="B5" s="8">
        <f>Table2[[#This Row],[Column2]]</f>
        <v>0</v>
      </c>
      <c r="C5" s="10" t="str">
        <f>Table2[[#This Row],[VENDEUR]]</f>
        <v>TEST 4</v>
      </c>
      <c r="D5" t="str">
        <f>Table2[[#This Row],[RAISON SOCIALE ]]</f>
        <v>RAISON 4</v>
      </c>
      <c r="E5" t="str">
        <f>Table2[[#This Row],[CIVILITE]]</f>
        <v>Monsieur 4</v>
      </c>
      <c r="F5" t="str">
        <f>Table2[[#This Row],[NOM]]</f>
        <v>NOM 4</v>
      </c>
      <c r="G5" t="str">
        <f>Table2[[#This Row],[PRENOM]]</f>
        <v>PRENOM 4</v>
      </c>
      <c r="H5" s="31" t="str">
        <f>Table2[[#This Row],[TELEPHONE]]</f>
        <v>TEL 4</v>
      </c>
      <c r="I5" s="31" t="str">
        <f>Table2[[#This Row],[FAX]]</f>
        <v>FAX 4</v>
      </c>
      <c r="J5" t="str">
        <f>Table2[[#This Row],[E-MAIL]]</f>
        <v>EMAIL 4</v>
      </c>
      <c r="K5" t="str">
        <f>Table2[[#This Row],[SITE WEB]]</f>
        <v>WEB 4</v>
      </c>
      <c r="L5" t="str">
        <f>Table2[[#This Row],[ADRESSE]]</f>
        <v>ADRESSE 4</v>
      </c>
      <c r="M5" s="32" t="str">
        <f>Table2[[#This Row],[CP]]</f>
        <v>CP 4</v>
      </c>
      <c r="N5" t="str">
        <f>Table2[[#This Row],[VILLE ]]</f>
        <v>VILLE 4</v>
      </c>
    </row>
    <row r="6" spans="1:14" x14ac:dyDescent="0.15">
      <c r="A6" s="12" t="str">
        <f>Table2[[#This Row],[Column1]]</f>
        <v>1</v>
      </c>
      <c r="B6" s="8">
        <f>Table2[[#This Row],[Column2]]</f>
        <v>0</v>
      </c>
      <c r="C6" s="10" t="str">
        <f>Table2[[#This Row],[VENDEUR]]</f>
        <v>TEST 5</v>
      </c>
      <c r="D6" t="str">
        <f>Table2[[#This Row],[RAISON SOCIALE ]]</f>
        <v>RAISON 5</v>
      </c>
      <c r="E6" t="str">
        <f>Table2[[#This Row],[CIVILITE]]</f>
        <v>Monsieur 5</v>
      </c>
      <c r="F6" t="str">
        <f>Table2[[#This Row],[NOM]]</f>
        <v>NOM 5</v>
      </c>
      <c r="G6" t="str">
        <f>Table2[[#This Row],[PRENOM]]</f>
        <v>PRENOM 5</v>
      </c>
      <c r="H6" s="31" t="str">
        <f>Table2[[#This Row],[TELEPHONE]]</f>
        <v>TEL 5</v>
      </c>
      <c r="I6" s="31" t="str">
        <f>Table2[[#This Row],[FAX]]</f>
        <v>FAX 5</v>
      </c>
      <c r="J6" t="str">
        <f>Table2[[#This Row],[E-MAIL]]</f>
        <v>EMAIL 5</v>
      </c>
      <c r="K6" t="str">
        <f>Table2[[#This Row],[SITE WEB]]</f>
        <v>WEB 5</v>
      </c>
      <c r="L6" t="str">
        <f>Table2[[#This Row],[ADRESSE]]</f>
        <v>ADRESSE 5</v>
      </c>
      <c r="M6" s="32" t="str">
        <f>Table2[[#This Row],[CP]]</f>
        <v>CP 5</v>
      </c>
      <c r="N6" t="str">
        <f>Table2[[#This Row],[VILLE ]]</f>
        <v>VILLE 5</v>
      </c>
    </row>
    <row r="7" spans="1:14" x14ac:dyDescent="0.15">
      <c r="A7" s="12" t="str">
        <f>Table2[[#This Row],[Column1]]</f>
        <v>1</v>
      </c>
      <c r="B7" s="8">
        <f>Table2[[#This Row],[Column2]]</f>
        <v>2</v>
      </c>
      <c r="C7" s="10" t="str">
        <f>Table2[[#This Row],[VENDEUR]]</f>
        <v>TEST 6</v>
      </c>
      <c r="D7" t="str">
        <f>Table2[[#This Row],[RAISON SOCIALE ]]</f>
        <v>RAISON 6</v>
      </c>
      <c r="E7" t="str">
        <f>Table2[[#This Row],[CIVILITE]]</f>
        <v>Monsieur 6</v>
      </c>
      <c r="F7" t="str">
        <f>Table2[[#This Row],[NOM]]</f>
        <v>NOM 6</v>
      </c>
      <c r="G7" t="str">
        <f>Table2[[#This Row],[PRENOM]]</f>
        <v>PRENOM 6</v>
      </c>
      <c r="H7" s="31" t="str">
        <f>Table2[[#This Row],[TELEPHONE]]</f>
        <v>TEL 6</v>
      </c>
      <c r="I7" s="31" t="str">
        <f>Table2[[#This Row],[FAX]]</f>
        <v>FAX 6</v>
      </c>
      <c r="J7" t="str">
        <f>Table2[[#This Row],[E-MAIL]]</f>
        <v>EMAIL 6</v>
      </c>
      <c r="K7" t="str">
        <f>Table2[[#This Row],[SITE WEB]]</f>
        <v>WEB 6</v>
      </c>
      <c r="L7" t="str">
        <f>Table2[[#This Row],[ADRESSE]]</f>
        <v>ADRESSE 6</v>
      </c>
      <c r="M7" s="32" t="str">
        <f>Table2[[#This Row],[CP]]</f>
        <v>CP 6</v>
      </c>
      <c r="N7" t="str">
        <f>Table2[[#This Row],[VILLE ]]</f>
        <v>VILLE 6</v>
      </c>
    </row>
    <row r="8" spans="1:14" x14ac:dyDescent="0.15">
      <c r="A8" s="12">
        <f>Table2[[#This Row],[Column1]]</f>
        <v>0</v>
      </c>
      <c r="B8" s="8">
        <f>Table2[[#This Row],[Column2]]</f>
        <v>0</v>
      </c>
      <c r="C8" s="10" t="str">
        <f>Table2[[#This Row],[VENDEUR]]</f>
        <v>TEST 7</v>
      </c>
      <c r="D8" t="str">
        <f>Table2[[#This Row],[RAISON SOCIALE ]]</f>
        <v>RAISON 7</v>
      </c>
      <c r="E8" t="str">
        <f>Table2[[#This Row],[CIVILITE]]</f>
        <v>Monsieur 7</v>
      </c>
      <c r="F8" t="str">
        <f>Table2[[#This Row],[NOM]]</f>
        <v>NOM 7</v>
      </c>
      <c r="G8" t="str">
        <f>Table2[[#This Row],[PRENOM]]</f>
        <v>PRENOM 7</v>
      </c>
      <c r="H8" s="31" t="str">
        <f>Table2[[#This Row],[TELEPHONE]]</f>
        <v>TEL 7</v>
      </c>
      <c r="I8" s="31" t="str">
        <f>Table2[[#This Row],[FAX]]</f>
        <v>FAX 7</v>
      </c>
      <c r="J8" t="str">
        <f>Table2[[#This Row],[E-MAIL]]</f>
        <v>EMAIL 7</v>
      </c>
      <c r="K8" t="str">
        <f>Table2[[#This Row],[SITE WEB]]</f>
        <v>WEB 7</v>
      </c>
      <c r="L8" t="str">
        <f>Table2[[#This Row],[ADRESSE]]</f>
        <v>ADRESSE 7</v>
      </c>
      <c r="M8" s="32" t="str">
        <f>Table2[[#This Row],[CP]]</f>
        <v>CP 7</v>
      </c>
      <c r="N8" t="str">
        <f>Table2[[#This Row],[VILLE ]]</f>
        <v>VILLE 7</v>
      </c>
    </row>
    <row r="9" spans="1:14" x14ac:dyDescent="0.15">
      <c r="A9" s="12">
        <f>Table2[[#This Row],[Column1]]</f>
        <v>0</v>
      </c>
      <c r="B9" s="8">
        <f>Table2[[#This Row],[Column2]]</f>
        <v>0</v>
      </c>
      <c r="C9" s="10" t="str">
        <f>Table2[[#This Row],[VENDEUR]]</f>
        <v>TEST 8</v>
      </c>
      <c r="D9" t="str">
        <f>Table2[[#This Row],[RAISON SOCIALE ]]</f>
        <v>RAISON 8</v>
      </c>
      <c r="E9" t="str">
        <f>Table2[[#This Row],[CIVILITE]]</f>
        <v>Monsieur 8</v>
      </c>
      <c r="F9" t="str">
        <f>Table2[[#This Row],[NOM]]</f>
        <v>NOM 8</v>
      </c>
      <c r="G9" t="str">
        <f>Table2[[#This Row],[PRENOM]]</f>
        <v>PRENOM 8</v>
      </c>
      <c r="H9" s="31" t="str">
        <f>Table2[[#This Row],[TELEPHONE]]</f>
        <v>TEL 8</v>
      </c>
      <c r="I9" s="31" t="str">
        <f>Table2[[#This Row],[FAX]]</f>
        <v>FAX 8</v>
      </c>
      <c r="J9" t="str">
        <f>Table2[[#This Row],[E-MAIL]]</f>
        <v>EMAIL 8</v>
      </c>
      <c r="K9" t="str">
        <f>Table2[[#This Row],[SITE WEB]]</f>
        <v>WEB 8</v>
      </c>
      <c r="L9" t="str">
        <f>Table2[[#This Row],[ADRESSE]]</f>
        <v>ADRESSE 8</v>
      </c>
      <c r="M9" s="32" t="str">
        <f>Table2[[#This Row],[CP]]</f>
        <v>CP 8</v>
      </c>
      <c r="N9" t="str">
        <f>Table2[[#This Row],[VILLE ]]</f>
        <v>VILLE 8</v>
      </c>
    </row>
    <row r="10" spans="1:14" x14ac:dyDescent="0.15">
      <c r="A10" s="12" t="str">
        <f>Table2[[#This Row],[Column1]]</f>
        <v>1</v>
      </c>
      <c r="B10" s="8">
        <f>Table2[[#This Row],[Column2]]</f>
        <v>0</v>
      </c>
      <c r="C10" s="10" t="str">
        <f>Table2[[#This Row],[VENDEUR]]</f>
        <v>TEST 9</v>
      </c>
      <c r="D10" t="str">
        <f>Table2[[#This Row],[RAISON SOCIALE ]]</f>
        <v>RAISON 9</v>
      </c>
      <c r="E10" t="str">
        <f>Table2[[#This Row],[CIVILITE]]</f>
        <v>Monsieur 9</v>
      </c>
      <c r="F10" t="str">
        <f>Table2[[#This Row],[NOM]]</f>
        <v>NOM 9</v>
      </c>
      <c r="G10" t="str">
        <f>Table2[[#This Row],[PRENOM]]</f>
        <v>PRENOM 9</v>
      </c>
      <c r="H10" s="31" t="str">
        <f>Table2[[#This Row],[TELEPHONE]]</f>
        <v>TEL 9</v>
      </c>
      <c r="I10" s="31" t="str">
        <f>Table2[[#This Row],[FAX]]</f>
        <v>FAX 9</v>
      </c>
      <c r="J10" t="str">
        <f>Table2[[#This Row],[E-MAIL]]</f>
        <v>EMAIL 9</v>
      </c>
      <c r="K10" t="str">
        <f>Table2[[#This Row],[SITE WEB]]</f>
        <v>WEB 9</v>
      </c>
      <c r="L10" t="str">
        <f>Table2[[#This Row],[ADRESSE]]</f>
        <v>ADRESSE 9</v>
      </c>
      <c r="M10" s="32" t="str">
        <f>Table2[[#This Row],[CP]]</f>
        <v>CP 9</v>
      </c>
      <c r="N10" t="str">
        <f>Table2[[#This Row],[VILLE ]]</f>
        <v>VILLE 9</v>
      </c>
    </row>
    <row r="11" spans="1:14" x14ac:dyDescent="0.15">
      <c r="A11" s="12" t="str">
        <f>Table2[[#This Row],[Column1]]</f>
        <v>1</v>
      </c>
      <c r="B11" s="8">
        <f>Table2[[#This Row],[Column2]]</f>
        <v>0</v>
      </c>
      <c r="C11" s="10" t="str">
        <f>Table2[[#This Row],[VENDEUR]]</f>
        <v>TEST 10</v>
      </c>
      <c r="D11" t="str">
        <f>Table2[[#This Row],[RAISON SOCIALE ]]</f>
        <v>RAISON 10</v>
      </c>
      <c r="E11" t="str">
        <f>Table2[[#This Row],[CIVILITE]]</f>
        <v>Monsieur 10</v>
      </c>
      <c r="F11" t="str">
        <f>Table2[[#This Row],[NOM]]</f>
        <v>NOM 10</v>
      </c>
      <c r="G11" t="str">
        <f>Table2[[#This Row],[PRENOM]]</f>
        <v>PRENOM 10</v>
      </c>
      <c r="H11" s="31" t="str">
        <f>Table2[[#This Row],[TELEPHONE]]</f>
        <v>TEL 10</v>
      </c>
      <c r="I11" s="31" t="str">
        <f>Table2[[#This Row],[FAX]]</f>
        <v>FAX 10</v>
      </c>
      <c r="J11" t="str">
        <f>Table2[[#This Row],[E-MAIL]]</f>
        <v>EMAIL 10</v>
      </c>
      <c r="K11" t="str">
        <f>Table2[[#This Row],[SITE WEB]]</f>
        <v>WEB 10</v>
      </c>
      <c r="L11" t="str">
        <f>Table2[[#This Row],[ADRESSE]]</f>
        <v>ADRESSE 10</v>
      </c>
      <c r="M11" s="32" t="str">
        <f>Table2[[#This Row],[CP]]</f>
        <v>CP 10</v>
      </c>
      <c r="N11" t="str">
        <f>Table2[[#This Row],[VILLE ]]</f>
        <v>VILLE 10</v>
      </c>
    </row>
    <row r="12" spans="1:14" x14ac:dyDescent="0.15">
      <c r="A12" s="12">
        <f>Table2[[#This Row],[Column1]]</f>
        <v>0</v>
      </c>
      <c r="B12" s="8">
        <f>Table2[[#This Row],[Column2]]</f>
        <v>0</v>
      </c>
      <c r="C12" s="10" t="str">
        <f>Table2[[#This Row],[VENDEUR]]</f>
        <v>TEST 11</v>
      </c>
      <c r="D12" t="str">
        <f>Table2[[#This Row],[RAISON SOCIALE ]]</f>
        <v>RAISON 11</v>
      </c>
      <c r="E12" t="str">
        <f>Table2[[#This Row],[CIVILITE]]</f>
        <v>Monsieur 11</v>
      </c>
      <c r="F12" t="str">
        <f>Table2[[#This Row],[NOM]]</f>
        <v>NOM 11</v>
      </c>
      <c r="G12" t="str">
        <f>Table2[[#This Row],[PRENOM]]</f>
        <v>PRENOM 11</v>
      </c>
      <c r="H12" s="31" t="str">
        <f>Table2[[#This Row],[TELEPHONE]]</f>
        <v>TEL 11</v>
      </c>
      <c r="I12" s="31" t="str">
        <f>Table2[[#This Row],[FAX]]</f>
        <v>FAX 11</v>
      </c>
      <c r="J12" t="str">
        <f>Table2[[#This Row],[E-MAIL]]</f>
        <v>EMAIL 11</v>
      </c>
      <c r="K12" t="str">
        <f>Table2[[#This Row],[SITE WEB]]</f>
        <v>WEB 11</v>
      </c>
      <c r="L12" t="str">
        <f>Table2[[#This Row],[ADRESSE]]</f>
        <v>ADRESSE 11</v>
      </c>
      <c r="M12" s="32" t="str">
        <f>Table2[[#This Row],[CP]]</f>
        <v>CP 11</v>
      </c>
      <c r="N12" t="str">
        <f>Table2[[#This Row],[VILLE ]]</f>
        <v>VILLE 11</v>
      </c>
    </row>
    <row r="13" spans="1:14" x14ac:dyDescent="0.15">
      <c r="A13" s="12">
        <f>Table2[[#This Row],[Column1]]</f>
        <v>0</v>
      </c>
      <c r="B13" s="8">
        <f>Table2[[#This Row],[Column2]]</f>
        <v>2</v>
      </c>
      <c r="C13" s="10" t="str">
        <f>Table2[[#This Row],[VENDEUR]]</f>
        <v>TEST 12</v>
      </c>
      <c r="D13" t="str">
        <f>Table2[[#This Row],[RAISON SOCIALE ]]</f>
        <v>RAISON 12</v>
      </c>
      <c r="E13" t="str">
        <f>Table2[[#This Row],[CIVILITE]]</f>
        <v>Monsieur 12</v>
      </c>
      <c r="F13" t="str">
        <f>Table2[[#This Row],[NOM]]</f>
        <v>NOM 12</v>
      </c>
      <c r="G13" t="str">
        <f>Table2[[#This Row],[PRENOM]]</f>
        <v>PRENOM 12</v>
      </c>
      <c r="H13" s="31" t="str">
        <f>Table2[[#This Row],[TELEPHONE]]</f>
        <v>TEL 12</v>
      </c>
      <c r="I13" s="31" t="str">
        <f>Table2[[#This Row],[FAX]]</f>
        <v>FAX 12</v>
      </c>
      <c r="J13" t="str">
        <f>Table2[[#This Row],[E-MAIL]]</f>
        <v>EMAIL 12</v>
      </c>
      <c r="K13" t="str">
        <f>Table2[[#This Row],[SITE WEB]]</f>
        <v>WEB 12</v>
      </c>
      <c r="L13" t="str">
        <f>Table2[[#This Row],[ADRESSE]]</f>
        <v>ADRESSE 12</v>
      </c>
      <c r="M13" s="32" t="str">
        <f>Table2[[#This Row],[CP]]</f>
        <v>CP 12</v>
      </c>
      <c r="N13" t="str">
        <f>Table2[[#This Row],[VILLE ]]</f>
        <v>VILLE 12</v>
      </c>
    </row>
    <row r="14" spans="1:14" x14ac:dyDescent="0.15">
      <c r="A14" s="12">
        <f>Table2[[#This Row],[Column1]]</f>
        <v>0</v>
      </c>
      <c r="B14" s="8">
        <f>Table2[[#This Row],[Column2]]</f>
        <v>0</v>
      </c>
      <c r="C14" s="10" t="str">
        <f>Table2[[#This Row],[VENDEUR]]</f>
        <v>TEST 13</v>
      </c>
      <c r="D14" t="str">
        <f>Table2[[#This Row],[RAISON SOCIALE ]]</f>
        <v>RAISON 13</v>
      </c>
      <c r="E14" t="str">
        <f>Table2[[#This Row],[CIVILITE]]</f>
        <v>Monsieur 13</v>
      </c>
      <c r="F14" t="str">
        <f>Table2[[#This Row],[NOM]]</f>
        <v>NOM 13</v>
      </c>
      <c r="G14" t="str">
        <f>Table2[[#This Row],[PRENOM]]</f>
        <v>PRENOM 13</v>
      </c>
      <c r="H14" s="31" t="str">
        <f>Table2[[#This Row],[TELEPHONE]]</f>
        <v>TEL 13</v>
      </c>
      <c r="I14" s="31" t="str">
        <f>Table2[[#This Row],[FAX]]</f>
        <v>FAX 13</v>
      </c>
      <c r="J14" t="str">
        <f>Table2[[#This Row],[E-MAIL]]</f>
        <v>EMAIL 13</v>
      </c>
      <c r="K14" t="str">
        <f>Table2[[#This Row],[SITE WEB]]</f>
        <v>WEB 13</v>
      </c>
      <c r="L14" t="str">
        <f>Table2[[#This Row],[ADRESSE]]</f>
        <v>ADRESSE 13</v>
      </c>
      <c r="M14" s="32" t="str">
        <f>Table2[[#This Row],[CP]]</f>
        <v>CP 13</v>
      </c>
      <c r="N14" t="str">
        <f>Table2[[#This Row],[VILLE ]]</f>
        <v>VILLE 13</v>
      </c>
    </row>
    <row r="15" spans="1:14" x14ac:dyDescent="0.15">
      <c r="A15" s="12" t="str">
        <f>Table2[[#This Row],[Column1]]</f>
        <v>1</v>
      </c>
      <c r="B15" s="8">
        <f>Table2[[#This Row],[Column2]]</f>
        <v>2</v>
      </c>
      <c r="C15" s="10" t="str">
        <f>Table2[[#This Row],[VENDEUR]]</f>
        <v>TEST 14</v>
      </c>
      <c r="D15" t="str">
        <f>Table2[[#This Row],[RAISON SOCIALE ]]</f>
        <v>RAISON 14</v>
      </c>
      <c r="E15" t="str">
        <f>Table2[[#This Row],[CIVILITE]]</f>
        <v>Monsieur 14</v>
      </c>
      <c r="F15" t="str">
        <f>Table2[[#This Row],[NOM]]</f>
        <v>NOM 14</v>
      </c>
      <c r="G15" t="str">
        <f>Table2[[#This Row],[PRENOM]]</f>
        <v>PRENOM 14</v>
      </c>
      <c r="H15" s="31" t="str">
        <f>Table2[[#This Row],[TELEPHONE]]</f>
        <v>TEL 14</v>
      </c>
      <c r="I15" s="31" t="str">
        <f>Table2[[#This Row],[FAX]]</f>
        <v>FAX 14</v>
      </c>
      <c r="J15" t="str">
        <f>Table2[[#This Row],[E-MAIL]]</f>
        <v>EMAIL 14</v>
      </c>
      <c r="K15" t="str">
        <f>Table2[[#This Row],[SITE WEB]]</f>
        <v>WEB 14</v>
      </c>
      <c r="L15" t="str">
        <f>Table2[[#This Row],[ADRESSE]]</f>
        <v>ADRESSE 14</v>
      </c>
      <c r="M15" s="32" t="str">
        <f>Table2[[#This Row],[CP]]</f>
        <v>CP 14</v>
      </c>
      <c r="N15" t="str">
        <f>Table2[[#This Row],[VILLE ]]</f>
        <v>VILLE 14</v>
      </c>
    </row>
  </sheetData>
  <phoneticPr fontId="12"/>
  <conditionalFormatting sqref="A2:A15">
    <cfRule type="containsText" dxfId="42" priority="28" operator="containsText" text="1">
      <formula>NOT(ISERROR(SEARCH("1",A2)))</formula>
    </cfRule>
  </conditionalFormatting>
  <conditionalFormatting sqref="C2:C15">
    <cfRule type="expression" dxfId="41" priority="25">
      <formula>$A2+$B2=3</formula>
    </cfRule>
    <cfRule type="expression" dxfId="40" priority="26">
      <formula>$A2+$B2=2</formula>
    </cfRule>
    <cfRule type="expression" dxfId="39" priority="27">
      <formula>$A2+$B2=1</formula>
    </cfRule>
  </conditionalFormatting>
  <conditionalFormatting sqref="A6">
    <cfRule type="containsText" dxfId="38" priority="24" operator="containsText" text="1">
      <formula>NOT(ISERROR(SEARCH("1",A6)))</formula>
    </cfRule>
  </conditionalFormatting>
  <conditionalFormatting sqref="A7">
    <cfRule type="containsText" dxfId="37" priority="23" operator="containsText" text="1">
      <formula>NOT(ISERROR(SEARCH("1",A7)))</formula>
    </cfRule>
  </conditionalFormatting>
  <conditionalFormatting sqref="A10">
    <cfRule type="containsText" dxfId="36" priority="22" operator="containsText" text="1">
      <formula>NOT(ISERROR(SEARCH("1",A10)))</formula>
    </cfRule>
  </conditionalFormatting>
  <conditionalFormatting sqref="A11">
    <cfRule type="containsText" dxfId="35" priority="21" operator="containsText" text="1">
      <formula>NOT(ISERROR(SEARCH("1",A11)))</formula>
    </cfRule>
  </conditionalFormatting>
  <conditionalFormatting sqref="A15">
    <cfRule type="containsText" dxfId="34" priority="20" operator="containsText" text="1">
      <formula>NOT(ISERROR(SEARCH("1",A15)))</formula>
    </cfRule>
  </conditionalFormatting>
  <conditionalFormatting sqref="A14">
    <cfRule type="containsText" dxfId="33" priority="19" operator="containsText" text="1">
      <formula>NOT(ISERROR(SEARCH("1",A14)))</formula>
    </cfRule>
  </conditionalFormatting>
  <conditionalFormatting sqref="A13">
    <cfRule type="containsText" dxfId="32" priority="18" operator="containsText" text="1">
      <formula>NOT(ISERROR(SEARCH("1",A13)))</formula>
    </cfRule>
  </conditionalFormatting>
  <conditionalFormatting sqref="A12">
    <cfRule type="containsText" dxfId="31" priority="17" operator="containsText" text="1">
      <formula>NOT(ISERROR(SEARCH("1",A12)))</formula>
    </cfRule>
  </conditionalFormatting>
  <conditionalFormatting sqref="A9">
    <cfRule type="containsText" dxfId="30" priority="16" operator="containsText" text="1">
      <formula>NOT(ISERROR(SEARCH("1",A9)))</formula>
    </cfRule>
  </conditionalFormatting>
  <conditionalFormatting sqref="A8">
    <cfRule type="containsText" dxfId="29" priority="15" operator="containsText" text="1">
      <formula>NOT(ISERROR(SEARCH("1",A8)))</formula>
    </cfRule>
  </conditionalFormatting>
  <conditionalFormatting sqref="B4">
    <cfRule type="containsText" dxfId="28" priority="14" operator="containsText" text="2">
      <formula>NOT(ISERROR(SEARCH("2",B4)))</formula>
    </cfRule>
  </conditionalFormatting>
  <conditionalFormatting sqref="B7">
    <cfRule type="containsText" dxfId="27" priority="13" operator="containsText" text="2">
      <formula>NOT(ISERROR(SEARCH("2",B7)))</formula>
    </cfRule>
  </conditionalFormatting>
  <conditionalFormatting sqref="B13">
    <cfRule type="containsText" dxfId="26" priority="12" operator="containsText" text="2">
      <formula>NOT(ISERROR(SEARCH("2",B13)))</formula>
    </cfRule>
  </conditionalFormatting>
  <conditionalFormatting sqref="B15">
    <cfRule type="containsText" dxfId="25" priority="11" operator="containsText" text="2">
      <formula>NOT(ISERROR(SEARCH("2",B15)))</formula>
    </cfRule>
  </conditionalFormatting>
  <conditionalFormatting sqref="B14">
    <cfRule type="containsText" dxfId="24" priority="10" operator="containsText" text="2">
      <formula>NOT(ISERROR(SEARCH("2",B14)))</formula>
    </cfRule>
  </conditionalFormatting>
  <conditionalFormatting sqref="B12">
    <cfRule type="containsText" dxfId="23" priority="9" operator="containsText" text="2">
      <formula>NOT(ISERROR(SEARCH("2",B12)))</formula>
    </cfRule>
  </conditionalFormatting>
  <conditionalFormatting sqref="B11">
    <cfRule type="containsText" dxfId="22" priority="8" operator="containsText" text="2">
      <formula>NOT(ISERROR(SEARCH("2",B11)))</formula>
    </cfRule>
  </conditionalFormatting>
  <conditionalFormatting sqref="B10">
    <cfRule type="containsText" dxfId="21" priority="7" operator="containsText" text="2">
      <formula>NOT(ISERROR(SEARCH("2",B10)))</formula>
    </cfRule>
  </conditionalFormatting>
  <conditionalFormatting sqref="B9">
    <cfRule type="containsText" dxfId="20" priority="6" operator="containsText" text="2">
      <formula>NOT(ISERROR(SEARCH("2",B9)))</formula>
    </cfRule>
  </conditionalFormatting>
  <conditionalFormatting sqref="B8">
    <cfRule type="containsText" dxfId="19" priority="5" operator="containsText" text="2">
      <formula>NOT(ISERROR(SEARCH("2",B8)))</formula>
    </cfRule>
  </conditionalFormatting>
  <conditionalFormatting sqref="B6">
    <cfRule type="containsText" dxfId="18" priority="4" operator="containsText" text="2">
      <formula>NOT(ISERROR(SEARCH("2",B6)))</formula>
    </cfRule>
  </conditionalFormatting>
  <conditionalFormatting sqref="B5">
    <cfRule type="containsText" dxfId="17" priority="3" operator="containsText" text="2">
      <formula>NOT(ISERROR(SEARCH("2",B5)))</formula>
    </cfRule>
  </conditionalFormatting>
  <conditionalFormatting sqref="B3">
    <cfRule type="containsText" dxfId="16" priority="2" operator="containsText" text="2">
      <formula>NOT(ISERROR(SEARCH("2",B3)))</formula>
    </cfRule>
  </conditionalFormatting>
  <conditionalFormatting sqref="B2:B15">
    <cfRule type="containsText" dxfId="15" priority="1" operator="containsText" text="2">
      <formula>NOT(ISERROR(SEARCH("2",B2)))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Coordonnées TEST</vt:lpstr>
      <vt:lpstr>TEST Part2</vt:lpstr>
    </vt:vector>
  </TitlesOfParts>
  <Company>%_company%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ROSAY BENOIT</dc:creator>
  <cp:lastModifiedBy>internship</cp:lastModifiedBy>
  <dcterms:created xsi:type="dcterms:W3CDTF">2019-06-13T10:01:57Z</dcterms:created>
  <dcterms:modified xsi:type="dcterms:W3CDTF">2019-06-14T07:39:35Z</dcterms:modified>
</cp:coreProperties>
</file>