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192.168.12.130\weare-pacific\01_Prismadd Japan\08_Interns\Benoit\2-Actual Project-Production Traacking sheet\2-Ressources\"/>
    </mc:Choice>
  </mc:AlternateContent>
  <xr:revisionPtr revIDLastSave="0" documentId="13_ncr:1_{E53B516A-2175-43CA-9DE3-ADBD1FD203B0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228" r:id="rId1"/>
    <sheet name="Sheet2" sheetId="229" r:id="rId2"/>
  </sheets>
  <definedNames>
    <definedName name="Modele_existant" localSheetId="0">Tableau4[]</definedName>
    <definedName name="modele_existant">Tableau4[]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228" l="1"/>
  <c r="F4" i="228"/>
  <c r="F5" i="228"/>
  <c r="F6" i="228"/>
  <c r="F7" i="228"/>
  <c r="F8" i="228"/>
  <c r="F9" i="228"/>
  <c r="F10" i="228"/>
  <c r="F11" i="228"/>
</calcChain>
</file>

<file path=xl/sharedStrings.xml><?xml version="1.0" encoding="utf-8"?>
<sst xmlns="http://schemas.openxmlformats.org/spreadsheetml/2006/main" count="156" uniqueCount="86">
  <si>
    <t>Marque3</t>
    <phoneticPr fontId="2"/>
  </si>
  <si>
    <t>nom13</t>
    <phoneticPr fontId="2"/>
  </si>
  <si>
    <t>ref13</t>
    <phoneticPr fontId="2"/>
  </si>
  <si>
    <t>type3</t>
    <phoneticPr fontId="2"/>
  </si>
  <si>
    <t>Marque1</t>
    <phoneticPr fontId="2"/>
  </si>
  <si>
    <t>nom12</t>
    <phoneticPr fontId="2"/>
  </si>
  <si>
    <t>ref12</t>
    <phoneticPr fontId="2"/>
  </si>
  <si>
    <t>type2</t>
    <phoneticPr fontId="2"/>
  </si>
  <si>
    <t>nom1</t>
    <phoneticPr fontId="1"/>
  </si>
  <si>
    <t>ref1</t>
    <phoneticPr fontId="1"/>
  </si>
  <si>
    <t>type1</t>
    <phoneticPr fontId="1"/>
  </si>
  <si>
    <t>nom11</t>
  </si>
  <si>
    <t>ref11</t>
  </si>
  <si>
    <t>type7</t>
    <phoneticPr fontId="1"/>
  </si>
  <si>
    <t>Marque2</t>
    <phoneticPr fontId="2"/>
  </si>
  <si>
    <t>nom10</t>
  </si>
  <si>
    <t>ref10</t>
  </si>
  <si>
    <t>type6</t>
    <phoneticPr fontId="1"/>
  </si>
  <si>
    <t>nom9</t>
    <phoneticPr fontId="1"/>
  </si>
  <si>
    <t>ref9</t>
  </si>
  <si>
    <t>type5</t>
    <phoneticPr fontId="1"/>
  </si>
  <si>
    <t>Ref9</t>
  </si>
  <si>
    <t>nom6</t>
    <phoneticPr fontId="1"/>
  </si>
  <si>
    <t>ref6</t>
    <phoneticPr fontId="2"/>
  </si>
  <si>
    <t>type4</t>
    <phoneticPr fontId="1"/>
  </si>
  <si>
    <t>Ref8</t>
  </si>
  <si>
    <t>nom7</t>
  </si>
  <si>
    <t>ref7</t>
  </si>
  <si>
    <t>type2</t>
    <phoneticPr fontId="1"/>
  </si>
  <si>
    <t>Ref7</t>
  </si>
  <si>
    <t>nom6</t>
  </si>
  <si>
    <t>ref6</t>
  </si>
  <si>
    <t>Ref6</t>
  </si>
  <si>
    <t>nom5</t>
  </si>
  <si>
    <t>ref5</t>
  </si>
  <si>
    <t>type3</t>
    <phoneticPr fontId="1"/>
  </si>
  <si>
    <t>Ref5</t>
  </si>
  <si>
    <t>nom4</t>
  </si>
  <si>
    <t>ref4</t>
  </si>
  <si>
    <t>Ref4</t>
  </si>
  <si>
    <t>nom3</t>
  </si>
  <si>
    <t>ref3</t>
  </si>
  <si>
    <t>Ref3</t>
  </si>
  <si>
    <t>nom2</t>
  </si>
  <si>
    <t>ref2</t>
  </si>
  <si>
    <t>Ref2</t>
  </si>
  <si>
    <t>Ref1</t>
    <phoneticPr fontId="2"/>
  </si>
  <si>
    <t>Marque accessoirs</t>
    <phoneticPr fontId="1"/>
  </si>
  <si>
    <t>Nom accessoires</t>
    <phoneticPr fontId="1"/>
  </si>
  <si>
    <t>Reference accessoire</t>
    <phoneticPr fontId="1"/>
  </si>
  <si>
    <t>Type d'accessoire</t>
    <phoneticPr fontId="1"/>
  </si>
  <si>
    <t>Nom Chaudiere</t>
    <phoneticPr fontId="2"/>
  </si>
  <si>
    <t>marque</t>
    <phoneticPr fontId="2"/>
  </si>
  <si>
    <t>Reference chaudiere</t>
    <phoneticPr fontId="1"/>
  </si>
  <si>
    <t>Nom Chaudire</t>
  </si>
  <si>
    <t>Accumulation</t>
  </si>
  <si>
    <t>Prix public</t>
  </si>
  <si>
    <t>Vaillant</t>
  </si>
  <si>
    <t>Chaffoteaux</t>
  </si>
  <si>
    <t>Frisquet</t>
  </si>
  <si>
    <t>Viessmann</t>
  </si>
  <si>
    <t>Saunier</t>
  </si>
  <si>
    <t>Ecotec plus</t>
  </si>
  <si>
    <t>Ecotec pro</t>
  </si>
  <si>
    <t>Serelia green link</t>
  </si>
  <si>
    <t>Niagara c green link</t>
  </si>
  <si>
    <t>Hydromotrix</t>
  </si>
  <si>
    <t>Hydroconfort</t>
  </si>
  <si>
    <t>Vitodens 111</t>
  </si>
  <si>
    <t>Vitodens 222 W</t>
  </si>
  <si>
    <t>Themaclassic</t>
  </si>
  <si>
    <t>non</t>
  </si>
  <si>
    <t>oui</t>
  </si>
  <si>
    <t>Condensation</t>
  </si>
  <si>
    <t>Atmosphérique</t>
  </si>
  <si>
    <t>vu 242</t>
  </si>
  <si>
    <t>vu 246 ve</t>
  </si>
  <si>
    <t>celtic</t>
  </si>
  <si>
    <t>niagara delta cf</t>
  </si>
  <si>
    <t>vitola</t>
  </si>
  <si>
    <t>vitorondens</t>
  </si>
  <si>
    <t>Themaclassic VMC</t>
  </si>
  <si>
    <t>Marque</t>
  </si>
  <si>
    <t>Modele existant</t>
  </si>
  <si>
    <t>Robinets et vannes</t>
  </si>
  <si>
    <r>
      <t xml:space="preserve">Kit remplacement vu 242 </t>
    </r>
    <r>
      <rPr>
        <b/>
        <sz val="11"/>
        <color rgb="FFFF0000"/>
        <rFont val="ＭＳ Ｐゴシック"/>
        <family val="2"/>
        <scheme val="minor"/>
      </rPr>
      <t>vers</t>
    </r>
    <r>
      <rPr>
        <sz val="11"/>
        <color theme="1"/>
        <rFont val="ＭＳ Ｐゴシック"/>
        <family val="2"/>
        <scheme val="minor"/>
      </rPr>
      <t xml:space="preserve"> </t>
    </r>
    <r>
      <rPr>
        <b/>
        <sz val="11"/>
        <color rgb="FFFF0000"/>
        <rFont val="ＭＳ Ｐゴシック"/>
        <family val="2"/>
        <scheme val="minor"/>
      </rPr>
      <t>Ecotec plus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</si>
</sst>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rgb="FFFF0000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1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" fontId="0" fillId="2" borderId="0" xfId="0" applyNumberFormat="1" applyFont="1" applyFill="1" applyAlignment="1">
      <alignment horizontal="left"/>
    </xf>
    <xf numFmtId="0" fontId="0" fillId="2" borderId="0" xfId="0" applyFont="1" applyFill="1" applyAlignment="1">
      <alignment horizontal="left"/>
    </xf>
    <xf numFmtId="1" fontId="0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" fontId="0" fillId="2" borderId="0" xfId="0" applyNumberFormat="1" applyFont="1" applyFill="1" applyBorder="1" applyAlignment="1">
      <alignment horizontal="left"/>
    </xf>
    <xf numFmtId="0" fontId="0" fillId="2" borderId="0" xfId="0" applyFont="1" applyFill="1" applyBorder="1" applyAlignment="1">
      <alignment horizontal="left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solid">
          <fgColor theme="0" tint="-0.14999847407452621"/>
          <bgColor theme="0" tint="-0.14999847407452621"/>
        </patternFill>
      </fill>
      <alignment horizontal="left" vertical="bottom" textRotation="0" wrapText="0" indent="0" justifyLastLine="0" shrinkToFit="0" readingOrder="0"/>
    </dxf>
    <dxf>
      <border outline="0">
        <bottom style="medium">
          <color theme="1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2F7FC"/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7F2948-0806-4970-A36C-52CF96A0090F}" name="Table_Template_Chaudiere" displayName="Table_Template_Chaudiere" ref="B2:H11" totalsRowShown="0" headerRowDxfId="19" dataDxfId="18">
  <autoFilter ref="B2:H11" xr:uid="{76D2BD5D-6DC7-41F7-BE56-022EF1044D0C}">
    <filterColumn colId="3">
      <filters>
        <filter val="oui"/>
      </filters>
    </filterColumn>
    <filterColumn colId="5">
      <filters>
        <filter val="oui"/>
      </filters>
    </filterColumn>
  </autoFilter>
  <tableColumns count="7">
    <tableColumn id="4" xr3:uid="{66FCF765-804E-4B35-B023-959CD4B3DC6D}" name="Nom Chaudire" dataDxfId="17"/>
    <tableColumn id="2" xr3:uid="{74EA4D70-B086-425E-B2E2-355599D1BC13}" name="Reference chaudiere" dataDxfId="16"/>
    <tableColumn id="3" xr3:uid="{353B570D-75F5-494C-8087-51E6049B8EF9}" name="marque" dataDxfId="15"/>
    <tableColumn id="1" xr3:uid="{99786751-5C43-40CA-9E33-E619160323FE}" name="Condensation" dataDxfId="14"/>
    <tableColumn id="7" xr3:uid="{65AC54D6-3DA6-4AFC-9529-18F531C741DB}" name="Atmosphérique" dataDxfId="13">
      <calculatedColumnFormula>IF(Table_Template_Chaudiere[[#This Row],[Condensation]]="oui","non","oui")</calculatedColumnFormula>
    </tableColumn>
    <tableColumn id="6" xr3:uid="{E1C3F430-19D0-4EB3-8984-5B46B7BEA22A}" name="Accumulation" dataDxfId="12"/>
    <tableColumn id="5" xr3:uid="{1D4ECE90-6DFF-4AF5-B636-6422195932F0}" name="Prix public" dataDxfId="11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E2EE35-D790-44BB-AC6B-8AF04908A8B5}" name="Accessoires" displayName="Accessoires" ref="L2:P16" totalsRowShown="0" headerRowDxfId="10" dataDxfId="9">
  <autoFilter ref="L2:P16" xr:uid="{0CA0ABE0-A0C9-44F9-8884-48F116A5E4B2}"/>
  <tableColumns count="5">
    <tableColumn id="1" xr3:uid="{CE7615A7-F8C1-48DA-8276-527A346B27CF}" name="Nom Chaudiere" dataDxfId="8"/>
    <tableColumn id="2" xr3:uid="{482B33CA-2A72-4C72-A26B-1808EE39B47E}" name="Type d'accessoire" dataDxfId="7"/>
    <tableColumn id="3" xr3:uid="{4E1F0974-0A89-40D2-8651-EDF278052D59}" name="Reference accessoire" dataDxfId="6"/>
    <tableColumn id="4" xr3:uid="{86A03007-5CE0-43F1-BD9D-E692DBAD6D57}" name="Nom accessoires" dataDxfId="5"/>
    <tableColumn id="5" xr3:uid="{A614716D-CD66-4F12-9F85-A1F31BB0EB80}" name="Marque accessoirs" dataDxfId="4"/>
  </tableColumns>
  <tableStyleInfo name="TableStyleMedium2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B9D6683-D222-4ED5-A848-55CDE7F0E0C2}" name="Tableau4" displayName="Tableau4" ref="H17:J26" totalsRowShown="0" tableBorderDxfId="3">
  <autoFilter ref="H17:J26" xr:uid="{73B498D8-8FBD-476D-8CAF-063D52357AB4}"/>
  <tableColumns count="3">
    <tableColumn id="1" xr3:uid="{9D170BFC-2776-40F3-ACA4-1027FD914698}" name="Modele existant" dataDxfId="2"/>
    <tableColumn id="2" xr3:uid="{9D8C86A3-59AC-4840-93E0-F755CBAFC3ED}" name="Marque" dataDxfId="1"/>
    <tableColumn id="3" xr3:uid="{84ABA0A0-B12D-4FCE-913A-86C24A075195}" name="Accumul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741B9-918F-4B31-86EC-62759C15EEC6}">
  <sheetPr codeName="Sheet1"/>
  <dimension ref="B2:R26"/>
  <sheetViews>
    <sheetView zoomScaleNormal="100" workbookViewId="0">
      <selection activeCell="D40" sqref="D40"/>
    </sheetView>
  </sheetViews>
  <sheetFormatPr defaultColWidth="9.125" defaultRowHeight="13.5" x14ac:dyDescent="0.15"/>
  <cols>
    <col min="2" max="2" width="19.375" bestFit="1" customWidth="1"/>
    <col min="3" max="3" width="26.25" bestFit="1" customWidth="1"/>
    <col min="4" max="4" width="12.75" bestFit="1" customWidth="1"/>
    <col min="5" max="7" width="16.625" customWidth="1"/>
    <col min="8" max="8" width="16.25" customWidth="1"/>
    <col min="9" max="10" width="12.75" customWidth="1"/>
    <col min="11" max="11" width="12.75" bestFit="1" customWidth="1"/>
    <col min="12" max="12" width="20.75" bestFit="1" customWidth="1"/>
    <col min="13" max="13" width="23.625" bestFit="1" customWidth="1"/>
    <col min="14" max="14" width="27.375" bestFit="1" customWidth="1"/>
    <col min="15" max="15" width="43.875" customWidth="1"/>
    <col min="16" max="17" width="24.375" bestFit="1" customWidth="1"/>
  </cols>
  <sheetData>
    <row r="2" spans="2:18" x14ac:dyDescent="0.15">
      <c r="B2" s="1" t="s">
        <v>54</v>
      </c>
      <c r="C2" s="1" t="s">
        <v>53</v>
      </c>
      <c r="D2" s="1" t="s">
        <v>52</v>
      </c>
      <c r="E2" s="9" t="s">
        <v>73</v>
      </c>
      <c r="F2" s="9" t="s">
        <v>74</v>
      </c>
      <c r="G2" s="9" t="s">
        <v>55</v>
      </c>
      <c r="H2" s="9" t="s">
        <v>56</v>
      </c>
      <c r="I2" s="1"/>
      <c r="J2" s="1"/>
      <c r="K2" s="4"/>
      <c r="L2" s="1" t="s">
        <v>51</v>
      </c>
      <c r="M2" s="2" t="s">
        <v>50</v>
      </c>
      <c r="N2" s="1" t="s">
        <v>49</v>
      </c>
      <c r="O2" s="1" t="s">
        <v>48</v>
      </c>
      <c r="P2" s="1" t="s">
        <v>47</v>
      </c>
    </row>
    <row r="3" spans="2:18" hidden="1" x14ac:dyDescent="0.15">
      <c r="B3" s="7" t="s">
        <v>62</v>
      </c>
      <c r="C3" s="6" t="s">
        <v>46</v>
      </c>
      <c r="D3" s="6" t="s">
        <v>57</v>
      </c>
      <c r="E3" s="8" t="s">
        <v>72</v>
      </c>
      <c r="F3" s="8" t="str">
        <f>IF(Table_Template_Chaudiere[[#This Row],[Condensation]]="oui","non","oui")</f>
        <v>non</v>
      </c>
      <c r="G3" s="8" t="s">
        <v>71</v>
      </c>
      <c r="H3" s="8"/>
      <c r="I3" s="6"/>
      <c r="J3" s="6"/>
      <c r="L3" s="7" t="s">
        <v>62</v>
      </c>
      <c r="M3" s="7" t="s">
        <v>84</v>
      </c>
      <c r="N3" s="6">
        <v>1234567</v>
      </c>
      <c r="O3" s="6" t="s">
        <v>85</v>
      </c>
      <c r="P3" s="6" t="s">
        <v>57</v>
      </c>
    </row>
    <row r="4" spans="2:18" x14ac:dyDescent="0.15">
      <c r="B4" s="7" t="s">
        <v>63</v>
      </c>
      <c r="C4" s="6" t="s">
        <v>45</v>
      </c>
      <c r="D4" s="6" t="s">
        <v>57</v>
      </c>
      <c r="E4" s="8" t="s">
        <v>72</v>
      </c>
      <c r="F4" s="8" t="str">
        <f>IF(Table_Template_Chaudiere[[#This Row],[Condensation]]="oui","non","oui")</f>
        <v>non</v>
      </c>
      <c r="G4" s="8" t="s">
        <v>72</v>
      </c>
      <c r="H4" s="8"/>
      <c r="I4" s="6"/>
      <c r="J4" s="6"/>
      <c r="L4" s="7" t="s">
        <v>62</v>
      </c>
      <c r="M4" s="7" t="s">
        <v>10</v>
      </c>
      <c r="N4" s="6" t="s">
        <v>44</v>
      </c>
      <c r="O4" s="6" t="s">
        <v>43</v>
      </c>
      <c r="P4" s="6" t="s">
        <v>4</v>
      </c>
    </row>
    <row r="5" spans="2:18" hidden="1" x14ac:dyDescent="0.15">
      <c r="B5" s="7" t="s">
        <v>64</v>
      </c>
      <c r="C5" s="6" t="s">
        <v>42</v>
      </c>
      <c r="D5" s="6" t="s">
        <v>58</v>
      </c>
      <c r="E5" s="8" t="s">
        <v>72</v>
      </c>
      <c r="F5" s="8" t="str">
        <f>IF(Table_Template_Chaudiere[[#This Row],[Condensation]]="oui","non","oui")</f>
        <v>non</v>
      </c>
      <c r="G5" s="8" t="s">
        <v>71</v>
      </c>
      <c r="H5" s="8"/>
      <c r="I5" s="6"/>
      <c r="J5" s="6"/>
      <c r="L5" s="7" t="s">
        <v>62</v>
      </c>
      <c r="M5" s="7" t="s">
        <v>10</v>
      </c>
      <c r="N5" s="6" t="s">
        <v>41</v>
      </c>
      <c r="O5" s="6" t="s">
        <v>40</v>
      </c>
      <c r="P5" s="6" t="s">
        <v>14</v>
      </c>
    </row>
    <row r="6" spans="2:18" hidden="1" x14ac:dyDescent="0.15">
      <c r="B6" s="7" t="s">
        <v>65</v>
      </c>
      <c r="C6" s="6" t="s">
        <v>39</v>
      </c>
      <c r="D6" s="6" t="s">
        <v>58</v>
      </c>
      <c r="E6" s="8" t="s">
        <v>71</v>
      </c>
      <c r="F6" s="8" t="str">
        <f>IF(Table_Template_Chaudiere[[#This Row],[Condensation]]="oui","non","oui")</f>
        <v>oui</v>
      </c>
      <c r="G6" s="8" t="s">
        <v>72</v>
      </c>
      <c r="H6" s="8"/>
      <c r="I6" s="6"/>
      <c r="J6" s="6"/>
      <c r="L6" s="7" t="s">
        <v>62</v>
      </c>
      <c r="M6" s="7" t="s">
        <v>28</v>
      </c>
      <c r="N6" s="6" t="s">
        <v>38</v>
      </c>
      <c r="O6" s="6" t="s">
        <v>37</v>
      </c>
      <c r="P6" s="6" t="s">
        <v>14</v>
      </c>
    </row>
    <row r="7" spans="2:18" hidden="1" x14ac:dyDescent="0.15">
      <c r="B7" s="7" t="s">
        <v>66</v>
      </c>
      <c r="C7" s="6" t="s">
        <v>36</v>
      </c>
      <c r="D7" s="6" t="s">
        <v>59</v>
      </c>
      <c r="E7" s="8" t="s">
        <v>71</v>
      </c>
      <c r="F7" s="8" t="str">
        <f>IF(Table_Template_Chaudiere[[#This Row],[Condensation]]="oui","non","oui")</f>
        <v>oui</v>
      </c>
      <c r="G7" s="8" t="s">
        <v>71</v>
      </c>
      <c r="H7" s="8"/>
      <c r="I7" s="6"/>
      <c r="J7" s="6"/>
      <c r="L7" s="7" t="s">
        <v>65</v>
      </c>
      <c r="M7" s="7" t="s">
        <v>35</v>
      </c>
      <c r="N7" s="6" t="s">
        <v>34</v>
      </c>
      <c r="O7" s="6" t="s">
        <v>33</v>
      </c>
      <c r="P7" s="6" t="s">
        <v>4</v>
      </c>
    </row>
    <row r="8" spans="2:18" hidden="1" x14ac:dyDescent="0.15">
      <c r="B8" s="7" t="s">
        <v>67</v>
      </c>
      <c r="C8" s="6" t="s">
        <v>32</v>
      </c>
      <c r="D8" s="6" t="s">
        <v>59</v>
      </c>
      <c r="E8" s="8" t="s">
        <v>71</v>
      </c>
      <c r="F8" s="8" t="str">
        <f>IF(Table_Template_Chaudiere[[#This Row],[Condensation]]="oui","non","oui")</f>
        <v>oui</v>
      </c>
      <c r="G8" s="8" t="s">
        <v>72</v>
      </c>
      <c r="H8" s="8"/>
      <c r="I8" s="6"/>
      <c r="J8" s="6"/>
      <c r="L8" s="7" t="s">
        <v>65</v>
      </c>
      <c r="M8" s="7" t="s">
        <v>24</v>
      </c>
      <c r="N8" s="6" t="s">
        <v>31</v>
      </c>
      <c r="O8" s="6" t="s">
        <v>30</v>
      </c>
      <c r="P8" s="6" t="s">
        <v>0</v>
      </c>
      <c r="Q8" s="3"/>
    </row>
    <row r="9" spans="2:18" hidden="1" x14ac:dyDescent="0.15">
      <c r="B9" s="7" t="s">
        <v>68</v>
      </c>
      <c r="C9" s="6" t="s">
        <v>29</v>
      </c>
      <c r="D9" s="6" t="s">
        <v>60</v>
      </c>
      <c r="E9" s="8" t="s">
        <v>72</v>
      </c>
      <c r="F9" s="8" t="str">
        <f>IF(Table_Template_Chaudiere[[#This Row],[Condensation]]="oui","non","oui")</f>
        <v>non</v>
      </c>
      <c r="G9" s="8" t="s">
        <v>71</v>
      </c>
      <c r="H9" s="8"/>
      <c r="I9" s="6"/>
      <c r="J9" s="6"/>
      <c r="L9" s="7" t="s">
        <v>65</v>
      </c>
      <c r="M9" s="7" t="s">
        <v>28</v>
      </c>
      <c r="N9" s="6" t="s">
        <v>27</v>
      </c>
      <c r="O9" s="6" t="s">
        <v>26</v>
      </c>
      <c r="P9" s="6" t="s">
        <v>4</v>
      </c>
    </row>
    <row r="10" spans="2:18" x14ac:dyDescent="0.15">
      <c r="B10" s="7" t="s">
        <v>69</v>
      </c>
      <c r="C10" s="6" t="s">
        <v>25</v>
      </c>
      <c r="D10" s="6" t="s">
        <v>60</v>
      </c>
      <c r="E10" s="8" t="s">
        <v>72</v>
      </c>
      <c r="F10" s="8" t="str">
        <f>IF(Table_Template_Chaudiere[[#This Row],[Condensation]]="oui","non","oui")</f>
        <v>non</v>
      </c>
      <c r="G10" s="8" t="s">
        <v>72</v>
      </c>
      <c r="H10" s="8"/>
      <c r="I10" s="6"/>
      <c r="J10" s="6"/>
      <c r="L10" s="7" t="s">
        <v>65</v>
      </c>
      <c r="M10" s="7" t="s">
        <v>24</v>
      </c>
      <c r="N10" s="6" t="s">
        <v>23</v>
      </c>
      <c r="O10" s="6" t="s">
        <v>22</v>
      </c>
      <c r="P10" s="6" t="s">
        <v>0</v>
      </c>
    </row>
    <row r="11" spans="2:18" hidden="1" x14ac:dyDescent="0.15">
      <c r="B11" s="7" t="s">
        <v>70</v>
      </c>
      <c r="C11" s="6" t="s">
        <v>21</v>
      </c>
      <c r="D11" s="6" t="s">
        <v>61</v>
      </c>
      <c r="E11" s="8" t="s">
        <v>71</v>
      </c>
      <c r="F11" s="8" t="str">
        <f>IF(Table_Template_Chaudiere[[#This Row],[Condensation]]="oui","non","oui")</f>
        <v>oui</v>
      </c>
      <c r="G11" s="8" t="s">
        <v>71</v>
      </c>
      <c r="H11" s="8"/>
      <c r="I11" s="6"/>
      <c r="J11" s="6"/>
      <c r="L11" s="7" t="s">
        <v>70</v>
      </c>
      <c r="M11" s="7" t="s">
        <v>20</v>
      </c>
      <c r="N11" s="6" t="s">
        <v>19</v>
      </c>
      <c r="O11" s="6" t="s">
        <v>18</v>
      </c>
      <c r="P11" s="6" t="s">
        <v>14</v>
      </c>
    </row>
    <row r="12" spans="2:18" x14ac:dyDescent="0.15">
      <c r="B12" s="7"/>
      <c r="C12" s="6"/>
      <c r="D12" s="6"/>
      <c r="E12" s="6"/>
      <c r="F12" s="6"/>
      <c r="G12" s="6"/>
      <c r="H12" s="6"/>
      <c r="I12" s="6"/>
      <c r="J12" s="6"/>
      <c r="L12" s="7" t="s">
        <v>70</v>
      </c>
      <c r="M12" s="7" t="s">
        <v>17</v>
      </c>
      <c r="N12" s="6" t="s">
        <v>16</v>
      </c>
      <c r="O12" s="6" t="s">
        <v>15</v>
      </c>
      <c r="P12" s="6" t="s">
        <v>14</v>
      </c>
      <c r="R12" s="5"/>
    </row>
    <row r="13" spans="2:18" x14ac:dyDescent="0.15">
      <c r="B13" s="7"/>
      <c r="C13" s="6"/>
      <c r="D13" s="6"/>
      <c r="E13" s="6"/>
      <c r="F13" s="6"/>
      <c r="G13" s="6"/>
      <c r="H13" s="6"/>
      <c r="I13" s="6"/>
      <c r="J13" s="6"/>
      <c r="L13" s="7" t="s">
        <v>70</v>
      </c>
      <c r="M13" s="7" t="s">
        <v>13</v>
      </c>
      <c r="N13" s="6" t="s">
        <v>12</v>
      </c>
      <c r="O13" s="6" t="s">
        <v>11</v>
      </c>
      <c r="P13" s="6" t="s">
        <v>4</v>
      </c>
      <c r="R13" s="5"/>
    </row>
    <row r="14" spans="2:18" x14ac:dyDescent="0.15">
      <c r="B14" s="7"/>
      <c r="C14" s="6"/>
      <c r="D14" s="6"/>
      <c r="E14" s="6"/>
      <c r="F14" s="6"/>
      <c r="G14" s="6"/>
      <c r="H14" s="6"/>
      <c r="I14" s="6"/>
      <c r="J14" s="6"/>
      <c r="L14" s="7" t="s">
        <v>70</v>
      </c>
      <c r="M14" s="7" t="s">
        <v>10</v>
      </c>
      <c r="N14" s="6" t="s">
        <v>9</v>
      </c>
      <c r="O14" s="6" t="s">
        <v>8</v>
      </c>
      <c r="P14" s="6" t="s">
        <v>4</v>
      </c>
      <c r="R14" s="5"/>
    </row>
    <row r="15" spans="2:18" x14ac:dyDescent="0.15">
      <c r="F15" s="6"/>
      <c r="G15" s="6"/>
      <c r="H15" s="6"/>
      <c r="I15" s="6"/>
      <c r="J15" s="6"/>
      <c r="L15" s="7" t="s">
        <v>69</v>
      </c>
      <c r="M15" s="7" t="s">
        <v>7</v>
      </c>
      <c r="N15" s="6" t="s">
        <v>6</v>
      </c>
      <c r="O15" s="6" t="s">
        <v>5</v>
      </c>
      <c r="P15" s="6" t="s">
        <v>4</v>
      </c>
      <c r="R15" s="5"/>
    </row>
    <row r="16" spans="2:18" x14ac:dyDescent="0.15">
      <c r="F16" s="6"/>
      <c r="G16" s="6"/>
      <c r="H16" s="6"/>
      <c r="I16" s="6"/>
      <c r="J16" s="6"/>
      <c r="L16" s="7" t="s">
        <v>69</v>
      </c>
      <c r="M16" s="7" t="s">
        <v>3</v>
      </c>
      <c r="N16" s="6" t="s">
        <v>2</v>
      </c>
      <c r="O16" s="6" t="s">
        <v>1</v>
      </c>
      <c r="P16" s="6" t="s">
        <v>0</v>
      </c>
      <c r="R16" s="5"/>
    </row>
    <row r="17" spans="2:13" x14ac:dyDescent="0.15">
      <c r="H17" t="s">
        <v>83</v>
      </c>
      <c r="I17" t="s">
        <v>82</v>
      </c>
      <c r="J17" t="s">
        <v>55</v>
      </c>
      <c r="M17" s="5"/>
    </row>
    <row r="18" spans="2:13" x14ac:dyDescent="0.15">
      <c r="H18" s="10" t="s">
        <v>75</v>
      </c>
      <c r="I18" s="11" t="s">
        <v>57</v>
      </c>
      <c r="J18" s="11" t="s">
        <v>71</v>
      </c>
      <c r="M18" s="5"/>
    </row>
    <row r="19" spans="2:13" x14ac:dyDescent="0.15">
      <c r="H19" s="12" t="s">
        <v>76</v>
      </c>
      <c r="I19" s="13" t="s">
        <v>57</v>
      </c>
      <c r="J19" s="13" t="s">
        <v>72</v>
      </c>
      <c r="M19" s="5"/>
    </row>
    <row r="20" spans="2:13" x14ac:dyDescent="0.15">
      <c r="H20" s="10" t="s">
        <v>77</v>
      </c>
      <c r="I20" s="11" t="s">
        <v>58</v>
      </c>
      <c r="J20" s="11" t="s">
        <v>71</v>
      </c>
      <c r="M20" s="5"/>
    </row>
    <row r="21" spans="2:13" x14ac:dyDescent="0.15">
      <c r="H21" s="12" t="s">
        <v>78</v>
      </c>
      <c r="I21" s="13" t="s">
        <v>58</v>
      </c>
      <c r="J21" s="13" t="s">
        <v>72</v>
      </c>
      <c r="M21" s="5"/>
    </row>
    <row r="22" spans="2:13" x14ac:dyDescent="0.15">
      <c r="H22" s="10" t="s">
        <v>66</v>
      </c>
      <c r="I22" s="11" t="s">
        <v>59</v>
      </c>
      <c r="J22" s="11" t="s">
        <v>71</v>
      </c>
      <c r="M22" s="5"/>
    </row>
    <row r="23" spans="2:13" x14ac:dyDescent="0.15">
      <c r="H23" s="12" t="s">
        <v>67</v>
      </c>
      <c r="I23" s="13" t="s">
        <v>59</v>
      </c>
      <c r="J23" s="13" t="s">
        <v>72</v>
      </c>
      <c r="M23" s="5"/>
    </row>
    <row r="24" spans="2:13" x14ac:dyDescent="0.15">
      <c r="F24" s="6"/>
      <c r="H24" s="10" t="s">
        <v>79</v>
      </c>
      <c r="I24" s="11" t="s">
        <v>60</v>
      </c>
      <c r="J24" s="11" t="s">
        <v>71</v>
      </c>
      <c r="M24" s="5"/>
    </row>
    <row r="25" spans="2:13" x14ac:dyDescent="0.15">
      <c r="B25" s="8"/>
      <c r="C25" s="8"/>
      <c r="D25" s="6"/>
      <c r="E25" s="6"/>
      <c r="F25" s="6"/>
      <c r="H25" s="12" t="s">
        <v>80</v>
      </c>
      <c r="I25" s="13" t="s">
        <v>60</v>
      </c>
      <c r="J25" s="13" t="s">
        <v>72</v>
      </c>
      <c r="M25" s="5"/>
    </row>
    <row r="26" spans="2:13" x14ac:dyDescent="0.15">
      <c r="B26" s="8"/>
      <c r="C26" s="8"/>
      <c r="D26" s="6"/>
      <c r="E26" s="6"/>
      <c r="F26" s="6"/>
      <c r="H26" s="14" t="s">
        <v>81</v>
      </c>
      <c r="I26" s="15" t="s">
        <v>61</v>
      </c>
      <c r="J26" s="15" t="s">
        <v>71</v>
      </c>
      <c r="M26" s="5"/>
    </row>
  </sheetData>
  <phoneticPr fontId="1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B86FD-5190-41ED-881C-80CFE2D962F9}">
  <sheetPr codeName="Sheet2"/>
  <dimension ref="A1"/>
  <sheetViews>
    <sheetView tabSelected="1" workbookViewId="0">
      <selection activeCell="C19" sqref="C19"/>
    </sheetView>
  </sheetViews>
  <sheetFormatPr defaultColWidth="9.125"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Sheet1!Modele_existant</vt:lpstr>
      <vt:lpstr>modele_existant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G</dc:creator>
  <cp:lastModifiedBy>internship</cp:lastModifiedBy>
  <cp:lastPrinted>2019-06-07T07:08:12Z</cp:lastPrinted>
  <dcterms:created xsi:type="dcterms:W3CDTF">2018-08-09T09:34:35Z</dcterms:created>
  <dcterms:modified xsi:type="dcterms:W3CDTF">2019-06-12T01:33:45Z</dcterms:modified>
</cp:coreProperties>
</file>