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forum\"/>
    </mc:Choice>
  </mc:AlternateContent>
  <bookViews>
    <workbookView xWindow="0" yWindow="0" windowWidth="23040" windowHeight="9276"/>
  </bookViews>
  <sheets>
    <sheet name="EM et SORTIES 2020" sheetId="1" r:id="rId1"/>
    <sheet name="TBD CONSO MOIS" sheetId="3" r:id="rId2"/>
  </sheets>
  <calcPr calcId="162913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</calcChain>
</file>

<file path=xl/sharedStrings.xml><?xml version="1.0" encoding="utf-8"?>
<sst xmlns="http://schemas.openxmlformats.org/spreadsheetml/2006/main" count="78" uniqueCount="50">
  <si>
    <t>MOIS</t>
  </si>
  <si>
    <t>ROULEMENT REF  6002 (SEFI)</t>
  </si>
  <si>
    <t>ROULEMENT A BILLES REF 6201 (SEFI)</t>
  </si>
  <si>
    <t>RLT BILLES 6203 2RS1 17x40x12</t>
  </si>
  <si>
    <t>COUTEAU FIXE CODE : 90520010</t>
  </si>
  <si>
    <t>SUPPORT BOUTEROLLE  00 463 CODE 93620130</t>
  </si>
  <si>
    <t>PISTON  REC CODE 93050055</t>
  </si>
  <si>
    <t>ARTICLE</t>
  </si>
  <si>
    <t>DESIGNATION</t>
  </si>
  <si>
    <t>MVT</t>
  </si>
  <si>
    <t>DATE</t>
  </si>
  <si>
    <t>QUANTITE</t>
  </si>
  <si>
    <t>Total général</t>
  </si>
  <si>
    <t>JANVIER</t>
  </si>
  <si>
    <t>FEVRIER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</si>
  <si>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</si>
  <si>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</si>
  <si>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</si>
  <si>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</si>
  <si>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</si>
  <si>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</si>
  <si>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</si>
  <si>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</si>
  <si>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</si>
  <si>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EM</t>
  </si>
  <si>
    <t>SORTIE</t>
  </si>
  <si>
    <t>MARS</t>
  </si>
  <si>
    <t>EM2</t>
  </si>
  <si>
    <t>SORTIE3</t>
  </si>
  <si>
    <t>EM4</t>
  </si>
  <si>
    <t>SORTIE5</t>
  </si>
  <si>
    <t>EM6</t>
  </si>
  <si>
    <t>SORTIE7</t>
  </si>
  <si>
    <t>EM8</t>
  </si>
  <si>
    <t>SORTIE9</t>
  </si>
  <si>
    <t>EM10</t>
  </si>
  <si>
    <t>SORTIE11</t>
  </si>
  <si>
    <t>EM12</t>
  </si>
  <si>
    <t>SORTIE13</t>
  </si>
  <si>
    <t>EM14</t>
  </si>
  <si>
    <t>SORTIE15</t>
  </si>
  <si>
    <t>EM16</t>
  </si>
  <si>
    <t>SORTIE17</t>
  </si>
  <si>
    <t>EM18</t>
  </si>
  <si>
    <t>SORTIE19</t>
  </si>
  <si>
    <t>EM20</t>
  </si>
  <si>
    <t>SORTIE21</t>
  </si>
  <si>
    <t>EM22</t>
  </si>
  <si>
    <t>SORTIE23</t>
  </si>
  <si>
    <t>CODE 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</si>
</sst>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Verdana"/>
      <family val="2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News Gothic MT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pivotButton="1" applyFont="1" applyAlignment="1">
      <alignment horizontal="center" vertical="center" wrapText="1"/>
    </xf>
    <xf numFmtId="0" fontId="3" fillId="4" borderId="0" xfId="0" applyFont="1" applyFill="1" applyAlignment="1">
      <alignment horizontal="center" vertical="center"/>
    </xf>
  </cellXfs>
  <cellStyles count="1">
    <cellStyle name="Normal" xfId="0" builtinId="0"/>
  </cellStyles>
  <dxfs count="5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News Gothic MT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News Gothic MT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News Gothic MT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News Gothic MT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News Gothic MT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News Gothic MT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News Gothic MT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News Gothic MT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News Gothic MT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News Gothic MT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News Gothic MT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News Gothic MT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News Gothic MT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News Gothic MT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News Gothic MT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News Gothic MT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News Gothic MT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News Gothic MT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News Gothic MT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News Gothic MT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News Gothic MT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News Gothic MT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News Gothic MT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News Gothic MT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News Gothic MT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News Gothic MT"/>
        <scheme val="none"/>
      </font>
      <alignment horizontal="center" vertical="center" textRotation="0" wrapText="0" indent="0" justifyLastLine="0" shrinkToFit="0" readingOrder="0"/>
    </dxf>
    <dxf>
      <font>
        <name val="News Gothic MT"/>
        <scheme val="none"/>
      </font>
    </dxf>
    <dxf>
      <font>
        <name val="News Gothic MT"/>
        <scheme val="none"/>
      </font>
    </dxf>
    <dxf>
      <font>
        <name val="News Gothic MT"/>
        <scheme val="none"/>
      </font>
    </dxf>
    <dxf>
      <font>
        <name val="News Gothic MT"/>
        <scheme val="none"/>
      </font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icolas FOUCHER" refreshedDate="44231.866763310187" createdVersion="6" refreshedVersion="6" minRefreshableVersion="3" recordCount="34">
  <cacheSource type="worksheet">
    <worksheetSource name="Consommation_EM_Sorties"/>
  </cacheSource>
  <cacheFields count="6">
    <cacheField name="ARTICLE" numFmtId="0">
      <sharedItems containsSemiMixedTypes="0" containsString="0" containsNumber="1" containsInteger="1" minValue="8360010340" maxValue="8360037260" count="6">
        <n v="8360010340"/>
        <n v="8360010390"/>
        <n v="8360036520"/>
        <n v="8360037180"/>
        <n v="8360037250"/>
        <n v="8360037260"/>
      </sharedItems>
    </cacheField>
    <cacheField name="DESIGNATION" numFmtId="0">
      <sharedItems/>
    </cacheField>
    <cacheField name="MVT" numFmtId="0">
      <sharedItems containsSemiMixedTypes="0" containsString="0" containsNumber="1" containsInteger="1" minValue="101" maxValue="907"/>
    </cacheField>
    <cacheField name="DATE" numFmtId="14">
      <sharedItems containsSemiMixedTypes="0" containsNonDate="0" containsDate="1" containsString="0" minDate="2020-01-07T00:00:00" maxDate="2020-12-10T00:00:00"/>
    </cacheField>
    <cacheField name="QUANTITE" numFmtId="0">
      <sharedItems containsSemiMixedTypes="0" containsString="0" containsNumber="1" containsInteger="1" minValue="-5" maxValue="15"/>
    </cacheField>
    <cacheField name="MOIS" numFmtId="0">
      <sharedItems containsSemiMixedTypes="0" containsString="0" containsNumber="1" containsInteger="1" minValue="1" maxValue="1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4">
  <r>
    <x v="0"/>
    <s v="ROULEMENT REF  6002 (SEFI)"/>
    <n v="907"/>
    <d v="2020-12-09T00:00:00"/>
    <n v="-2"/>
    <n v="12"/>
  </r>
  <r>
    <x v="1"/>
    <s v="ROULEMENT A BILLES REF 6201 (SEFI)"/>
    <n v="907"/>
    <d v="2020-01-24T00:00:00"/>
    <n v="-2"/>
    <n v="1"/>
  </r>
  <r>
    <x v="2"/>
    <s v="RLT BILLES 6203 2RS1 17x40x12"/>
    <n v="101"/>
    <d v="2020-10-23T00:00:00"/>
    <n v="4"/>
    <n v="10"/>
  </r>
  <r>
    <x v="2"/>
    <s v="RLT BILLES 6203 2RS1 17x40x12"/>
    <n v="907"/>
    <d v="2020-10-14T00:00:00"/>
    <n v="-2"/>
    <n v="10"/>
  </r>
  <r>
    <x v="2"/>
    <s v="RLT BILLES 6203 2RS1 17x40x12"/>
    <n v="907"/>
    <d v="2020-08-26T00:00:00"/>
    <n v="-1"/>
    <n v="8"/>
  </r>
  <r>
    <x v="2"/>
    <s v="RLT BILLES 6203 2RS1 17x40x12"/>
    <n v="907"/>
    <d v="2020-07-03T00:00:00"/>
    <n v="-1"/>
    <n v="7"/>
  </r>
  <r>
    <x v="2"/>
    <s v="RLT BILLES 6203 2RS1 17x40x12"/>
    <n v="907"/>
    <d v="2020-07-03T00:00:00"/>
    <n v="-1"/>
    <n v="7"/>
  </r>
  <r>
    <x v="3"/>
    <s v="COUTEAU FIXE CODE : 90520010"/>
    <n v="907"/>
    <d v="2020-08-19T00:00:00"/>
    <n v="-2"/>
    <n v="8"/>
  </r>
  <r>
    <x v="4"/>
    <s v="SUPPORT BOUTEROLLE  00 463 CODE 93620130"/>
    <n v="907"/>
    <d v="2020-11-23T00:00:00"/>
    <n v="-1"/>
    <n v="11"/>
  </r>
  <r>
    <x v="4"/>
    <s v="SUPPORT BOUTEROLLE  00 463 CODE 93620130"/>
    <n v="907"/>
    <d v="2020-11-18T00:00:00"/>
    <n v="-3"/>
    <n v="11"/>
  </r>
  <r>
    <x v="4"/>
    <s v="SUPPORT BOUTEROLLE  00 463 CODE 93620130"/>
    <n v="907"/>
    <d v="2020-11-10T00:00:00"/>
    <n v="-1"/>
    <n v="11"/>
  </r>
  <r>
    <x v="4"/>
    <s v="SUPPORT BOUTEROLLE  00 463 CODE 93620130"/>
    <n v="907"/>
    <d v="2020-10-27T00:00:00"/>
    <n v="-1"/>
    <n v="10"/>
  </r>
  <r>
    <x v="4"/>
    <s v="SUPPORT BOUTEROLLE  00 463 CODE 93620130"/>
    <n v="101"/>
    <d v="2020-10-22T00:00:00"/>
    <n v="15"/>
    <n v="10"/>
  </r>
  <r>
    <x v="4"/>
    <s v="SUPPORT BOUTEROLLE  00 463 CODE 93620130"/>
    <n v="907"/>
    <d v="2020-10-14T00:00:00"/>
    <n v="-1"/>
    <n v="10"/>
  </r>
  <r>
    <x v="4"/>
    <s v="SUPPORT BOUTEROLLE  00 463 CODE 93620130"/>
    <n v="907"/>
    <d v="2020-10-07T00:00:00"/>
    <n v="-2"/>
    <n v="10"/>
  </r>
  <r>
    <x v="4"/>
    <s v="SUPPORT BOUTEROLLE  00 463 CODE 93620130"/>
    <n v="907"/>
    <d v="2020-09-29T00:00:00"/>
    <n v="-1"/>
    <n v="9"/>
  </r>
  <r>
    <x v="4"/>
    <s v="SUPPORT BOUTEROLLE  00 463 CODE 93620130"/>
    <n v="907"/>
    <d v="2020-09-16T00:00:00"/>
    <n v="-1"/>
    <n v="9"/>
  </r>
  <r>
    <x v="4"/>
    <s v="SUPPORT BOUTEROLLE  00 463 CODE 93620130"/>
    <n v="907"/>
    <d v="2020-09-16T00:00:00"/>
    <n v="-2"/>
    <n v="9"/>
  </r>
  <r>
    <x v="4"/>
    <s v="SUPPORT BOUTEROLLE  00 463 CODE 93620130"/>
    <n v="907"/>
    <d v="2020-09-08T00:00:00"/>
    <n v="-2"/>
    <n v="9"/>
  </r>
  <r>
    <x v="4"/>
    <s v="SUPPORT BOUTEROLLE  00 463 CODE 93620130"/>
    <n v="907"/>
    <d v="2020-09-01T00:00:00"/>
    <n v="-2"/>
    <n v="9"/>
  </r>
  <r>
    <x v="4"/>
    <s v="SUPPORT BOUTEROLLE  00 463 CODE 93620130"/>
    <n v="907"/>
    <d v="2020-07-06T00:00:00"/>
    <n v="-2"/>
    <n v="7"/>
  </r>
  <r>
    <x v="4"/>
    <s v="SUPPORT BOUTEROLLE  00 463 CODE 93620130"/>
    <n v="907"/>
    <d v="2020-06-30T00:00:00"/>
    <n v="-1"/>
    <n v="6"/>
  </r>
  <r>
    <x v="4"/>
    <s v="SUPPORT BOUTEROLLE  00 463 CODE 93620130"/>
    <n v="907"/>
    <d v="2020-06-15T00:00:00"/>
    <n v="-1"/>
    <n v="6"/>
  </r>
  <r>
    <x v="4"/>
    <s v="SUPPORT BOUTEROLLE  00 463 CODE 93620130"/>
    <n v="101"/>
    <d v="2020-06-15T00:00:00"/>
    <n v="15"/>
    <n v="6"/>
  </r>
  <r>
    <x v="4"/>
    <s v="SUPPORT BOUTEROLLE  00 463 CODE 93620130"/>
    <n v="907"/>
    <d v="2020-06-03T00:00:00"/>
    <n v="-2"/>
    <n v="6"/>
  </r>
  <r>
    <x v="4"/>
    <s v="SUPPORT BOUTEROLLE  00 463 CODE 93620130"/>
    <n v="907"/>
    <d v="2020-05-27T00:00:00"/>
    <n v="-1"/>
    <n v="5"/>
  </r>
  <r>
    <x v="4"/>
    <s v="SUPPORT BOUTEROLLE  00 463 CODE 93620130"/>
    <n v="907"/>
    <d v="2020-01-20T00:00:00"/>
    <n v="-1"/>
    <n v="1"/>
  </r>
  <r>
    <x v="4"/>
    <s v="SUPPORT BOUTEROLLE  00 463 CODE 93620130"/>
    <n v="907"/>
    <d v="2020-01-16T00:00:00"/>
    <n v="-5"/>
    <n v="1"/>
  </r>
  <r>
    <x v="4"/>
    <s v="SUPPORT BOUTEROLLE  00 463 CODE 93620130"/>
    <n v="907"/>
    <d v="2020-01-13T00:00:00"/>
    <n v="-1"/>
    <n v="1"/>
  </r>
  <r>
    <x v="4"/>
    <s v="SUPPORT BOUTEROLLE  00 463 CODE 93620130"/>
    <n v="907"/>
    <d v="2020-01-13T00:00:00"/>
    <n v="-1"/>
    <n v="1"/>
  </r>
  <r>
    <x v="4"/>
    <s v="SUPPORT BOUTEROLLE  00 463 CODE 93620130"/>
    <n v="907"/>
    <d v="2020-01-07T00:00:00"/>
    <n v="-1"/>
    <n v="1"/>
  </r>
  <r>
    <x v="5"/>
    <s v="PISTON  REC CODE 93050055"/>
    <n v="907"/>
    <d v="2020-10-01T00:00:00"/>
    <n v="-1"/>
    <n v="10"/>
  </r>
  <r>
    <x v="5"/>
    <s v="PISTON  REC CODE 93050055"/>
    <n v="907"/>
    <d v="2020-02-24T00:00:00"/>
    <n v="-1"/>
    <n v="2"/>
  </r>
  <r>
    <x v="5"/>
    <s v="PISTON  REC CODE 93050055"/>
    <n v="907"/>
    <d v="2020-02-24T00:00:00"/>
    <n v="-1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CODE ARTICLE">
  <location ref="A3:A10" firstHeaderRow="1" firstDataRow="1" firstDataCol="1"/>
  <pivotFields count="6"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  <pivotField showAll="0"/>
    <pivotField numFmtId="14" showAll="0"/>
    <pivotField showAll="0"/>
    <pivotField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formats count="13">
    <format dxfId="39">
      <pivotArea type="all" dataOnly="0" outline="0" fieldPosition="0"/>
    </format>
    <format dxfId="38">
      <pivotArea field="0" type="button" dataOnly="0" labelOnly="1" outline="0" axis="axisRow" fieldPosition="0"/>
    </format>
    <format dxfId="37">
      <pivotArea dataOnly="0" labelOnly="1" fieldPosition="0">
        <references count="1">
          <reference field="0" count="0"/>
        </references>
      </pivotArea>
    </format>
    <format dxfId="36">
      <pivotArea dataOnly="0" labelOnly="1" grandRow="1" outline="0" fieldPosition="0"/>
    </format>
    <format dxfId="35">
      <pivotArea type="all" dataOnly="0" outline="0" fieldPosition="0"/>
    </format>
    <format dxfId="34">
      <pivotArea field="0" type="button" dataOnly="0" labelOnly="1" outline="0" axis="axisRow" fieldPosition="0"/>
    </format>
    <format dxfId="33">
      <pivotArea dataOnly="0" labelOnly="1" fieldPosition="0">
        <references count="1">
          <reference field="0" count="0"/>
        </references>
      </pivotArea>
    </format>
    <format dxfId="32">
      <pivotArea dataOnly="0" labelOnly="1" grandRow="1" outline="0" fieldPosition="0"/>
    </format>
    <format dxfId="31">
      <pivotArea field="0" type="button" dataOnly="0" labelOnly="1" outline="0" axis="axisRow" fieldPosition="0"/>
    </format>
    <format dxfId="30">
      <pivotArea type="all" dataOnly="0" outline="0" fieldPosition="0"/>
    </format>
    <format dxfId="29">
      <pivotArea field="0" type="button" dataOnly="0" labelOnly="1" outline="0" axis="axisRow" fieldPosition="0"/>
    </format>
    <format dxfId="28">
      <pivotArea dataOnly="0" labelOnly="1" fieldPosition="0">
        <references count="1">
          <reference field="0" count="0"/>
        </references>
      </pivotArea>
    </format>
    <format dxfId="27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Consommation_EM_Sorties" displayName="Consommation_EM_Sorties" ref="A1:F35" totalsRowShown="0" headerRowDxfId="49" dataDxfId="47" headerRowBorderDxfId="48" tableBorderDxfId="46" totalsRowBorderDxfId="45">
  <autoFilter ref="A1:F35"/>
  <tableColumns count="6">
    <tableColumn id="1" name="ARTICLE" dataDxfId="44"/>
    <tableColumn id="2" name="DESIGNATION" dataDxfId="43"/>
    <tableColumn id="3" name="MVT" dataDxfId="42"/>
    <tableColumn id="4" name="DATE" dataDxfId="41"/>
    <tableColumn id="5" name="QUANTITE" dataDxfId="40"/>
    <tableColumn id="6" name="MOIS" dataDxfId="0">
      <calculatedColumnFormula>MONTH(Consommation_EM_Sorties[[#This Row],[DATE]])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mois_année_2020" displayName="mois_année_2020" ref="B3:Y11" totalsRowShown="0" headerRowDxfId="26" dataDxfId="25">
  <autoFilter ref="B3:Y11"/>
  <tableColumns count="24">
    <tableColumn id="1" name="EM" dataDxfId="24"/>
    <tableColumn id="2" name="SORTIE" dataDxfId="23"/>
    <tableColumn id="3" name="EM2" dataDxfId="22"/>
    <tableColumn id="4" name="SORTIE3" dataDxfId="21"/>
    <tableColumn id="5" name="EM4" dataDxfId="20"/>
    <tableColumn id="6" name="SORTIE5" dataDxfId="19"/>
    <tableColumn id="7" name="EM6" dataDxfId="18"/>
    <tableColumn id="8" name="SORTIE7" dataDxfId="17"/>
    <tableColumn id="9" name="EM8" dataDxfId="16"/>
    <tableColumn id="10" name="SORTIE9" dataDxfId="15"/>
    <tableColumn id="11" name="EM10" dataDxfId="14"/>
    <tableColumn id="12" name="SORTIE11" dataDxfId="13"/>
    <tableColumn id="13" name="EM12" dataDxfId="12"/>
    <tableColumn id="14" name="SORTIE13" dataDxfId="11"/>
    <tableColumn id="15" name="EM14" dataDxfId="10"/>
    <tableColumn id="16" name="SORTIE15" dataDxfId="9"/>
    <tableColumn id="17" name="EM16" dataDxfId="8"/>
    <tableColumn id="18" name="SORTIE17" dataDxfId="7"/>
    <tableColumn id="19" name="EM18" dataDxfId="6"/>
    <tableColumn id="20" name="SORTIE19" dataDxfId="5"/>
    <tableColumn id="21" name="EM20" dataDxfId="4"/>
    <tableColumn id="22" name="SORTIE21" dataDxfId="3"/>
    <tableColumn id="23" name="EM22" dataDxfId="2"/>
    <tableColumn id="24" name="SORTIE23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workbookViewId="0">
      <selection activeCell="F3" sqref="F3"/>
    </sheetView>
  </sheetViews>
  <sheetFormatPr baseColWidth="10" defaultRowHeight="13.8" x14ac:dyDescent="0.25"/>
  <cols>
    <col min="2" max="2" width="35.81640625" bestFit="1" customWidth="1"/>
  </cols>
  <sheetData>
    <row r="1" spans="1:6" ht="30.6" customHeight="1" x14ac:dyDescent="0.25">
      <c r="A1" s="7" t="s">
        <v>7</v>
      </c>
      <c r="B1" s="7" t="s">
        <v>8</v>
      </c>
      <c r="C1" s="7" t="s">
        <v>9</v>
      </c>
      <c r="D1" s="7" t="s">
        <v>10</v>
      </c>
      <c r="E1" s="7" t="s">
        <v>11</v>
      </c>
      <c r="F1" s="7" t="s">
        <v>0</v>
      </c>
    </row>
    <row r="2" spans="1:6" ht="14.4" x14ac:dyDescent="0.25">
      <c r="A2" s="1">
        <v>8360010340</v>
      </c>
      <c r="B2" s="1" t="s">
        <v>1</v>
      </c>
      <c r="C2" s="1">
        <v>907</v>
      </c>
      <c r="D2" s="2">
        <v>44174</v>
      </c>
      <c r="E2" s="1">
        <v>-2</v>
      </c>
      <c r="F2" s="3">
        <f>MONTH(Consommation_EM_Sorties[[#This Row],[DATE]])</f>
        <v>12</v>
      </c>
    </row>
    <row r="3" spans="1:6" ht="14.4" x14ac:dyDescent="0.25">
      <c r="A3" s="4">
        <v>8360010390</v>
      </c>
      <c r="B3" s="4" t="s">
        <v>2</v>
      </c>
      <c r="C3" s="4">
        <v>907</v>
      </c>
      <c r="D3" s="5">
        <v>43854</v>
      </c>
      <c r="E3" s="4">
        <v>-2</v>
      </c>
      <c r="F3" s="6">
        <f>MONTH(Consommation_EM_Sorties[[#This Row],[DATE]])</f>
        <v>1</v>
      </c>
    </row>
    <row r="4" spans="1:6" ht="14.4" x14ac:dyDescent="0.25">
      <c r="A4" s="1">
        <v>8360036520</v>
      </c>
      <c r="B4" s="1" t="s">
        <v>3</v>
      </c>
      <c r="C4" s="1">
        <v>101</v>
      </c>
      <c r="D4" s="2">
        <v>44127</v>
      </c>
      <c r="E4" s="1">
        <v>4</v>
      </c>
      <c r="F4" s="3">
        <f>MONTH(Consommation_EM_Sorties[[#This Row],[DATE]])</f>
        <v>10</v>
      </c>
    </row>
    <row r="5" spans="1:6" ht="14.4" x14ac:dyDescent="0.25">
      <c r="A5" s="4">
        <v>8360036520</v>
      </c>
      <c r="B5" s="4" t="s">
        <v>3</v>
      </c>
      <c r="C5" s="4">
        <v>907</v>
      </c>
      <c r="D5" s="5">
        <v>44118</v>
      </c>
      <c r="E5" s="4">
        <v>-2</v>
      </c>
      <c r="F5" s="6">
        <f>MONTH(Consommation_EM_Sorties[[#This Row],[DATE]])</f>
        <v>10</v>
      </c>
    </row>
    <row r="6" spans="1:6" ht="14.4" x14ac:dyDescent="0.25">
      <c r="A6" s="1">
        <v>8360036520</v>
      </c>
      <c r="B6" s="1" t="s">
        <v>3</v>
      </c>
      <c r="C6" s="1">
        <v>907</v>
      </c>
      <c r="D6" s="2">
        <v>44069</v>
      </c>
      <c r="E6" s="1">
        <v>-1</v>
      </c>
      <c r="F6" s="3">
        <f>MONTH(Consommation_EM_Sorties[[#This Row],[DATE]])</f>
        <v>8</v>
      </c>
    </row>
    <row r="7" spans="1:6" ht="14.4" x14ac:dyDescent="0.25">
      <c r="A7" s="4">
        <v>8360036520</v>
      </c>
      <c r="B7" s="4" t="s">
        <v>3</v>
      </c>
      <c r="C7" s="4">
        <v>907</v>
      </c>
      <c r="D7" s="5">
        <v>44015</v>
      </c>
      <c r="E7" s="4">
        <v>-1</v>
      </c>
      <c r="F7" s="6">
        <f>MONTH(Consommation_EM_Sorties[[#This Row],[DATE]])</f>
        <v>7</v>
      </c>
    </row>
    <row r="8" spans="1:6" ht="14.4" x14ac:dyDescent="0.25">
      <c r="A8" s="1">
        <v>8360036520</v>
      </c>
      <c r="B8" s="1" t="s">
        <v>3</v>
      </c>
      <c r="C8" s="1">
        <v>907</v>
      </c>
      <c r="D8" s="2">
        <v>44015</v>
      </c>
      <c r="E8" s="1">
        <v>-1</v>
      </c>
      <c r="F8" s="3">
        <f>MONTH(Consommation_EM_Sorties[[#This Row],[DATE]])</f>
        <v>7</v>
      </c>
    </row>
    <row r="9" spans="1:6" ht="14.4" x14ac:dyDescent="0.25">
      <c r="A9" s="4">
        <v>8360037180</v>
      </c>
      <c r="B9" s="4" t="s">
        <v>4</v>
      </c>
      <c r="C9" s="4">
        <v>907</v>
      </c>
      <c r="D9" s="5">
        <v>44062</v>
      </c>
      <c r="E9" s="4">
        <v>-2</v>
      </c>
      <c r="F9" s="6">
        <f>MONTH(Consommation_EM_Sorties[[#This Row],[DATE]])</f>
        <v>8</v>
      </c>
    </row>
    <row r="10" spans="1:6" ht="14.4" x14ac:dyDescent="0.25">
      <c r="A10" s="1">
        <v>8360037250</v>
      </c>
      <c r="B10" s="1" t="s">
        <v>5</v>
      </c>
      <c r="C10" s="1">
        <v>907</v>
      </c>
      <c r="D10" s="2">
        <v>44158</v>
      </c>
      <c r="E10" s="1">
        <v>-1</v>
      </c>
      <c r="F10" s="3">
        <f>MONTH(Consommation_EM_Sorties[[#This Row],[DATE]])</f>
        <v>11</v>
      </c>
    </row>
    <row r="11" spans="1:6" ht="14.4" x14ac:dyDescent="0.25">
      <c r="A11" s="4">
        <v>8360037250</v>
      </c>
      <c r="B11" s="4" t="s">
        <v>5</v>
      </c>
      <c r="C11" s="4">
        <v>907</v>
      </c>
      <c r="D11" s="5">
        <v>44153</v>
      </c>
      <c r="E11" s="4">
        <v>-3</v>
      </c>
      <c r="F11" s="6">
        <f>MONTH(Consommation_EM_Sorties[[#This Row],[DATE]])</f>
        <v>11</v>
      </c>
    </row>
    <row r="12" spans="1:6" ht="14.4" x14ac:dyDescent="0.25">
      <c r="A12" s="1">
        <v>8360037250</v>
      </c>
      <c r="B12" s="1" t="s">
        <v>5</v>
      </c>
      <c r="C12" s="1">
        <v>907</v>
      </c>
      <c r="D12" s="2">
        <v>44145</v>
      </c>
      <c r="E12" s="1">
        <v>-1</v>
      </c>
      <c r="F12" s="3">
        <f>MONTH(Consommation_EM_Sorties[[#This Row],[DATE]])</f>
        <v>11</v>
      </c>
    </row>
    <row r="13" spans="1:6" ht="14.4" x14ac:dyDescent="0.25">
      <c r="A13" s="4">
        <v>8360037250</v>
      </c>
      <c r="B13" s="4" t="s">
        <v>5</v>
      </c>
      <c r="C13" s="4">
        <v>907</v>
      </c>
      <c r="D13" s="5">
        <v>44131</v>
      </c>
      <c r="E13" s="4">
        <v>-1</v>
      </c>
      <c r="F13" s="6">
        <f>MONTH(Consommation_EM_Sorties[[#This Row],[DATE]])</f>
        <v>10</v>
      </c>
    </row>
    <row r="14" spans="1:6" ht="14.4" x14ac:dyDescent="0.25">
      <c r="A14" s="1">
        <v>8360037250</v>
      </c>
      <c r="B14" s="1" t="s">
        <v>5</v>
      </c>
      <c r="C14" s="1">
        <v>101</v>
      </c>
      <c r="D14" s="2">
        <v>44126</v>
      </c>
      <c r="E14" s="1">
        <v>15</v>
      </c>
      <c r="F14" s="3">
        <f>MONTH(Consommation_EM_Sorties[[#This Row],[DATE]])</f>
        <v>10</v>
      </c>
    </row>
    <row r="15" spans="1:6" ht="14.4" x14ac:dyDescent="0.25">
      <c r="A15" s="4">
        <v>8360037250</v>
      </c>
      <c r="B15" s="4" t="s">
        <v>5</v>
      </c>
      <c r="C15" s="4">
        <v>907</v>
      </c>
      <c r="D15" s="5">
        <v>44118</v>
      </c>
      <c r="E15" s="4">
        <v>-1</v>
      </c>
      <c r="F15" s="6">
        <f>MONTH(Consommation_EM_Sorties[[#This Row],[DATE]])</f>
        <v>10</v>
      </c>
    </row>
    <row r="16" spans="1:6" ht="14.4" x14ac:dyDescent="0.25">
      <c r="A16" s="1">
        <v>8360037250</v>
      </c>
      <c r="B16" s="1" t="s">
        <v>5</v>
      </c>
      <c r="C16" s="1">
        <v>907</v>
      </c>
      <c r="D16" s="2">
        <v>44111</v>
      </c>
      <c r="E16" s="1">
        <v>-2</v>
      </c>
      <c r="F16" s="3">
        <f>MONTH(Consommation_EM_Sorties[[#This Row],[DATE]])</f>
        <v>10</v>
      </c>
    </row>
    <row r="17" spans="1:6" ht="14.4" x14ac:dyDescent="0.25">
      <c r="A17" s="4">
        <v>8360037250</v>
      </c>
      <c r="B17" s="4" t="s">
        <v>5</v>
      </c>
      <c r="C17" s="4">
        <v>907</v>
      </c>
      <c r="D17" s="5">
        <v>44103</v>
      </c>
      <c r="E17" s="4">
        <v>-1</v>
      </c>
      <c r="F17" s="6">
        <f>MONTH(Consommation_EM_Sorties[[#This Row],[DATE]])</f>
        <v>9</v>
      </c>
    </row>
    <row r="18" spans="1:6" ht="14.4" x14ac:dyDescent="0.25">
      <c r="A18" s="1">
        <v>8360037250</v>
      </c>
      <c r="B18" s="1" t="s">
        <v>5</v>
      </c>
      <c r="C18" s="1">
        <v>907</v>
      </c>
      <c r="D18" s="2">
        <v>44090</v>
      </c>
      <c r="E18" s="1">
        <v>-1</v>
      </c>
      <c r="F18" s="3">
        <f>MONTH(Consommation_EM_Sorties[[#This Row],[DATE]])</f>
        <v>9</v>
      </c>
    </row>
    <row r="19" spans="1:6" ht="14.4" x14ac:dyDescent="0.25">
      <c r="A19" s="4">
        <v>8360037250</v>
      </c>
      <c r="B19" s="4" t="s">
        <v>5</v>
      </c>
      <c r="C19" s="4">
        <v>907</v>
      </c>
      <c r="D19" s="5">
        <v>44090</v>
      </c>
      <c r="E19" s="4">
        <v>-2</v>
      </c>
      <c r="F19" s="6">
        <f>MONTH(Consommation_EM_Sorties[[#This Row],[DATE]])</f>
        <v>9</v>
      </c>
    </row>
    <row r="20" spans="1:6" ht="14.4" x14ac:dyDescent="0.25">
      <c r="A20" s="1">
        <v>8360037250</v>
      </c>
      <c r="B20" s="1" t="s">
        <v>5</v>
      </c>
      <c r="C20" s="1">
        <v>907</v>
      </c>
      <c r="D20" s="2">
        <v>44082</v>
      </c>
      <c r="E20" s="1">
        <v>-2</v>
      </c>
      <c r="F20" s="3">
        <f>MONTH(Consommation_EM_Sorties[[#This Row],[DATE]])</f>
        <v>9</v>
      </c>
    </row>
    <row r="21" spans="1:6" ht="14.4" x14ac:dyDescent="0.25">
      <c r="A21" s="4">
        <v>8360037250</v>
      </c>
      <c r="B21" s="4" t="s">
        <v>5</v>
      </c>
      <c r="C21" s="4">
        <v>907</v>
      </c>
      <c r="D21" s="5">
        <v>44075</v>
      </c>
      <c r="E21" s="4">
        <v>-2</v>
      </c>
      <c r="F21" s="6">
        <f>MONTH(Consommation_EM_Sorties[[#This Row],[DATE]])</f>
        <v>9</v>
      </c>
    </row>
    <row r="22" spans="1:6" ht="14.4" x14ac:dyDescent="0.25">
      <c r="A22" s="1">
        <v>8360037250</v>
      </c>
      <c r="B22" s="1" t="s">
        <v>5</v>
      </c>
      <c r="C22" s="1">
        <v>907</v>
      </c>
      <c r="D22" s="2">
        <v>44018</v>
      </c>
      <c r="E22" s="1">
        <v>-2</v>
      </c>
      <c r="F22" s="3">
        <f>MONTH(Consommation_EM_Sorties[[#This Row],[DATE]])</f>
        <v>7</v>
      </c>
    </row>
    <row r="23" spans="1:6" ht="14.4" x14ac:dyDescent="0.25">
      <c r="A23" s="4">
        <v>8360037250</v>
      </c>
      <c r="B23" s="4" t="s">
        <v>5</v>
      </c>
      <c r="C23" s="4">
        <v>907</v>
      </c>
      <c r="D23" s="5">
        <v>44012</v>
      </c>
      <c r="E23" s="4">
        <v>-1</v>
      </c>
      <c r="F23" s="6">
        <f>MONTH(Consommation_EM_Sorties[[#This Row],[DATE]])</f>
        <v>6</v>
      </c>
    </row>
    <row r="24" spans="1:6" ht="14.4" x14ac:dyDescent="0.25">
      <c r="A24" s="1">
        <v>8360037250</v>
      </c>
      <c r="B24" s="1" t="s">
        <v>5</v>
      </c>
      <c r="C24" s="1">
        <v>907</v>
      </c>
      <c r="D24" s="2">
        <v>43997</v>
      </c>
      <c r="E24" s="1">
        <v>-1</v>
      </c>
      <c r="F24" s="3">
        <f>MONTH(Consommation_EM_Sorties[[#This Row],[DATE]])</f>
        <v>6</v>
      </c>
    </row>
    <row r="25" spans="1:6" ht="14.4" x14ac:dyDescent="0.25">
      <c r="A25" s="4">
        <v>8360037250</v>
      </c>
      <c r="B25" s="4" t="s">
        <v>5</v>
      </c>
      <c r="C25" s="4">
        <v>101</v>
      </c>
      <c r="D25" s="5">
        <v>43997</v>
      </c>
      <c r="E25" s="4">
        <v>15</v>
      </c>
      <c r="F25" s="6">
        <f>MONTH(Consommation_EM_Sorties[[#This Row],[DATE]])</f>
        <v>6</v>
      </c>
    </row>
    <row r="26" spans="1:6" ht="14.4" x14ac:dyDescent="0.25">
      <c r="A26" s="1">
        <v>8360037250</v>
      </c>
      <c r="B26" s="1" t="s">
        <v>5</v>
      </c>
      <c r="C26" s="1">
        <v>907</v>
      </c>
      <c r="D26" s="2">
        <v>43985</v>
      </c>
      <c r="E26" s="1">
        <v>-2</v>
      </c>
      <c r="F26" s="3">
        <f>MONTH(Consommation_EM_Sorties[[#This Row],[DATE]])</f>
        <v>6</v>
      </c>
    </row>
    <row r="27" spans="1:6" ht="14.4" x14ac:dyDescent="0.25">
      <c r="A27" s="4">
        <v>8360037250</v>
      </c>
      <c r="B27" s="4" t="s">
        <v>5</v>
      </c>
      <c r="C27" s="4">
        <v>907</v>
      </c>
      <c r="D27" s="5">
        <v>43978</v>
      </c>
      <c r="E27" s="4">
        <v>-1</v>
      </c>
      <c r="F27" s="6">
        <f>MONTH(Consommation_EM_Sorties[[#This Row],[DATE]])</f>
        <v>5</v>
      </c>
    </row>
    <row r="28" spans="1:6" ht="14.4" x14ac:dyDescent="0.25">
      <c r="A28" s="1">
        <v>8360037250</v>
      </c>
      <c r="B28" s="1" t="s">
        <v>5</v>
      </c>
      <c r="C28" s="1">
        <v>907</v>
      </c>
      <c r="D28" s="2">
        <v>43850</v>
      </c>
      <c r="E28" s="1">
        <v>-1</v>
      </c>
      <c r="F28" s="3">
        <f>MONTH(Consommation_EM_Sorties[[#This Row],[DATE]])</f>
        <v>1</v>
      </c>
    </row>
    <row r="29" spans="1:6" ht="14.4" x14ac:dyDescent="0.25">
      <c r="A29" s="4">
        <v>8360037250</v>
      </c>
      <c r="B29" s="4" t="s">
        <v>5</v>
      </c>
      <c r="C29" s="4">
        <v>907</v>
      </c>
      <c r="D29" s="5">
        <v>43846</v>
      </c>
      <c r="E29" s="4">
        <v>-5</v>
      </c>
      <c r="F29" s="6">
        <f>MONTH(Consommation_EM_Sorties[[#This Row],[DATE]])</f>
        <v>1</v>
      </c>
    </row>
    <row r="30" spans="1:6" ht="14.4" x14ac:dyDescent="0.25">
      <c r="A30" s="1">
        <v>8360037250</v>
      </c>
      <c r="B30" s="1" t="s">
        <v>5</v>
      </c>
      <c r="C30" s="1">
        <v>907</v>
      </c>
      <c r="D30" s="2">
        <v>43843</v>
      </c>
      <c r="E30" s="1">
        <v>-1</v>
      </c>
      <c r="F30" s="3">
        <f>MONTH(Consommation_EM_Sorties[[#This Row],[DATE]])</f>
        <v>1</v>
      </c>
    </row>
    <row r="31" spans="1:6" ht="14.4" x14ac:dyDescent="0.25">
      <c r="A31" s="4">
        <v>8360037250</v>
      </c>
      <c r="B31" s="4" t="s">
        <v>5</v>
      </c>
      <c r="C31" s="4">
        <v>907</v>
      </c>
      <c r="D31" s="5">
        <v>43843</v>
      </c>
      <c r="E31" s="4">
        <v>-1</v>
      </c>
      <c r="F31" s="6">
        <f>MONTH(Consommation_EM_Sorties[[#This Row],[DATE]])</f>
        <v>1</v>
      </c>
    </row>
    <row r="32" spans="1:6" ht="14.4" x14ac:dyDescent="0.25">
      <c r="A32" s="1">
        <v>8360037250</v>
      </c>
      <c r="B32" s="1" t="s">
        <v>5</v>
      </c>
      <c r="C32" s="1">
        <v>907</v>
      </c>
      <c r="D32" s="2">
        <v>43837</v>
      </c>
      <c r="E32" s="1">
        <v>-1</v>
      </c>
      <c r="F32" s="3">
        <f>MONTH(Consommation_EM_Sorties[[#This Row],[DATE]])</f>
        <v>1</v>
      </c>
    </row>
    <row r="33" spans="1:6" ht="14.4" x14ac:dyDescent="0.25">
      <c r="A33" s="4">
        <v>8360037260</v>
      </c>
      <c r="B33" s="4" t="s">
        <v>6</v>
      </c>
      <c r="C33" s="4">
        <v>907</v>
      </c>
      <c r="D33" s="5">
        <v>44105</v>
      </c>
      <c r="E33" s="4">
        <v>-1</v>
      </c>
      <c r="F33" s="6">
        <f>MONTH(Consommation_EM_Sorties[[#This Row],[DATE]])</f>
        <v>10</v>
      </c>
    </row>
    <row r="34" spans="1:6" ht="14.4" x14ac:dyDescent="0.25">
      <c r="A34" s="1">
        <v>8360037260</v>
      </c>
      <c r="B34" s="1" t="s">
        <v>6</v>
      </c>
      <c r="C34" s="1">
        <v>907</v>
      </c>
      <c r="D34" s="2">
        <v>43885</v>
      </c>
      <c r="E34" s="1">
        <v>-1</v>
      </c>
      <c r="F34" s="3">
        <f>MONTH(Consommation_EM_Sorties[[#This Row],[DATE]])</f>
        <v>2</v>
      </c>
    </row>
    <row r="35" spans="1:6" ht="14.4" x14ac:dyDescent="0.25">
      <c r="A35" s="4">
        <v>8360037260</v>
      </c>
      <c r="B35" s="4" t="s">
        <v>6</v>
      </c>
      <c r="C35" s="4">
        <v>907</v>
      </c>
      <c r="D35" s="5">
        <v>43885</v>
      </c>
      <c r="E35" s="4">
        <v>-1</v>
      </c>
      <c r="F35" s="6">
        <f>MONTH(Consommation_EM_Sorties[[#This Row],[DATE]])</f>
        <v>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10"/>
  <sheetViews>
    <sheetView zoomScale="80" zoomScaleNormal="80" workbookViewId="0">
      <selection activeCell="C29" sqref="C29"/>
    </sheetView>
  </sheetViews>
  <sheetFormatPr baseColWidth="10" defaultRowHeight="15" x14ac:dyDescent="0.25"/>
  <cols>
    <col min="1" max="1" width="16.81640625" style="8" customWidth="1"/>
    <col min="2" max="10" width="11" style="8" customWidth="1"/>
    <col min="11" max="25" width="12.26953125" style="8" customWidth="1"/>
    <col min="26" max="26" width="7.6328125" style="8" customWidth="1"/>
    <col min="27" max="16384" width="10.90625" style="8"/>
  </cols>
  <sheetData>
    <row r="2" spans="1:25" x14ac:dyDescent="0.25">
      <c r="B2" s="10" t="s">
        <v>13</v>
      </c>
      <c r="C2" s="10"/>
      <c r="D2" s="10" t="s">
        <v>14</v>
      </c>
      <c r="E2" s="10"/>
      <c r="F2" s="10" t="s">
        <v>26</v>
      </c>
      <c r="G2" s="10"/>
      <c r="H2" s="10" t="s">
        <v>15</v>
      </c>
      <c r="I2" s="10"/>
      <c r="J2" s="10" t="s">
        <v>16</v>
      </c>
      <c r="K2" s="10"/>
      <c r="L2" s="10" t="s">
        <v>17</v>
      </c>
      <c r="M2" s="10"/>
      <c r="N2" s="10" t="s">
        <v>18</v>
      </c>
      <c r="O2" s="10"/>
      <c r="P2" s="10" t="s">
        <v>19</v>
      </c>
      <c r="Q2" s="10"/>
      <c r="R2" s="10" t="s">
        <v>20</v>
      </c>
      <c r="S2" s="10"/>
      <c r="T2" s="10" t="s">
        <v>21</v>
      </c>
      <c r="U2" s="10"/>
      <c r="V2" s="10" t="s">
        <v>22</v>
      </c>
      <c r="W2" s="10"/>
      <c r="X2" s="10" t="s">
        <v>23</v>
      </c>
      <c r="Y2" s="10"/>
    </row>
    <row r="3" spans="1:25" ht="30.6" customHeight="1" x14ac:dyDescent="0.25">
      <c r="A3" s="9" t="s">
        <v>49</v>
      </c>
      <c r="B3" s="8" t="s">
        <v>24</v>
      </c>
      <c r="C3" s="8" t="s">
        <v>25</v>
      </c>
      <c r="D3" s="8" t="s">
        <v>27</v>
      </c>
      <c r="E3" s="8" t="s">
        <v>28</v>
      </c>
      <c r="F3" s="8" t="s">
        <v>29</v>
      </c>
      <c r="G3" s="8" t="s">
        <v>30</v>
      </c>
      <c r="H3" s="8" t="s">
        <v>31</v>
      </c>
      <c r="I3" s="8" t="s">
        <v>32</v>
      </c>
      <c r="J3" s="8" t="s">
        <v>33</v>
      </c>
      <c r="K3" s="8" t="s">
        <v>34</v>
      </c>
      <c r="L3" s="8" t="s">
        <v>35</v>
      </c>
      <c r="M3" s="8" t="s">
        <v>36</v>
      </c>
      <c r="N3" s="8" t="s">
        <v>37</v>
      </c>
      <c r="O3" s="8" t="s">
        <v>38</v>
      </c>
      <c r="P3" s="8" t="s">
        <v>39</v>
      </c>
      <c r="Q3" s="8" t="s">
        <v>40</v>
      </c>
      <c r="R3" s="8" t="s">
        <v>41</v>
      </c>
      <c r="S3" s="8" t="s">
        <v>42</v>
      </c>
      <c r="T3" s="8" t="s">
        <v>43</v>
      </c>
      <c r="U3" s="8" t="s">
        <v>44</v>
      </c>
      <c r="V3" s="8" t="s">
        <v>45</v>
      </c>
      <c r="W3" s="8" t="s">
        <v>46</v>
      </c>
      <c r="X3" s="8" t="s">
        <v>47</v>
      </c>
      <c r="Y3" s="8" t="s">
        <v>48</v>
      </c>
    </row>
    <row r="4" spans="1:25" x14ac:dyDescent="0.25">
      <c r="A4" s="8">
        <v>8360010340</v>
      </c>
    </row>
    <row r="5" spans="1:25" x14ac:dyDescent="0.25">
      <c r="A5" s="8">
        <v>8360010390</v>
      </c>
    </row>
    <row r="6" spans="1:25" x14ac:dyDescent="0.25">
      <c r="A6" s="8">
        <v>8360036520</v>
      </c>
    </row>
    <row r="7" spans="1:25" x14ac:dyDescent="0.25">
      <c r="A7" s="8">
        <v>8360037180</v>
      </c>
    </row>
    <row r="8" spans="1:25" x14ac:dyDescent="0.25">
      <c r="A8" s="8">
        <v>8360037250</v>
      </c>
    </row>
    <row r="9" spans="1:25" x14ac:dyDescent="0.25">
      <c r="A9" s="8">
        <v>8360037260</v>
      </c>
    </row>
    <row r="10" spans="1:25" x14ac:dyDescent="0.25">
      <c r="A10" s="8" t="s">
        <v>12</v>
      </c>
    </row>
  </sheetData>
  <mergeCells count="12">
    <mergeCell ref="X2:Y2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</mergeCells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EM et SORTIES 2020</vt:lpstr>
      <vt:lpstr>TBD CONSO MOIS</vt:lpstr>
    </vt:vector>
  </TitlesOfParts>
  <Company>Domicile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FOUCHER</dc:creator>
  <cp:lastModifiedBy>Nicolas FOUCHER</cp:lastModifiedBy>
  <dcterms:created xsi:type="dcterms:W3CDTF">2021-02-04T19:42:57Z</dcterms:created>
  <dcterms:modified xsi:type="dcterms:W3CDTF">2021-02-05T06:03:47Z</dcterms:modified>
</cp:coreProperties>
</file>