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fia.delage\Desktop\"/>
    </mc:Choice>
  </mc:AlternateContent>
  <bookViews>
    <workbookView xWindow="0" yWindow="0" windowWidth="19200" windowHeight="7050" activeTab="1"/>
  </bookViews>
  <sheets>
    <sheet name="Détails" sheetId="1" r:id="rId1"/>
    <sheet name="compil" sheetId="2" r:id="rId2"/>
  </sheets>
  <externalReferences>
    <externalReference r:id="rId3"/>
  </externalReferences>
  <definedNames>
    <definedName name="_xlnm._FilterDatabase" localSheetId="1" hidden="1">compil!$A$2:$D$2</definedName>
    <definedName name="mvt">[1]Détail!$A:$A</definedName>
    <definedName name="quantite">[1]Détail!$D:$D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5" i="2"/>
  <c r="B3" i="2"/>
  <c r="C4" i="2" l="1"/>
  <c r="C5" i="2"/>
  <c r="C3" i="2"/>
  <c r="D3" i="2" l="1"/>
  <c r="D5" i="2"/>
  <c r="D4" i="2"/>
</calcChain>
</file>

<file path=xl/sharedStrings.xml><?xml version="1.0" encoding="utf-8"?>
<sst xmlns="http://schemas.openxmlformats.org/spreadsheetml/2006/main" count="41" uniqueCount="20">
  <si>
    <t>Service</t>
  </si>
  <si>
    <t>Activité</t>
  </si>
  <si>
    <t>Chantier</t>
  </si>
  <si>
    <t xml:space="preserve">Quantité </t>
  </si>
  <si>
    <t>Temps MN</t>
  </si>
  <si>
    <t>Service 1</t>
  </si>
  <si>
    <t>x</t>
  </si>
  <si>
    <t>a</t>
  </si>
  <si>
    <t>y</t>
  </si>
  <si>
    <t>b</t>
  </si>
  <si>
    <t>z</t>
  </si>
  <si>
    <t>c</t>
  </si>
  <si>
    <t>Service 2</t>
  </si>
  <si>
    <t>d</t>
  </si>
  <si>
    <t>Service 3</t>
  </si>
  <si>
    <t>e</t>
  </si>
  <si>
    <t>f</t>
  </si>
  <si>
    <t>Activité x</t>
  </si>
  <si>
    <t>Quantité Totale</t>
  </si>
  <si>
    <t>Productivité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</si>
</sst>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%20somme%20si%20e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 Transferts Logifresh"/>
      <sheetName val="BDD Réception Logifresh"/>
      <sheetName val="Réception"/>
      <sheetName val="transfert fargier"/>
      <sheetName val="Edition etiquette stock"/>
      <sheetName val="Synthèse mouvements OLD"/>
      <sheetName val="Détail"/>
      <sheetName val="Compilation"/>
      <sheetName val="Stock 202.10.12"/>
      <sheetName val="Stock 2022.10.03"/>
      <sheetName val="Trame"/>
      <sheetName val="Stock 2022.09.29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Service</v>
          </cell>
          <cell r="D1" t="str">
            <v xml:space="preserve">Quantité </v>
          </cell>
        </row>
        <row r="2">
          <cell r="A2" t="str">
            <v>Service 1</v>
          </cell>
          <cell r="D2">
            <v>50</v>
          </cell>
        </row>
        <row r="3">
          <cell r="A3" t="str">
            <v>Service 1</v>
          </cell>
          <cell r="D3">
            <v>20</v>
          </cell>
        </row>
        <row r="4">
          <cell r="A4" t="str">
            <v>Service 1</v>
          </cell>
          <cell r="D4">
            <v>21</v>
          </cell>
        </row>
        <row r="5">
          <cell r="A5" t="str">
            <v>Service 2</v>
          </cell>
          <cell r="D5">
            <v>1200</v>
          </cell>
        </row>
        <row r="6">
          <cell r="A6" t="str">
            <v>Service 2</v>
          </cell>
          <cell r="D6">
            <v>79</v>
          </cell>
        </row>
        <row r="7">
          <cell r="A7" t="str">
            <v>Service 2</v>
          </cell>
          <cell r="D7">
            <v>150</v>
          </cell>
        </row>
        <row r="8">
          <cell r="A8" t="str">
            <v>Service 3</v>
          </cell>
          <cell r="D8">
            <v>251</v>
          </cell>
        </row>
        <row r="9">
          <cell r="A9" t="str">
            <v>Service 3</v>
          </cell>
          <cell r="D9">
            <v>133</v>
          </cell>
        </row>
        <row r="10">
          <cell r="A10" t="str">
            <v>Service 3</v>
          </cell>
          <cell r="D10">
            <v>10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D8" sqref="D8"/>
    </sheetView>
  </sheetViews>
  <sheetFormatPr baseColWidth="10" defaultRowHeight="14.5" x14ac:dyDescent="0.35"/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s="2" t="s">
        <v>5</v>
      </c>
      <c r="B2" s="2" t="s">
        <v>6</v>
      </c>
      <c r="C2" s="2" t="s">
        <v>7</v>
      </c>
      <c r="D2" s="3">
        <v>80</v>
      </c>
      <c r="E2" s="4">
        <v>2.0833333333333332E-2</v>
      </c>
    </row>
    <row r="3" spans="1:5" x14ac:dyDescent="0.35">
      <c r="A3" s="2" t="s">
        <v>5</v>
      </c>
      <c r="B3" s="2" t="s">
        <v>8</v>
      </c>
      <c r="C3" s="2" t="s">
        <v>9</v>
      </c>
      <c r="D3" s="3">
        <v>20</v>
      </c>
      <c r="E3" s="4">
        <v>1.3888888888888888E-2</v>
      </c>
    </row>
    <row r="4" spans="1:5" x14ac:dyDescent="0.35">
      <c r="A4" s="2" t="s">
        <v>5</v>
      </c>
      <c r="B4" s="2" t="s">
        <v>10</v>
      </c>
      <c r="C4" s="2" t="s">
        <v>11</v>
      </c>
      <c r="D4" s="3">
        <v>21</v>
      </c>
      <c r="E4" s="4">
        <v>1.3888888888888888E-2</v>
      </c>
    </row>
    <row r="5" spans="1:5" x14ac:dyDescent="0.35">
      <c r="A5" s="2" t="s">
        <v>12</v>
      </c>
      <c r="B5" s="2" t="s">
        <v>10</v>
      </c>
      <c r="C5" s="2" t="s">
        <v>9</v>
      </c>
      <c r="D5" s="3">
        <v>1200</v>
      </c>
      <c r="E5" s="4">
        <v>2.0833333333333333E-3</v>
      </c>
    </row>
    <row r="6" spans="1:5" x14ac:dyDescent="0.35">
      <c r="A6" s="2" t="s">
        <v>12</v>
      </c>
      <c r="B6" s="2" t="s">
        <v>8</v>
      </c>
      <c r="C6" s="2" t="s">
        <v>11</v>
      </c>
      <c r="D6" s="3">
        <v>79</v>
      </c>
      <c r="E6" s="4">
        <v>4.1666666666666664E-2</v>
      </c>
    </row>
    <row r="7" spans="1:5" x14ac:dyDescent="0.35">
      <c r="A7" s="2" t="s">
        <v>12</v>
      </c>
      <c r="B7" s="2" t="s">
        <v>6</v>
      </c>
      <c r="C7" s="2" t="s">
        <v>13</v>
      </c>
      <c r="D7" s="3">
        <v>120</v>
      </c>
      <c r="E7" s="4">
        <v>6.25E-2</v>
      </c>
    </row>
    <row r="8" spans="1:5" x14ac:dyDescent="0.35">
      <c r="A8" s="2" t="s">
        <v>14</v>
      </c>
      <c r="B8" s="2" t="s">
        <v>10</v>
      </c>
      <c r="C8" s="2" t="s">
        <v>15</v>
      </c>
      <c r="D8" s="3">
        <v>251</v>
      </c>
      <c r="E8" s="4">
        <v>9.7222222222222224E-2</v>
      </c>
    </row>
    <row r="9" spans="1:5" x14ac:dyDescent="0.35">
      <c r="A9" s="2" t="s">
        <v>14</v>
      </c>
      <c r="B9" s="2" t="s">
        <v>6</v>
      </c>
      <c r="C9" s="2" t="s">
        <v>16</v>
      </c>
      <c r="D9" s="3">
        <v>120</v>
      </c>
      <c r="E9" s="4">
        <v>5.5555555555555552E-2</v>
      </c>
    </row>
    <row r="10" spans="1:5" x14ac:dyDescent="0.35">
      <c r="A10" s="2" t="s">
        <v>14</v>
      </c>
      <c r="B10" s="2" t="s">
        <v>8</v>
      </c>
      <c r="C10" s="2" t="s">
        <v>7</v>
      </c>
      <c r="D10" s="3">
        <v>10</v>
      </c>
      <c r="E10" s="4">
        <v>1.0416666666666666E-2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B5" sqref="B5"/>
    </sheetView>
  </sheetViews>
  <sheetFormatPr baseColWidth="10" defaultRowHeight="14.5" x14ac:dyDescent="0.35"/>
  <sheetData>
    <row r="1" spans="1:5" x14ac:dyDescent="0.35">
      <c r="B1" s="3" t="s">
        <v>17</v>
      </c>
      <c r="C1" s="3"/>
      <c r="D1" s="3"/>
      <c r="E1" s="5"/>
    </row>
    <row r="2" spans="1:5" x14ac:dyDescent="0.35">
      <c r="A2" s="1" t="s">
        <v>0</v>
      </c>
      <c r="B2" s="1" t="s">
        <v>18</v>
      </c>
      <c r="C2" s="1" t="s">
        <v>4</v>
      </c>
      <c r="D2" s="1" t="s">
        <v>19</v>
      </c>
      <c r="E2" s="5" t="s">
        <v>6</v>
      </c>
    </row>
    <row r="3" spans="1:5" x14ac:dyDescent="0.35">
      <c r="A3" s="2" t="s">
        <v>5</v>
      </c>
      <c r="B3" s="3">
        <f>SUMIFS(Détails!D:D,Détails!A:A,compil!A3,Détails!B:B,compil!$E$2)</f>
        <v>80</v>
      </c>
      <c r="C3" s="4">
        <f>SUMIFS(Détails!E:E,Détails!A:A,compil!A3,Détails!B:B,compil!$E$2)</f>
        <v>2.0833333333333332E-2</v>
      </c>
      <c r="D3" s="6">
        <f>B3/C3</f>
        <v>3840</v>
      </c>
      <c r="E3" s="5"/>
    </row>
    <row r="4" spans="1:5" x14ac:dyDescent="0.35">
      <c r="A4" s="2" t="s">
        <v>12</v>
      </c>
      <c r="B4" s="3">
        <f>SUMIFS(Détails!D:D,Détails!A:A,compil!A4,Détails!B:B,compil!$E$2)</f>
        <v>120</v>
      </c>
      <c r="C4" s="4">
        <f>SUMIFS(Détails!E:E,Détails!A:A,compil!A4,Détails!B:B,compil!$E$2)</f>
        <v>6.25E-2</v>
      </c>
      <c r="D4" s="6">
        <f>B4/C4</f>
        <v>1920</v>
      </c>
      <c r="E4" s="5"/>
    </row>
    <row r="5" spans="1:5" x14ac:dyDescent="0.35">
      <c r="A5" s="2" t="s">
        <v>14</v>
      </c>
      <c r="B5" s="3">
        <f>SUMIFS(Détails!D:D,Détails!A:A,compil!A5,Détails!B:B,compil!$E$2)</f>
        <v>120</v>
      </c>
      <c r="C5" s="4">
        <f>SUMIFS(Détails!E:E,Détails!A:A,compil!A5,Détails!B:B,compil!$E$2)</f>
        <v>5.5555555555555552E-2</v>
      </c>
      <c r="D5" s="6">
        <f>B5/C5</f>
        <v>2160</v>
      </c>
      <c r="E5" s="5"/>
    </row>
  </sheetData>
  <autoFilter ref="A2:D2">
    <sortState ref="A3:D5">
      <sortCondition ref="A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Détails</vt:lpstr>
      <vt:lpstr>compil</vt:lpstr>
    </vt:vector>
  </TitlesOfParts>
  <Company>Kuehne + Nagel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Delage, Sofia / Kuehne + Nagel / Cyd WM-X</dc:creator>
  <cp:lastModifiedBy>Delage, Sofia / Kuehne + Nagel / Cyd WM-X</cp:lastModifiedBy>
  <dcterms:created xsi:type="dcterms:W3CDTF">2022-11-17T14:35:02Z</dcterms:created>
  <dcterms:modified xsi:type="dcterms:W3CDTF">2022-11-17T15:02:20Z</dcterms:modified>
</cp:coreProperties>
</file>