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ement.Alleguede\Documents\Clément\Secret défense\"/>
    </mc:Choice>
  </mc:AlternateContent>
  <bookViews>
    <workbookView xWindow="0" yWindow="0" windowWidth="28800" windowHeight="13335" activeTab="4"/>
  </bookViews>
  <sheets>
    <sheet name="Data Center" sheetId="2" r:id="rId1"/>
    <sheet name="Step" sheetId="5" r:id="rId2"/>
    <sheet name="Time" sheetId="6" r:id="rId3"/>
    <sheet name="Step How to Count" sheetId="7" r:id="rId4"/>
    <sheet name="PROD" sheetId="1" r:id="rId5"/>
  </sheets>
  <externalReferences>
    <externalReference r:id="rId6"/>
  </externalReferences>
  <definedNames>
    <definedName name="_xlnm._FilterDatabase" localSheetId="0" hidden="1">'Data Center'!$A$1:$E$465</definedName>
    <definedName name="année">'[1]liste date ferie conge'!$G$15</definedName>
    <definedName name="Article">'Data Center'!$C:$C</definedName>
    <definedName name="Article_Step">Step!$A$1:$F$1</definedName>
    <definedName name="Article_Time">Time!$A$1:$F$1</definedName>
    <definedName name="Article_Tronqué">'Data Center'!$E:$E</definedName>
    <definedName name="Base">'Data Center'!$A$1:$D$465</definedName>
    <definedName name="bijoutiers">[1]liste!$B$2:$B$28</definedName>
    <definedName name="comparaison">#REF!</definedName>
    <definedName name="etapes">[1]liste!$E$2:$E$26</definedName>
    <definedName name="ferie">'[1]liste date ferie conge'!$C$12:$C$75</definedName>
    <definedName name="paques">'[1]liste date ferie conge'!$G$25</definedName>
    <definedName name="Step">Step!$A$2:$F$19</definedName>
    <definedName name="Tête">'Data Center'!$A$1:$D$1</definedName>
    <definedName name="Time">Time!$A$2:$F$19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E16" i="6"/>
  <c r="F16" i="6" s="1"/>
  <c r="F15" i="6"/>
  <c r="F13" i="6"/>
  <c r="F12" i="6"/>
  <c r="E10" i="6"/>
  <c r="F10" i="6" s="1"/>
  <c r="F7" i="6"/>
  <c r="F6" i="6"/>
  <c r="F5" i="6"/>
  <c r="F4" i="6"/>
  <c r="F3" i="6"/>
  <c r="F2" i="6"/>
  <c r="F9" i="6"/>
  <c r="F8" i="6"/>
  <c r="B3" i="6"/>
  <c r="C3" i="6"/>
  <c r="B4" i="6"/>
  <c r="C4" i="6"/>
  <c r="B5" i="6"/>
  <c r="C5" i="6"/>
  <c r="B6" i="6"/>
  <c r="C6" i="6" s="1"/>
  <c r="B7" i="6"/>
  <c r="C7" i="6"/>
  <c r="B8" i="6"/>
  <c r="C8" i="6"/>
  <c r="B9" i="6"/>
  <c r="C9" i="6"/>
  <c r="B10" i="6"/>
  <c r="C10" i="6"/>
  <c r="B11" i="6"/>
  <c r="C11" i="6"/>
  <c r="B12" i="6"/>
  <c r="C12" i="6"/>
  <c r="B13" i="6"/>
  <c r="C13" i="6"/>
  <c r="B14" i="6"/>
  <c r="C14" i="6"/>
  <c r="B15" i="6"/>
  <c r="C15" i="6"/>
  <c r="B16" i="6"/>
  <c r="C16" i="6"/>
  <c r="C2" i="6"/>
  <c r="B2" i="6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I54" i="1"/>
  <c r="I58" i="1"/>
  <c r="I62" i="1"/>
  <c r="I66" i="1"/>
  <c r="I70" i="1"/>
  <c r="I74" i="1"/>
  <c r="I78" i="1"/>
  <c r="I82" i="1"/>
  <c r="I86" i="1"/>
  <c r="I90" i="1"/>
  <c r="I94" i="1"/>
  <c r="I52" i="1"/>
  <c r="I55" i="1"/>
  <c r="I61" i="1"/>
  <c r="I68" i="1"/>
  <c r="I71" i="1"/>
  <c r="I77" i="1"/>
  <c r="I84" i="1"/>
  <c r="I87" i="1"/>
  <c r="I93" i="1"/>
  <c r="I56" i="1"/>
  <c r="I59" i="1"/>
  <c r="I65" i="1"/>
  <c r="I72" i="1"/>
  <c r="I75" i="1"/>
  <c r="I81" i="1"/>
  <c r="I88" i="1"/>
  <c r="I91" i="1"/>
  <c r="I53" i="1"/>
  <c r="I60" i="1"/>
  <c r="I63" i="1"/>
  <c r="I69" i="1"/>
  <c r="I76" i="1"/>
  <c r="I79" i="1"/>
  <c r="I85" i="1"/>
  <c r="I92" i="1"/>
  <c r="I95" i="1"/>
  <c r="I64" i="1"/>
  <c r="I67" i="1"/>
  <c r="I89" i="1"/>
  <c r="I80" i="1"/>
  <c r="I83" i="1"/>
  <c r="I57" i="1"/>
  <c r="I96" i="1"/>
  <c r="I73" i="1"/>
  <c r="I32" i="1"/>
  <c r="I36" i="1"/>
  <c r="I40" i="1"/>
  <c r="I44" i="1"/>
  <c r="I39" i="1"/>
  <c r="I29" i="1"/>
  <c r="I33" i="1"/>
  <c r="I37" i="1"/>
  <c r="I41" i="1"/>
  <c r="I45" i="1"/>
  <c r="I35" i="1"/>
  <c r="I43" i="1"/>
  <c r="I30" i="1"/>
  <c r="I34" i="1"/>
  <c r="I38" i="1"/>
  <c r="I42" i="1"/>
  <c r="I46" i="1"/>
  <c r="I31" i="1"/>
  <c r="I47" i="1"/>
  <c r="I48" i="1"/>
  <c r="I49" i="1"/>
  <c r="I50" i="1"/>
  <c r="I51" i="1"/>
  <c r="E28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" i="1"/>
  <c r="F28" i="1"/>
  <c r="A28" i="1"/>
  <c r="B28" i="1"/>
  <c r="I4" i="1"/>
  <c r="I8" i="1"/>
  <c r="I12" i="1"/>
  <c r="I16" i="1"/>
  <c r="I20" i="1"/>
  <c r="I24" i="1"/>
  <c r="I2" i="1"/>
  <c r="I6" i="1"/>
  <c r="I10" i="1"/>
  <c r="I14" i="1"/>
  <c r="I18" i="1"/>
  <c r="I22" i="1"/>
  <c r="I26" i="1"/>
  <c r="I5" i="1"/>
  <c r="I9" i="1"/>
  <c r="I13" i="1"/>
  <c r="I17" i="1"/>
  <c r="I21" i="1"/>
  <c r="I25" i="1"/>
  <c r="I3" i="1"/>
  <c r="I7" i="1"/>
  <c r="I11" i="1"/>
  <c r="I15" i="1"/>
  <c r="I19" i="1"/>
  <c r="I23" i="1"/>
  <c r="I27" i="1"/>
  <c r="I28" i="1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3" i="1"/>
  <c r="B3" i="1"/>
  <c r="A4" i="1"/>
  <c r="B4" i="1"/>
  <c r="A5" i="1"/>
  <c r="B5" i="1"/>
  <c r="A6" i="1"/>
  <c r="B6" i="1"/>
  <c r="B2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<sst xmlns="http://schemas.openxmlformats.org/spreadsheetml/2006/main" count="2718" uniqueCount="1234">
  <si>
    <t>classification</t>
  </si>
  <si>
    <t>Famille</t>
  </si>
  <si>
    <t>Article</t>
  </si>
  <si>
    <t>Article Description</t>
  </si>
  <si>
    <t>Classification</t>
  </si>
  <si>
    <t>Article Tronqué</t>
  </si>
  <si>
    <t>Step</t>
  </si>
  <si>
    <t>MOI</t>
  </si>
  <si>
    <t>N° Commande</t>
  </si>
  <si>
    <t>Quantité</t>
  </si>
  <si>
    <t>Workflow</t>
  </si>
  <si>
    <t>A</t>
  </si>
  <si>
    <t>B</t>
  </si>
  <si>
    <t>C</t>
  </si>
  <si>
    <t>D</t>
  </si>
  <si>
    <t>Class1</t>
  </si>
  <si>
    <t>Class 2</t>
  </si>
  <si>
    <t>Class 3</t>
  </si>
  <si>
    <t>Class 4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</si>
  <si>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</si>
  <si>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</si>
  <si>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</si>
  <si>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</si>
  <si>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</si>
  <si>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</si>
  <si>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</si>
  <si>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</si>
  <si>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</si>
  <si>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</si>
  <si>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</si>
  <si>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</si>
  <si>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</si>
  <si>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</si>
  <si>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</si>
  <si>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</si>
  <si>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</si>
  <si>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</si>
  <si>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</si>
  <si>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</si>
  <si>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</si>
  <si>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</si>
  <si>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</si>
  <si>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</si>
  <si>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</si>
  <si>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</si>
  <si>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AF</t>
  </si>
  <si>
    <t>AG</t>
  </si>
  <si>
    <t>AH</t>
  </si>
  <si>
    <t>AI</t>
  </si>
  <si>
    <t>AJ</t>
  </si>
  <si>
    <t>AK</t>
  </si>
  <si>
    <t>000000CN00</t>
  </si>
  <si>
    <t>000000ST52</t>
  </si>
  <si>
    <t>000000ZS00</t>
  </si>
  <si>
    <t>000000ZT00</t>
  </si>
  <si>
    <t>000000DM51</t>
  </si>
  <si>
    <t>000000MPPT</t>
  </si>
  <si>
    <t>0000008V50</t>
  </si>
  <si>
    <t>000000F950</t>
  </si>
  <si>
    <t>000000LR50</t>
  </si>
  <si>
    <t>000000XM51</t>
  </si>
  <si>
    <t>000000SK52</t>
  </si>
  <si>
    <t>0000009052</t>
  </si>
  <si>
    <t>000000LX51</t>
  </si>
  <si>
    <t>000000XN50</t>
  </si>
  <si>
    <t>000000XR50</t>
  </si>
  <si>
    <t>000000SL50</t>
  </si>
  <si>
    <t>000000C251</t>
  </si>
  <si>
    <t>000000C453</t>
  </si>
  <si>
    <t>000000C652</t>
  </si>
  <si>
    <t>000000C752</t>
  </si>
  <si>
    <t>000000SM52</t>
  </si>
  <si>
    <t>000000SP51</t>
  </si>
  <si>
    <t>000000ST50</t>
  </si>
  <si>
    <t>000000XQ49</t>
  </si>
  <si>
    <t>0000009251</t>
  </si>
  <si>
    <t>000000B752</t>
  </si>
  <si>
    <t>000000B852</t>
  </si>
  <si>
    <t>000000B952</t>
  </si>
  <si>
    <t>000000AL00</t>
  </si>
  <si>
    <t>000000N700</t>
  </si>
  <si>
    <t>000000A752</t>
  </si>
  <si>
    <t>000000CR00</t>
  </si>
  <si>
    <t>000000J300</t>
  </si>
  <si>
    <t>000000J400</t>
  </si>
  <si>
    <t>000000J500</t>
  </si>
  <si>
    <t>000000J646</t>
  </si>
  <si>
    <t>000000J647</t>
  </si>
  <si>
    <t>000000J648</t>
  </si>
  <si>
    <t>000000J649</t>
  </si>
  <si>
    <t>000000J650</t>
  </si>
  <si>
    <t>000000J651</t>
  </si>
  <si>
    <t>000000J652</t>
  </si>
  <si>
    <t>000000J653</t>
  </si>
  <si>
    <t>000000J654</t>
  </si>
  <si>
    <t>000000J655</t>
  </si>
  <si>
    <t>000000J656</t>
  </si>
  <si>
    <t>0000009D00</t>
  </si>
  <si>
    <t>000000A100</t>
  </si>
  <si>
    <t>000000A200</t>
  </si>
  <si>
    <t>0000004800</t>
  </si>
  <si>
    <t>0000004900</t>
  </si>
  <si>
    <t>0000008G00</t>
  </si>
  <si>
    <t>0000008I00</t>
  </si>
  <si>
    <t>0000008J00</t>
  </si>
  <si>
    <t>0000008K00</t>
  </si>
  <si>
    <t>0000008N00</t>
  </si>
  <si>
    <t>000000A853</t>
  </si>
  <si>
    <t>000000A855</t>
  </si>
  <si>
    <t>000000EO00</t>
  </si>
  <si>
    <t>000000EQ00</t>
  </si>
  <si>
    <t>000000QW70</t>
  </si>
  <si>
    <t>0000001X49</t>
  </si>
  <si>
    <t>0000001X54</t>
  </si>
  <si>
    <t>0000001Y50</t>
  </si>
  <si>
    <t>0000001Y51</t>
  </si>
  <si>
    <t>0000001Y52</t>
  </si>
  <si>
    <t>0000001Y53</t>
  </si>
  <si>
    <t>0000001Y54</t>
  </si>
  <si>
    <t>0000001Y55</t>
  </si>
  <si>
    <t>0000001Y56</t>
  </si>
  <si>
    <t>0000001Y57</t>
  </si>
  <si>
    <t>0000005049</t>
  </si>
  <si>
    <t>0000005053</t>
  </si>
  <si>
    <t>0000005056</t>
  </si>
  <si>
    <t>0000005149</t>
  </si>
  <si>
    <t>0000005150</t>
  </si>
  <si>
    <t>0000005151</t>
  </si>
  <si>
    <t>0000005152</t>
  </si>
  <si>
    <t>0000005153</t>
  </si>
  <si>
    <t>0000005154</t>
  </si>
  <si>
    <t>0000005155</t>
  </si>
  <si>
    <t>0000005156</t>
  </si>
  <si>
    <t>0000005157</t>
  </si>
  <si>
    <t>0000005158</t>
  </si>
  <si>
    <t>000000BV00</t>
  </si>
  <si>
    <t>000000BX00</t>
  </si>
  <si>
    <t>000000BZ00</t>
  </si>
  <si>
    <t>000000RB53</t>
  </si>
  <si>
    <t>000000RB56</t>
  </si>
  <si>
    <t>000000RB57</t>
  </si>
  <si>
    <t>000000RB60</t>
  </si>
  <si>
    <t>000000RP66</t>
  </si>
  <si>
    <t>0000007P44</t>
  </si>
  <si>
    <t>0000007P45</t>
  </si>
  <si>
    <t>0000007P46</t>
  </si>
  <si>
    <t>0000007P47</t>
  </si>
  <si>
    <t>0000007P48</t>
  </si>
  <si>
    <t>0000007P49</t>
  </si>
  <si>
    <t>0000007P50</t>
  </si>
  <si>
    <t>0000007P51</t>
  </si>
  <si>
    <t>0000007P52</t>
  </si>
  <si>
    <t>0000007P53</t>
  </si>
  <si>
    <t>0000007P54</t>
  </si>
  <si>
    <t>0000007P55</t>
  </si>
  <si>
    <t>0000007P56</t>
  </si>
  <si>
    <t>0000007P57</t>
  </si>
  <si>
    <t>000000SS52</t>
  </si>
  <si>
    <t>0000007O44</t>
  </si>
  <si>
    <t>0000007O45</t>
  </si>
  <si>
    <t>0000007O46</t>
  </si>
  <si>
    <t>0000007O47</t>
  </si>
  <si>
    <t>0000007O48</t>
  </si>
  <si>
    <t>0000007O49</t>
  </si>
  <si>
    <t>0000007O50</t>
  </si>
  <si>
    <t>0000007O51</t>
  </si>
  <si>
    <t>0000007O52</t>
  </si>
  <si>
    <t>0000007O53</t>
  </si>
  <si>
    <t>0000007O54</t>
  </si>
  <si>
    <t>0000007O55</t>
  </si>
  <si>
    <t>0000007O56</t>
  </si>
  <si>
    <t>0000007O57</t>
  </si>
  <si>
    <t>0000007O58</t>
  </si>
  <si>
    <t>0000007O59</t>
  </si>
  <si>
    <t>000000A758</t>
  </si>
  <si>
    <t>000000J746</t>
  </si>
  <si>
    <t>000000SE52</t>
  </si>
  <si>
    <t>000000C952</t>
  </si>
  <si>
    <t>000000OH51</t>
  </si>
  <si>
    <t>0000005000</t>
  </si>
  <si>
    <t>000000WM00</t>
  </si>
  <si>
    <t>000000MPWG</t>
  </si>
  <si>
    <t>0000005550</t>
  </si>
  <si>
    <t>0000005552</t>
  </si>
  <si>
    <t>0000005553</t>
  </si>
  <si>
    <t>0000005554</t>
  </si>
  <si>
    <t>0000005650</t>
  </si>
  <si>
    <t>0000005651</t>
  </si>
  <si>
    <t>0000005652</t>
  </si>
  <si>
    <t>0000005653</t>
  </si>
  <si>
    <t>0000005655</t>
  </si>
  <si>
    <t>0000005749</t>
  </si>
  <si>
    <t>0000005750</t>
  </si>
  <si>
    <t>0000005751</t>
  </si>
  <si>
    <t>0000005752</t>
  </si>
  <si>
    <t>0000005753</t>
  </si>
  <si>
    <t>0000005754</t>
  </si>
  <si>
    <t>0000005755</t>
  </si>
  <si>
    <t>0000005756</t>
  </si>
  <si>
    <t>0000005A00</t>
  </si>
  <si>
    <t>0000005B00</t>
  </si>
  <si>
    <t>0000005C00</t>
  </si>
  <si>
    <t>0000005D00</t>
  </si>
  <si>
    <t>0000005E00</t>
  </si>
  <si>
    <t>0000005F00</t>
  </si>
  <si>
    <t>000000IS52</t>
  </si>
  <si>
    <t>000000IT00</t>
  </si>
  <si>
    <t>000000IU00</t>
  </si>
  <si>
    <t>000000Z100</t>
  </si>
  <si>
    <t>000000Z200</t>
  </si>
  <si>
    <t>000000SR57</t>
  </si>
  <si>
    <t>000000W051</t>
  </si>
  <si>
    <t>000000XN00</t>
  </si>
  <si>
    <t>0000001648</t>
  </si>
  <si>
    <t>0000001649</t>
  </si>
  <si>
    <t>0000001650</t>
  </si>
  <si>
    <t>0000001651</t>
  </si>
  <si>
    <t>0000001652</t>
  </si>
  <si>
    <t>0000001653</t>
  </si>
  <si>
    <t>0000001654</t>
  </si>
  <si>
    <t>0000001655</t>
  </si>
  <si>
    <t>0000001800</t>
  </si>
  <si>
    <t>000000J700</t>
  </si>
  <si>
    <t>000000J900</t>
  </si>
  <si>
    <t>000000Y100</t>
  </si>
  <si>
    <t>000000GZ52</t>
  </si>
  <si>
    <t>000000H352</t>
  </si>
  <si>
    <t>000000WO00</t>
  </si>
  <si>
    <t>000000H100</t>
  </si>
  <si>
    <t>000000H200</t>
  </si>
  <si>
    <t>000000H300</t>
  </si>
  <si>
    <t>000000F750</t>
  </si>
  <si>
    <t>000000ER52</t>
  </si>
  <si>
    <t>000000EW52</t>
  </si>
  <si>
    <t>000000EX52</t>
  </si>
  <si>
    <t>000000EY52</t>
  </si>
  <si>
    <t>000000EZ52</t>
  </si>
  <si>
    <t>000000F052</t>
  </si>
  <si>
    <t>000000F152</t>
  </si>
  <si>
    <t>000000G352</t>
  </si>
  <si>
    <t>000000NW52</t>
  </si>
  <si>
    <t>000000NX52</t>
  </si>
  <si>
    <t>000000NY52</t>
  </si>
  <si>
    <t>000000OJ51</t>
  </si>
  <si>
    <t>000000OL51</t>
  </si>
  <si>
    <t>000000SH51</t>
  </si>
  <si>
    <t>000000SL52</t>
  </si>
  <si>
    <t>000000XR51</t>
  </si>
  <si>
    <t>000000HA53</t>
  </si>
  <si>
    <t>000000NM53</t>
  </si>
  <si>
    <t>000000C300</t>
  </si>
  <si>
    <t>000000C500</t>
  </si>
  <si>
    <t>000000C600</t>
  </si>
  <si>
    <t>000000RJ00</t>
  </si>
  <si>
    <t>000000RK00</t>
  </si>
  <si>
    <t>000000RL00</t>
  </si>
  <si>
    <t>000000RM00</t>
  </si>
  <si>
    <t>000000T600</t>
  </si>
  <si>
    <t>000000T800</t>
  </si>
  <si>
    <t>000000Y000</t>
  </si>
  <si>
    <t>000000Y200</t>
  </si>
  <si>
    <t>000000Y400</t>
  </si>
  <si>
    <t>000000Y500</t>
  </si>
  <si>
    <t>000000Y600</t>
  </si>
  <si>
    <t>000000CQ00</t>
  </si>
  <si>
    <t>0000001100</t>
  </si>
  <si>
    <t>0000001200</t>
  </si>
  <si>
    <t>0000001300</t>
  </si>
  <si>
    <t>0000001400</t>
  </si>
  <si>
    <t>0000001500</t>
  </si>
  <si>
    <t>000000BW00</t>
  </si>
  <si>
    <t>000000CK00</t>
  </si>
  <si>
    <t>000000MPYG</t>
  </si>
  <si>
    <t>000000ND47</t>
  </si>
  <si>
    <t>000000ND48</t>
  </si>
  <si>
    <t>000000ND49</t>
  </si>
  <si>
    <t>000000ND50</t>
  </si>
  <si>
    <t>000000ND51</t>
  </si>
  <si>
    <t>000000ND52</t>
  </si>
  <si>
    <t>000000ND53</t>
  </si>
  <si>
    <t>000000ND54</t>
  </si>
  <si>
    <t>000000ND55</t>
  </si>
  <si>
    <t>000000ND56</t>
  </si>
  <si>
    <t>000000ND57</t>
  </si>
  <si>
    <t>000000ND58</t>
  </si>
  <si>
    <t>000000QH00</t>
  </si>
  <si>
    <t>000000QI00</t>
  </si>
  <si>
    <t>000000QR00</t>
  </si>
  <si>
    <t>000000QS00</t>
  </si>
  <si>
    <t>000000C100</t>
  </si>
  <si>
    <t>000000EU52</t>
  </si>
  <si>
    <t>000000F651</t>
  </si>
  <si>
    <t>000000SI52</t>
  </si>
  <si>
    <t>000000SN52</t>
  </si>
  <si>
    <t>000000XP51</t>
  </si>
  <si>
    <t>000000H952</t>
  </si>
  <si>
    <t>0000008T52</t>
  </si>
  <si>
    <t>0000008W52</t>
  </si>
  <si>
    <t>0000008X50</t>
  </si>
  <si>
    <t>000000XJ49</t>
  </si>
  <si>
    <t>000000XS53</t>
  </si>
  <si>
    <t>000000SF51</t>
  </si>
  <si>
    <t>000000SG52</t>
  </si>
  <si>
    <t>000000H851</t>
  </si>
  <si>
    <t>000000EZ51</t>
  </si>
  <si>
    <t>000000F851</t>
  </si>
  <si>
    <t>000000LT50</t>
  </si>
  <si>
    <t>000000LU52</t>
  </si>
  <si>
    <t>000000SQ52</t>
  </si>
  <si>
    <t>000000SR52</t>
  </si>
  <si>
    <t>000000O949</t>
  </si>
  <si>
    <t>000000O950</t>
  </si>
  <si>
    <t>000000O951</t>
  </si>
  <si>
    <t>000000O952</t>
  </si>
  <si>
    <t>000000O953</t>
  </si>
  <si>
    <t>000000O954</t>
  </si>
  <si>
    <t>000000O955</t>
  </si>
  <si>
    <t>000000XT00</t>
  </si>
  <si>
    <t>000000XU00</t>
  </si>
  <si>
    <t>0000006252</t>
  </si>
  <si>
    <t>000000A852</t>
  </si>
  <si>
    <t>000000SS00</t>
  </si>
  <si>
    <t>000000RT00</t>
  </si>
  <si>
    <t>0000003J00</t>
  </si>
  <si>
    <t>000000MI00</t>
  </si>
  <si>
    <t>0000005Z51</t>
  </si>
  <si>
    <t>0000006651</t>
  </si>
  <si>
    <t>0000006752</t>
  </si>
  <si>
    <t>0000006852</t>
  </si>
  <si>
    <t>0000006951</t>
  </si>
  <si>
    <t>0000008U53</t>
  </si>
  <si>
    <t>0000008Y50</t>
  </si>
  <si>
    <t>0000008Z52</t>
  </si>
  <si>
    <t>000000ES53</t>
  </si>
  <si>
    <t>000000LS52</t>
  </si>
  <si>
    <t>000000LV52</t>
  </si>
  <si>
    <t>000000LW51</t>
  </si>
  <si>
    <t>0000009I51</t>
  </si>
  <si>
    <t>0000009J51</t>
  </si>
  <si>
    <t>000000P546</t>
  </si>
  <si>
    <t>000000R149</t>
  </si>
  <si>
    <t>000000SH52</t>
  </si>
  <si>
    <t>000000C351</t>
  </si>
  <si>
    <t>000000C549</t>
  </si>
  <si>
    <t>000000EV52</t>
  </si>
  <si>
    <t>000000SG53</t>
  </si>
  <si>
    <t>000000SJ50</t>
  </si>
  <si>
    <t>000000SO52</t>
  </si>
  <si>
    <t>000000XS50</t>
  </si>
  <si>
    <t>000000HB50</t>
  </si>
  <si>
    <t>000000NN52</t>
  </si>
  <si>
    <t>000000WP00</t>
  </si>
  <si>
    <t>000000WQ00</t>
  </si>
  <si>
    <t>000000RG49</t>
  </si>
  <si>
    <t>000000RG50</t>
  </si>
  <si>
    <t>000000RG51</t>
  </si>
  <si>
    <t>000000RG52</t>
  </si>
  <si>
    <t>000000RG53</t>
  </si>
  <si>
    <t>000000RG54</t>
  </si>
  <si>
    <t>000000RG55</t>
  </si>
  <si>
    <t>000000RG56</t>
  </si>
  <si>
    <t>000000RG57</t>
  </si>
  <si>
    <t>000000RG58</t>
  </si>
  <si>
    <t>000000RG59</t>
  </si>
  <si>
    <t>000000RI00</t>
  </si>
  <si>
    <t>000000RM49</t>
  </si>
  <si>
    <t>000000RM50</t>
  </si>
  <si>
    <t>000000RM51</t>
  </si>
  <si>
    <t>000000RM52</t>
  </si>
  <si>
    <t>000000RM53</t>
  </si>
  <si>
    <t>000000RM54</t>
  </si>
  <si>
    <t>000000RM55</t>
  </si>
  <si>
    <t>000000RM56</t>
  </si>
  <si>
    <t>000000RM57</t>
  </si>
  <si>
    <t>000000RM58</t>
  </si>
  <si>
    <t>000000RM59</t>
  </si>
  <si>
    <t>000000RM60</t>
  </si>
  <si>
    <t>000000RM61</t>
  </si>
  <si>
    <t>000000RM62</t>
  </si>
  <si>
    <t>000000RM63</t>
  </si>
  <si>
    <t>000000RM64</t>
  </si>
  <si>
    <t>000000RN00</t>
  </si>
  <si>
    <t>000000RO00</t>
  </si>
  <si>
    <t>000000RP49</t>
  </si>
  <si>
    <t>000000RP50</t>
  </si>
  <si>
    <t>000000RP51</t>
  </si>
  <si>
    <t>000000RP52</t>
  </si>
  <si>
    <t>000000RP53</t>
  </si>
  <si>
    <t>000000RQ00</t>
  </si>
  <si>
    <t>000000RU00</t>
  </si>
  <si>
    <t>000000RV47</t>
  </si>
  <si>
    <t>000000RV49</t>
  </si>
  <si>
    <t>000000RV51</t>
  </si>
  <si>
    <t>000000RV52</t>
  </si>
  <si>
    <t>000000RV53</t>
  </si>
  <si>
    <t>000000RV54</t>
  </si>
  <si>
    <t>000000TJ00</t>
  </si>
  <si>
    <t>000000TK00</t>
  </si>
  <si>
    <t>0000009300</t>
  </si>
  <si>
    <t>0000009500</t>
  </si>
  <si>
    <t>0000009700</t>
  </si>
  <si>
    <t>0000009900</t>
  </si>
  <si>
    <t>000000OU00</t>
  </si>
  <si>
    <t>000000OV00</t>
  </si>
  <si>
    <t>0000004R00</t>
  </si>
  <si>
    <t>000000BE00</t>
  </si>
  <si>
    <t>000000UB51</t>
  </si>
  <si>
    <t>000000VR00</t>
  </si>
  <si>
    <t>000000MPRG</t>
  </si>
  <si>
    <t>0000004300</t>
  </si>
  <si>
    <t>0000004548</t>
  </si>
  <si>
    <t>0000004549</t>
  </si>
  <si>
    <t>0000004550</t>
  </si>
  <si>
    <t>0000004551</t>
  </si>
  <si>
    <t>0000004552</t>
  </si>
  <si>
    <t>0000004553</t>
  </si>
  <si>
    <t>0000004554</t>
  </si>
  <si>
    <t>0000004555</t>
  </si>
  <si>
    <t>0000004556</t>
  </si>
  <si>
    <t>000000YZ00</t>
  </si>
  <si>
    <t>000000Z048</t>
  </si>
  <si>
    <t>0000003746</t>
  </si>
  <si>
    <t>0000003747</t>
  </si>
  <si>
    <t>0000003748</t>
  </si>
  <si>
    <t>0000003749</t>
  </si>
  <si>
    <t>0000003750</t>
  </si>
  <si>
    <t>0000003751</t>
  </si>
  <si>
    <t>0000003752</t>
  </si>
  <si>
    <t>0000003753</t>
  </si>
  <si>
    <t>0000003754</t>
  </si>
  <si>
    <t>0000003755</t>
  </si>
  <si>
    <t>0000003756</t>
  </si>
  <si>
    <t>0000003757</t>
  </si>
  <si>
    <t>0000004100</t>
  </si>
  <si>
    <t>0000004200</t>
  </si>
  <si>
    <t>000000CA51</t>
  </si>
  <si>
    <t>0000005500</t>
  </si>
  <si>
    <t>0000005600</t>
  </si>
  <si>
    <t>0000005700</t>
  </si>
  <si>
    <t>0000005843</t>
  </si>
  <si>
    <t>0000005845</t>
  </si>
  <si>
    <t>0000005846</t>
  </si>
  <si>
    <t>0000005847</t>
  </si>
  <si>
    <t>0000005848</t>
  </si>
  <si>
    <t>0000005849</t>
  </si>
  <si>
    <t>0000005850</t>
  </si>
  <si>
    <t>0000005851</t>
  </si>
  <si>
    <t>0000005852</t>
  </si>
  <si>
    <t>0000005853</t>
  </si>
  <si>
    <t>0000005854</t>
  </si>
  <si>
    <t>0000005855</t>
  </si>
  <si>
    <t>0000005856</t>
  </si>
  <si>
    <t>0000005900</t>
  </si>
  <si>
    <t>000000CP00</t>
  </si>
  <si>
    <t>000000Q050</t>
  </si>
  <si>
    <t>000000R852</t>
  </si>
  <si>
    <t>000000R900</t>
  </si>
  <si>
    <t>000000RA00</t>
  </si>
  <si>
    <t>000000X800</t>
  </si>
  <si>
    <t>000000ET53</t>
  </si>
  <si>
    <t>000000XP49</t>
  </si>
  <si>
    <t>0000003643</t>
  </si>
  <si>
    <t>0000003644</t>
  </si>
  <si>
    <t>0000003645</t>
  </si>
  <si>
    <t>0000003646</t>
  </si>
  <si>
    <t>0000003647</t>
  </si>
  <si>
    <t>0000003648</t>
  </si>
  <si>
    <t>0000003649</t>
  </si>
  <si>
    <t>0000003650</t>
  </si>
  <si>
    <t>0000003651</t>
  </si>
  <si>
    <t>0000003652</t>
  </si>
  <si>
    <t>0000003653</t>
  </si>
  <si>
    <t>0000003654</t>
  </si>
  <si>
    <t>0000003655</t>
  </si>
  <si>
    <t>0000003656</t>
  </si>
  <si>
    <t>0000005100</t>
  </si>
  <si>
    <t>0000002900</t>
  </si>
  <si>
    <t>000000M200</t>
  </si>
  <si>
    <t>000000M300</t>
  </si>
  <si>
    <t>000000M400</t>
  </si>
  <si>
    <t>000000M547</t>
  </si>
  <si>
    <t>000000M548</t>
  </si>
  <si>
    <t>000000M549</t>
  </si>
  <si>
    <t>000000M550</t>
  </si>
  <si>
    <t>000000M551</t>
  </si>
  <si>
    <t>000000M552</t>
  </si>
  <si>
    <t>000000M553</t>
  </si>
  <si>
    <t>000000M554</t>
  </si>
  <si>
    <t>000000M555</t>
  </si>
  <si>
    <t>000000M600</t>
  </si>
  <si>
    <t>000000TB00</t>
  </si>
  <si>
    <t>000000TC00</t>
  </si>
  <si>
    <t>0000001949</t>
  </si>
  <si>
    <t>0000001950</t>
  </si>
  <si>
    <t>0000001951</t>
  </si>
  <si>
    <t>0000001952</t>
  </si>
  <si>
    <t>0000001953</t>
  </si>
  <si>
    <t>0000001954</t>
  </si>
  <si>
    <t>0000001955</t>
  </si>
  <si>
    <t>0000001956</t>
  </si>
  <si>
    <t>000000DP00</t>
  </si>
  <si>
    <t>000000KE00</t>
  </si>
  <si>
    <t>000000UU54</t>
  </si>
  <si>
    <t>000000B700</t>
  </si>
  <si>
    <t>000000Z400</t>
  </si>
  <si>
    <t>AD 1</t>
  </si>
  <si>
    <t>AD 2</t>
  </si>
  <si>
    <t>AD 3</t>
  </si>
  <si>
    <t>AD 4</t>
  </si>
  <si>
    <t>AD 5</t>
  </si>
  <si>
    <t>AD 6</t>
  </si>
  <si>
    <t>AD 7</t>
  </si>
  <si>
    <t>AD 8</t>
  </si>
  <si>
    <t>AD 9</t>
  </si>
  <si>
    <t>AD 10</t>
  </si>
  <si>
    <t>AD 11</t>
  </si>
  <si>
    <t>AD 12</t>
  </si>
  <si>
    <t>AD 13</t>
  </si>
  <si>
    <t>AD 14</t>
  </si>
  <si>
    <t>AD 15</t>
  </si>
  <si>
    <t>AD 16</t>
  </si>
  <si>
    <t>AD 17</t>
  </si>
  <si>
    <t>AD 18</t>
  </si>
  <si>
    <t>AD 19</t>
  </si>
  <si>
    <t>AD 20</t>
  </si>
  <si>
    <t>AD 21</t>
  </si>
  <si>
    <t>AD 22</t>
  </si>
  <si>
    <t>AD 23</t>
  </si>
  <si>
    <t>AD 24</t>
  </si>
  <si>
    <t>AD 25</t>
  </si>
  <si>
    <t>AD 26</t>
  </si>
  <si>
    <t>AD 27</t>
  </si>
  <si>
    <t>AD 28</t>
  </si>
  <si>
    <t>AD 29</t>
  </si>
  <si>
    <t>AD 30</t>
  </si>
  <si>
    <t>AD 31</t>
  </si>
  <si>
    <t>AD 32</t>
  </si>
  <si>
    <t>AD 33</t>
  </si>
  <si>
    <t>AD 34</t>
  </si>
  <si>
    <t>AD 35</t>
  </si>
  <si>
    <t>AD 36</t>
  </si>
  <si>
    <t>AD 37</t>
  </si>
  <si>
    <t>AD 38</t>
  </si>
  <si>
    <t>AD 39</t>
  </si>
  <si>
    <t>AD 40</t>
  </si>
  <si>
    <t>AD 41</t>
  </si>
  <si>
    <t>AD 42</t>
  </si>
  <si>
    <t>AD 43</t>
  </si>
  <si>
    <t>AD 44</t>
  </si>
  <si>
    <t>AD 45</t>
  </si>
  <si>
    <t>AD 46</t>
  </si>
  <si>
    <t>AD 47</t>
  </si>
  <si>
    <t>AD 48</t>
  </si>
  <si>
    <t>AD 49</t>
  </si>
  <si>
    <t>AD 50</t>
  </si>
  <si>
    <t>AD 51</t>
  </si>
  <si>
    <t>AD 52</t>
  </si>
  <si>
    <t>AD 53</t>
  </si>
  <si>
    <t>AD 54</t>
  </si>
  <si>
    <t>AD 55</t>
  </si>
  <si>
    <t>AD 56</t>
  </si>
  <si>
    <t>AD 57</t>
  </si>
  <si>
    <t>AD 58</t>
  </si>
  <si>
    <t>AD 59</t>
  </si>
  <si>
    <t>AD 60</t>
  </si>
  <si>
    <t>AD 61</t>
  </si>
  <si>
    <t>AD 62</t>
  </si>
  <si>
    <t>AD 63</t>
  </si>
  <si>
    <t>AD 64</t>
  </si>
  <si>
    <t>AD 65</t>
  </si>
  <si>
    <t>AD 66</t>
  </si>
  <si>
    <t>AD 67</t>
  </si>
  <si>
    <t>AD 68</t>
  </si>
  <si>
    <t>AD 69</t>
  </si>
  <si>
    <t>AD 70</t>
  </si>
  <si>
    <t>AD 71</t>
  </si>
  <si>
    <t>AD 72</t>
  </si>
  <si>
    <t>AD 73</t>
  </si>
  <si>
    <t>AD 74</t>
  </si>
  <si>
    <t>AD 75</t>
  </si>
  <si>
    <t>AD 76</t>
  </si>
  <si>
    <t>AD 77</t>
  </si>
  <si>
    <t>AD 78</t>
  </si>
  <si>
    <t>AD 79</t>
  </si>
  <si>
    <t>AD 80</t>
  </si>
  <si>
    <t>AD 81</t>
  </si>
  <si>
    <t>AD 82</t>
  </si>
  <si>
    <t>AD 83</t>
  </si>
  <si>
    <t>AD 84</t>
  </si>
  <si>
    <t>AD 85</t>
  </si>
  <si>
    <t>AD 86</t>
  </si>
  <si>
    <t>AD 87</t>
  </si>
  <si>
    <t>AD 88</t>
  </si>
  <si>
    <t>AD 89</t>
  </si>
  <si>
    <t>AD 90</t>
  </si>
  <si>
    <t>AD 91</t>
  </si>
  <si>
    <t>AD 92</t>
  </si>
  <si>
    <t>AD 93</t>
  </si>
  <si>
    <t>AD 94</t>
  </si>
  <si>
    <t>AD 95</t>
  </si>
  <si>
    <t>AD 96</t>
  </si>
  <si>
    <t>AD 97</t>
  </si>
  <si>
    <t>AD 98</t>
  </si>
  <si>
    <t>AD 99</t>
  </si>
  <si>
    <t>AD 100</t>
  </si>
  <si>
    <t>AD 101</t>
  </si>
  <si>
    <t>AD 102</t>
  </si>
  <si>
    <t>AD 103</t>
  </si>
  <si>
    <t>AD 104</t>
  </si>
  <si>
    <t>AD 105</t>
  </si>
  <si>
    <t>AD 106</t>
  </si>
  <si>
    <t>AD 107</t>
  </si>
  <si>
    <t>AD 108</t>
  </si>
  <si>
    <t>AD 109</t>
  </si>
  <si>
    <t>AD 110</t>
  </si>
  <si>
    <t>AD 111</t>
  </si>
  <si>
    <t>AD 112</t>
  </si>
  <si>
    <t>AD 113</t>
  </si>
  <si>
    <t>AD 114</t>
  </si>
  <si>
    <t>AD 115</t>
  </si>
  <si>
    <t>AD 116</t>
  </si>
  <si>
    <t>AD 117</t>
  </si>
  <si>
    <t>AD 118</t>
  </si>
  <si>
    <t>AD 119</t>
  </si>
  <si>
    <t>AD 120</t>
  </si>
  <si>
    <t>AD 121</t>
  </si>
  <si>
    <t>AD 122</t>
  </si>
  <si>
    <t>AD 123</t>
  </si>
  <si>
    <t>AD 124</t>
  </si>
  <si>
    <t>AD 125</t>
  </si>
  <si>
    <t>AD 126</t>
  </si>
  <si>
    <t>AD 127</t>
  </si>
  <si>
    <t>AD 128</t>
  </si>
  <si>
    <t>AD 129</t>
  </si>
  <si>
    <t>AD 130</t>
  </si>
  <si>
    <t>AD 131</t>
  </si>
  <si>
    <t>AD 132</t>
  </si>
  <si>
    <t>AD 133</t>
  </si>
  <si>
    <t>AD 134</t>
  </si>
  <si>
    <t>AD 135</t>
  </si>
  <si>
    <t>AD 136</t>
  </si>
  <si>
    <t>AD 137</t>
  </si>
  <si>
    <t>AD 138</t>
  </si>
  <si>
    <t>AD 139</t>
  </si>
  <si>
    <t>AD 140</t>
  </si>
  <si>
    <t>AD 141</t>
  </si>
  <si>
    <t>AD 142</t>
  </si>
  <si>
    <t>AD 143</t>
  </si>
  <si>
    <t>AD 144</t>
  </si>
  <si>
    <t>AD 145</t>
  </si>
  <si>
    <t>AD 146</t>
  </si>
  <si>
    <t>AD 147</t>
  </si>
  <si>
    <t>AD 148</t>
  </si>
  <si>
    <t>AD 149</t>
  </si>
  <si>
    <t>AD 150</t>
  </si>
  <si>
    <t>AD 151</t>
  </si>
  <si>
    <t>AD 152</t>
  </si>
  <si>
    <t>AD 153</t>
  </si>
  <si>
    <t>AD 154</t>
  </si>
  <si>
    <t>AD 155</t>
  </si>
  <si>
    <t>AD 156</t>
  </si>
  <si>
    <t>AD 157</t>
  </si>
  <si>
    <t>AD 158</t>
  </si>
  <si>
    <t>AD 159</t>
  </si>
  <si>
    <t>AD 160</t>
  </si>
  <si>
    <t>AD 161</t>
  </si>
  <si>
    <t>AD 162</t>
  </si>
  <si>
    <t>AD 163</t>
  </si>
  <si>
    <t>AD 164</t>
  </si>
  <si>
    <t>AD 165</t>
  </si>
  <si>
    <t>AD 166</t>
  </si>
  <si>
    <t>AD 167</t>
  </si>
  <si>
    <t>AD 168</t>
  </si>
  <si>
    <t>AD 169</t>
  </si>
  <si>
    <t>AD 170</t>
  </si>
  <si>
    <t>AD 171</t>
  </si>
  <si>
    <t>AD 172</t>
  </si>
  <si>
    <t>AD 173</t>
  </si>
  <si>
    <t>AD 174</t>
  </si>
  <si>
    <t>AD 175</t>
  </si>
  <si>
    <t>AD 176</t>
  </si>
  <si>
    <t>AD 177</t>
  </si>
  <si>
    <t>AD 178</t>
  </si>
  <si>
    <t>AD 179</t>
  </si>
  <si>
    <t>AD 180</t>
  </si>
  <si>
    <t>AD 181</t>
  </si>
  <si>
    <t>AD 182</t>
  </si>
  <si>
    <t>AD 183</t>
  </si>
  <si>
    <t>AD 184</t>
  </si>
  <si>
    <t>AD 185</t>
  </si>
  <si>
    <t>AD 186</t>
  </si>
  <si>
    <t>AD 187</t>
  </si>
  <si>
    <t>AD 188</t>
  </si>
  <si>
    <t>AD 189</t>
  </si>
  <si>
    <t>AD 190</t>
  </si>
  <si>
    <t>AD 191</t>
  </si>
  <si>
    <t>AD 192</t>
  </si>
  <si>
    <t>AD 193</t>
  </si>
  <si>
    <t>AD 194</t>
  </si>
  <si>
    <t>AD 195</t>
  </si>
  <si>
    <t>AD 196</t>
  </si>
  <si>
    <t>AD 197</t>
  </si>
  <si>
    <t>AD 198</t>
  </si>
  <si>
    <t>AD 199</t>
  </si>
  <si>
    <t>AD 200</t>
  </si>
  <si>
    <t>AD 201</t>
  </si>
  <si>
    <t>AD 202</t>
  </si>
  <si>
    <t>AD 203</t>
  </si>
  <si>
    <t>AD 204</t>
  </si>
  <si>
    <t>AD 205</t>
  </si>
  <si>
    <t>AD 206</t>
  </si>
  <si>
    <t>AD 207</t>
  </si>
  <si>
    <t>AD 208</t>
  </si>
  <si>
    <t>AD 209</t>
  </si>
  <si>
    <t>AD 210</t>
  </si>
  <si>
    <t>AD 211</t>
  </si>
  <si>
    <t>AD 212</t>
  </si>
  <si>
    <t>AD 213</t>
  </si>
  <si>
    <t>AD 214</t>
  </si>
  <si>
    <t>AD 215</t>
  </si>
  <si>
    <t>AD 216</t>
  </si>
  <si>
    <t>AD 217</t>
  </si>
  <si>
    <t>AD 218</t>
  </si>
  <si>
    <t>AD 219</t>
  </si>
  <si>
    <t>AD 220</t>
  </si>
  <si>
    <t>AD 221</t>
  </si>
  <si>
    <t>AD 222</t>
  </si>
  <si>
    <t>AD 223</t>
  </si>
  <si>
    <t>AD 224</t>
  </si>
  <si>
    <t>AD 225</t>
  </si>
  <si>
    <t>AD 226</t>
  </si>
  <si>
    <t>AD 227</t>
  </si>
  <si>
    <t>AD 228</t>
  </si>
  <si>
    <t>AD 229</t>
  </si>
  <si>
    <t>AD 230</t>
  </si>
  <si>
    <t>AD 231</t>
  </si>
  <si>
    <t>AD 232</t>
  </si>
  <si>
    <t>AD 233</t>
  </si>
  <si>
    <t>AD 234</t>
  </si>
  <si>
    <t>AD 235</t>
  </si>
  <si>
    <t>AD 236</t>
  </si>
  <si>
    <t>AD 237</t>
  </si>
  <si>
    <t>AD 238</t>
  </si>
  <si>
    <t>AD 239</t>
  </si>
  <si>
    <t>AD 240</t>
  </si>
  <si>
    <t>AD 241</t>
  </si>
  <si>
    <t>AD 242</t>
  </si>
  <si>
    <t>AD 243</t>
  </si>
  <si>
    <t>AD 244</t>
  </si>
  <si>
    <t>AD 245</t>
  </si>
  <si>
    <t>AD 246</t>
  </si>
  <si>
    <t>AD 247</t>
  </si>
  <si>
    <t>AD 248</t>
  </si>
  <si>
    <t>AD 249</t>
  </si>
  <si>
    <t>AD 250</t>
  </si>
  <si>
    <t>AD 251</t>
  </si>
  <si>
    <t>AD 252</t>
  </si>
  <si>
    <t>AD 253</t>
  </si>
  <si>
    <t>AD 254</t>
  </si>
  <si>
    <t>AD 255</t>
  </si>
  <si>
    <t>AD 256</t>
  </si>
  <si>
    <t>AD 257</t>
  </si>
  <si>
    <t>AD 258</t>
  </si>
  <si>
    <t>AD 259</t>
  </si>
  <si>
    <t>AD 260</t>
  </si>
  <si>
    <t>AD 261</t>
  </si>
  <si>
    <t>AD 262</t>
  </si>
  <si>
    <t>AD 263</t>
  </si>
  <si>
    <t>AD 264</t>
  </si>
  <si>
    <t>AD 265</t>
  </si>
  <si>
    <t>AD 266</t>
  </si>
  <si>
    <t>AD 267</t>
  </si>
  <si>
    <t>AD 268</t>
  </si>
  <si>
    <t>AD 269</t>
  </si>
  <si>
    <t>AD 270</t>
  </si>
  <si>
    <t>AD 271</t>
  </si>
  <si>
    <t>AD 272</t>
  </si>
  <si>
    <t>AD 273</t>
  </si>
  <si>
    <t>AD 274</t>
  </si>
  <si>
    <t>AD 275</t>
  </si>
  <si>
    <t>AD 276</t>
  </si>
  <si>
    <t>AD 277</t>
  </si>
  <si>
    <t>AD 278</t>
  </si>
  <si>
    <t>AD 279</t>
  </si>
  <si>
    <t>AD 280</t>
  </si>
  <si>
    <t>AD 281</t>
  </si>
  <si>
    <t>AD 282</t>
  </si>
  <si>
    <t>AD 283</t>
  </si>
  <si>
    <t>AD 284</t>
  </si>
  <si>
    <t>AD 285</t>
  </si>
  <si>
    <t>AD 286</t>
  </si>
  <si>
    <t>AD 287</t>
  </si>
  <si>
    <t>AD 288</t>
  </si>
  <si>
    <t>AD 289</t>
  </si>
  <si>
    <t>AD 290</t>
  </si>
  <si>
    <t>AD 291</t>
  </si>
  <si>
    <t>AD 292</t>
  </si>
  <si>
    <t>AD 293</t>
  </si>
  <si>
    <t>AD 294</t>
  </si>
  <si>
    <t>AD 295</t>
  </si>
  <si>
    <t>AD 296</t>
  </si>
  <si>
    <t>AD 297</t>
  </si>
  <si>
    <t>AD 298</t>
  </si>
  <si>
    <t>AD 299</t>
  </si>
  <si>
    <t>AD 300</t>
  </si>
  <si>
    <t>AD 301</t>
  </si>
  <si>
    <t>AD 302</t>
  </si>
  <si>
    <t>AD 303</t>
  </si>
  <si>
    <t>AD 304</t>
  </si>
  <si>
    <t>AD 305</t>
  </si>
  <si>
    <t>AD 306</t>
  </si>
  <si>
    <t>AD 307</t>
  </si>
  <si>
    <t>AD 308</t>
  </si>
  <si>
    <t>AD 309</t>
  </si>
  <si>
    <t>AD 310</t>
  </si>
  <si>
    <t>AD 311</t>
  </si>
  <si>
    <t>AD 312</t>
  </si>
  <si>
    <t>AD 313</t>
  </si>
  <si>
    <t>AD 314</t>
  </si>
  <si>
    <t>AD 315</t>
  </si>
  <si>
    <t>AD 316</t>
  </si>
  <si>
    <t>AD 317</t>
  </si>
  <si>
    <t>AD 318</t>
  </si>
  <si>
    <t>AD 319</t>
  </si>
  <si>
    <t>AD 320</t>
  </si>
  <si>
    <t>AD 321</t>
  </si>
  <si>
    <t>AD 322</t>
  </si>
  <si>
    <t>AD 323</t>
  </si>
  <si>
    <t>AD 324</t>
  </si>
  <si>
    <t>AD 325</t>
  </si>
  <si>
    <t>AD 326</t>
  </si>
  <si>
    <t>AD 327</t>
  </si>
  <si>
    <t>AD 328</t>
  </si>
  <si>
    <t>AD 329</t>
  </si>
  <si>
    <t>AD 330</t>
  </si>
  <si>
    <t>AD 331</t>
  </si>
  <si>
    <t>AD 332</t>
  </si>
  <si>
    <t>AD 333</t>
  </si>
  <si>
    <t>AD 334</t>
  </si>
  <si>
    <t>AD 335</t>
  </si>
  <si>
    <t>AD 336</t>
  </si>
  <si>
    <t>AD 337</t>
  </si>
  <si>
    <t>AD 338</t>
  </si>
  <si>
    <t>AD 339</t>
  </si>
  <si>
    <t>AD 340</t>
  </si>
  <si>
    <t>AD 341</t>
  </si>
  <si>
    <t>AD 342</t>
  </si>
  <si>
    <t>AD 343</t>
  </si>
  <si>
    <t>AD 344</t>
  </si>
  <si>
    <t>AD 345</t>
  </si>
  <si>
    <t>AD 346</t>
  </si>
  <si>
    <t>AD 347</t>
  </si>
  <si>
    <t>AD 348</t>
  </si>
  <si>
    <t>AD 349</t>
  </si>
  <si>
    <t>AD 350</t>
  </si>
  <si>
    <t>AD 351</t>
  </si>
  <si>
    <t>AD 352</t>
  </si>
  <si>
    <t>AD 353</t>
  </si>
  <si>
    <t>AD 354</t>
  </si>
  <si>
    <t>AD 355</t>
  </si>
  <si>
    <t>AD 356</t>
  </si>
  <si>
    <t>AD 357</t>
  </si>
  <si>
    <t>AD 358</t>
  </si>
  <si>
    <t>AD 359</t>
  </si>
  <si>
    <t>AD 360</t>
  </si>
  <si>
    <t>AD 361</t>
  </si>
  <si>
    <t>AD 362</t>
  </si>
  <si>
    <t>AD 363</t>
  </si>
  <si>
    <t>AD 364</t>
  </si>
  <si>
    <t>AD 365</t>
  </si>
  <si>
    <t>AD 366</t>
  </si>
  <si>
    <t>AD 367</t>
  </si>
  <si>
    <t>AD 368</t>
  </si>
  <si>
    <t>AD 369</t>
  </si>
  <si>
    <t>AD 370</t>
  </si>
  <si>
    <t>AD 371</t>
  </si>
  <si>
    <t>AD 372</t>
  </si>
  <si>
    <t>AD 373</t>
  </si>
  <si>
    <t>AD 374</t>
  </si>
  <si>
    <t>AD 375</t>
  </si>
  <si>
    <t>AD 376</t>
  </si>
  <si>
    <t>AD 377</t>
  </si>
  <si>
    <t>AD 378</t>
  </si>
  <si>
    <t>AD 379</t>
  </si>
  <si>
    <t>AD 380</t>
  </si>
  <si>
    <t>AD 381</t>
  </si>
  <si>
    <t>AD 382</t>
  </si>
  <si>
    <t>AD 383</t>
  </si>
  <si>
    <t>AD 384</t>
  </si>
  <si>
    <t>AD 385</t>
  </si>
  <si>
    <t>AD 386</t>
  </si>
  <si>
    <t>AD 387</t>
  </si>
  <si>
    <t>AD 388</t>
  </si>
  <si>
    <t>AD 389</t>
  </si>
  <si>
    <t>AD 390</t>
  </si>
  <si>
    <t>AD 391</t>
  </si>
  <si>
    <t>AD 392</t>
  </si>
  <si>
    <t>AD 393</t>
  </si>
  <si>
    <t>AD 394</t>
  </si>
  <si>
    <t>AD 395</t>
  </si>
  <si>
    <t>AD 396</t>
  </si>
  <si>
    <t>AD 397</t>
  </si>
  <si>
    <t>AD 398</t>
  </si>
  <si>
    <t>AD 399</t>
  </si>
  <si>
    <t>AD 400</t>
  </si>
  <si>
    <t>AD 401</t>
  </si>
  <si>
    <t>AD 402</t>
  </si>
  <si>
    <t>AD 403</t>
  </si>
  <si>
    <t>AD 404</t>
  </si>
  <si>
    <t>AD 405</t>
  </si>
  <si>
    <t>AD 406</t>
  </si>
  <si>
    <t>AD 407</t>
  </si>
  <si>
    <t>AD 408</t>
  </si>
  <si>
    <t>AD 409</t>
  </si>
  <si>
    <t>AD 410</t>
  </si>
  <si>
    <t>AD 411</t>
  </si>
  <si>
    <t>AD 412</t>
  </si>
  <si>
    <t>AD 413</t>
  </si>
  <si>
    <t>AD 414</t>
  </si>
  <si>
    <t>AD 415</t>
  </si>
  <si>
    <t>AD 416</t>
  </si>
  <si>
    <t>AD 417</t>
  </si>
  <si>
    <t>AD 418</t>
  </si>
  <si>
    <t>AD 419</t>
  </si>
  <si>
    <t>AD 420</t>
  </si>
  <si>
    <t>AD 421</t>
  </si>
  <si>
    <t>AD 422</t>
  </si>
  <si>
    <t>AD 423</t>
  </si>
  <si>
    <t>AD 424</t>
  </si>
  <si>
    <t>AD 425</t>
  </si>
  <si>
    <t>AD 426</t>
  </si>
  <si>
    <t>AD 427</t>
  </si>
  <si>
    <t>AD 428</t>
  </si>
  <si>
    <t>AD 429</t>
  </si>
  <si>
    <t>AD 430</t>
  </si>
  <si>
    <t>AD 431</t>
  </si>
  <si>
    <t>AD 432</t>
  </si>
  <si>
    <t>AD 433</t>
  </si>
  <si>
    <t>AD 434</t>
  </si>
  <si>
    <t>AD 435</t>
  </si>
  <si>
    <t>AD 436</t>
  </si>
  <si>
    <t>AD 437</t>
  </si>
  <si>
    <t>AD 438</t>
  </si>
  <si>
    <t>AD 439</t>
  </si>
  <si>
    <t>AD 440</t>
  </si>
  <si>
    <t>AD 441</t>
  </si>
  <si>
    <t>AD 442</t>
  </si>
  <si>
    <t>AD 443</t>
  </si>
  <si>
    <t>AD 444</t>
  </si>
  <si>
    <t>AD 445</t>
  </si>
  <si>
    <t>AD 446</t>
  </si>
  <si>
    <t>AD 447</t>
  </si>
  <si>
    <t>AD 448</t>
  </si>
  <si>
    <t>AD 449</t>
  </si>
  <si>
    <t>AD 450</t>
  </si>
  <si>
    <t>AD 451</t>
  </si>
  <si>
    <t>AD 452</t>
  </si>
  <si>
    <t>AD 453</t>
  </si>
  <si>
    <t>AD 454</t>
  </si>
  <si>
    <t>AD 455</t>
  </si>
  <si>
    <t>AD 456</t>
  </si>
  <si>
    <t>AD 457</t>
  </si>
  <si>
    <t>AD 458</t>
  </si>
  <si>
    <t>AD 459</t>
  </si>
  <si>
    <t>AD 460</t>
  </si>
  <si>
    <t>AD 461</t>
  </si>
  <si>
    <t>AD 462</t>
  </si>
  <si>
    <t>AD 463</t>
  </si>
  <si>
    <t>AD 464</t>
  </si>
  <si>
    <t>000000CN</t>
  </si>
  <si>
    <t>000000ST</t>
  </si>
  <si>
    <t>000000ZS</t>
  </si>
  <si>
    <t>000000ZT</t>
  </si>
  <si>
    <t>000000DM</t>
  </si>
  <si>
    <t>000000MP</t>
  </si>
  <si>
    <t>0000008V</t>
  </si>
  <si>
    <t>000000F9</t>
  </si>
  <si>
    <t>000000LR</t>
  </si>
  <si>
    <t>000000XM</t>
  </si>
  <si>
    <t>000000SK</t>
  </si>
  <si>
    <t>00000090</t>
  </si>
  <si>
    <t>000000LX</t>
  </si>
  <si>
    <t>000000XN</t>
  </si>
  <si>
    <t>000000XR</t>
  </si>
  <si>
    <t>000000SL</t>
  </si>
  <si>
    <t>000000C2</t>
  </si>
  <si>
    <t>000000C4</t>
  </si>
  <si>
    <t>000000C6</t>
  </si>
  <si>
    <t>000000C7</t>
  </si>
  <si>
    <t>000000SM</t>
  </si>
  <si>
    <t>000000SP</t>
  </si>
  <si>
    <t>000000XQ</t>
  </si>
  <si>
    <t>00000092</t>
  </si>
  <si>
    <t>000000B7</t>
  </si>
  <si>
    <t>000000B8</t>
  </si>
  <si>
    <t>000000B9</t>
  </si>
  <si>
    <t>000000AL</t>
  </si>
  <si>
    <t>000000N7</t>
  </si>
  <si>
    <t>000000A7</t>
  </si>
  <si>
    <t>000000CR</t>
  </si>
  <si>
    <t>000000J3</t>
  </si>
  <si>
    <t>000000J4</t>
  </si>
  <si>
    <t>000000J5</t>
  </si>
  <si>
    <t>000000J6</t>
  </si>
  <si>
    <t>0000009D</t>
  </si>
  <si>
    <t>000000A1</t>
  </si>
  <si>
    <t>000000A2</t>
  </si>
  <si>
    <t>00000048</t>
  </si>
  <si>
    <t>00000049</t>
  </si>
  <si>
    <t>0000008G</t>
  </si>
  <si>
    <t>0000008I</t>
  </si>
  <si>
    <t>0000008J</t>
  </si>
  <si>
    <t>0000008K</t>
  </si>
  <si>
    <t>0000008N</t>
  </si>
  <si>
    <t>000000A8</t>
  </si>
  <si>
    <t>000000EO</t>
  </si>
  <si>
    <t>000000EQ</t>
  </si>
  <si>
    <t>000000QW</t>
  </si>
  <si>
    <t>0000001X</t>
  </si>
  <si>
    <t>0000001Y</t>
  </si>
  <si>
    <t>00000050</t>
  </si>
  <si>
    <t>00000051</t>
  </si>
  <si>
    <t>000000BV</t>
  </si>
  <si>
    <t>000000BX</t>
  </si>
  <si>
    <t>000000BZ</t>
  </si>
  <si>
    <t>000000RB</t>
  </si>
  <si>
    <t>000000RP</t>
  </si>
  <si>
    <t>0000007P</t>
  </si>
  <si>
    <t>000000SS</t>
  </si>
  <si>
    <t>0000007O</t>
  </si>
  <si>
    <t>000000J7</t>
  </si>
  <si>
    <t>000000SE</t>
  </si>
  <si>
    <t>000000C9</t>
  </si>
  <si>
    <t>000000OH</t>
  </si>
  <si>
    <t>000000WM</t>
  </si>
  <si>
    <t>00000055</t>
  </si>
  <si>
    <t>00000056</t>
  </si>
  <si>
    <t>00000057</t>
  </si>
  <si>
    <t>0000005A</t>
  </si>
  <si>
    <t>0000005B</t>
  </si>
  <si>
    <t>0000005C</t>
  </si>
  <si>
    <t>0000005D</t>
  </si>
  <si>
    <t>0000005E</t>
  </si>
  <si>
    <t>0000005F</t>
  </si>
  <si>
    <t>000000IS</t>
  </si>
  <si>
    <t>000000IT</t>
  </si>
  <si>
    <t>000000IU</t>
  </si>
  <si>
    <t>000000Z1</t>
  </si>
  <si>
    <t>000000Z2</t>
  </si>
  <si>
    <t>000000SR</t>
  </si>
  <si>
    <t>000000W0</t>
  </si>
  <si>
    <t>00000016</t>
  </si>
  <si>
    <t>00000018</t>
  </si>
  <si>
    <t>000000J9</t>
  </si>
  <si>
    <t>000000Y1</t>
  </si>
  <si>
    <t>000000GZ</t>
  </si>
  <si>
    <t>000000H3</t>
  </si>
  <si>
    <t>000000WO</t>
  </si>
  <si>
    <t>000000H1</t>
  </si>
  <si>
    <t>000000H2</t>
  </si>
  <si>
    <t>000000F7</t>
  </si>
  <si>
    <t>000000ER</t>
  </si>
  <si>
    <t>000000EW</t>
  </si>
  <si>
    <t>000000EX</t>
  </si>
  <si>
    <t>000000EY</t>
  </si>
  <si>
    <t>000000EZ</t>
  </si>
  <si>
    <t>000000F0</t>
  </si>
  <si>
    <t>000000F1</t>
  </si>
  <si>
    <t>000000G3</t>
  </si>
  <si>
    <t>000000NW</t>
  </si>
  <si>
    <t>000000NX</t>
  </si>
  <si>
    <t>000000NY</t>
  </si>
  <si>
    <t>000000OJ</t>
  </si>
  <si>
    <t>000000OL</t>
  </si>
  <si>
    <t>000000SH</t>
  </si>
  <si>
    <t>000000HA</t>
  </si>
  <si>
    <t>000000NM</t>
  </si>
  <si>
    <t>000000C3</t>
  </si>
  <si>
    <t>000000C5</t>
  </si>
  <si>
    <t>000000RJ</t>
  </si>
  <si>
    <t>000000RK</t>
  </si>
  <si>
    <t>000000RL</t>
  </si>
  <si>
    <t>000000RM</t>
  </si>
  <si>
    <t>000000T6</t>
  </si>
  <si>
    <t>000000T8</t>
  </si>
  <si>
    <t>000000Y0</t>
  </si>
  <si>
    <t>000000Y2</t>
  </si>
  <si>
    <t>000000Y4</t>
  </si>
  <si>
    <t>000000Y5</t>
  </si>
  <si>
    <t>000000Y6</t>
  </si>
  <si>
    <t>000000CQ</t>
  </si>
  <si>
    <t>00000011</t>
  </si>
  <si>
    <t>00000012</t>
  </si>
  <si>
    <t>00000013</t>
  </si>
  <si>
    <t>00000014</t>
  </si>
  <si>
    <t>00000015</t>
  </si>
  <si>
    <t>000000BW</t>
  </si>
  <si>
    <t>000000CK</t>
  </si>
  <si>
    <t>000000ND</t>
  </si>
  <si>
    <t>000000QH</t>
  </si>
  <si>
    <t>000000QI</t>
  </si>
  <si>
    <t>000000QR</t>
  </si>
  <si>
    <t>000000QS</t>
  </si>
  <si>
    <t>000000C1</t>
  </si>
  <si>
    <t>000000EU</t>
  </si>
  <si>
    <t>000000F6</t>
  </si>
  <si>
    <t>000000SI</t>
  </si>
  <si>
    <t>000000SN</t>
  </si>
  <si>
    <t>000000XP</t>
  </si>
  <si>
    <t>000000H9</t>
  </si>
  <si>
    <t>0000008T</t>
  </si>
  <si>
    <t>0000008W</t>
  </si>
  <si>
    <t>0000008X</t>
  </si>
  <si>
    <t>000000XJ</t>
  </si>
  <si>
    <t>000000XS</t>
  </si>
  <si>
    <t>000000SF</t>
  </si>
  <si>
    <t>000000SG</t>
  </si>
  <si>
    <t>000000H8</t>
  </si>
  <si>
    <t>000000F8</t>
  </si>
  <si>
    <t>000000LT</t>
  </si>
  <si>
    <t>000000LU</t>
  </si>
  <si>
    <t>000000SQ</t>
  </si>
  <si>
    <t>000000O9</t>
  </si>
  <si>
    <t>000000XT</t>
  </si>
  <si>
    <t>000000XU</t>
  </si>
  <si>
    <t>00000062</t>
  </si>
  <si>
    <t>000000RT</t>
  </si>
  <si>
    <t>0000003J</t>
  </si>
  <si>
    <t>000000MI</t>
  </si>
  <si>
    <t>0000005Z</t>
  </si>
  <si>
    <t>00000066</t>
  </si>
  <si>
    <t>00000067</t>
  </si>
  <si>
    <t>00000068</t>
  </si>
  <si>
    <t>00000069</t>
  </si>
  <si>
    <t>0000008U</t>
  </si>
  <si>
    <t>0000008Y</t>
  </si>
  <si>
    <t>0000008Z</t>
  </si>
  <si>
    <t>000000ES</t>
  </si>
  <si>
    <t>000000LS</t>
  </si>
  <si>
    <t>000000LV</t>
  </si>
  <si>
    <t>000000LW</t>
  </si>
  <si>
    <t>0000009I</t>
  </si>
  <si>
    <t>0000009J</t>
  </si>
  <si>
    <t>000000P5</t>
  </si>
  <si>
    <t>000000R1</t>
  </si>
  <si>
    <t>000000EV</t>
  </si>
  <si>
    <t>000000SJ</t>
  </si>
  <si>
    <t>000000SO</t>
  </si>
  <si>
    <t>000000HB</t>
  </si>
  <si>
    <t>000000NN</t>
  </si>
  <si>
    <t>000000WP</t>
  </si>
  <si>
    <t>000000WQ</t>
  </si>
  <si>
    <t>000000RG</t>
  </si>
  <si>
    <t>000000RI</t>
  </si>
  <si>
    <t>000000RN</t>
  </si>
  <si>
    <t>000000RO</t>
  </si>
  <si>
    <t>000000RQ</t>
  </si>
  <si>
    <t>000000RU</t>
  </si>
  <si>
    <t>000000RV</t>
  </si>
  <si>
    <t>000000TJ</t>
  </si>
  <si>
    <t>000000TK</t>
  </si>
  <si>
    <t>00000093</t>
  </si>
  <si>
    <t>00000095</t>
  </si>
  <si>
    <t>00000097</t>
  </si>
  <si>
    <t>00000099</t>
  </si>
  <si>
    <t>000000OU</t>
  </si>
  <si>
    <t>000000OV</t>
  </si>
  <si>
    <t>0000004R</t>
  </si>
  <si>
    <t>000000BE</t>
  </si>
  <si>
    <t>000000UB</t>
  </si>
  <si>
    <t>000000VR</t>
  </si>
  <si>
    <t>00000043</t>
  </si>
  <si>
    <t>00000045</t>
  </si>
  <si>
    <t>000000YZ</t>
  </si>
  <si>
    <t>000000Z0</t>
  </si>
  <si>
    <t>00000037</t>
  </si>
  <si>
    <t>00000041</t>
  </si>
  <si>
    <t>00000042</t>
  </si>
  <si>
    <t>000000CA</t>
  </si>
  <si>
    <t>00000058</t>
  </si>
  <si>
    <t>00000059</t>
  </si>
  <si>
    <t>000000CP</t>
  </si>
  <si>
    <t>000000Q0</t>
  </si>
  <si>
    <t>000000R8</t>
  </si>
  <si>
    <t>000000R9</t>
  </si>
  <si>
    <t>000000RA</t>
  </si>
  <si>
    <t>000000X8</t>
  </si>
  <si>
    <t>000000ET</t>
  </si>
  <si>
    <t>00000036</t>
  </si>
  <si>
    <t>00000029</t>
  </si>
  <si>
    <t>000000M2</t>
  </si>
  <si>
    <t>000000M3</t>
  </si>
  <si>
    <t>000000M4</t>
  </si>
  <si>
    <t>000000M5</t>
  </si>
  <si>
    <t>000000M6</t>
  </si>
  <si>
    <t>000000TB</t>
  </si>
  <si>
    <t>000000TC</t>
  </si>
  <si>
    <t>00000019</t>
  </si>
  <si>
    <t>000000DP</t>
  </si>
  <si>
    <t>000000KE</t>
  </si>
  <si>
    <t>000000UU</t>
  </si>
  <si>
    <t>000000Z4</t>
  </si>
  <si>
    <t>C 1</t>
  </si>
  <si>
    <t>C 2</t>
  </si>
  <si>
    <t xml:space="preserve">C 2 </t>
  </si>
  <si>
    <t>C 3</t>
  </si>
  <si>
    <t>C 4</t>
  </si>
  <si>
    <t>C 5</t>
  </si>
  <si>
    <t>D 1</t>
  </si>
  <si>
    <t xml:space="preserve">D 1 </t>
  </si>
  <si>
    <t>D 2</t>
  </si>
  <si>
    <t>D 3</t>
  </si>
  <si>
    <t>D 4</t>
  </si>
  <si>
    <t>OK</t>
  </si>
  <si>
    <t>E 1</t>
  </si>
  <si>
    <t>E 2</t>
  </si>
  <si>
    <t>J 1</t>
  </si>
  <si>
    <t>J 2</t>
  </si>
  <si>
    <t>J 3</t>
  </si>
  <si>
    <t>M 1</t>
  </si>
  <si>
    <t>M 2</t>
  </si>
  <si>
    <t>M 3</t>
  </si>
  <si>
    <t>M 4</t>
  </si>
  <si>
    <t>C 6</t>
  </si>
  <si>
    <t>D 5</t>
  </si>
  <si>
    <t>J 4</t>
  </si>
  <si>
    <t>J 5</t>
  </si>
  <si>
    <t>R 2</t>
  </si>
  <si>
    <t>E 3</t>
  </si>
  <si>
    <t>E 4</t>
  </si>
  <si>
    <t>E 5</t>
  </si>
  <si>
    <t>G 2</t>
  </si>
  <si>
    <t>Temps total restant</t>
  </si>
  <si>
    <t>Ressources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</si>
</sst>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shrinkToFit="1"/>
    </xf>
    <xf numFmtId="0" fontId="0" fillId="0" borderId="2" xfId="0" applyNumberFormat="1" applyFill="1" applyBorder="1" applyAlignment="1">
      <alignment horizontal="center" shrinkToFit="1"/>
    </xf>
    <xf numFmtId="0" fontId="0" fillId="0" borderId="2" xfId="0" applyFill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2" xfId="0" applyFill="1" applyBorder="1" applyAlignment="1">
      <alignment horizontal="center" shrinkToFit="1"/>
    </xf>
    <xf numFmtId="0" fontId="0" fillId="0" borderId="2" xfId="0" applyFill="1" applyBorder="1" applyAlignment="1">
      <alignment wrapText="1"/>
    </xf>
    <xf numFmtId="0" fontId="2" fillId="0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1" fillId="0" borderId="2" xfId="0" applyFont="1" applyFill="1" applyBorder="1" applyAlignment="1">
      <alignment horizontal="center"/>
    </xf>
    <xf numFmtId="0" fontId="0" fillId="2" borderId="0" xfId="0" applyFill="1"/>
    <xf numFmtId="164" fontId="0" fillId="0" borderId="0" xfId="0" applyNumberFormat="1"/>
    <xf numFmtId="164" fontId="0" fillId="0" borderId="0" xfId="0" applyNumberFormat="1" applyFill="1" applyBorder="1"/>
    <xf numFmtId="164" fontId="0" fillId="2" borderId="0" xfId="0" applyNumberFormat="1" applyFill="1"/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nt.Alleguede/AppData/Roaming/Microsoft/Excel/Production%20VCA%20(003)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EN COURS"/>
      <sheetName val="liste"/>
      <sheetName val="liste date ferie conge"/>
      <sheetName val="conte d hiver"/>
      <sheetName val="Feuil2"/>
    </sheetNames>
    <sheetDataSet>
      <sheetData sheetId="0" refreshError="1"/>
      <sheetData sheetId="1" refreshError="1">
        <row r="2">
          <cell r="B2" t="str">
            <v>ALEXIS</v>
          </cell>
          <cell r="E2" t="str">
            <v>CAO</v>
          </cell>
        </row>
        <row r="3">
          <cell r="B3" t="str">
            <v>AUDREY</v>
          </cell>
          <cell r="E3" t="str">
            <v>Cire CAO</v>
          </cell>
        </row>
        <row r="4">
          <cell r="B4" t="str">
            <v>DAVID</v>
          </cell>
          <cell r="E4" t="str">
            <v>Fonte</v>
          </cell>
        </row>
        <row r="5">
          <cell r="B5" t="str">
            <v>ELODIE</v>
          </cell>
          <cell r="E5" t="str">
            <v>Réparer</v>
          </cell>
        </row>
        <row r="6">
          <cell r="B6" t="str">
            <v>ETIENNE</v>
          </cell>
          <cell r="E6" t="str">
            <v>Aiguille</v>
          </cell>
        </row>
        <row r="7">
          <cell r="B7" t="str">
            <v>FABIEN</v>
          </cell>
          <cell r="E7" t="str">
            <v>Pré Poli</v>
          </cell>
        </row>
        <row r="8">
          <cell r="B8" t="str">
            <v>GILLES</v>
          </cell>
          <cell r="E8" t="str">
            <v>Pré serti</v>
          </cell>
        </row>
        <row r="9">
          <cell r="B9" t="str">
            <v>AUDE</v>
          </cell>
          <cell r="E9" t="str">
            <v>Poli avant montage</v>
          </cell>
        </row>
        <row r="10">
          <cell r="B10" t="str">
            <v>GREGORY</v>
          </cell>
          <cell r="E10" t="str">
            <v>Montage</v>
          </cell>
        </row>
        <row r="11">
          <cell r="B11" t="str">
            <v>HELENE</v>
          </cell>
          <cell r="E11" t="str">
            <v>Feuilles serti/tête prépa serti</v>
          </cell>
        </row>
        <row r="12">
          <cell r="B12" t="str">
            <v>HENRI PIERRE</v>
          </cell>
          <cell r="E12" t="str">
            <v>Feuilles serti OK/tête montage</v>
          </cell>
        </row>
        <row r="13">
          <cell r="B13" t="str">
            <v>JOSEPHINE</v>
          </cell>
          <cell r="E13" t="str">
            <v>Feuilles serti OK/tête serti</v>
          </cell>
        </row>
        <row r="14">
          <cell r="B14" t="str">
            <v>JULIEN</v>
          </cell>
          <cell r="E14" t="str">
            <v>Montage système / Chaine</v>
          </cell>
        </row>
        <row r="15">
          <cell r="B15" t="str">
            <v>JULIEN Z</v>
          </cell>
          <cell r="E15" t="str">
            <v>Montage final</v>
          </cell>
        </row>
        <row r="16">
          <cell r="B16" t="str">
            <v>LIVIA</v>
          </cell>
          <cell r="E16" t="str">
            <v>Serti</v>
          </cell>
        </row>
        <row r="17">
          <cell r="B17" t="str">
            <v>MAELLE</v>
          </cell>
          <cell r="E17" t="str">
            <v>ajustage de nacre</v>
          </cell>
        </row>
        <row r="18">
          <cell r="B18" t="str">
            <v>MANON</v>
          </cell>
          <cell r="E18" t="str">
            <v>Gravure</v>
          </cell>
        </row>
        <row r="19">
          <cell r="B19" t="str">
            <v>MATHIEU</v>
          </cell>
          <cell r="E19" t="str">
            <v>Collage</v>
          </cell>
        </row>
        <row r="20">
          <cell r="B20" t="str">
            <v>PIERRE</v>
          </cell>
          <cell r="E20" t="str">
            <v>Poli final</v>
          </cell>
        </row>
        <row r="21">
          <cell r="B21" t="str">
            <v>POLAT</v>
          </cell>
          <cell r="E21" t="str">
            <v>Retouches</v>
          </cell>
        </row>
        <row r="22">
          <cell r="B22" t="str">
            <v>SEGOLENE</v>
          </cell>
          <cell r="E22" t="str">
            <v>Contrôle final</v>
          </cell>
        </row>
        <row r="23">
          <cell r="B23" t="str">
            <v>SOLENE</v>
          </cell>
          <cell r="E23" t="str">
            <v>Poinçon</v>
          </cell>
        </row>
        <row r="24">
          <cell r="B24" t="str">
            <v>EMMANUEL</v>
          </cell>
          <cell r="E24" t="str">
            <v>Rhodiage</v>
          </cell>
        </row>
        <row r="25">
          <cell r="B25" t="str">
            <v>THOMAS D</v>
          </cell>
          <cell r="E25" t="str">
            <v>A placer</v>
          </cell>
        </row>
        <row r="26">
          <cell r="B26" t="str">
            <v>THOMAS V</v>
          </cell>
          <cell r="E26" t="str">
            <v>OK Coffre</v>
          </cell>
        </row>
        <row r="27">
          <cell r="B27" t="str">
            <v>VINCENT</v>
          </cell>
        </row>
        <row r="28">
          <cell r="B28" t="str">
            <v>LOUIS</v>
          </cell>
        </row>
      </sheetData>
      <sheetData sheetId="2" refreshError="1">
        <row r="12">
          <cell r="C12">
            <v>43192</v>
          </cell>
        </row>
        <row r="13">
          <cell r="C13">
            <v>43220</v>
          </cell>
        </row>
        <row r="14">
          <cell r="C14">
            <v>43221</v>
          </cell>
        </row>
        <row r="15">
          <cell r="C15">
            <v>43227</v>
          </cell>
          <cell r="G15">
            <v>2019</v>
          </cell>
        </row>
        <row r="16">
          <cell r="C16">
            <v>43228</v>
          </cell>
        </row>
        <row r="17">
          <cell r="C17">
            <v>43229</v>
          </cell>
        </row>
        <row r="18">
          <cell r="C18">
            <v>43230</v>
          </cell>
        </row>
        <row r="19">
          <cell r="C19">
            <v>43231</v>
          </cell>
        </row>
        <row r="20">
          <cell r="C20">
            <v>43241</v>
          </cell>
        </row>
        <row r="21">
          <cell r="C21">
            <v>43318</v>
          </cell>
        </row>
        <row r="22">
          <cell r="C22">
            <v>43319</v>
          </cell>
        </row>
        <row r="23">
          <cell r="C23">
            <v>43320</v>
          </cell>
        </row>
        <row r="24">
          <cell r="C24">
            <v>43321</v>
          </cell>
        </row>
        <row r="25">
          <cell r="C25">
            <v>43322</v>
          </cell>
          <cell r="G25">
            <v>43692</v>
          </cell>
        </row>
        <row r="26">
          <cell r="C26">
            <v>43325</v>
          </cell>
        </row>
        <row r="27">
          <cell r="C27">
            <v>43326</v>
          </cell>
        </row>
        <row r="28">
          <cell r="C28">
            <v>43327</v>
          </cell>
        </row>
        <row r="29">
          <cell r="C29">
            <v>43328</v>
          </cell>
        </row>
        <row r="30">
          <cell r="C30">
            <v>43329</v>
          </cell>
        </row>
        <row r="31">
          <cell r="C31">
            <v>43332</v>
          </cell>
        </row>
        <row r="32">
          <cell r="C32">
            <v>43333</v>
          </cell>
        </row>
        <row r="33">
          <cell r="C33">
            <v>43334</v>
          </cell>
        </row>
        <row r="34">
          <cell r="C34">
            <v>43335</v>
          </cell>
        </row>
        <row r="35">
          <cell r="C35">
            <v>43336</v>
          </cell>
        </row>
        <row r="36">
          <cell r="C36">
            <v>43405</v>
          </cell>
        </row>
        <row r="37">
          <cell r="C37">
            <v>43406</v>
          </cell>
        </row>
        <row r="38">
          <cell r="C38">
            <v>43458</v>
          </cell>
        </row>
        <row r="39">
          <cell r="C39">
            <v>43459</v>
          </cell>
        </row>
        <row r="40">
          <cell r="C40">
            <v>43460</v>
          </cell>
        </row>
        <row r="41">
          <cell r="C41">
            <v>43461</v>
          </cell>
        </row>
        <row r="42">
          <cell r="C42">
            <v>43462</v>
          </cell>
        </row>
        <row r="43">
          <cell r="C43">
            <v>43465</v>
          </cell>
        </row>
        <row r="44">
          <cell r="C44">
            <v>43466</v>
          </cell>
        </row>
        <row r="45">
          <cell r="C45">
            <v>43586</v>
          </cell>
        </row>
        <row r="46">
          <cell r="C46">
            <v>43593</v>
          </cell>
        </row>
        <row r="47">
          <cell r="C47">
            <v>43660</v>
          </cell>
        </row>
        <row r="48">
          <cell r="C48">
            <v>43692</v>
          </cell>
        </row>
        <row r="49">
          <cell r="C49">
            <v>43731</v>
          </cell>
        </row>
        <row r="50">
          <cell r="C50">
            <v>43742</v>
          </cell>
        </row>
        <row r="51">
          <cell r="C51">
            <v>43770</v>
          </cell>
        </row>
        <row r="52">
          <cell r="C52">
            <v>43780</v>
          </cell>
        </row>
        <row r="53">
          <cell r="C53">
            <v>43824</v>
          </cell>
        </row>
        <row r="54">
          <cell r="C54">
            <v>43831</v>
          </cell>
        </row>
        <row r="55">
          <cell r="C55">
            <v>43952</v>
          </cell>
        </row>
        <row r="56">
          <cell r="C56">
            <v>43959</v>
          </cell>
        </row>
        <row r="57">
          <cell r="C57">
            <v>44026</v>
          </cell>
        </row>
        <row r="58">
          <cell r="C58">
            <v>44058</v>
          </cell>
        </row>
        <row r="59">
          <cell r="C59">
            <v>44059</v>
          </cell>
        </row>
        <row r="60">
          <cell r="C60">
            <v>44097</v>
          </cell>
        </row>
        <row r="61">
          <cell r="C61">
            <v>44108</v>
          </cell>
        </row>
        <row r="62">
          <cell r="C62">
            <v>44136</v>
          </cell>
        </row>
        <row r="63">
          <cell r="C63">
            <v>44146</v>
          </cell>
        </row>
        <row r="64">
          <cell r="C64">
            <v>44190</v>
          </cell>
        </row>
        <row r="65">
          <cell r="C65">
            <v>44197</v>
          </cell>
        </row>
        <row r="66">
          <cell r="C66">
            <v>44317</v>
          </cell>
        </row>
        <row r="67">
          <cell r="C67">
            <v>44324</v>
          </cell>
        </row>
        <row r="68">
          <cell r="C68">
            <v>44391</v>
          </cell>
        </row>
        <row r="69">
          <cell r="C69">
            <v>44423</v>
          </cell>
        </row>
        <row r="70">
          <cell r="C70">
            <v>44424</v>
          </cell>
        </row>
        <row r="71">
          <cell r="C71">
            <v>44462</v>
          </cell>
        </row>
        <row r="72">
          <cell r="C72">
            <v>44473</v>
          </cell>
        </row>
        <row r="73">
          <cell r="C73">
            <v>44501</v>
          </cell>
        </row>
        <row r="74">
          <cell r="C74">
            <v>44511</v>
          </cell>
        </row>
        <row r="75">
          <cell r="C75">
            <v>44555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65"/>
  <sheetViews>
    <sheetView workbookViewId="0">
      <selection activeCell="B14" sqref="B14"/>
    </sheetView>
  </sheetViews>
  <sheetFormatPr baseColWidth="10" defaultRowHeight="20.25" customHeight="1" x14ac:dyDescent="0.25"/>
  <cols>
    <col min="1" max="1" width="13.42578125" customWidth="1"/>
    <col min="2" max="2" width="23.85546875" customWidth="1"/>
    <col min="3" max="3" width="25.28515625" customWidth="1"/>
    <col min="4" max="5" width="34" customWidth="1"/>
  </cols>
  <sheetData>
    <row r="1" spans="1:7" ht="20.2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5</v>
      </c>
    </row>
    <row r="2" spans="1:7" ht="20.25" customHeight="1" x14ac:dyDescent="0.25">
      <c r="A2" s="4" t="s">
        <v>17</v>
      </c>
      <c r="B2" s="4" t="s">
        <v>11</v>
      </c>
      <c r="C2" s="4" t="s">
        <v>51</v>
      </c>
      <c r="D2" s="4" t="s">
        <v>505</v>
      </c>
      <c r="E2" s="5" t="s">
        <v>969</v>
      </c>
    </row>
    <row r="3" spans="1:7" ht="20.25" customHeight="1" x14ac:dyDescent="0.25">
      <c r="A3" s="3" t="s">
        <v>16</v>
      </c>
      <c r="B3" s="4" t="s">
        <v>11</v>
      </c>
      <c r="C3" s="4" t="s">
        <v>52</v>
      </c>
      <c r="D3" s="4" t="s">
        <v>506</v>
      </c>
      <c r="E3" s="5" t="s">
        <v>970</v>
      </c>
    </row>
    <row r="4" spans="1:7" ht="20.25" customHeight="1" x14ac:dyDescent="0.25">
      <c r="A4" s="4" t="s">
        <v>17</v>
      </c>
      <c r="B4" s="4" t="s">
        <v>11</v>
      </c>
      <c r="C4" s="4" t="s">
        <v>53</v>
      </c>
      <c r="D4" s="4" t="s">
        <v>507</v>
      </c>
      <c r="E4" s="5" t="s">
        <v>971</v>
      </c>
    </row>
    <row r="5" spans="1:7" ht="20.25" customHeight="1" x14ac:dyDescent="0.25">
      <c r="A5" s="4" t="s">
        <v>17</v>
      </c>
      <c r="B5" s="4" t="s">
        <v>11</v>
      </c>
      <c r="C5" s="4" t="s">
        <v>54</v>
      </c>
      <c r="D5" s="4" t="s">
        <v>508</v>
      </c>
      <c r="E5" s="5" t="s">
        <v>972</v>
      </c>
    </row>
    <row r="6" spans="1:7" ht="20.25" customHeight="1" x14ac:dyDescent="0.25">
      <c r="A6" s="3" t="s">
        <v>18</v>
      </c>
      <c r="B6" s="4" t="s">
        <v>12</v>
      </c>
      <c r="C6" s="5" t="s">
        <v>55</v>
      </c>
      <c r="D6" s="4" t="s">
        <v>509</v>
      </c>
      <c r="E6" s="5" t="s">
        <v>973</v>
      </c>
    </row>
    <row r="7" spans="1:7" ht="20.25" customHeight="1" x14ac:dyDescent="0.25">
      <c r="A7" s="3" t="s">
        <v>18</v>
      </c>
      <c r="B7" s="4" t="s">
        <v>12</v>
      </c>
      <c r="C7" s="5" t="s">
        <v>56</v>
      </c>
      <c r="D7" s="4" t="s">
        <v>510</v>
      </c>
      <c r="E7" s="5" t="s">
        <v>974</v>
      </c>
    </row>
    <row r="8" spans="1:7" ht="20.25" customHeight="1" x14ac:dyDescent="0.25">
      <c r="A8" s="3" t="s">
        <v>18</v>
      </c>
      <c r="B8" s="4" t="s">
        <v>13</v>
      </c>
      <c r="C8" s="5" t="s">
        <v>57</v>
      </c>
      <c r="D8" s="4" t="s">
        <v>511</v>
      </c>
      <c r="E8" s="5" t="s">
        <v>975</v>
      </c>
    </row>
    <row r="9" spans="1:7" ht="20.25" customHeight="1" x14ac:dyDescent="0.25">
      <c r="A9" s="3" t="s">
        <v>18</v>
      </c>
      <c r="B9" s="4" t="s">
        <v>13</v>
      </c>
      <c r="C9" s="5" t="s">
        <v>58</v>
      </c>
      <c r="D9" s="4" t="s">
        <v>512</v>
      </c>
      <c r="E9" s="5" t="s">
        <v>976</v>
      </c>
    </row>
    <row r="10" spans="1:7" ht="20.25" customHeight="1" x14ac:dyDescent="0.25">
      <c r="A10" s="3" t="s">
        <v>18</v>
      </c>
      <c r="B10" s="4" t="s">
        <v>13</v>
      </c>
      <c r="C10" s="4" t="s">
        <v>59</v>
      </c>
      <c r="D10" s="4" t="s">
        <v>513</v>
      </c>
      <c r="E10" s="5" t="s">
        <v>977</v>
      </c>
    </row>
    <row r="11" spans="1:7" ht="20.25" customHeight="1" x14ac:dyDescent="0.25">
      <c r="A11" s="3" t="s">
        <v>18</v>
      </c>
      <c r="B11" s="4" t="s">
        <v>13</v>
      </c>
      <c r="C11" s="4" t="s">
        <v>60</v>
      </c>
      <c r="D11" s="4" t="s">
        <v>514</v>
      </c>
      <c r="E11" s="5" t="s">
        <v>978</v>
      </c>
    </row>
    <row r="12" spans="1:7" ht="20.25" customHeight="1" x14ac:dyDescent="0.25">
      <c r="A12" s="3" t="s">
        <v>18</v>
      </c>
      <c r="B12" s="4" t="s">
        <v>13</v>
      </c>
      <c r="C12" s="4" t="s">
        <v>61</v>
      </c>
      <c r="D12" s="4" t="s">
        <v>515</v>
      </c>
      <c r="E12" s="5" t="s">
        <v>979</v>
      </c>
    </row>
    <row r="13" spans="1:7" ht="20.25" customHeight="1" x14ac:dyDescent="0.25">
      <c r="A13" s="3" t="s">
        <v>18</v>
      </c>
      <c r="B13" s="4" t="s">
        <v>14</v>
      </c>
      <c r="C13" s="5" t="s">
        <v>62</v>
      </c>
      <c r="D13" s="4" t="s">
        <v>516</v>
      </c>
      <c r="E13" s="5" t="s">
        <v>980</v>
      </c>
    </row>
    <row r="14" spans="1:7" ht="20.25" customHeight="1" x14ac:dyDescent="0.25">
      <c r="A14" s="3" t="s">
        <v>18</v>
      </c>
      <c r="B14" s="4" t="s">
        <v>14</v>
      </c>
      <c r="C14" s="4" t="s">
        <v>63</v>
      </c>
      <c r="D14" s="4" t="s">
        <v>517</v>
      </c>
      <c r="E14" s="5" t="s">
        <v>981</v>
      </c>
    </row>
    <row r="15" spans="1:7" ht="20.25" customHeight="1" x14ac:dyDescent="0.25">
      <c r="A15" s="3" t="s">
        <v>18</v>
      </c>
      <c r="B15" s="4" t="s">
        <v>14</v>
      </c>
      <c r="C15" s="4" t="s">
        <v>64</v>
      </c>
      <c r="D15" s="4" t="s">
        <v>518</v>
      </c>
      <c r="E15" s="5" t="s">
        <v>982</v>
      </c>
      <c r="G15" s="5"/>
    </row>
    <row r="16" spans="1:7" ht="20.25" customHeight="1" x14ac:dyDescent="0.25">
      <c r="A16" s="3" t="s">
        <v>18</v>
      </c>
      <c r="B16" s="4" t="s">
        <v>14</v>
      </c>
      <c r="C16" s="4" t="s">
        <v>65</v>
      </c>
      <c r="D16" s="4" t="s">
        <v>519</v>
      </c>
      <c r="E16" s="5" t="s">
        <v>983</v>
      </c>
      <c r="G16" s="5"/>
    </row>
    <row r="17" spans="1:7" ht="20.25" customHeight="1" x14ac:dyDescent="0.25">
      <c r="A17" s="3" t="s">
        <v>18</v>
      </c>
      <c r="B17" s="4" t="s">
        <v>14</v>
      </c>
      <c r="C17" s="4" t="s">
        <v>66</v>
      </c>
      <c r="D17" s="4" t="s">
        <v>520</v>
      </c>
      <c r="E17" s="5" t="s">
        <v>984</v>
      </c>
      <c r="G17" s="5"/>
    </row>
    <row r="18" spans="1:7" ht="20.25" customHeight="1" x14ac:dyDescent="0.25">
      <c r="A18" s="3" t="s">
        <v>18</v>
      </c>
      <c r="B18" s="4" t="s">
        <v>14</v>
      </c>
      <c r="C18" s="5" t="s">
        <v>67</v>
      </c>
      <c r="D18" s="4" t="s">
        <v>521</v>
      </c>
      <c r="E18" s="5" t="s">
        <v>985</v>
      </c>
      <c r="G18" s="5"/>
    </row>
    <row r="19" spans="1:7" ht="20.25" customHeight="1" x14ac:dyDescent="0.25">
      <c r="A19" s="3" t="s">
        <v>18</v>
      </c>
      <c r="B19" s="4" t="s">
        <v>14</v>
      </c>
      <c r="C19" s="4" t="s">
        <v>68</v>
      </c>
      <c r="D19" s="4" t="s">
        <v>522</v>
      </c>
      <c r="E19" s="5" t="s">
        <v>986</v>
      </c>
      <c r="G19" s="5"/>
    </row>
    <row r="20" spans="1:7" ht="20.25" customHeight="1" x14ac:dyDescent="0.25">
      <c r="A20" s="3" t="s">
        <v>18</v>
      </c>
      <c r="B20" s="4" t="s">
        <v>14</v>
      </c>
      <c r="C20" s="4" t="s">
        <v>69</v>
      </c>
      <c r="D20" s="4" t="s">
        <v>523</v>
      </c>
      <c r="E20" s="5" t="s">
        <v>987</v>
      </c>
      <c r="G20" s="5"/>
    </row>
    <row r="21" spans="1:7" ht="20.25" customHeight="1" x14ac:dyDescent="0.25">
      <c r="A21" s="3" t="s">
        <v>18</v>
      </c>
      <c r="B21" s="4" t="s">
        <v>14</v>
      </c>
      <c r="C21" s="4" t="s">
        <v>70</v>
      </c>
      <c r="D21" s="4" t="s">
        <v>524</v>
      </c>
      <c r="E21" s="5" t="s">
        <v>988</v>
      </c>
    </row>
    <row r="22" spans="1:7" ht="20.25" customHeight="1" x14ac:dyDescent="0.25">
      <c r="A22" s="3" t="s">
        <v>18</v>
      </c>
      <c r="B22" s="4" t="s">
        <v>14</v>
      </c>
      <c r="C22" s="4" t="s">
        <v>71</v>
      </c>
      <c r="D22" s="4" t="s">
        <v>525</v>
      </c>
      <c r="E22" s="5" t="s">
        <v>989</v>
      </c>
    </row>
    <row r="23" spans="1:7" ht="20.25" customHeight="1" x14ac:dyDescent="0.25">
      <c r="A23" s="3" t="s">
        <v>18</v>
      </c>
      <c r="B23" s="4" t="s">
        <v>14</v>
      </c>
      <c r="C23" s="4" t="s">
        <v>72</v>
      </c>
      <c r="D23" s="4" t="s">
        <v>526</v>
      </c>
      <c r="E23" s="5" t="s">
        <v>990</v>
      </c>
    </row>
    <row r="24" spans="1:7" ht="20.25" customHeight="1" x14ac:dyDescent="0.25">
      <c r="A24" s="3" t="s">
        <v>18</v>
      </c>
      <c r="B24" s="4" t="s">
        <v>14</v>
      </c>
      <c r="C24" s="4" t="s">
        <v>73</v>
      </c>
      <c r="D24" s="4" t="s">
        <v>527</v>
      </c>
      <c r="E24" s="5" t="s">
        <v>970</v>
      </c>
    </row>
    <row r="25" spans="1:7" ht="20.25" customHeight="1" x14ac:dyDescent="0.25">
      <c r="A25" s="3" t="s">
        <v>18</v>
      </c>
      <c r="B25" s="4" t="s">
        <v>14</v>
      </c>
      <c r="C25" s="4" t="s">
        <v>74</v>
      </c>
      <c r="D25" s="4" t="s">
        <v>528</v>
      </c>
      <c r="E25" s="5" t="s">
        <v>991</v>
      </c>
    </row>
    <row r="26" spans="1:7" ht="20.25" customHeight="1" x14ac:dyDescent="0.25">
      <c r="A26" s="3" t="s">
        <v>18</v>
      </c>
      <c r="B26" s="8" t="s">
        <v>19</v>
      </c>
      <c r="C26" s="8" t="s">
        <v>75</v>
      </c>
      <c r="D26" s="4" t="s">
        <v>529</v>
      </c>
      <c r="E26" s="5" t="s">
        <v>992</v>
      </c>
    </row>
    <row r="27" spans="1:7" ht="20.25" customHeight="1" x14ac:dyDescent="0.25">
      <c r="A27" s="3" t="s">
        <v>18</v>
      </c>
      <c r="B27" s="8" t="s">
        <v>19</v>
      </c>
      <c r="C27" s="5" t="s">
        <v>76</v>
      </c>
      <c r="D27" s="4" t="s">
        <v>530</v>
      </c>
      <c r="E27" s="5" t="s">
        <v>993</v>
      </c>
    </row>
    <row r="28" spans="1:7" ht="20.25" customHeight="1" x14ac:dyDescent="0.25">
      <c r="A28" s="3" t="s">
        <v>18</v>
      </c>
      <c r="B28" s="8" t="s">
        <v>19</v>
      </c>
      <c r="C28" s="5" t="s">
        <v>77</v>
      </c>
      <c r="D28" s="4" t="s">
        <v>531</v>
      </c>
      <c r="E28" s="5" t="s">
        <v>994</v>
      </c>
    </row>
    <row r="29" spans="1:7" ht="20.25" customHeight="1" x14ac:dyDescent="0.25">
      <c r="A29" s="3" t="s">
        <v>18</v>
      </c>
      <c r="B29" s="8" t="s">
        <v>19</v>
      </c>
      <c r="C29" s="5" t="s">
        <v>78</v>
      </c>
      <c r="D29" s="4" t="s">
        <v>532</v>
      </c>
      <c r="E29" s="5" t="s">
        <v>995</v>
      </c>
    </row>
    <row r="30" spans="1:7" ht="20.25" customHeight="1" x14ac:dyDescent="0.25">
      <c r="A30" s="3" t="s">
        <v>16</v>
      </c>
      <c r="B30" s="4" t="s">
        <v>20</v>
      </c>
      <c r="C30" s="4" t="s">
        <v>79</v>
      </c>
      <c r="D30" s="4" t="s">
        <v>533</v>
      </c>
      <c r="E30" s="5" t="s">
        <v>996</v>
      </c>
    </row>
    <row r="31" spans="1:7" ht="20.25" customHeight="1" x14ac:dyDescent="0.25">
      <c r="A31" s="3" t="s">
        <v>16</v>
      </c>
      <c r="B31" s="4" t="s">
        <v>20</v>
      </c>
      <c r="C31" s="4" t="s">
        <v>80</v>
      </c>
      <c r="D31" s="4" t="s">
        <v>534</v>
      </c>
      <c r="E31" s="5" t="s">
        <v>997</v>
      </c>
    </row>
    <row r="32" spans="1:7" ht="20.25" customHeight="1" x14ac:dyDescent="0.25">
      <c r="A32" s="4" t="s">
        <v>17</v>
      </c>
      <c r="B32" s="6" t="s">
        <v>21</v>
      </c>
      <c r="C32" s="4" t="s">
        <v>81</v>
      </c>
      <c r="D32" s="4" t="s">
        <v>535</v>
      </c>
      <c r="E32" s="5" t="s">
        <v>998</v>
      </c>
    </row>
    <row r="33" spans="1:5" ht="20.25" customHeight="1" x14ac:dyDescent="0.25">
      <c r="A33" s="4" t="s">
        <v>17</v>
      </c>
      <c r="B33" s="6" t="s">
        <v>21</v>
      </c>
      <c r="C33" s="5" t="s">
        <v>82</v>
      </c>
      <c r="D33" s="4" t="s">
        <v>536</v>
      </c>
      <c r="E33" s="5" t="s">
        <v>999</v>
      </c>
    </row>
    <row r="34" spans="1:5" ht="20.25" customHeight="1" x14ac:dyDescent="0.25">
      <c r="A34" s="4" t="s">
        <v>17</v>
      </c>
      <c r="B34" s="6" t="s">
        <v>21</v>
      </c>
      <c r="C34" s="5" t="s">
        <v>83</v>
      </c>
      <c r="D34" s="4" t="s">
        <v>537</v>
      </c>
      <c r="E34" s="5" t="s">
        <v>1000</v>
      </c>
    </row>
    <row r="35" spans="1:5" ht="20.25" customHeight="1" x14ac:dyDescent="0.25">
      <c r="A35" s="4" t="s">
        <v>17</v>
      </c>
      <c r="B35" s="6" t="s">
        <v>21</v>
      </c>
      <c r="C35" s="5" t="s">
        <v>84</v>
      </c>
      <c r="D35" s="4" t="s">
        <v>538</v>
      </c>
      <c r="E35" s="5" t="s">
        <v>1001</v>
      </c>
    </row>
    <row r="36" spans="1:5" ht="20.25" customHeight="1" x14ac:dyDescent="0.25">
      <c r="A36" s="4" t="s">
        <v>17</v>
      </c>
      <c r="B36" s="6" t="s">
        <v>21</v>
      </c>
      <c r="C36" s="5" t="s">
        <v>85</v>
      </c>
      <c r="D36" s="4" t="s">
        <v>539</v>
      </c>
      <c r="E36" s="5" t="s">
        <v>1002</v>
      </c>
    </row>
    <row r="37" spans="1:5" ht="20.25" customHeight="1" x14ac:dyDescent="0.25">
      <c r="A37" s="4" t="s">
        <v>17</v>
      </c>
      <c r="B37" s="6" t="s">
        <v>21</v>
      </c>
      <c r="C37" s="5" t="s">
        <v>86</v>
      </c>
      <c r="D37" s="4" t="s">
        <v>540</v>
      </c>
      <c r="E37" s="5" t="s">
        <v>1003</v>
      </c>
    </row>
    <row r="38" spans="1:5" ht="20.25" customHeight="1" x14ac:dyDescent="0.25">
      <c r="A38" s="4" t="s">
        <v>17</v>
      </c>
      <c r="B38" s="6" t="s">
        <v>21</v>
      </c>
      <c r="C38" s="5" t="s">
        <v>87</v>
      </c>
      <c r="D38" s="4" t="s">
        <v>541</v>
      </c>
      <c r="E38" s="5" t="s">
        <v>1003</v>
      </c>
    </row>
    <row r="39" spans="1:5" ht="20.25" customHeight="1" x14ac:dyDescent="0.25">
      <c r="A39" s="4" t="s">
        <v>17</v>
      </c>
      <c r="B39" s="6" t="s">
        <v>21</v>
      </c>
      <c r="C39" s="5" t="s">
        <v>88</v>
      </c>
      <c r="D39" s="4" t="s">
        <v>542</v>
      </c>
      <c r="E39" s="5" t="s">
        <v>1003</v>
      </c>
    </row>
    <row r="40" spans="1:5" ht="20.25" customHeight="1" x14ac:dyDescent="0.25">
      <c r="A40" s="4" t="s">
        <v>17</v>
      </c>
      <c r="B40" s="6" t="s">
        <v>21</v>
      </c>
      <c r="C40" s="5" t="s">
        <v>89</v>
      </c>
      <c r="D40" s="4" t="s">
        <v>543</v>
      </c>
      <c r="E40" s="5" t="s">
        <v>1003</v>
      </c>
    </row>
    <row r="41" spans="1:5" ht="20.25" customHeight="1" x14ac:dyDescent="0.25">
      <c r="A41" s="4" t="s">
        <v>17</v>
      </c>
      <c r="B41" s="6" t="s">
        <v>21</v>
      </c>
      <c r="C41" s="5" t="s">
        <v>90</v>
      </c>
      <c r="D41" s="4" t="s">
        <v>544</v>
      </c>
      <c r="E41" s="5" t="s">
        <v>1003</v>
      </c>
    </row>
    <row r="42" spans="1:5" ht="20.25" customHeight="1" x14ac:dyDescent="0.25">
      <c r="A42" s="4" t="s">
        <v>17</v>
      </c>
      <c r="B42" s="6" t="s">
        <v>21</v>
      </c>
      <c r="C42" s="5" t="s">
        <v>91</v>
      </c>
      <c r="D42" s="4" t="s">
        <v>545</v>
      </c>
      <c r="E42" s="5" t="s">
        <v>1003</v>
      </c>
    </row>
    <row r="43" spans="1:5" ht="20.25" customHeight="1" x14ac:dyDescent="0.25">
      <c r="A43" s="4" t="s">
        <v>17</v>
      </c>
      <c r="B43" s="6" t="s">
        <v>21</v>
      </c>
      <c r="C43" s="5" t="s">
        <v>92</v>
      </c>
      <c r="D43" s="4" t="s">
        <v>546</v>
      </c>
      <c r="E43" s="5" t="s">
        <v>1003</v>
      </c>
    </row>
    <row r="44" spans="1:5" ht="20.25" customHeight="1" x14ac:dyDescent="0.25">
      <c r="A44" s="4" t="s">
        <v>17</v>
      </c>
      <c r="B44" s="6" t="s">
        <v>21</v>
      </c>
      <c r="C44" s="5" t="s">
        <v>93</v>
      </c>
      <c r="D44" s="4" t="s">
        <v>547</v>
      </c>
      <c r="E44" s="5" t="s">
        <v>1003</v>
      </c>
    </row>
    <row r="45" spans="1:5" ht="20.25" customHeight="1" x14ac:dyDescent="0.25">
      <c r="A45" s="4" t="s">
        <v>17</v>
      </c>
      <c r="B45" s="6" t="s">
        <v>21</v>
      </c>
      <c r="C45" s="5" t="s">
        <v>94</v>
      </c>
      <c r="D45" s="4" t="s">
        <v>548</v>
      </c>
      <c r="E45" s="5" t="s">
        <v>1003</v>
      </c>
    </row>
    <row r="46" spans="1:5" ht="20.25" customHeight="1" x14ac:dyDescent="0.25">
      <c r="A46" s="4" t="s">
        <v>17</v>
      </c>
      <c r="B46" s="6" t="s">
        <v>21</v>
      </c>
      <c r="C46" s="5" t="s">
        <v>95</v>
      </c>
      <c r="D46" s="4" t="s">
        <v>549</v>
      </c>
      <c r="E46" s="5" t="s">
        <v>1003</v>
      </c>
    </row>
    <row r="47" spans="1:5" ht="20.25" customHeight="1" x14ac:dyDescent="0.25">
      <c r="A47" s="4" t="s">
        <v>17</v>
      </c>
      <c r="B47" s="6" t="s">
        <v>21</v>
      </c>
      <c r="C47" s="5" t="s">
        <v>96</v>
      </c>
      <c r="D47" s="4" t="s">
        <v>550</v>
      </c>
      <c r="E47" s="5" t="s">
        <v>1003</v>
      </c>
    </row>
    <row r="48" spans="1:5" ht="20.25" customHeight="1" x14ac:dyDescent="0.25">
      <c r="A48" s="4" t="s">
        <v>17</v>
      </c>
      <c r="B48" s="6" t="s">
        <v>21</v>
      </c>
      <c r="C48" s="4" t="s">
        <v>97</v>
      </c>
      <c r="D48" s="4" t="s">
        <v>551</v>
      </c>
      <c r="E48" s="5" t="s">
        <v>1004</v>
      </c>
    </row>
    <row r="49" spans="1:5" ht="20.25" customHeight="1" x14ac:dyDescent="0.25">
      <c r="A49" s="4" t="s">
        <v>17</v>
      </c>
      <c r="B49" s="6" t="s">
        <v>21</v>
      </c>
      <c r="C49" s="5" t="s">
        <v>98</v>
      </c>
      <c r="D49" s="4" t="s">
        <v>552</v>
      </c>
      <c r="E49" s="5" t="s">
        <v>1005</v>
      </c>
    </row>
    <row r="50" spans="1:5" ht="20.25" customHeight="1" x14ac:dyDescent="0.25">
      <c r="A50" s="4" t="s">
        <v>17</v>
      </c>
      <c r="B50" s="6" t="s">
        <v>21</v>
      </c>
      <c r="C50" s="5" t="s">
        <v>99</v>
      </c>
      <c r="D50" s="4" t="s">
        <v>553</v>
      </c>
      <c r="E50" s="5" t="s">
        <v>1006</v>
      </c>
    </row>
    <row r="51" spans="1:5" ht="20.25" customHeight="1" x14ac:dyDescent="0.25">
      <c r="A51" s="3" t="s">
        <v>16</v>
      </c>
      <c r="B51" s="5" t="s">
        <v>22</v>
      </c>
      <c r="C51" s="5" t="s">
        <v>100</v>
      </c>
      <c r="D51" s="4" t="s">
        <v>554</v>
      </c>
      <c r="E51" s="5" t="s">
        <v>1007</v>
      </c>
    </row>
    <row r="52" spans="1:5" ht="20.25" customHeight="1" x14ac:dyDescent="0.25">
      <c r="A52" s="3" t="s">
        <v>16</v>
      </c>
      <c r="B52" s="5" t="s">
        <v>22</v>
      </c>
      <c r="C52" s="5" t="s">
        <v>101</v>
      </c>
      <c r="D52" s="4" t="s">
        <v>555</v>
      </c>
      <c r="E52" s="5" t="s">
        <v>1008</v>
      </c>
    </row>
    <row r="53" spans="1:5" ht="20.25" customHeight="1" x14ac:dyDescent="0.25">
      <c r="A53" s="3" t="s">
        <v>16</v>
      </c>
      <c r="B53" s="5" t="s">
        <v>22</v>
      </c>
      <c r="C53" s="4" t="s">
        <v>102</v>
      </c>
      <c r="D53" s="4" t="s">
        <v>556</v>
      </c>
      <c r="E53" s="5" t="s">
        <v>1009</v>
      </c>
    </row>
    <row r="54" spans="1:5" ht="20.25" customHeight="1" x14ac:dyDescent="0.25">
      <c r="A54" s="3" t="s">
        <v>16</v>
      </c>
      <c r="B54" s="5" t="s">
        <v>22</v>
      </c>
      <c r="C54" s="5" t="s">
        <v>103</v>
      </c>
      <c r="D54" s="4" t="s">
        <v>557</v>
      </c>
      <c r="E54" s="5" t="s">
        <v>1010</v>
      </c>
    </row>
    <row r="55" spans="1:5" ht="20.25" customHeight="1" x14ac:dyDescent="0.25">
      <c r="A55" s="3" t="s">
        <v>16</v>
      </c>
      <c r="B55" s="5" t="s">
        <v>22</v>
      </c>
      <c r="C55" s="4" t="s">
        <v>104</v>
      </c>
      <c r="D55" s="4" t="s">
        <v>558</v>
      </c>
      <c r="E55" s="5" t="s">
        <v>1011</v>
      </c>
    </row>
    <row r="56" spans="1:5" ht="20.25" customHeight="1" x14ac:dyDescent="0.25">
      <c r="A56" s="3" t="s">
        <v>16</v>
      </c>
      <c r="B56" s="5" t="s">
        <v>22</v>
      </c>
      <c r="C56" s="4" t="s">
        <v>105</v>
      </c>
      <c r="D56" s="4" t="s">
        <v>559</v>
      </c>
      <c r="E56" s="5" t="s">
        <v>1012</v>
      </c>
    </row>
    <row r="57" spans="1:5" ht="20.25" customHeight="1" x14ac:dyDescent="0.25">
      <c r="A57" s="3" t="s">
        <v>16</v>
      </c>
      <c r="B57" s="5" t="s">
        <v>22</v>
      </c>
      <c r="C57" s="5" t="s">
        <v>106</v>
      </c>
      <c r="D57" s="4" t="s">
        <v>560</v>
      </c>
      <c r="E57" s="5" t="s">
        <v>1013</v>
      </c>
    </row>
    <row r="58" spans="1:5" ht="20.25" customHeight="1" x14ac:dyDescent="0.25">
      <c r="A58" s="3" t="s">
        <v>16</v>
      </c>
      <c r="B58" s="5" t="s">
        <v>22</v>
      </c>
      <c r="C58" s="5" t="s">
        <v>107</v>
      </c>
      <c r="D58" s="4" t="s">
        <v>561</v>
      </c>
      <c r="E58" s="5" t="s">
        <v>1014</v>
      </c>
    </row>
    <row r="59" spans="1:5" ht="20.25" customHeight="1" x14ac:dyDescent="0.25">
      <c r="A59" s="3" t="s">
        <v>16</v>
      </c>
      <c r="B59" s="5" t="s">
        <v>22</v>
      </c>
      <c r="C59" s="4" t="s">
        <v>108</v>
      </c>
      <c r="D59" s="4" t="s">
        <v>562</v>
      </c>
      <c r="E59" s="5" t="s">
        <v>1014</v>
      </c>
    </row>
    <row r="60" spans="1:5" ht="20.25" customHeight="1" x14ac:dyDescent="0.25">
      <c r="A60" s="3" t="s">
        <v>16</v>
      </c>
      <c r="B60" s="5" t="s">
        <v>22</v>
      </c>
      <c r="C60" s="4" t="s">
        <v>109</v>
      </c>
      <c r="D60" s="4" t="s">
        <v>563</v>
      </c>
      <c r="E60" s="5" t="s">
        <v>1015</v>
      </c>
    </row>
    <row r="61" spans="1:5" ht="20.25" customHeight="1" x14ac:dyDescent="0.25">
      <c r="A61" s="3" t="s">
        <v>16</v>
      </c>
      <c r="B61" s="5" t="s">
        <v>22</v>
      </c>
      <c r="C61" s="4" t="s">
        <v>110</v>
      </c>
      <c r="D61" s="4" t="s">
        <v>564</v>
      </c>
      <c r="E61" s="5" t="s">
        <v>1016</v>
      </c>
    </row>
    <row r="62" spans="1:5" ht="20.25" customHeight="1" x14ac:dyDescent="0.25">
      <c r="A62" s="3" t="s">
        <v>16</v>
      </c>
      <c r="B62" s="5" t="s">
        <v>22</v>
      </c>
      <c r="C62" s="4" t="s">
        <v>111</v>
      </c>
      <c r="D62" s="4" t="s">
        <v>565</v>
      </c>
      <c r="E62" s="5" t="s">
        <v>1017</v>
      </c>
    </row>
    <row r="63" spans="1:5" ht="20.25" customHeight="1" x14ac:dyDescent="0.25">
      <c r="A63" s="3" t="s">
        <v>16</v>
      </c>
      <c r="B63" s="4" t="s">
        <v>23</v>
      </c>
      <c r="C63" s="4" t="s">
        <v>112</v>
      </c>
      <c r="D63" s="4" t="s">
        <v>566</v>
      </c>
      <c r="E63" s="5" t="s">
        <v>1018</v>
      </c>
    </row>
    <row r="64" spans="1:5" ht="20.25" customHeight="1" x14ac:dyDescent="0.25">
      <c r="A64" s="3" t="s">
        <v>16</v>
      </c>
      <c r="B64" s="4" t="s">
        <v>23</v>
      </c>
      <c r="C64" s="4" t="s">
        <v>113</v>
      </c>
      <c r="D64" s="4" t="s">
        <v>567</v>
      </c>
      <c r="E64" s="5" t="s">
        <v>1018</v>
      </c>
    </row>
    <row r="65" spans="1:5" ht="20.25" customHeight="1" x14ac:dyDescent="0.25">
      <c r="A65" s="3" t="s">
        <v>16</v>
      </c>
      <c r="B65" s="4" t="s">
        <v>23</v>
      </c>
      <c r="C65" s="5" t="s">
        <v>114</v>
      </c>
      <c r="D65" s="4" t="s">
        <v>568</v>
      </c>
      <c r="E65" s="5" t="s">
        <v>1019</v>
      </c>
    </row>
    <row r="66" spans="1:5" ht="20.25" customHeight="1" x14ac:dyDescent="0.25">
      <c r="A66" s="3" t="s">
        <v>16</v>
      </c>
      <c r="B66" s="4" t="s">
        <v>23</v>
      </c>
      <c r="C66" s="5" t="s">
        <v>115</v>
      </c>
      <c r="D66" s="4" t="s">
        <v>569</v>
      </c>
      <c r="E66" s="5" t="s">
        <v>1019</v>
      </c>
    </row>
    <row r="67" spans="1:5" ht="20.25" customHeight="1" x14ac:dyDescent="0.25">
      <c r="A67" s="3" t="s">
        <v>16</v>
      </c>
      <c r="B67" s="4" t="s">
        <v>23</v>
      </c>
      <c r="C67" s="5" t="s">
        <v>116</v>
      </c>
      <c r="D67" s="4" t="s">
        <v>570</v>
      </c>
      <c r="E67" s="5" t="s">
        <v>1019</v>
      </c>
    </row>
    <row r="68" spans="1:5" ht="20.25" customHeight="1" x14ac:dyDescent="0.25">
      <c r="A68" s="3" t="s">
        <v>16</v>
      </c>
      <c r="B68" s="4" t="s">
        <v>23</v>
      </c>
      <c r="C68" s="5" t="s">
        <v>117</v>
      </c>
      <c r="D68" s="4" t="s">
        <v>571</v>
      </c>
      <c r="E68" s="5" t="s">
        <v>1019</v>
      </c>
    </row>
    <row r="69" spans="1:5" ht="20.25" customHeight="1" x14ac:dyDescent="0.25">
      <c r="A69" s="3" t="s">
        <v>16</v>
      </c>
      <c r="B69" s="4" t="s">
        <v>23</v>
      </c>
      <c r="C69" s="5" t="s">
        <v>118</v>
      </c>
      <c r="D69" s="4" t="s">
        <v>572</v>
      </c>
      <c r="E69" s="5" t="s">
        <v>1019</v>
      </c>
    </row>
    <row r="70" spans="1:5" ht="20.25" customHeight="1" x14ac:dyDescent="0.25">
      <c r="A70" s="3" t="s">
        <v>16</v>
      </c>
      <c r="B70" s="4" t="s">
        <v>23</v>
      </c>
      <c r="C70" s="5" t="s">
        <v>119</v>
      </c>
      <c r="D70" s="4" t="s">
        <v>573</v>
      </c>
      <c r="E70" s="5" t="s">
        <v>1019</v>
      </c>
    </row>
    <row r="71" spans="1:5" ht="20.25" customHeight="1" x14ac:dyDescent="0.25">
      <c r="A71" s="3" t="s">
        <v>16</v>
      </c>
      <c r="B71" s="4" t="s">
        <v>23</v>
      </c>
      <c r="C71" s="5" t="s">
        <v>120</v>
      </c>
      <c r="D71" s="4" t="s">
        <v>574</v>
      </c>
      <c r="E71" s="5" t="s">
        <v>1019</v>
      </c>
    </row>
    <row r="72" spans="1:5" ht="20.25" customHeight="1" x14ac:dyDescent="0.25">
      <c r="A72" s="3" t="s">
        <v>16</v>
      </c>
      <c r="B72" s="4" t="s">
        <v>23</v>
      </c>
      <c r="C72" s="5" t="s">
        <v>121</v>
      </c>
      <c r="D72" s="4" t="s">
        <v>575</v>
      </c>
      <c r="E72" s="5" t="s">
        <v>1019</v>
      </c>
    </row>
    <row r="73" spans="1:5" ht="20.25" customHeight="1" x14ac:dyDescent="0.25">
      <c r="A73" s="3" t="s">
        <v>16</v>
      </c>
      <c r="B73" s="4" t="s">
        <v>23</v>
      </c>
      <c r="C73" s="4" t="s">
        <v>122</v>
      </c>
      <c r="D73" s="4" t="s">
        <v>576</v>
      </c>
      <c r="E73" s="5" t="s">
        <v>1020</v>
      </c>
    </row>
    <row r="74" spans="1:5" ht="20.25" customHeight="1" x14ac:dyDescent="0.25">
      <c r="A74" s="3" t="s">
        <v>16</v>
      </c>
      <c r="B74" s="4" t="s">
        <v>23</v>
      </c>
      <c r="C74" s="4" t="s">
        <v>123</v>
      </c>
      <c r="D74" s="4" t="s">
        <v>577</v>
      </c>
      <c r="E74" s="5" t="s">
        <v>1020</v>
      </c>
    </row>
    <row r="75" spans="1:5" ht="20.25" customHeight="1" x14ac:dyDescent="0.25">
      <c r="A75" s="3" t="s">
        <v>16</v>
      </c>
      <c r="B75" s="4" t="s">
        <v>23</v>
      </c>
      <c r="C75" s="5" t="s">
        <v>124</v>
      </c>
      <c r="D75" s="4" t="s">
        <v>578</v>
      </c>
      <c r="E75" s="5" t="s">
        <v>1020</v>
      </c>
    </row>
    <row r="76" spans="1:5" ht="20.25" customHeight="1" x14ac:dyDescent="0.25">
      <c r="A76" s="3" t="s">
        <v>16</v>
      </c>
      <c r="B76" s="4" t="s">
        <v>23</v>
      </c>
      <c r="C76" s="5" t="s">
        <v>125</v>
      </c>
      <c r="D76" s="4" t="s">
        <v>579</v>
      </c>
      <c r="E76" s="5" t="s">
        <v>1021</v>
      </c>
    </row>
    <row r="77" spans="1:5" ht="20.25" customHeight="1" x14ac:dyDescent="0.25">
      <c r="A77" s="3" t="s">
        <v>16</v>
      </c>
      <c r="B77" s="4" t="s">
        <v>23</v>
      </c>
      <c r="C77" s="5" t="s">
        <v>126</v>
      </c>
      <c r="D77" s="4" t="s">
        <v>580</v>
      </c>
      <c r="E77" s="5" t="s">
        <v>1021</v>
      </c>
    </row>
    <row r="78" spans="1:5" ht="20.25" customHeight="1" x14ac:dyDescent="0.25">
      <c r="A78" s="3" t="s">
        <v>16</v>
      </c>
      <c r="B78" s="4" t="s">
        <v>23</v>
      </c>
      <c r="C78" s="5" t="s">
        <v>127</v>
      </c>
      <c r="D78" s="4" t="s">
        <v>581</v>
      </c>
      <c r="E78" s="5" t="s">
        <v>1021</v>
      </c>
    </row>
    <row r="79" spans="1:5" ht="20.25" customHeight="1" x14ac:dyDescent="0.25">
      <c r="A79" s="3" t="s">
        <v>16</v>
      </c>
      <c r="B79" s="4" t="s">
        <v>23</v>
      </c>
      <c r="C79" s="5" t="s">
        <v>128</v>
      </c>
      <c r="D79" s="4" t="s">
        <v>582</v>
      </c>
      <c r="E79" s="5" t="s">
        <v>1021</v>
      </c>
    </row>
    <row r="80" spans="1:5" ht="20.25" customHeight="1" x14ac:dyDescent="0.25">
      <c r="A80" s="3" t="s">
        <v>16</v>
      </c>
      <c r="B80" s="4" t="s">
        <v>23</v>
      </c>
      <c r="C80" s="5" t="s">
        <v>129</v>
      </c>
      <c r="D80" s="4" t="s">
        <v>583</v>
      </c>
      <c r="E80" s="5" t="s">
        <v>1021</v>
      </c>
    </row>
    <row r="81" spans="1:5" ht="20.25" customHeight="1" x14ac:dyDescent="0.25">
      <c r="A81" s="3" t="s">
        <v>16</v>
      </c>
      <c r="B81" s="4" t="s">
        <v>23</v>
      </c>
      <c r="C81" s="5" t="s">
        <v>130</v>
      </c>
      <c r="D81" s="4" t="s">
        <v>584</v>
      </c>
      <c r="E81" s="5" t="s">
        <v>1021</v>
      </c>
    </row>
    <row r="82" spans="1:5" ht="31.5" customHeight="1" x14ac:dyDescent="0.25">
      <c r="A82" s="3" t="s">
        <v>16</v>
      </c>
      <c r="B82" s="4" t="s">
        <v>23</v>
      </c>
      <c r="C82" s="5" t="s">
        <v>131</v>
      </c>
      <c r="D82" s="4" t="s">
        <v>585</v>
      </c>
      <c r="E82" s="5" t="s">
        <v>1021</v>
      </c>
    </row>
    <row r="83" spans="1:5" ht="35.25" customHeight="1" x14ac:dyDescent="0.25">
      <c r="A83" s="3" t="s">
        <v>16</v>
      </c>
      <c r="B83" s="4" t="s">
        <v>23</v>
      </c>
      <c r="C83" s="5" t="s">
        <v>132</v>
      </c>
      <c r="D83" s="4" t="s">
        <v>586</v>
      </c>
      <c r="E83" s="5" t="s">
        <v>1021</v>
      </c>
    </row>
    <row r="84" spans="1:5" ht="20.25" customHeight="1" x14ac:dyDescent="0.25">
      <c r="A84" s="3" t="s">
        <v>16</v>
      </c>
      <c r="B84" s="4" t="s">
        <v>23</v>
      </c>
      <c r="C84" s="5" t="s">
        <v>133</v>
      </c>
      <c r="D84" s="4" t="s">
        <v>587</v>
      </c>
      <c r="E84" s="5" t="s">
        <v>1021</v>
      </c>
    </row>
    <row r="85" spans="1:5" ht="44.25" customHeight="1" x14ac:dyDescent="0.25">
      <c r="A85" s="3" t="s">
        <v>16</v>
      </c>
      <c r="B85" s="4" t="s">
        <v>23</v>
      </c>
      <c r="C85" s="5" t="s">
        <v>134</v>
      </c>
      <c r="D85" s="4" t="s">
        <v>588</v>
      </c>
      <c r="E85" s="5" t="s">
        <v>1021</v>
      </c>
    </row>
    <row r="86" spans="1:5" ht="44.25" customHeight="1" x14ac:dyDescent="0.25">
      <c r="A86" s="3" t="s">
        <v>16</v>
      </c>
      <c r="B86" s="4" t="s">
        <v>23</v>
      </c>
      <c r="C86" s="5" t="s">
        <v>135</v>
      </c>
      <c r="D86" s="4" t="s">
        <v>589</v>
      </c>
      <c r="E86" s="5" t="s">
        <v>1022</v>
      </c>
    </row>
    <row r="87" spans="1:5" ht="44.25" customHeight="1" x14ac:dyDescent="0.25">
      <c r="A87" s="3" t="s">
        <v>16</v>
      </c>
      <c r="B87" s="4" t="s">
        <v>23</v>
      </c>
      <c r="C87" s="5" t="s">
        <v>136</v>
      </c>
      <c r="D87" s="4" t="s">
        <v>590</v>
      </c>
      <c r="E87" s="5" t="s">
        <v>1023</v>
      </c>
    </row>
    <row r="88" spans="1:5" ht="44.25" customHeight="1" x14ac:dyDescent="0.25">
      <c r="A88" s="3" t="s">
        <v>16</v>
      </c>
      <c r="B88" s="4" t="s">
        <v>23</v>
      </c>
      <c r="C88" s="5" t="s">
        <v>137</v>
      </c>
      <c r="D88" s="4" t="s">
        <v>591</v>
      </c>
      <c r="E88" s="5" t="s">
        <v>1024</v>
      </c>
    </row>
    <row r="89" spans="1:5" ht="44.25" customHeight="1" x14ac:dyDescent="0.25">
      <c r="A89" s="3" t="s">
        <v>16</v>
      </c>
      <c r="B89" s="4" t="s">
        <v>23</v>
      </c>
      <c r="C89" s="4" t="s">
        <v>138</v>
      </c>
      <c r="D89" s="4" t="s">
        <v>592</v>
      </c>
      <c r="E89" s="5" t="s">
        <v>1025</v>
      </c>
    </row>
    <row r="90" spans="1:5" ht="44.25" customHeight="1" x14ac:dyDescent="0.25">
      <c r="A90" s="3" t="s">
        <v>16</v>
      </c>
      <c r="B90" s="4" t="s">
        <v>23</v>
      </c>
      <c r="C90" s="4" t="s">
        <v>139</v>
      </c>
      <c r="D90" s="4" t="s">
        <v>593</v>
      </c>
      <c r="E90" s="5" t="s">
        <v>1025</v>
      </c>
    </row>
    <row r="91" spans="1:5" ht="44.25" customHeight="1" x14ac:dyDescent="0.25">
      <c r="A91" s="3" t="s">
        <v>16</v>
      </c>
      <c r="B91" s="4" t="s">
        <v>23</v>
      </c>
      <c r="C91" s="4" t="s">
        <v>140</v>
      </c>
      <c r="D91" s="4" t="s">
        <v>594</v>
      </c>
      <c r="E91" s="5" t="s">
        <v>1025</v>
      </c>
    </row>
    <row r="92" spans="1:5" ht="44.25" customHeight="1" x14ac:dyDescent="0.25">
      <c r="A92" s="3" t="s">
        <v>16</v>
      </c>
      <c r="B92" s="4" t="s">
        <v>23</v>
      </c>
      <c r="C92" s="5" t="s">
        <v>141</v>
      </c>
      <c r="D92" s="4" t="s">
        <v>595</v>
      </c>
      <c r="E92" s="5" t="s">
        <v>1025</v>
      </c>
    </row>
    <row r="93" spans="1:5" ht="44.25" customHeight="1" x14ac:dyDescent="0.25">
      <c r="A93" s="3" t="s">
        <v>16</v>
      </c>
      <c r="B93" s="4" t="s">
        <v>23</v>
      </c>
      <c r="C93" s="4" t="s">
        <v>142</v>
      </c>
      <c r="D93" s="4" t="s">
        <v>596</v>
      </c>
      <c r="E93" s="5" t="s">
        <v>1026</v>
      </c>
    </row>
    <row r="94" spans="1:5" ht="20.25" customHeight="1" x14ac:dyDescent="0.25">
      <c r="A94" s="3" t="s">
        <v>16</v>
      </c>
      <c r="B94" s="6" t="s">
        <v>24</v>
      </c>
      <c r="C94" s="5" t="s">
        <v>143</v>
      </c>
      <c r="D94" s="4" t="s">
        <v>597</v>
      </c>
      <c r="E94" s="5" t="s">
        <v>1027</v>
      </c>
    </row>
    <row r="95" spans="1:5" ht="20.25" customHeight="1" x14ac:dyDescent="0.25">
      <c r="A95" s="3" t="s">
        <v>16</v>
      </c>
      <c r="B95" s="6" t="s">
        <v>24</v>
      </c>
      <c r="C95" s="5" t="s">
        <v>144</v>
      </c>
      <c r="D95" s="4" t="s">
        <v>598</v>
      </c>
      <c r="E95" s="5" t="s">
        <v>1027</v>
      </c>
    </row>
    <row r="96" spans="1:5" ht="20.25" customHeight="1" x14ac:dyDescent="0.25">
      <c r="A96" s="3" t="s">
        <v>16</v>
      </c>
      <c r="B96" s="6" t="s">
        <v>24</v>
      </c>
      <c r="C96" s="4" t="s">
        <v>145</v>
      </c>
      <c r="D96" s="4" t="s">
        <v>599</v>
      </c>
      <c r="E96" s="5" t="s">
        <v>1027</v>
      </c>
    </row>
    <row r="97" spans="1:5" ht="20.25" customHeight="1" x14ac:dyDescent="0.25">
      <c r="A97" s="3" t="s">
        <v>16</v>
      </c>
      <c r="B97" s="6" t="s">
        <v>24</v>
      </c>
      <c r="C97" s="5" t="s">
        <v>146</v>
      </c>
      <c r="D97" s="4" t="s">
        <v>600</v>
      </c>
      <c r="E97" s="5" t="s">
        <v>1027</v>
      </c>
    </row>
    <row r="98" spans="1:5" ht="20.25" customHeight="1" x14ac:dyDescent="0.25">
      <c r="A98" s="3" t="s">
        <v>16</v>
      </c>
      <c r="B98" s="6" t="s">
        <v>24</v>
      </c>
      <c r="C98" s="5" t="s">
        <v>147</v>
      </c>
      <c r="D98" s="4" t="s">
        <v>601</v>
      </c>
      <c r="E98" s="5" t="s">
        <v>1027</v>
      </c>
    </row>
    <row r="99" spans="1:5" ht="20.25" customHeight="1" x14ac:dyDescent="0.25">
      <c r="A99" s="3" t="s">
        <v>16</v>
      </c>
      <c r="B99" s="6" t="s">
        <v>24</v>
      </c>
      <c r="C99" s="5" t="s">
        <v>148</v>
      </c>
      <c r="D99" s="4" t="s">
        <v>602</v>
      </c>
      <c r="E99" s="5" t="s">
        <v>1027</v>
      </c>
    </row>
    <row r="100" spans="1:5" ht="20.25" customHeight="1" x14ac:dyDescent="0.25">
      <c r="A100" s="3" t="s">
        <v>16</v>
      </c>
      <c r="B100" s="6" t="s">
        <v>24</v>
      </c>
      <c r="C100" s="5" t="s">
        <v>149</v>
      </c>
      <c r="D100" s="4" t="s">
        <v>603</v>
      </c>
      <c r="E100" s="5" t="s">
        <v>1027</v>
      </c>
    </row>
    <row r="101" spans="1:5" ht="20.25" customHeight="1" x14ac:dyDescent="0.25">
      <c r="A101" s="3" t="s">
        <v>16</v>
      </c>
      <c r="B101" s="6" t="s">
        <v>24</v>
      </c>
      <c r="C101" s="5" t="s">
        <v>150</v>
      </c>
      <c r="D101" s="4" t="s">
        <v>604</v>
      </c>
      <c r="E101" s="5" t="s">
        <v>1027</v>
      </c>
    </row>
    <row r="102" spans="1:5" ht="20.25" customHeight="1" x14ac:dyDescent="0.25">
      <c r="A102" s="3" t="s">
        <v>16</v>
      </c>
      <c r="B102" s="6" t="s">
        <v>24</v>
      </c>
      <c r="C102" s="4" t="s">
        <v>151</v>
      </c>
      <c r="D102" s="4" t="s">
        <v>605</v>
      </c>
      <c r="E102" s="5" t="s">
        <v>1027</v>
      </c>
    </row>
    <row r="103" spans="1:5" ht="20.25" customHeight="1" x14ac:dyDescent="0.25">
      <c r="A103" s="3" t="s">
        <v>16</v>
      </c>
      <c r="B103" s="6" t="s">
        <v>24</v>
      </c>
      <c r="C103" s="4" t="s">
        <v>152</v>
      </c>
      <c r="D103" s="4" t="s">
        <v>606</v>
      </c>
      <c r="E103" s="5" t="s">
        <v>1027</v>
      </c>
    </row>
    <row r="104" spans="1:5" ht="20.25" customHeight="1" x14ac:dyDescent="0.25">
      <c r="A104" s="3" t="s">
        <v>16</v>
      </c>
      <c r="B104" s="6" t="s">
        <v>24</v>
      </c>
      <c r="C104" s="4" t="s">
        <v>153</v>
      </c>
      <c r="D104" s="4" t="s">
        <v>607</v>
      </c>
      <c r="E104" s="5" t="s">
        <v>1027</v>
      </c>
    </row>
    <row r="105" spans="1:5" ht="20.25" customHeight="1" x14ac:dyDescent="0.25">
      <c r="A105" s="3" t="s">
        <v>16</v>
      </c>
      <c r="B105" s="6" t="s">
        <v>24</v>
      </c>
      <c r="C105" s="4" t="s">
        <v>154</v>
      </c>
      <c r="D105" s="4" t="s">
        <v>608</v>
      </c>
      <c r="E105" s="5" t="s">
        <v>1027</v>
      </c>
    </row>
    <row r="106" spans="1:5" ht="20.25" customHeight="1" x14ac:dyDescent="0.25">
      <c r="A106" s="3" t="s">
        <v>16</v>
      </c>
      <c r="B106" s="6" t="s">
        <v>24</v>
      </c>
      <c r="C106" s="5" t="s">
        <v>155</v>
      </c>
      <c r="D106" s="4" t="s">
        <v>609</v>
      </c>
      <c r="E106" s="5" t="s">
        <v>1027</v>
      </c>
    </row>
    <row r="107" spans="1:5" ht="20.25" customHeight="1" x14ac:dyDescent="0.25">
      <c r="A107" s="3" t="s">
        <v>16</v>
      </c>
      <c r="B107" s="6" t="s">
        <v>24</v>
      </c>
      <c r="C107" s="5" t="s">
        <v>156</v>
      </c>
      <c r="D107" s="4" t="s">
        <v>610</v>
      </c>
      <c r="E107" s="5" t="s">
        <v>1027</v>
      </c>
    </row>
    <row r="108" spans="1:5" ht="20.25" customHeight="1" x14ac:dyDescent="0.25">
      <c r="A108" s="3" t="s">
        <v>18</v>
      </c>
      <c r="B108" s="6" t="s">
        <v>24</v>
      </c>
      <c r="C108" s="4" t="s">
        <v>157</v>
      </c>
      <c r="D108" s="4" t="s">
        <v>611</v>
      </c>
      <c r="E108" s="5" t="s">
        <v>1028</v>
      </c>
    </row>
    <row r="109" spans="1:5" ht="20.25" customHeight="1" x14ac:dyDescent="0.25">
      <c r="A109" s="3" t="s">
        <v>16</v>
      </c>
      <c r="B109" s="4" t="s">
        <v>25</v>
      </c>
      <c r="C109" s="5" t="s">
        <v>158</v>
      </c>
      <c r="D109" s="4" t="s">
        <v>612</v>
      </c>
      <c r="E109" s="5" t="s">
        <v>1029</v>
      </c>
    </row>
    <row r="110" spans="1:5" ht="20.25" customHeight="1" x14ac:dyDescent="0.25">
      <c r="A110" s="3" t="s">
        <v>16</v>
      </c>
      <c r="B110" s="4" t="s">
        <v>25</v>
      </c>
      <c r="C110" s="5" t="s">
        <v>159</v>
      </c>
      <c r="D110" s="4" t="s">
        <v>613</v>
      </c>
      <c r="E110" s="5" t="s">
        <v>1029</v>
      </c>
    </row>
    <row r="111" spans="1:5" ht="20.25" customHeight="1" x14ac:dyDescent="0.25">
      <c r="A111" s="3" t="s">
        <v>16</v>
      </c>
      <c r="B111" s="4" t="s">
        <v>25</v>
      </c>
      <c r="C111" s="5" t="s">
        <v>160</v>
      </c>
      <c r="D111" s="4" t="s">
        <v>614</v>
      </c>
      <c r="E111" s="5" t="s">
        <v>1029</v>
      </c>
    </row>
    <row r="112" spans="1:5" ht="20.25" customHeight="1" x14ac:dyDescent="0.25">
      <c r="A112" s="3" t="s">
        <v>16</v>
      </c>
      <c r="B112" s="4" t="s">
        <v>25</v>
      </c>
      <c r="C112" s="5" t="s">
        <v>161</v>
      </c>
      <c r="D112" s="4" t="s">
        <v>615</v>
      </c>
      <c r="E112" s="5" t="s">
        <v>1029</v>
      </c>
    </row>
    <row r="113" spans="1:5" ht="20.25" customHeight="1" x14ac:dyDescent="0.25">
      <c r="A113" s="3" t="s">
        <v>16</v>
      </c>
      <c r="B113" s="4" t="s">
        <v>25</v>
      </c>
      <c r="C113" s="5" t="s">
        <v>162</v>
      </c>
      <c r="D113" s="4" t="s">
        <v>616</v>
      </c>
      <c r="E113" s="5" t="s">
        <v>1029</v>
      </c>
    </row>
    <row r="114" spans="1:5" ht="20.25" customHeight="1" x14ac:dyDescent="0.25">
      <c r="A114" s="3" t="s">
        <v>16</v>
      </c>
      <c r="B114" s="4" t="s">
        <v>25</v>
      </c>
      <c r="C114" s="5" t="s">
        <v>163</v>
      </c>
      <c r="D114" s="4" t="s">
        <v>617</v>
      </c>
      <c r="E114" s="5" t="s">
        <v>1029</v>
      </c>
    </row>
    <row r="115" spans="1:5" ht="20.25" customHeight="1" x14ac:dyDescent="0.25">
      <c r="A115" s="3" t="s">
        <v>16</v>
      </c>
      <c r="B115" s="4" t="s">
        <v>25</v>
      </c>
      <c r="C115" s="5" t="s">
        <v>164</v>
      </c>
      <c r="D115" s="4" t="s">
        <v>618</v>
      </c>
      <c r="E115" s="5" t="s">
        <v>1029</v>
      </c>
    </row>
    <row r="116" spans="1:5" ht="20.25" customHeight="1" x14ac:dyDescent="0.25">
      <c r="A116" s="3" t="s">
        <v>16</v>
      </c>
      <c r="B116" s="4" t="s">
        <v>25</v>
      </c>
      <c r="C116" s="5" t="s">
        <v>165</v>
      </c>
      <c r="D116" s="4" t="s">
        <v>619</v>
      </c>
      <c r="E116" s="5" t="s">
        <v>1029</v>
      </c>
    </row>
    <row r="117" spans="1:5" ht="20.25" customHeight="1" x14ac:dyDescent="0.25">
      <c r="A117" s="3" t="s">
        <v>16</v>
      </c>
      <c r="B117" s="4" t="s">
        <v>25</v>
      </c>
      <c r="C117" s="5" t="s">
        <v>166</v>
      </c>
      <c r="D117" s="4" t="s">
        <v>620</v>
      </c>
      <c r="E117" s="5" t="s">
        <v>1029</v>
      </c>
    </row>
    <row r="118" spans="1:5" ht="20.25" customHeight="1" x14ac:dyDescent="0.25">
      <c r="A118" s="3" t="s">
        <v>16</v>
      </c>
      <c r="B118" s="4" t="s">
        <v>25</v>
      </c>
      <c r="C118" s="5" t="s">
        <v>167</v>
      </c>
      <c r="D118" s="4" t="s">
        <v>621</v>
      </c>
      <c r="E118" s="5" t="s">
        <v>1029</v>
      </c>
    </row>
    <row r="119" spans="1:5" ht="20.25" customHeight="1" x14ac:dyDescent="0.25">
      <c r="A119" s="3" t="s">
        <v>16</v>
      </c>
      <c r="B119" s="4" t="s">
        <v>25</v>
      </c>
      <c r="C119" s="5" t="s">
        <v>168</v>
      </c>
      <c r="D119" s="4" t="s">
        <v>622</v>
      </c>
      <c r="E119" s="5" t="s">
        <v>1029</v>
      </c>
    </row>
    <row r="120" spans="1:5" ht="20.25" customHeight="1" x14ac:dyDescent="0.25">
      <c r="A120" s="3" t="s">
        <v>16</v>
      </c>
      <c r="B120" s="4" t="s">
        <v>25</v>
      </c>
      <c r="C120" s="5" t="s">
        <v>169</v>
      </c>
      <c r="D120" s="4" t="s">
        <v>623</v>
      </c>
      <c r="E120" s="5" t="s">
        <v>1029</v>
      </c>
    </row>
    <row r="121" spans="1:5" ht="20.25" customHeight="1" x14ac:dyDescent="0.25">
      <c r="A121" s="3" t="s">
        <v>16</v>
      </c>
      <c r="B121" s="4" t="s">
        <v>25</v>
      </c>
      <c r="C121" s="5" t="s">
        <v>170</v>
      </c>
      <c r="D121" s="4" t="s">
        <v>624</v>
      </c>
      <c r="E121" s="5" t="s">
        <v>1029</v>
      </c>
    </row>
    <row r="122" spans="1:5" ht="20.25" customHeight="1" x14ac:dyDescent="0.25">
      <c r="A122" s="3" t="s">
        <v>16</v>
      </c>
      <c r="B122" s="4" t="s">
        <v>25</v>
      </c>
      <c r="C122" s="5" t="s">
        <v>171</v>
      </c>
      <c r="D122" s="4" t="s">
        <v>625</v>
      </c>
      <c r="E122" s="5" t="s">
        <v>1029</v>
      </c>
    </row>
    <row r="123" spans="1:5" ht="20.25" customHeight="1" x14ac:dyDescent="0.25">
      <c r="A123" s="3" t="s">
        <v>16</v>
      </c>
      <c r="B123" s="4" t="s">
        <v>25</v>
      </c>
      <c r="C123" s="5" t="s">
        <v>172</v>
      </c>
      <c r="D123" s="4" t="s">
        <v>626</v>
      </c>
      <c r="E123" s="5" t="s">
        <v>1029</v>
      </c>
    </row>
    <row r="124" spans="1:5" ht="20.25" customHeight="1" x14ac:dyDescent="0.25">
      <c r="A124" s="3" t="s">
        <v>16</v>
      </c>
      <c r="B124" s="4" t="s">
        <v>25</v>
      </c>
      <c r="C124" s="5" t="s">
        <v>173</v>
      </c>
      <c r="D124" s="4" t="s">
        <v>627</v>
      </c>
      <c r="E124" s="5" t="s">
        <v>1029</v>
      </c>
    </row>
    <row r="125" spans="1:5" ht="20.25" customHeight="1" x14ac:dyDescent="0.25">
      <c r="A125" s="3" t="s">
        <v>16</v>
      </c>
      <c r="B125" s="4" t="s">
        <v>25</v>
      </c>
      <c r="C125" s="4" t="s">
        <v>174</v>
      </c>
      <c r="D125" s="4" t="s">
        <v>628</v>
      </c>
      <c r="E125" s="5" t="s">
        <v>998</v>
      </c>
    </row>
    <row r="126" spans="1:5" ht="20.25" customHeight="1" x14ac:dyDescent="0.25">
      <c r="A126" s="3" t="s">
        <v>16</v>
      </c>
      <c r="B126" s="4" t="s">
        <v>25</v>
      </c>
      <c r="C126" s="4" t="s">
        <v>175</v>
      </c>
      <c r="D126" s="4" t="s">
        <v>629</v>
      </c>
      <c r="E126" s="5" t="s">
        <v>1030</v>
      </c>
    </row>
    <row r="127" spans="1:5" ht="20.25" customHeight="1" x14ac:dyDescent="0.25">
      <c r="A127" s="3" t="s">
        <v>18</v>
      </c>
      <c r="B127" s="4" t="s">
        <v>26</v>
      </c>
      <c r="C127" s="4" t="s">
        <v>176</v>
      </c>
      <c r="D127" s="4" t="s">
        <v>630</v>
      </c>
      <c r="E127" s="5" t="s">
        <v>1031</v>
      </c>
    </row>
    <row r="128" spans="1:5" ht="20.25" customHeight="1" x14ac:dyDescent="0.25">
      <c r="A128" s="3" t="s">
        <v>18</v>
      </c>
      <c r="B128" s="4" t="s">
        <v>26</v>
      </c>
      <c r="C128" s="4" t="s">
        <v>177</v>
      </c>
      <c r="D128" s="4" t="s">
        <v>631</v>
      </c>
      <c r="E128" s="5" t="s">
        <v>1032</v>
      </c>
    </row>
    <row r="129" spans="1:5" ht="20.25" customHeight="1" x14ac:dyDescent="0.25">
      <c r="A129" s="3" t="s">
        <v>18</v>
      </c>
      <c r="B129" s="4" t="s">
        <v>26</v>
      </c>
      <c r="C129" s="4" t="s">
        <v>178</v>
      </c>
      <c r="D129" s="4" t="s">
        <v>632</v>
      </c>
      <c r="E129" s="5" t="s">
        <v>1033</v>
      </c>
    </row>
    <row r="130" spans="1:5" ht="20.25" customHeight="1" x14ac:dyDescent="0.25">
      <c r="A130" s="4" t="s">
        <v>17</v>
      </c>
      <c r="B130" s="6" t="s">
        <v>27</v>
      </c>
      <c r="C130" s="5" t="s">
        <v>179</v>
      </c>
      <c r="D130" s="4" t="s">
        <v>633</v>
      </c>
      <c r="E130" s="5" t="s">
        <v>1020</v>
      </c>
    </row>
    <row r="131" spans="1:5" ht="20.25" customHeight="1" x14ac:dyDescent="0.25">
      <c r="A131" s="4" t="s">
        <v>17</v>
      </c>
      <c r="B131" s="6" t="s">
        <v>27</v>
      </c>
      <c r="C131" s="4" t="s">
        <v>180</v>
      </c>
      <c r="D131" s="4" t="s">
        <v>634</v>
      </c>
      <c r="E131" s="5" t="s">
        <v>1034</v>
      </c>
    </row>
    <row r="132" spans="1:5" ht="20.25" customHeight="1" x14ac:dyDescent="0.25">
      <c r="A132" s="4" t="s">
        <v>17</v>
      </c>
      <c r="B132" s="6" t="s">
        <v>27</v>
      </c>
      <c r="C132" s="4" t="s">
        <v>181</v>
      </c>
      <c r="D132" s="4" t="s">
        <v>635</v>
      </c>
      <c r="E132" s="5" t="s">
        <v>974</v>
      </c>
    </row>
    <row r="133" spans="1:5" ht="20.25" customHeight="1" x14ac:dyDescent="0.25">
      <c r="A133" s="4" t="s">
        <v>17</v>
      </c>
      <c r="B133" s="4" t="s">
        <v>28</v>
      </c>
      <c r="C133" s="4" t="s">
        <v>182</v>
      </c>
      <c r="D133" s="4" t="s">
        <v>636</v>
      </c>
      <c r="E133" s="5" t="s">
        <v>1035</v>
      </c>
    </row>
    <row r="134" spans="1:5" ht="20.25" customHeight="1" x14ac:dyDescent="0.25">
      <c r="A134" s="4" t="s">
        <v>17</v>
      </c>
      <c r="B134" s="4" t="s">
        <v>28</v>
      </c>
      <c r="C134" s="4" t="s">
        <v>183</v>
      </c>
      <c r="D134" s="4" t="s">
        <v>637</v>
      </c>
      <c r="E134" s="5" t="s">
        <v>1035</v>
      </c>
    </row>
    <row r="135" spans="1:5" ht="33" customHeight="1" x14ac:dyDescent="0.25">
      <c r="A135" s="4" t="s">
        <v>17</v>
      </c>
      <c r="B135" s="4" t="s">
        <v>28</v>
      </c>
      <c r="C135" s="5" t="s">
        <v>184</v>
      </c>
      <c r="D135" s="4" t="s">
        <v>638</v>
      </c>
      <c r="E135" s="5" t="s">
        <v>1035</v>
      </c>
    </row>
    <row r="136" spans="1:5" ht="20.25" customHeight="1" x14ac:dyDescent="0.25">
      <c r="A136" s="4" t="s">
        <v>17</v>
      </c>
      <c r="B136" s="4" t="s">
        <v>28</v>
      </c>
      <c r="C136" s="5" t="s">
        <v>185</v>
      </c>
      <c r="D136" s="4" t="s">
        <v>639</v>
      </c>
      <c r="E136" s="5" t="s">
        <v>1035</v>
      </c>
    </row>
    <row r="137" spans="1:5" ht="20.25" customHeight="1" x14ac:dyDescent="0.25">
      <c r="A137" s="4" t="s">
        <v>17</v>
      </c>
      <c r="B137" s="4" t="s">
        <v>28</v>
      </c>
      <c r="C137" s="5" t="s">
        <v>186</v>
      </c>
      <c r="D137" s="4" t="s">
        <v>640</v>
      </c>
      <c r="E137" s="5" t="s">
        <v>1036</v>
      </c>
    </row>
    <row r="138" spans="1:5" ht="20.25" customHeight="1" x14ac:dyDescent="0.25">
      <c r="A138" s="4" t="s">
        <v>17</v>
      </c>
      <c r="B138" s="4" t="s">
        <v>28</v>
      </c>
      <c r="C138" s="5" t="s">
        <v>187</v>
      </c>
      <c r="D138" s="4" t="s">
        <v>641</v>
      </c>
      <c r="E138" s="5" t="s">
        <v>1036</v>
      </c>
    </row>
    <row r="139" spans="1:5" ht="20.25" customHeight="1" x14ac:dyDescent="0.25">
      <c r="A139" s="4" t="s">
        <v>17</v>
      </c>
      <c r="B139" s="4" t="s">
        <v>28</v>
      </c>
      <c r="C139" s="5" t="s">
        <v>188</v>
      </c>
      <c r="D139" s="4" t="s">
        <v>642</v>
      </c>
      <c r="E139" s="5" t="s">
        <v>1036</v>
      </c>
    </row>
    <row r="140" spans="1:5" ht="20.25" customHeight="1" x14ac:dyDescent="0.25">
      <c r="A140" s="4" t="s">
        <v>17</v>
      </c>
      <c r="B140" s="4" t="s">
        <v>28</v>
      </c>
      <c r="C140" s="5" t="s">
        <v>189</v>
      </c>
      <c r="D140" s="4" t="s">
        <v>643</v>
      </c>
      <c r="E140" s="5" t="s">
        <v>1036</v>
      </c>
    </row>
    <row r="141" spans="1:5" ht="20.25" customHeight="1" x14ac:dyDescent="0.25">
      <c r="A141" s="4" t="s">
        <v>17</v>
      </c>
      <c r="B141" s="4" t="s">
        <v>28</v>
      </c>
      <c r="C141" s="5" t="s">
        <v>190</v>
      </c>
      <c r="D141" s="4" t="s">
        <v>644</v>
      </c>
      <c r="E141" s="5" t="s">
        <v>1036</v>
      </c>
    </row>
    <row r="142" spans="1:5" ht="20.25" customHeight="1" x14ac:dyDescent="0.25">
      <c r="A142" s="4" t="s">
        <v>17</v>
      </c>
      <c r="B142" s="4" t="s">
        <v>28</v>
      </c>
      <c r="C142" s="5" t="s">
        <v>191</v>
      </c>
      <c r="D142" s="4" t="s">
        <v>645</v>
      </c>
      <c r="E142" s="5" t="s">
        <v>1037</v>
      </c>
    </row>
    <row r="143" spans="1:5" ht="20.25" customHeight="1" x14ac:dyDescent="0.25">
      <c r="A143" s="4" t="s">
        <v>17</v>
      </c>
      <c r="B143" s="4" t="s">
        <v>28</v>
      </c>
      <c r="C143" s="5" t="s">
        <v>192</v>
      </c>
      <c r="D143" s="4" t="s">
        <v>646</v>
      </c>
      <c r="E143" s="5" t="s">
        <v>1037</v>
      </c>
    </row>
    <row r="144" spans="1:5" ht="20.25" customHeight="1" x14ac:dyDescent="0.25">
      <c r="A144" s="4" t="s">
        <v>17</v>
      </c>
      <c r="B144" s="4" t="s">
        <v>28</v>
      </c>
      <c r="C144" s="5" t="s">
        <v>193</v>
      </c>
      <c r="D144" s="4" t="s">
        <v>647</v>
      </c>
      <c r="E144" s="5" t="s">
        <v>1037</v>
      </c>
    </row>
    <row r="145" spans="1:5" ht="20.25" customHeight="1" x14ac:dyDescent="0.25">
      <c r="A145" s="4" t="s">
        <v>17</v>
      </c>
      <c r="B145" s="4" t="s">
        <v>28</v>
      </c>
      <c r="C145" s="5" t="s">
        <v>194</v>
      </c>
      <c r="D145" s="4" t="s">
        <v>648</v>
      </c>
      <c r="E145" s="5" t="s">
        <v>1037</v>
      </c>
    </row>
    <row r="146" spans="1:5" ht="20.25" customHeight="1" x14ac:dyDescent="0.25">
      <c r="A146" s="4" t="s">
        <v>17</v>
      </c>
      <c r="B146" s="4" t="s">
        <v>28</v>
      </c>
      <c r="C146" s="5" t="s">
        <v>195</v>
      </c>
      <c r="D146" s="4" t="s">
        <v>649</v>
      </c>
      <c r="E146" s="5" t="s">
        <v>1037</v>
      </c>
    </row>
    <row r="147" spans="1:5" ht="20.25" customHeight="1" x14ac:dyDescent="0.25">
      <c r="A147" s="4" t="s">
        <v>17</v>
      </c>
      <c r="B147" s="4" t="s">
        <v>28</v>
      </c>
      <c r="C147" s="5" t="s">
        <v>196</v>
      </c>
      <c r="D147" s="4" t="s">
        <v>650</v>
      </c>
      <c r="E147" s="5" t="s">
        <v>1037</v>
      </c>
    </row>
    <row r="148" spans="1:5" ht="20.25" customHeight="1" x14ac:dyDescent="0.25">
      <c r="A148" s="4" t="s">
        <v>17</v>
      </c>
      <c r="B148" s="4" t="s">
        <v>28</v>
      </c>
      <c r="C148" s="7" t="s">
        <v>197</v>
      </c>
      <c r="D148" s="4" t="s">
        <v>651</v>
      </c>
      <c r="E148" s="5" t="s">
        <v>1037</v>
      </c>
    </row>
    <row r="149" spans="1:5" ht="20.25" customHeight="1" x14ac:dyDescent="0.25">
      <c r="A149" s="4" t="s">
        <v>17</v>
      </c>
      <c r="B149" s="4" t="s">
        <v>28</v>
      </c>
      <c r="C149" s="5" t="s">
        <v>198</v>
      </c>
      <c r="D149" s="4" t="s">
        <v>652</v>
      </c>
      <c r="E149" s="5" t="s">
        <v>1037</v>
      </c>
    </row>
    <row r="150" spans="1:5" ht="20.25" customHeight="1" x14ac:dyDescent="0.25">
      <c r="A150" s="4" t="s">
        <v>17</v>
      </c>
      <c r="B150" s="4" t="s">
        <v>28</v>
      </c>
      <c r="C150" s="5" t="s">
        <v>199</v>
      </c>
      <c r="D150" s="4" t="s">
        <v>653</v>
      </c>
      <c r="E150" s="5" t="s">
        <v>1038</v>
      </c>
    </row>
    <row r="151" spans="1:5" ht="20.25" customHeight="1" x14ac:dyDescent="0.25">
      <c r="A151" s="4" t="s">
        <v>17</v>
      </c>
      <c r="B151" s="4" t="s">
        <v>28</v>
      </c>
      <c r="C151" s="5" t="s">
        <v>200</v>
      </c>
      <c r="D151" s="4" t="s">
        <v>654</v>
      </c>
      <c r="E151" s="5" t="s">
        <v>1039</v>
      </c>
    </row>
    <row r="152" spans="1:5" ht="20.25" customHeight="1" x14ac:dyDescent="0.25">
      <c r="A152" s="4" t="s">
        <v>17</v>
      </c>
      <c r="B152" s="4" t="s">
        <v>28</v>
      </c>
      <c r="C152" s="5" t="s">
        <v>201</v>
      </c>
      <c r="D152" s="4" t="s">
        <v>655</v>
      </c>
      <c r="E152" s="5" t="s">
        <v>1040</v>
      </c>
    </row>
    <row r="153" spans="1:5" ht="20.25" customHeight="1" x14ac:dyDescent="0.25">
      <c r="A153" s="4" t="s">
        <v>17</v>
      </c>
      <c r="B153" s="4" t="s">
        <v>28</v>
      </c>
      <c r="C153" s="5" t="s">
        <v>202</v>
      </c>
      <c r="D153" s="4" t="s">
        <v>656</v>
      </c>
      <c r="E153" s="5" t="s">
        <v>1041</v>
      </c>
    </row>
    <row r="154" spans="1:5" ht="20.25" customHeight="1" x14ac:dyDescent="0.25">
      <c r="A154" s="4" t="s">
        <v>17</v>
      </c>
      <c r="B154" s="4" t="s">
        <v>28</v>
      </c>
      <c r="C154" s="5" t="s">
        <v>203</v>
      </c>
      <c r="D154" s="4" t="s">
        <v>657</v>
      </c>
      <c r="E154" s="5" t="s">
        <v>1042</v>
      </c>
    </row>
    <row r="155" spans="1:5" ht="20.25" customHeight="1" x14ac:dyDescent="0.25">
      <c r="A155" s="4" t="s">
        <v>17</v>
      </c>
      <c r="B155" s="4" t="s">
        <v>28</v>
      </c>
      <c r="C155" s="5" t="s">
        <v>204</v>
      </c>
      <c r="D155" s="4" t="s">
        <v>658</v>
      </c>
      <c r="E155" s="5" t="s">
        <v>1043</v>
      </c>
    </row>
    <row r="156" spans="1:5" ht="20.25" customHeight="1" x14ac:dyDescent="0.25">
      <c r="A156" s="4" t="s">
        <v>17</v>
      </c>
      <c r="B156" s="4" t="s">
        <v>28</v>
      </c>
      <c r="C156" s="5" t="s">
        <v>205</v>
      </c>
      <c r="D156" s="4" t="s">
        <v>659</v>
      </c>
      <c r="E156" s="5" t="s">
        <v>1044</v>
      </c>
    </row>
    <row r="157" spans="1:5" ht="20.25" customHeight="1" x14ac:dyDescent="0.25">
      <c r="A157" s="4" t="s">
        <v>17</v>
      </c>
      <c r="B157" s="4" t="s">
        <v>28</v>
      </c>
      <c r="C157" s="5" t="s">
        <v>206</v>
      </c>
      <c r="D157" s="4" t="s">
        <v>660</v>
      </c>
      <c r="E157" s="5" t="s">
        <v>1045</v>
      </c>
    </row>
    <row r="158" spans="1:5" ht="20.25" customHeight="1" x14ac:dyDescent="0.25">
      <c r="A158" s="4" t="s">
        <v>17</v>
      </c>
      <c r="B158" s="4" t="s">
        <v>28</v>
      </c>
      <c r="C158" s="5" t="s">
        <v>207</v>
      </c>
      <c r="D158" s="4" t="s">
        <v>661</v>
      </c>
      <c r="E158" s="5" t="s">
        <v>1046</v>
      </c>
    </row>
    <row r="159" spans="1:5" ht="20.25" customHeight="1" x14ac:dyDescent="0.25">
      <c r="A159" s="4" t="s">
        <v>17</v>
      </c>
      <c r="B159" s="4" t="s">
        <v>28</v>
      </c>
      <c r="C159" s="4" t="s">
        <v>208</v>
      </c>
      <c r="D159" s="4" t="s">
        <v>662</v>
      </c>
      <c r="E159" s="5" t="s">
        <v>1047</v>
      </c>
    </row>
    <row r="160" spans="1:5" ht="20.25" customHeight="1" x14ac:dyDescent="0.25">
      <c r="A160" s="4" t="s">
        <v>17</v>
      </c>
      <c r="B160" s="4" t="s">
        <v>28</v>
      </c>
      <c r="C160" s="4" t="s">
        <v>209</v>
      </c>
      <c r="D160" s="4" t="s">
        <v>663</v>
      </c>
      <c r="E160" s="5" t="s">
        <v>1048</v>
      </c>
    </row>
    <row r="161" spans="1:5" ht="20.25" customHeight="1" x14ac:dyDescent="0.25">
      <c r="A161" s="4" t="s">
        <v>17</v>
      </c>
      <c r="B161" s="4" t="s">
        <v>28</v>
      </c>
      <c r="C161" s="4" t="s">
        <v>210</v>
      </c>
      <c r="D161" s="4" t="s">
        <v>664</v>
      </c>
      <c r="E161" s="5" t="s">
        <v>1049</v>
      </c>
    </row>
    <row r="162" spans="1:5" ht="20.25" customHeight="1" x14ac:dyDescent="0.25">
      <c r="A162" s="4" t="s">
        <v>17</v>
      </c>
      <c r="B162" s="4" t="s">
        <v>28</v>
      </c>
      <c r="C162" s="4" t="s">
        <v>211</v>
      </c>
      <c r="D162" s="4" t="s">
        <v>665</v>
      </c>
      <c r="E162" s="5" t="s">
        <v>1050</v>
      </c>
    </row>
    <row r="163" spans="1:5" ht="20.25" customHeight="1" x14ac:dyDescent="0.25">
      <c r="A163" s="4" t="s">
        <v>17</v>
      </c>
      <c r="B163" s="4" t="s">
        <v>28</v>
      </c>
      <c r="C163" s="4" t="s">
        <v>212</v>
      </c>
      <c r="D163" s="4" t="s">
        <v>666</v>
      </c>
      <c r="E163" s="5" t="s">
        <v>982</v>
      </c>
    </row>
    <row r="164" spans="1:5" ht="20.25" customHeight="1" x14ac:dyDescent="0.25">
      <c r="A164" s="3" t="s">
        <v>15</v>
      </c>
      <c r="B164" s="4" t="s">
        <v>29</v>
      </c>
      <c r="C164" s="5" t="s">
        <v>213</v>
      </c>
      <c r="D164" s="4" t="s">
        <v>667</v>
      </c>
      <c r="E164" s="5" t="s">
        <v>1051</v>
      </c>
    </row>
    <row r="165" spans="1:5" ht="20.25" customHeight="1" x14ac:dyDescent="0.25">
      <c r="A165" s="3" t="s">
        <v>15</v>
      </c>
      <c r="B165" s="4" t="s">
        <v>29</v>
      </c>
      <c r="C165" s="5" t="s">
        <v>214</v>
      </c>
      <c r="D165" s="4" t="s">
        <v>668</v>
      </c>
      <c r="E165" s="5" t="s">
        <v>1051</v>
      </c>
    </row>
    <row r="166" spans="1:5" ht="20.25" customHeight="1" x14ac:dyDescent="0.25">
      <c r="A166" s="3" t="s">
        <v>15</v>
      </c>
      <c r="B166" s="4" t="s">
        <v>29</v>
      </c>
      <c r="C166" s="5" t="s">
        <v>215</v>
      </c>
      <c r="D166" s="4" t="s">
        <v>669</v>
      </c>
      <c r="E166" s="5" t="s">
        <v>1051</v>
      </c>
    </row>
    <row r="167" spans="1:5" ht="20.25" customHeight="1" x14ac:dyDescent="0.25">
      <c r="A167" s="3" t="s">
        <v>15</v>
      </c>
      <c r="B167" s="4" t="s">
        <v>29</v>
      </c>
      <c r="C167" s="5" t="s">
        <v>216</v>
      </c>
      <c r="D167" s="4" t="s">
        <v>670</v>
      </c>
      <c r="E167" s="5" t="s">
        <v>1051</v>
      </c>
    </row>
    <row r="168" spans="1:5" ht="20.25" customHeight="1" x14ac:dyDescent="0.25">
      <c r="A168" s="3" t="s">
        <v>15</v>
      </c>
      <c r="B168" s="4" t="s">
        <v>29</v>
      </c>
      <c r="C168" s="5" t="s">
        <v>217</v>
      </c>
      <c r="D168" s="4" t="s">
        <v>671</v>
      </c>
      <c r="E168" s="5" t="s">
        <v>1051</v>
      </c>
    </row>
    <row r="169" spans="1:5" ht="20.25" customHeight="1" x14ac:dyDescent="0.25">
      <c r="A169" s="3" t="s">
        <v>15</v>
      </c>
      <c r="B169" s="4" t="s">
        <v>29</v>
      </c>
      <c r="C169" s="5" t="s">
        <v>218</v>
      </c>
      <c r="D169" s="4" t="s">
        <v>672</v>
      </c>
      <c r="E169" s="5" t="s">
        <v>1051</v>
      </c>
    </row>
    <row r="170" spans="1:5" ht="20.25" customHeight="1" x14ac:dyDescent="0.25">
      <c r="A170" s="3" t="s">
        <v>15</v>
      </c>
      <c r="B170" s="4" t="s">
        <v>29</v>
      </c>
      <c r="C170" s="5" t="s">
        <v>219</v>
      </c>
      <c r="D170" s="4" t="s">
        <v>673</v>
      </c>
      <c r="E170" s="5" t="s">
        <v>1051</v>
      </c>
    </row>
    <row r="171" spans="1:5" ht="20.25" customHeight="1" x14ac:dyDescent="0.25">
      <c r="A171" s="3" t="s">
        <v>15</v>
      </c>
      <c r="B171" s="4" t="s">
        <v>29</v>
      </c>
      <c r="C171" s="5" t="s">
        <v>220</v>
      </c>
      <c r="D171" s="4" t="s">
        <v>674</v>
      </c>
      <c r="E171" s="5" t="s">
        <v>1051</v>
      </c>
    </row>
    <row r="172" spans="1:5" ht="20.25" customHeight="1" x14ac:dyDescent="0.25">
      <c r="A172" s="3" t="s">
        <v>15</v>
      </c>
      <c r="B172" s="4" t="s">
        <v>29</v>
      </c>
      <c r="C172" s="5" t="s">
        <v>221</v>
      </c>
      <c r="D172" s="4" t="s">
        <v>675</v>
      </c>
      <c r="E172" s="5" t="s">
        <v>1052</v>
      </c>
    </row>
    <row r="173" spans="1:5" ht="20.25" customHeight="1" x14ac:dyDescent="0.25">
      <c r="A173" s="3" t="s">
        <v>15</v>
      </c>
      <c r="B173" s="4" t="s">
        <v>29</v>
      </c>
      <c r="C173" s="5" t="s">
        <v>222</v>
      </c>
      <c r="D173" s="4" t="s">
        <v>676</v>
      </c>
      <c r="E173" s="5" t="s">
        <v>1030</v>
      </c>
    </row>
    <row r="174" spans="1:5" ht="20.25" customHeight="1" x14ac:dyDescent="0.25">
      <c r="A174" s="3" t="s">
        <v>15</v>
      </c>
      <c r="B174" s="4" t="s">
        <v>29</v>
      </c>
      <c r="C174" s="5" t="s">
        <v>223</v>
      </c>
      <c r="D174" s="4" t="s">
        <v>677</v>
      </c>
      <c r="E174" s="5" t="s">
        <v>1053</v>
      </c>
    </row>
    <row r="175" spans="1:5" ht="20.25" customHeight="1" x14ac:dyDescent="0.25">
      <c r="A175" s="4" t="s">
        <v>17</v>
      </c>
      <c r="B175" s="4" t="s">
        <v>30</v>
      </c>
      <c r="C175" s="4" t="s">
        <v>224</v>
      </c>
      <c r="D175" s="4" t="s">
        <v>678</v>
      </c>
      <c r="E175" s="5" t="s">
        <v>1054</v>
      </c>
    </row>
    <row r="176" spans="1:5" ht="20.25" customHeight="1" x14ac:dyDescent="0.25">
      <c r="A176" s="4" t="s">
        <v>17</v>
      </c>
      <c r="B176" s="4" t="s">
        <v>30</v>
      </c>
      <c r="C176" s="4" t="s">
        <v>225</v>
      </c>
      <c r="D176" s="4" t="s">
        <v>679</v>
      </c>
      <c r="E176" s="5" t="s">
        <v>1055</v>
      </c>
    </row>
    <row r="177" spans="1:5" ht="20.25" customHeight="1" x14ac:dyDescent="0.25">
      <c r="A177" s="4" t="s">
        <v>17</v>
      </c>
      <c r="B177" s="4" t="s">
        <v>30</v>
      </c>
      <c r="C177" s="4" t="s">
        <v>226</v>
      </c>
      <c r="D177" s="4" t="s">
        <v>680</v>
      </c>
      <c r="E177" s="5" t="s">
        <v>1056</v>
      </c>
    </row>
    <row r="178" spans="1:5" ht="20.25" customHeight="1" x14ac:dyDescent="0.25">
      <c r="A178" s="4" t="s">
        <v>17</v>
      </c>
      <c r="B178" s="4" t="s">
        <v>30</v>
      </c>
      <c r="C178" s="4" t="s">
        <v>227</v>
      </c>
      <c r="D178" s="4" t="s">
        <v>681</v>
      </c>
      <c r="E178" s="5" t="s">
        <v>1057</v>
      </c>
    </row>
    <row r="179" spans="1:5" ht="20.25" customHeight="1" x14ac:dyDescent="0.25">
      <c r="A179" s="4" t="s">
        <v>17</v>
      </c>
      <c r="B179" s="4" t="s">
        <v>30</v>
      </c>
      <c r="C179" s="5" t="s">
        <v>228</v>
      </c>
      <c r="D179" s="4" t="s">
        <v>682</v>
      </c>
      <c r="E179" s="5" t="s">
        <v>1058</v>
      </c>
    </row>
    <row r="180" spans="1:5" ht="20.25" customHeight="1" x14ac:dyDescent="0.25">
      <c r="A180" s="4" t="s">
        <v>17</v>
      </c>
      <c r="B180" s="4" t="s">
        <v>30</v>
      </c>
      <c r="C180" s="5" t="s">
        <v>229</v>
      </c>
      <c r="D180" s="4" t="s">
        <v>683</v>
      </c>
      <c r="E180" s="5" t="s">
        <v>1059</v>
      </c>
    </row>
    <row r="181" spans="1:5" ht="20.25" customHeight="1" x14ac:dyDescent="0.25">
      <c r="A181" s="4" t="s">
        <v>17</v>
      </c>
      <c r="B181" s="4" t="s">
        <v>30</v>
      </c>
      <c r="C181" s="5" t="s">
        <v>230</v>
      </c>
      <c r="D181" s="4" t="s">
        <v>684</v>
      </c>
      <c r="E181" s="5" t="s">
        <v>1056</v>
      </c>
    </row>
    <row r="182" spans="1:5" ht="20.25" customHeight="1" x14ac:dyDescent="0.25">
      <c r="A182" s="3" t="s">
        <v>18</v>
      </c>
      <c r="B182" s="4" t="s">
        <v>31</v>
      </c>
      <c r="C182" s="5" t="s">
        <v>231</v>
      </c>
      <c r="D182" s="4" t="s">
        <v>685</v>
      </c>
      <c r="E182" s="5" t="s">
        <v>1060</v>
      </c>
    </row>
    <row r="183" spans="1:5" ht="20.25" customHeight="1" x14ac:dyDescent="0.25">
      <c r="A183" s="3" t="s">
        <v>18</v>
      </c>
      <c r="B183" s="4" t="s">
        <v>31</v>
      </c>
      <c r="C183" s="5" t="s">
        <v>232</v>
      </c>
      <c r="D183" s="4" t="s">
        <v>686</v>
      </c>
      <c r="E183" s="5" t="s">
        <v>1061</v>
      </c>
    </row>
    <row r="184" spans="1:5" ht="20.25" customHeight="1" x14ac:dyDescent="0.25">
      <c r="A184" s="3" t="s">
        <v>18</v>
      </c>
      <c r="B184" s="4" t="s">
        <v>32</v>
      </c>
      <c r="C184" s="4" t="s">
        <v>233</v>
      </c>
      <c r="D184" s="4" t="s">
        <v>687</v>
      </c>
      <c r="E184" s="5" t="s">
        <v>1062</v>
      </c>
    </row>
    <row r="185" spans="1:5" ht="20.25" customHeight="1" x14ac:dyDescent="0.25">
      <c r="A185" s="3" t="s">
        <v>18</v>
      </c>
      <c r="B185" s="4" t="s">
        <v>32</v>
      </c>
      <c r="C185" s="4" t="s">
        <v>234</v>
      </c>
      <c r="D185" s="4" t="s">
        <v>688</v>
      </c>
      <c r="E185" s="5" t="s">
        <v>1063</v>
      </c>
    </row>
    <row r="186" spans="1:5" ht="20.25" customHeight="1" x14ac:dyDescent="0.25">
      <c r="A186" s="3" t="s">
        <v>18</v>
      </c>
      <c r="B186" s="4" t="s">
        <v>32</v>
      </c>
      <c r="C186" s="4" t="s">
        <v>235</v>
      </c>
      <c r="D186" s="4" t="s">
        <v>689</v>
      </c>
      <c r="E186" s="5" t="s">
        <v>1064</v>
      </c>
    </row>
    <row r="187" spans="1:5" ht="20.25" customHeight="1" x14ac:dyDescent="0.25">
      <c r="A187" s="3" t="s">
        <v>18</v>
      </c>
      <c r="B187" s="4" t="s">
        <v>32</v>
      </c>
      <c r="C187" s="4" t="s">
        <v>236</v>
      </c>
      <c r="D187" s="4" t="s">
        <v>690</v>
      </c>
      <c r="E187" s="5" t="s">
        <v>1065</v>
      </c>
    </row>
    <row r="188" spans="1:5" ht="20.25" customHeight="1" x14ac:dyDescent="0.25">
      <c r="A188" s="3" t="s">
        <v>18</v>
      </c>
      <c r="B188" s="4" t="s">
        <v>32</v>
      </c>
      <c r="C188" s="4" t="s">
        <v>237</v>
      </c>
      <c r="D188" s="4" t="s">
        <v>691</v>
      </c>
      <c r="E188" s="5" t="s">
        <v>1066</v>
      </c>
    </row>
    <row r="189" spans="1:5" ht="20.25" customHeight="1" x14ac:dyDescent="0.25">
      <c r="A189" s="3" t="s">
        <v>18</v>
      </c>
      <c r="B189" s="4" t="s">
        <v>32</v>
      </c>
      <c r="C189" s="4" t="s">
        <v>238</v>
      </c>
      <c r="D189" s="4" t="s">
        <v>692</v>
      </c>
      <c r="E189" s="5" t="s">
        <v>1067</v>
      </c>
    </row>
    <row r="190" spans="1:5" ht="20.25" customHeight="1" x14ac:dyDescent="0.25">
      <c r="A190" s="3" t="s">
        <v>18</v>
      </c>
      <c r="B190" s="4" t="s">
        <v>32</v>
      </c>
      <c r="C190" s="4" t="s">
        <v>239</v>
      </c>
      <c r="D190" s="4" t="s">
        <v>693</v>
      </c>
      <c r="E190" s="5" t="s">
        <v>1068</v>
      </c>
    </row>
    <row r="191" spans="1:5" ht="20.25" customHeight="1" x14ac:dyDescent="0.25">
      <c r="A191" s="3" t="s">
        <v>18</v>
      </c>
      <c r="B191" s="4" t="s">
        <v>32</v>
      </c>
      <c r="C191" s="4" t="s">
        <v>240</v>
      </c>
      <c r="D191" s="4" t="s">
        <v>694</v>
      </c>
      <c r="E191" s="5" t="s">
        <v>1069</v>
      </c>
    </row>
    <row r="192" spans="1:5" ht="20.25" customHeight="1" x14ac:dyDescent="0.25">
      <c r="A192" s="3" t="s">
        <v>18</v>
      </c>
      <c r="B192" s="4" t="s">
        <v>32</v>
      </c>
      <c r="C192" s="4" t="s">
        <v>241</v>
      </c>
      <c r="D192" s="4" t="s">
        <v>695</v>
      </c>
      <c r="E192" s="5" t="s">
        <v>1070</v>
      </c>
    </row>
    <row r="193" spans="1:5" ht="20.25" customHeight="1" x14ac:dyDescent="0.25">
      <c r="A193" s="3" t="s">
        <v>18</v>
      </c>
      <c r="B193" s="4" t="s">
        <v>32</v>
      </c>
      <c r="C193" s="4" t="s">
        <v>242</v>
      </c>
      <c r="D193" s="4" t="s">
        <v>696</v>
      </c>
      <c r="E193" s="5" t="s">
        <v>1071</v>
      </c>
    </row>
    <row r="194" spans="1:5" ht="20.25" customHeight="1" x14ac:dyDescent="0.25">
      <c r="A194" s="3" t="s">
        <v>18</v>
      </c>
      <c r="B194" s="4" t="s">
        <v>32</v>
      </c>
      <c r="C194" s="4" t="s">
        <v>243</v>
      </c>
      <c r="D194" s="4" t="s">
        <v>697</v>
      </c>
      <c r="E194" s="5" t="s">
        <v>1072</v>
      </c>
    </row>
    <row r="195" spans="1:5" ht="20.25" customHeight="1" x14ac:dyDescent="0.25">
      <c r="A195" s="3" t="s">
        <v>18</v>
      </c>
      <c r="B195" s="4" t="s">
        <v>32</v>
      </c>
      <c r="C195" s="4" t="s">
        <v>244</v>
      </c>
      <c r="D195" s="4" t="s">
        <v>698</v>
      </c>
      <c r="E195" s="5" t="s">
        <v>1073</v>
      </c>
    </row>
    <row r="196" spans="1:5" ht="20.25" customHeight="1" x14ac:dyDescent="0.25">
      <c r="A196" s="3" t="s">
        <v>18</v>
      </c>
      <c r="B196" s="4" t="s">
        <v>32</v>
      </c>
      <c r="C196" s="4" t="s">
        <v>245</v>
      </c>
      <c r="D196" s="4" t="s">
        <v>699</v>
      </c>
      <c r="E196" s="5" t="s">
        <v>1074</v>
      </c>
    </row>
    <row r="197" spans="1:5" ht="20.25" customHeight="1" x14ac:dyDescent="0.25">
      <c r="A197" s="3" t="s">
        <v>18</v>
      </c>
      <c r="B197" s="4" t="s">
        <v>32</v>
      </c>
      <c r="C197" s="4" t="s">
        <v>61</v>
      </c>
      <c r="D197" s="4" t="s">
        <v>700</v>
      </c>
      <c r="E197" s="5" t="s">
        <v>979</v>
      </c>
    </row>
    <row r="198" spans="1:5" ht="20.25" customHeight="1" x14ac:dyDescent="0.25">
      <c r="A198" s="3" t="s">
        <v>18</v>
      </c>
      <c r="B198" s="4" t="s">
        <v>32</v>
      </c>
      <c r="C198" s="4" t="s">
        <v>246</v>
      </c>
      <c r="D198" s="4" t="s">
        <v>701</v>
      </c>
      <c r="E198" s="5" t="s">
        <v>984</v>
      </c>
    </row>
    <row r="199" spans="1:5" ht="20.25" customHeight="1" x14ac:dyDescent="0.25">
      <c r="A199" s="3" t="s">
        <v>18</v>
      </c>
      <c r="B199" s="4" t="s">
        <v>32</v>
      </c>
      <c r="C199" s="4" t="s">
        <v>247</v>
      </c>
      <c r="D199" s="4" t="s">
        <v>702</v>
      </c>
      <c r="E199" s="5" t="s">
        <v>983</v>
      </c>
    </row>
    <row r="200" spans="1:5" ht="20.25" customHeight="1" x14ac:dyDescent="0.25">
      <c r="A200" s="3" t="s">
        <v>18</v>
      </c>
      <c r="B200" s="4" t="s">
        <v>32</v>
      </c>
      <c r="C200" s="4" t="s">
        <v>248</v>
      </c>
      <c r="D200" s="4" t="s">
        <v>703</v>
      </c>
      <c r="E200" s="5" t="s">
        <v>1075</v>
      </c>
    </row>
    <row r="201" spans="1:5" ht="20.25" customHeight="1" x14ac:dyDescent="0.25">
      <c r="A201" s="3" t="s">
        <v>18</v>
      </c>
      <c r="B201" s="4" t="s">
        <v>32</v>
      </c>
      <c r="C201" s="4" t="s">
        <v>249</v>
      </c>
      <c r="D201" s="4" t="s">
        <v>704</v>
      </c>
      <c r="E201" s="5" t="s">
        <v>1076</v>
      </c>
    </row>
    <row r="202" spans="1:5" ht="20.25" customHeight="1" x14ac:dyDescent="0.25">
      <c r="A202" s="4" t="s">
        <v>17</v>
      </c>
      <c r="B202" s="4" t="s">
        <v>33</v>
      </c>
      <c r="C202" s="5" t="s">
        <v>250</v>
      </c>
      <c r="D202" s="4" t="s">
        <v>705</v>
      </c>
      <c r="E202" s="5" t="s">
        <v>1077</v>
      </c>
    </row>
    <row r="203" spans="1:5" ht="20.25" customHeight="1" x14ac:dyDescent="0.25">
      <c r="A203" s="4" t="s">
        <v>17</v>
      </c>
      <c r="B203" s="4" t="s">
        <v>33</v>
      </c>
      <c r="C203" s="5" t="s">
        <v>251</v>
      </c>
      <c r="D203" s="4" t="s">
        <v>706</v>
      </c>
      <c r="E203" s="5" t="s">
        <v>1078</v>
      </c>
    </row>
    <row r="204" spans="1:5" ht="20.25" customHeight="1" x14ac:dyDescent="0.25">
      <c r="A204" s="4" t="s">
        <v>17</v>
      </c>
      <c r="B204" s="4" t="s">
        <v>33</v>
      </c>
      <c r="C204" s="5" t="s">
        <v>252</v>
      </c>
      <c r="D204" s="4" t="s">
        <v>707</v>
      </c>
      <c r="E204" s="5" t="s">
        <v>987</v>
      </c>
    </row>
    <row r="205" spans="1:5" ht="20.25" customHeight="1" x14ac:dyDescent="0.25">
      <c r="A205" s="4" t="s">
        <v>17</v>
      </c>
      <c r="B205" s="4" t="s">
        <v>33</v>
      </c>
      <c r="C205" s="5" t="s">
        <v>253</v>
      </c>
      <c r="D205" s="4" t="s">
        <v>708</v>
      </c>
      <c r="E205" s="5" t="s">
        <v>1079</v>
      </c>
    </row>
    <row r="206" spans="1:5" ht="20.25" customHeight="1" x14ac:dyDescent="0.25">
      <c r="A206" s="4" t="s">
        <v>17</v>
      </c>
      <c r="B206" s="4" t="s">
        <v>33</v>
      </c>
      <c r="C206" s="5" t="s">
        <v>254</v>
      </c>
      <c r="D206" s="4" t="s">
        <v>709</v>
      </c>
      <c r="E206" s="5" t="s">
        <v>1080</v>
      </c>
    </row>
    <row r="207" spans="1:5" ht="20.25" customHeight="1" x14ac:dyDescent="0.25">
      <c r="A207" s="4" t="s">
        <v>17</v>
      </c>
      <c r="B207" s="4" t="s">
        <v>33</v>
      </c>
      <c r="C207" s="5" t="s">
        <v>255</v>
      </c>
      <c r="D207" s="4" t="s">
        <v>710</v>
      </c>
      <c r="E207" s="5" t="s">
        <v>1081</v>
      </c>
    </row>
    <row r="208" spans="1:5" ht="20.25" customHeight="1" x14ac:dyDescent="0.25">
      <c r="A208" s="4" t="s">
        <v>17</v>
      </c>
      <c r="B208" s="4" t="s">
        <v>33</v>
      </c>
      <c r="C208" s="5" t="s">
        <v>256</v>
      </c>
      <c r="D208" s="4" t="s">
        <v>711</v>
      </c>
      <c r="E208" s="5" t="s">
        <v>1082</v>
      </c>
    </row>
    <row r="209" spans="1:5" ht="20.25" customHeight="1" x14ac:dyDescent="0.25">
      <c r="A209" s="4" t="s">
        <v>17</v>
      </c>
      <c r="B209" s="4" t="s">
        <v>33</v>
      </c>
      <c r="C209" s="5" t="s">
        <v>257</v>
      </c>
      <c r="D209" s="4" t="s">
        <v>712</v>
      </c>
      <c r="E209" s="5" t="s">
        <v>1083</v>
      </c>
    </row>
    <row r="210" spans="1:5" ht="20.25" customHeight="1" x14ac:dyDescent="0.25">
      <c r="A210" s="4" t="s">
        <v>17</v>
      </c>
      <c r="B210" s="4" t="s">
        <v>33</v>
      </c>
      <c r="C210" s="5" t="s">
        <v>258</v>
      </c>
      <c r="D210" s="4" t="s">
        <v>713</v>
      </c>
      <c r="E210" s="5" t="s">
        <v>1084</v>
      </c>
    </row>
    <row r="211" spans="1:5" ht="20.25" customHeight="1" x14ac:dyDescent="0.25">
      <c r="A211" s="4" t="s">
        <v>17</v>
      </c>
      <c r="B211" s="4" t="s">
        <v>33</v>
      </c>
      <c r="C211" s="5" t="s">
        <v>259</v>
      </c>
      <c r="D211" s="4" t="s">
        <v>714</v>
      </c>
      <c r="E211" s="5" t="s">
        <v>1085</v>
      </c>
    </row>
    <row r="212" spans="1:5" ht="20.25" customHeight="1" x14ac:dyDescent="0.25">
      <c r="A212" s="4" t="s">
        <v>17</v>
      </c>
      <c r="B212" s="4" t="s">
        <v>33</v>
      </c>
      <c r="C212" s="5" t="s">
        <v>224</v>
      </c>
      <c r="D212" s="4" t="s">
        <v>715</v>
      </c>
      <c r="E212" s="5" t="s">
        <v>1054</v>
      </c>
    </row>
    <row r="213" spans="1:5" ht="20.25" customHeight="1" x14ac:dyDescent="0.25">
      <c r="A213" s="4" t="s">
        <v>17</v>
      </c>
      <c r="B213" s="4" t="s">
        <v>33</v>
      </c>
      <c r="C213" s="5" t="s">
        <v>260</v>
      </c>
      <c r="D213" s="4" t="s">
        <v>716</v>
      </c>
      <c r="E213" s="5" t="s">
        <v>1086</v>
      </c>
    </row>
    <row r="214" spans="1:5" ht="20.25" customHeight="1" x14ac:dyDescent="0.25">
      <c r="A214" s="4" t="s">
        <v>17</v>
      </c>
      <c r="B214" s="4" t="s">
        <v>33</v>
      </c>
      <c r="C214" s="4" t="s">
        <v>261</v>
      </c>
      <c r="D214" s="4" t="s">
        <v>717</v>
      </c>
      <c r="E214" s="5" t="s">
        <v>1087</v>
      </c>
    </row>
    <row r="215" spans="1:5" ht="20.25" customHeight="1" x14ac:dyDescent="0.25">
      <c r="A215" s="4" t="s">
        <v>17</v>
      </c>
      <c r="B215" s="4" t="s">
        <v>33</v>
      </c>
      <c r="C215" s="5" t="s">
        <v>262</v>
      </c>
      <c r="D215" s="4" t="s">
        <v>718</v>
      </c>
      <c r="E215" s="5" t="s">
        <v>1088</v>
      </c>
    </row>
    <row r="216" spans="1:5" ht="20.25" customHeight="1" x14ac:dyDescent="0.25">
      <c r="A216" s="4" t="s">
        <v>17</v>
      </c>
      <c r="B216" s="4" t="s">
        <v>33</v>
      </c>
      <c r="C216" s="5" t="s">
        <v>263</v>
      </c>
      <c r="D216" s="4" t="s">
        <v>719</v>
      </c>
      <c r="E216" s="5" t="s">
        <v>1089</v>
      </c>
    </row>
    <row r="217" spans="1:5" ht="20.25" customHeight="1" x14ac:dyDescent="0.25">
      <c r="A217" s="4" t="s">
        <v>17</v>
      </c>
      <c r="B217" s="4" t="s">
        <v>33</v>
      </c>
      <c r="C217" s="5" t="s">
        <v>264</v>
      </c>
      <c r="D217" s="4" t="s">
        <v>720</v>
      </c>
      <c r="E217" s="5" t="s">
        <v>1090</v>
      </c>
    </row>
    <row r="218" spans="1:5" ht="20.25" customHeight="1" x14ac:dyDescent="0.25">
      <c r="A218" s="4" t="s">
        <v>17</v>
      </c>
      <c r="B218" s="4" t="s">
        <v>33</v>
      </c>
      <c r="C218" s="5" t="s">
        <v>265</v>
      </c>
      <c r="D218" s="4" t="s">
        <v>721</v>
      </c>
      <c r="E218" s="5" t="s">
        <v>1091</v>
      </c>
    </row>
    <row r="219" spans="1:5" ht="20.25" customHeight="1" x14ac:dyDescent="0.25">
      <c r="A219" s="4" t="s">
        <v>17</v>
      </c>
      <c r="B219" s="4" t="s">
        <v>33</v>
      </c>
      <c r="C219" s="5" t="s">
        <v>266</v>
      </c>
      <c r="D219" s="4" t="s">
        <v>722</v>
      </c>
      <c r="E219" s="5" t="s">
        <v>1092</v>
      </c>
    </row>
    <row r="220" spans="1:5" ht="20.25" customHeight="1" x14ac:dyDescent="0.25">
      <c r="A220" s="4" t="s">
        <v>17</v>
      </c>
      <c r="B220" s="4" t="s">
        <v>33</v>
      </c>
      <c r="C220" s="5" t="s">
        <v>267</v>
      </c>
      <c r="D220" s="4" t="s">
        <v>723</v>
      </c>
      <c r="E220" s="5" t="s">
        <v>1093</v>
      </c>
    </row>
    <row r="221" spans="1:5" ht="20.25" customHeight="1" x14ac:dyDescent="0.25">
      <c r="A221" s="4" t="s">
        <v>17</v>
      </c>
      <c r="B221" s="4" t="s">
        <v>33</v>
      </c>
      <c r="C221" s="5" t="s">
        <v>268</v>
      </c>
      <c r="D221" s="4" t="s">
        <v>724</v>
      </c>
      <c r="E221" s="5" t="s">
        <v>1094</v>
      </c>
    </row>
    <row r="222" spans="1:5" ht="20.25" customHeight="1" x14ac:dyDescent="0.25">
      <c r="A222" s="4" t="s">
        <v>17</v>
      </c>
      <c r="B222" s="4" t="s">
        <v>33</v>
      </c>
      <c r="C222" s="5" t="s">
        <v>269</v>
      </c>
      <c r="D222" s="4" t="s">
        <v>725</v>
      </c>
      <c r="E222" s="5" t="s">
        <v>1095</v>
      </c>
    </row>
    <row r="223" spans="1:5" ht="20.25" customHeight="1" x14ac:dyDescent="0.25">
      <c r="A223" s="4" t="s">
        <v>17</v>
      </c>
      <c r="B223" s="4" t="s">
        <v>33</v>
      </c>
      <c r="C223" s="4" t="s">
        <v>270</v>
      </c>
      <c r="D223" s="4" t="s">
        <v>726</v>
      </c>
      <c r="E223" s="5" t="s">
        <v>1096</v>
      </c>
    </row>
    <row r="224" spans="1:5" ht="20.25" customHeight="1" x14ac:dyDescent="0.25">
      <c r="A224" s="4" t="s">
        <v>17</v>
      </c>
      <c r="B224" s="4" t="s">
        <v>33</v>
      </c>
      <c r="C224" s="4" t="s">
        <v>271</v>
      </c>
      <c r="D224" s="4" t="s">
        <v>727</v>
      </c>
      <c r="E224" s="5" t="s">
        <v>1097</v>
      </c>
    </row>
    <row r="225" spans="1:5" ht="20.25" customHeight="1" x14ac:dyDescent="0.25">
      <c r="A225" s="4" t="s">
        <v>17</v>
      </c>
      <c r="B225" s="4" t="s">
        <v>33</v>
      </c>
      <c r="C225" s="4" t="s">
        <v>272</v>
      </c>
      <c r="D225" s="4" t="s">
        <v>728</v>
      </c>
      <c r="E225" s="5" t="s">
        <v>974</v>
      </c>
    </row>
    <row r="226" spans="1:5" ht="20.25" customHeight="1" x14ac:dyDescent="0.25">
      <c r="A226" s="3" t="s">
        <v>16</v>
      </c>
      <c r="B226" s="6" t="s">
        <v>34</v>
      </c>
      <c r="C226" s="5" t="s">
        <v>273</v>
      </c>
      <c r="D226" s="4" t="s">
        <v>729</v>
      </c>
      <c r="E226" s="5" t="s">
        <v>1098</v>
      </c>
    </row>
    <row r="227" spans="1:5" ht="20.25" customHeight="1" x14ac:dyDescent="0.25">
      <c r="A227" s="3" t="s">
        <v>16</v>
      </c>
      <c r="B227" s="6" t="s">
        <v>34</v>
      </c>
      <c r="C227" s="5" t="s">
        <v>274</v>
      </c>
      <c r="D227" s="4" t="s">
        <v>730</v>
      </c>
      <c r="E227" s="5" t="s">
        <v>1098</v>
      </c>
    </row>
    <row r="228" spans="1:5" ht="20.25" customHeight="1" x14ac:dyDescent="0.25">
      <c r="A228" s="3" t="s">
        <v>16</v>
      </c>
      <c r="B228" s="6" t="s">
        <v>34</v>
      </c>
      <c r="C228" s="5" t="s">
        <v>275</v>
      </c>
      <c r="D228" s="4" t="s">
        <v>731</v>
      </c>
      <c r="E228" s="5" t="s">
        <v>1098</v>
      </c>
    </row>
    <row r="229" spans="1:5" ht="20.25" customHeight="1" x14ac:dyDescent="0.25">
      <c r="A229" s="3" t="s">
        <v>16</v>
      </c>
      <c r="B229" s="6" t="s">
        <v>34</v>
      </c>
      <c r="C229" s="5" t="s">
        <v>276</v>
      </c>
      <c r="D229" s="4" t="s">
        <v>732</v>
      </c>
      <c r="E229" s="5" t="s">
        <v>1098</v>
      </c>
    </row>
    <row r="230" spans="1:5" ht="20.25" customHeight="1" x14ac:dyDescent="0.25">
      <c r="A230" s="3" t="s">
        <v>16</v>
      </c>
      <c r="B230" s="6" t="s">
        <v>34</v>
      </c>
      <c r="C230" s="5" t="s">
        <v>277</v>
      </c>
      <c r="D230" s="4" t="s">
        <v>733</v>
      </c>
      <c r="E230" s="5" t="s">
        <v>1098</v>
      </c>
    </row>
    <row r="231" spans="1:5" ht="20.25" customHeight="1" x14ac:dyDescent="0.25">
      <c r="A231" s="3" t="s">
        <v>16</v>
      </c>
      <c r="B231" s="6" t="s">
        <v>34</v>
      </c>
      <c r="C231" s="5" t="s">
        <v>278</v>
      </c>
      <c r="D231" s="4" t="s">
        <v>734</v>
      </c>
      <c r="E231" s="5" t="s">
        <v>1098</v>
      </c>
    </row>
    <row r="232" spans="1:5" ht="20.25" customHeight="1" x14ac:dyDescent="0.25">
      <c r="A232" s="3" t="s">
        <v>16</v>
      </c>
      <c r="B232" s="6" t="s">
        <v>34</v>
      </c>
      <c r="C232" s="5" t="s">
        <v>279</v>
      </c>
      <c r="D232" s="4" t="s">
        <v>735</v>
      </c>
      <c r="E232" s="5" t="s">
        <v>1098</v>
      </c>
    </row>
    <row r="233" spans="1:5" ht="20.25" customHeight="1" x14ac:dyDescent="0.25">
      <c r="A233" s="3" t="s">
        <v>16</v>
      </c>
      <c r="B233" s="6" t="s">
        <v>34</v>
      </c>
      <c r="C233" s="5" t="s">
        <v>280</v>
      </c>
      <c r="D233" s="4" t="s">
        <v>736</v>
      </c>
      <c r="E233" s="5" t="s">
        <v>1098</v>
      </c>
    </row>
    <row r="234" spans="1:5" ht="20.25" customHeight="1" x14ac:dyDescent="0.25">
      <c r="A234" s="3" t="s">
        <v>16</v>
      </c>
      <c r="B234" s="6" t="s">
        <v>34</v>
      </c>
      <c r="C234" s="5" t="s">
        <v>281</v>
      </c>
      <c r="D234" s="4" t="s">
        <v>737</v>
      </c>
      <c r="E234" s="5" t="s">
        <v>1098</v>
      </c>
    </row>
    <row r="235" spans="1:5" ht="20.25" customHeight="1" x14ac:dyDescent="0.25">
      <c r="A235" s="3" t="s">
        <v>16</v>
      </c>
      <c r="B235" s="6" t="s">
        <v>34</v>
      </c>
      <c r="C235" s="5" t="s">
        <v>282</v>
      </c>
      <c r="D235" s="4" t="s">
        <v>738</v>
      </c>
      <c r="E235" s="5" t="s">
        <v>1098</v>
      </c>
    </row>
    <row r="236" spans="1:5" ht="20.25" customHeight="1" x14ac:dyDescent="0.25">
      <c r="A236" s="3" t="s">
        <v>16</v>
      </c>
      <c r="B236" s="6" t="s">
        <v>34</v>
      </c>
      <c r="C236" s="5" t="s">
        <v>283</v>
      </c>
      <c r="D236" s="4" t="s">
        <v>739</v>
      </c>
      <c r="E236" s="5" t="s">
        <v>1098</v>
      </c>
    </row>
    <row r="237" spans="1:5" ht="20.25" customHeight="1" x14ac:dyDescent="0.25">
      <c r="A237" s="3" t="s">
        <v>16</v>
      </c>
      <c r="B237" s="6" t="s">
        <v>34</v>
      </c>
      <c r="C237" s="4" t="s">
        <v>284</v>
      </c>
      <c r="D237" s="4" t="s">
        <v>740</v>
      </c>
      <c r="E237" s="5" t="s">
        <v>1098</v>
      </c>
    </row>
    <row r="238" spans="1:5" ht="20.25" customHeight="1" x14ac:dyDescent="0.25">
      <c r="A238" s="3" t="s">
        <v>16</v>
      </c>
      <c r="B238" s="4" t="s">
        <v>35</v>
      </c>
      <c r="C238" s="4" t="s">
        <v>285</v>
      </c>
      <c r="D238" s="4" t="s">
        <v>741</v>
      </c>
      <c r="E238" s="5" t="s">
        <v>1099</v>
      </c>
    </row>
    <row r="239" spans="1:5" ht="20.25" customHeight="1" x14ac:dyDescent="0.25">
      <c r="A239" s="3" t="s">
        <v>16</v>
      </c>
      <c r="B239" s="4" t="s">
        <v>35</v>
      </c>
      <c r="C239" s="4" t="s">
        <v>286</v>
      </c>
      <c r="D239" s="4" t="s">
        <v>742</v>
      </c>
      <c r="E239" s="5" t="s">
        <v>1100</v>
      </c>
    </row>
    <row r="240" spans="1:5" ht="20.25" customHeight="1" x14ac:dyDescent="0.25">
      <c r="A240" s="3" t="s">
        <v>16</v>
      </c>
      <c r="B240" s="4" t="s">
        <v>35</v>
      </c>
      <c r="C240" s="4" t="s">
        <v>287</v>
      </c>
      <c r="D240" s="4" t="s">
        <v>743</v>
      </c>
      <c r="E240" s="5" t="s">
        <v>1101</v>
      </c>
    </row>
    <row r="241" spans="1:5" ht="20.25" customHeight="1" x14ac:dyDescent="0.25">
      <c r="A241" s="3" t="s">
        <v>16</v>
      </c>
      <c r="B241" s="4" t="s">
        <v>35</v>
      </c>
      <c r="C241" s="4" t="s">
        <v>288</v>
      </c>
      <c r="D241" s="4" t="s">
        <v>744</v>
      </c>
      <c r="E241" s="5" t="s">
        <v>1102</v>
      </c>
    </row>
    <row r="242" spans="1:5" ht="20.25" customHeight="1" x14ac:dyDescent="0.25">
      <c r="A242" s="3" t="s">
        <v>15</v>
      </c>
      <c r="B242" s="4" t="s">
        <v>36</v>
      </c>
      <c r="C242" s="4" t="s">
        <v>289</v>
      </c>
      <c r="D242" s="4" t="s">
        <v>745</v>
      </c>
      <c r="E242" s="5" t="s">
        <v>1103</v>
      </c>
    </row>
    <row r="243" spans="1:5" ht="20.25" customHeight="1" x14ac:dyDescent="0.25">
      <c r="A243" s="3" t="s">
        <v>18</v>
      </c>
      <c r="B243" s="4" t="s">
        <v>37</v>
      </c>
      <c r="C243" s="5" t="s">
        <v>290</v>
      </c>
      <c r="D243" s="4" t="s">
        <v>746</v>
      </c>
      <c r="E243" s="5" t="s">
        <v>1104</v>
      </c>
    </row>
    <row r="244" spans="1:5" ht="20.25" customHeight="1" x14ac:dyDescent="0.25">
      <c r="A244" s="3" t="s">
        <v>18</v>
      </c>
      <c r="B244" s="4" t="s">
        <v>37</v>
      </c>
      <c r="C244" s="5" t="s">
        <v>291</v>
      </c>
      <c r="D244" s="4" t="s">
        <v>747</v>
      </c>
      <c r="E244" s="5" t="s">
        <v>1105</v>
      </c>
    </row>
    <row r="245" spans="1:5" ht="20.25" customHeight="1" x14ac:dyDescent="0.25">
      <c r="A245" s="3" t="s">
        <v>18</v>
      </c>
      <c r="B245" s="4" t="s">
        <v>37</v>
      </c>
      <c r="C245" s="4" t="s">
        <v>292</v>
      </c>
      <c r="D245" s="4" t="s">
        <v>748</v>
      </c>
      <c r="E245" s="5" t="s">
        <v>1106</v>
      </c>
    </row>
    <row r="246" spans="1:5" ht="20.25" customHeight="1" x14ac:dyDescent="0.25">
      <c r="A246" s="3" t="s">
        <v>18</v>
      </c>
      <c r="B246" s="4" t="s">
        <v>37</v>
      </c>
      <c r="C246" s="4" t="s">
        <v>293</v>
      </c>
      <c r="D246" s="4" t="s">
        <v>749</v>
      </c>
      <c r="E246" s="5" t="s">
        <v>1107</v>
      </c>
    </row>
    <row r="247" spans="1:5" ht="20.25" customHeight="1" x14ac:dyDescent="0.25">
      <c r="A247" s="3" t="s">
        <v>18</v>
      </c>
      <c r="B247" s="4" t="s">
        <v>37</v>
      </c>
      <c r="C247" s="4" t="s">
        <v>294</v>
      </c>
      <c r="D247" s="4" t="s">
        <v>750</v>
      </c>
      <c r="E247" s="5" t="s">
        <v>1108</v>
      </c>
    </row>
    <row r="248" spans="1:5" ht="20.25" customHeight="1" x14ac:dyDescent="0.25">
      <c r="A248" s="3" t="s">
        <v>18</v>
      </c>
      <c r="B248" s="4" t="s">
        <v>37</v>
      </c>
      <c r="C248" s="4" t="s">
        <v>295</v>
      </c>
      <c r="D248" s="4" t="s">
        <v>751</v>
      </c>
      <c r="E248" s="5" t="s">
        <v>1109</v>
      </c>
    </row>
    <row r="249" spans="1:5" ht="20.25" customHeight="1" x14ac:dyDescent="0.25">
      <c r="A249" s="3" t="s">
        <v>18</v>
      </c>
      <c r="B249" s="4" t="s">
        <v>38</v>
      </c>
      <c r="C249" s="5" t="s">
        <v>296</v>
      </c>
      <c r="D249" s="4" t="s">
        <v>752</v>
      </c>
      <c r="E249" s="5" t="s">
        <v>1110</v>
      </c>
    </row>
    <row r="250" spans="1:5" ht="20.25" customHeight="1" x14ac:dyDescent="0.25">
      <c r="A250" s="3" t="s">
        <v>18</v>
      </c>
      <c r="B250" s="4" t="s">
        <v>38</v>
      </c>
      <c r="C250" s="5" t="s">
        <v>297</v>
      </c>
      <c r="D250" s="4" t="s">
        <v>753</v>
      </c>
      <c r="E250" s="5" t="s">
        <v>1111</v>
      </c>
    </row>
    <row r="251" spans="1:5" ht="20.25" customHeight="1" x14ac:dyDescent="0.25">
      <c r="A251" s="3" t="s">
        <v>18</v>
      </c>
      <c r="B251" s="4" t="s">
        <v>38</v>
      </c>
      <c r="C251" s="5" t="s">
        <v>298</v>
      </c>
      <c r="D251" s="4" t="s">
        <v>754</v>
      </c>
      <c r="E251" s="5" t="s">
        <v>1112</v>
      </c>
    </row>
    <row r="252" spans="1:5" ht="20.25" customHeight="1" x14ac:dyDescent="0.25">
      <c r="A252" s="3" t="s">
        <v>18</v>
      </c>
      <c r="B252" s="4" t="s">
        <v>38</v>
      </c>
      <c r="C252" s="4" t="s">
        <v>299</v>
      </c>
      <c r="D252" s="4" t="s">
        <v>755</v>
      </c>
      <c r="E252" s="5" t="s">
        <v>1113</v>
      </c>
    </row>
    <row r="253" spans="1:5" ht="20.25" customHeight="1" x14ac:dyDescent="0.25">
      <c r="A253" s="3" t="s">
        <v>18</v>
      </c>
      <c r="B253" s="4" t="s">
        <v>38</v>
      </c>
      <c r="C253" s="4" t="s">
        <v>300</v>
      </c>
      <c r="D253" s="4" t="s">
        <v>756</v>
      </c>
      <c r="E253" s="5" t="s">
        <v>1114</v>
      </c>
    </row>
    <row r="254" spans="1:5" ht="20.25" customHeight="1" x14ac:dyDescent="0.25">
      <c r="A254" s="3" t="s">
        <v>18</v>
      </c>
      <c r="B254" s="4" t="s">
        <v>38</v>
      </c>
      <c r="C254" s="4" t="s">
        <v>301</v>
      </c>
      <c r="D254" s="4" t="s">
        <v>757</v>
      </c>
      <c r="E254" s="5" t="s">
        <v>1115</v>
      </c>
    </row>
    <row r="255" spans="1:5" ht="20.25" customHeight="1" x14ac:dyDescent="0.25">
      <c r="A255" s="3" t="s">
        <v>18</v>
      </c>
      <c r="B255" s="4" t="s">
        <v>38</v>
      </c>
      <c r="C255" s="4" t="s">
        <v>302</v>
      </c>
      <c r="D255" s="4" t="s">
        <v>758</v>
      </c>
      <c r="E255" s="5" t="s">
        <v>1116</v>
      </c>
    </row>
    <row r="256" spans="1:5" ht="20.25" customHeight="1" x14ac:dyDescent="0.25">
      <c r="A256" s="3" t="s">
        <v>18</v>
      </c>
      <c r="B256" s="4" t="s">
        <v>38</v>
      </c>
      <c r="C256" s="4" t="s">
        <v>303</v>
      </c>
      <c r="D256" s="4" t="s">
        <v>759</v>
      </c>
      <c r="E256" s="5" t="s">
        <v>1117</v>
      </c>
    </row>
    <row r="257" spans="1:5" ht="20.25" customHeight="1" x14ac:dyDescent="0.25">
      <c r="A257" s="3" t="s">
        <v>18</v>
      </c>
      <c r="B257" s="4" t="s">
        <v>38</v>
      </c>
      <c r="C257" s="4" t="s">
        <v>304</v>
      </c>
      <c r="D257" s="4" t="s">
        <v>760</v>
      </c>
      <c r="E257" s="5" t="s">
        <v>1065</v>
      </c>
    </row>
    <row r="258" spans="1:5" ht="20.25" customHeight="1" x14ac:dyDescent="0.25">
      <c r="A258" s="3" t="s">
        <v>18</v>
      </c>
      <c r="B258" s="4" t="s">
        <v>38</v>
      </c>
      <c r="C258" s="5" t="s">
        <v>305</v>
      </c>
      <c r="D258" s="4" t="s">
        <v>761</v>
      </c>
      <c r="E258" s="5" t="s">
        <v>1118</v>
      </c>
    </row>
    <row r="259" spans="1:5" ht="20.25" customHeight="1" x14ac:dyDescent="0.25">
      <c r="A259" s="3" t="s">
        <v>18</v>
      </c>
      <c r="B259" s="4" t="s">
        <v>38</v>
      </c>
      <c r="C259" s="4" t="s">
        <v>306</v>
      </c>
      <c r="D259" s="4" t="s">
        <v>762</v>
      </c>
      <c r="E259" s="5" t="s">
        <v>1119</v>
      </c>
    </row>
    <row r="260" spans="1:5" ht="20.25" customHeight="1" x14ac:dyDescent="0.25">
      <c r="A260" s="3" t="s">
        <v>18</v>
      </c>
      <c r="B260" s="4" t="s">
        <v>38</v>
      </c>
      <c r="C260" s="4" t="s">
        <v>307</v>
      </c>
      <c r="D260" s="4" t="s">
        <v>763</v>
      </c>
      <c r="E260" s="5" t="s">
        <v>1120</v>
      </c>
    </row>
    <row r="261" spans="1:5" ht="20.25" customHeight="1" x14ac:dyDescent="0.25">
      <c r="A261" s="3" t="s">
        <v>18</v>
      </c>
      <c r="B261" s="4" t="s">
        <v>38</v>
      </c>
      <c r="C261" s="4" t="s">
        <v>308</v>
      </c>
      <c r="D261" s="4" t="s">
        <v>764</v>
      </c>
      <c r="E261" s="5" t="s">
        <v>1121</v>
      </c>
    </row>
    <row r="262" spans="1:5" ht="20.25" customHeight="1" x14ac:dyDescent="0.25">
      <c r="A262" s="3" t="s">
        <v>18</v>
      </c>
      <c r="B262" s="4" t="s">
        <v>38</v>
      </c>
      <c r="C262" s="4" t="s">
        <v>309</v>
      </c>
      <c r="D262" s="4" t="s">
        <v>765</v>
      </c>
      <c r="E262" s="5" t="s">
        <v>1049</v>
      </c>
    </row>
    <row r="263" spans="1:5" ht="20.25" customHeight="1" x14ac:dyDescent="0.25">
      <c r="A263" s="4" t="s">
        <v>17</v>
      </c>
      <c r="B263" s="4" t="s">
        <v>39</v>
      </c>
      <c r="C263" s="5" t="s">
        <v>310</v>
      </c>
      <c r="D263" s="4" t="s">
        <v>766</v>
      </c>
      <c r="E263" s="5" t="s">
        <v>1122</v>
      </c>
    </row>
    <row r="264" spans="1:5" ht="20.25" customHeight="1" x14ac:dyDescent="0.25">
      <c r="A264" s="4" t="s">
        <v>17</v>
      </c>
      <c r="B264" s="4" t="s">
        <v>39</v>
      </c>
      <c r="C264" s="5" t="s">
        <v>311</v>
      </c>
      <c r="D264" s="4" t="s">
        <v>767</v>
      </c>
      <c r="E264" s="5" t="s">
        <v>1122</v>
      </c>
    </row>
    <row r="265" spans="1:5" ht="20.25" customHeight="1" x14ac:dyDescent="0.25">
      <c r="A265" s="4" t="s">
        <v>17</v>
      </c>
      <c r="B265" s="4" t="s">
        <v>39</v>
      </c>
      <c r="C265" s="5" t="s">
        <v>312</v>
      </c>
      <c r="D265" s="4" t="s">
        <v>768</v>
      </c>
      <c r="E265" s="5" t="s">
        <v>1122</v>
      </c>
    </row>
    <row r="266" spans="1:5" ht="20.25" customHeight="1" x14ac:dyDescent="0.25">
      <c r="A266" s="4" t="s">
        <v>17</v>
      </c>
      <c r="B266" s="4" t="s">
        <v>39</v>
      </c>
      <c r="C266" s="5" t="s">
        <v>313</v>
      </c>
      <c r="D266" s="4" t="s">
        <v>769</v>
      </c>
      <c r="E266" s="5" t="s">
        <v>1122</v>
      </c>
    </row>
    <row r="267" spans="1:5" ht="20.25" customHeight="1" x14ac:dyDescent="0.25">
      <c r="A267" s="4" t="s">
        <v>17</v>
      </c>
      <c r="B267" s="4" t="s">
        <v>39</v>
      </c>
      <c r="C267" s="5" t="s">
        <v>314</v>
      </c>
      <c r="D267" s="4" t="s">
        <v>770</v>
      </c>
      <c r="E267" s="5" t="s">
        <v>1122</v>
      </c>
    </row>
    <row r="268" spans="1:5" ht="20.25" customHeight="1" x14ac:dyDescent="0.25">
      <c r="A268" s="4" t="s">
        <v>17</v>
      </c>
      <c r="B268" s="4" t="s">
        <v>39</v>
      </c>
      <c r="C268" s="5" t="s">
        <v>315</v>
      </c>
      <c r="D268" s="4" t="s">
        <v>771</v>
      </c>
      <c r="E268" s="5" t="s">
        <v>1122</v>
      </c>
    </row>
    <row r="269" spans="1:5" ht="20.25" customHeight="1" x14ac:dyDescent="0.25">
      <c r="A269" s="4" t="s">
        <v>17</v>
      </c>
      <c r="B269" s="4" t="s">
        <v>39</v>
      </c>
      <c r="C269" s="4" t="s">
        <v>316</v>
      </c>
      <c r="D269" s="4" t="s">
        <v>772</v>
      </c>
      <c r="E269" s="5" t="s">
        <v>1122</v>
      </c>
    </row>
    <row r="270" spans="1:5" ht="20.25" customHeight="1" x14ac:dyDescent="0.25">
      <c r="A270" s="3" t="s">
        <v>16</v>
      </c>
      <c r="B270" s="4" t="s">
        <v>40</v>
      </c>
      <c r="C270" s="4" t="s">
        <v>317</v>
      </c>
      <c r="D270" s="4" t="s">
        <v>773</v>
      </c>
      <c r="E270" s="5" t="s">
        <v>1123</v>
      </c>
    </row>
    <row r="271" spans="1:5" ht="20.25" customHeight="1" x14ac:dyDescent="0.25">
      <c r="A271" s="3" t="s">
        <v>16</v>
      </c>
      <c r="B271" s="4" t="s">
        <v>40</v>
      </c>
      <c r="C271" s="4" t="s">
        <v>318</v>
      </c>
      <c r="D271" s="4" t="s">
        <v>774</v>
      </c>
      <c r="E271" s="5" t="s">
        <v>1124</v>
      </c>
    </row>
    <row r="272" spans="1:5" ht="20.25" customHeight="1" x14ac:dyDescent="0.25">
      <c r="A272" s="3" t="s">
        <v>16</v>
      </c>
      <c r="B272" s="4" t="s">
        <v>40</v>
      </c>
      <c r="C272" s="4" t="s">
        <v>319</v>
      </c>
      <c r="D272" s="4" t="s">
        <v>775</v>
      </c>
      <c r="E272" s="5" t="s">
        <v>1125</v>
      </c>
    </row>
    <row r="273" spans="1:5" ht="20.25" customHeight="1" x14ac:dyDescent="0.25">
      <c r="A273" s="3" t="s">
        <v>16</v>
      </c>
      <c r="B273" s="4" t="s">
        <v>40</v>
      </c>
      <c r="C273" s="4" t="s">
        <v>320</v>
      </c>
      <c r="D273" s="4" t="s">
        <v>776</v>
      </c>
      <c r="E273" s="5" t="s">
        <v>1014</v>
      </c>
    </row>
    <row r="274" spans="1:5" ht="20.25" customHeight="1" x14ac:dyDescent="0.25">
      <c r="A274" s="3" t="s">
        <v>16</v>
      </c>
      <c r="B274" s="4" t="s">
        <v>40</v>
      </c>
      <c r="C274" s="4" t="s">
        <v>321</v>
      </c>
      <c r="D274" s="4" t="s">
        <v>777</v>
      </c>
      <c r="E274" s="5" t="s">
        <v>1028</v>
      </c>
    </row>
    <row r="275" spans="1:5" ht="20.25" customHeight="1" x14ac:dyDescent="0.25">
      <c r="A275" s="3" t="s">
        <v>15</v>
      </c>
      <c r="B275" s="4" t="s">
        <v>40</v>
      </c>
      <c r="C275" s="4" t="s">
        <v>322</v>
      </c>
      <c r="D275" s="4" t="s">
        <v>778</v>
      </c>
      <c r="E275" s="5" t="s">
        <v>1126</v>
      </c>
    </row>
    <row r="276" spans="1:5" ht="20.25" customHeight="1" x14ac:dyDescent="0.25">
      <c r="A276" s="3" t="s">
        <v>16</v>
      </c>
      <c r="B276" s="4" t="s">
        <v>41</v>
      </c>
      <c r="C276" s="4" t="s">
        <v>323</v>
      </c>
      <c r="D276" s="4" t="s">
        <v>779</v>
      </c>
      <c r="E276" s="5" t="s">
        <v>1127</v>
      </c>
    </row>
    <row r="277" spans="1:5" ht="20.25" customHeight="1" x14ac:dyDescent="0.25">
      <c r="A277" s="3" t="s">
        <v>16</v>
      </c>
      <c r="B277" s="4" t="s">
        <v>41</v>
      </c>
      <c r="C277" s="4" t="s">
        <v>324</v>
      </c>
      <c r="D277" s="4" t="s">
        <v>780</v>
      </c>
      <c r="E277" s="5" t="s">
        <v>1128</v>
      </c>
    </row>
    <row r="278" spans="1:5" ht="20.25" customHeight="1" x14ac:dyDescent="0.25">
      <c r="A278" s="3" t="s">
        <v>18</v>
      </c>
      <c r="B278" s="4" t="s">
        <v>42</v>
      </c>
      <c r="C278" s="5" t="s">
        <v>325</v>
      </c>
      <c r="D278" s="4" t="s">
        <v>781</v>
      </c>
      <c r="E278" s="5" t="s">
        <v>1129</v>
      </c>
    </row>
    <row r="279" spans="1:5" ht="20.25" customHeight="1" x14ac:dyDescent="0.25">
      <c r="A279" s="3" t="s">
        <v>18</v>
      </c>
      <c r="B279" s="4" t="s">
        <v>42</v>
      </c>
      <c r="C279" s="5" t="s">
        <v>326</v>
      </c>
      <c r="D279" s="4" t="s">
        <v>782</v>
      </c>
      <c r="E279" s="5" t="s">
        <v>1130</v>
      </c>
    </row>
    <row r="280" spans="1:5" ht="20.25" customHeight="1" x14ac:dyDescent="0.25">
      <c r="A280" s="3" t="s">
        <v>18</v>
      </c>
      <c r="B280" s="4" t="s">
        <v>42</v>
      </c>
      <c r="C280" s="5" t="s">
        <v>327</v>
      </c>
      <c r="D280" s="4" t="s">
        <v>783</v>
      </c>
      <c r="E280" s="5" t="s">
        <v>1131</v>
      </c>
    </row>
    <row r="281" spans="1:5" ht="20.25" customHeight="1" x14ac:dyDescent="0.25">
      <c r="A281" s="3" t="s">
        <v>18</v>
      </c>
      <c r="B281" s="4" t="s">
        <v>42</v>
      </c>
      <c r="C281" s="5" t="s">
        <v>328</v>
      </c>
      <c r="D281" s="4" t="s">
        <v>784</v>
      </c>
      <c r="E281" s="5" t="s">
        <v>1132</v>
      </c>
    </row>
    <row r="282" spans="1:5" ht="20.25" customHeight="1" x14ac:dyDescent="0.25">
      <c r="A282" s="3" t="s">
        <v>18</v>
      </c>
      <c r="B282" s="4" t="s">
        <v>42</v>
      </c>
      <c r="C282" s="5" t="s">
        <v>329</v>
      </c>
      <c r="D282" s="4" t="s">
        <v>785</v>
      </c>
      <c r="E282" s="5" t="s">
        <v>1133</v>
      </c>
    </row>
    <row r="283" spans="1:5" ht="20.25" customHeight="1" x14ac:dyDescent="0.25">
      <c r="A283" s="3" t="s">
        <v>18</v>
      </c>
      <c r="B283" s="4" t="s">
        <v>42</v>
      </c>
      <c r="C283" s="5" t="s">
        <v>330</v>
      </c>
      <c r="D283" s="4" t="s">
        <v>786</v>
      </c>
      <c r="E283" s="5" t="s">
        <v>1134</v>
      </c>
    </row>
    <row r="284" spans="1:5" ht="20.25" customHeight="1" x14ac:dyDescent="0.25">
      <c r="A284" s="3" t="s">
        <v>18</v>
      </c>
      <c r="B284" s="4" t="s">
        <v>42</v>
      </c>
      <c r="C284" s="4" t="s">
        <v>331</v>
      </c>
      <c r="D284" s="4" t="s">
        <v>787</v>
      </c>
      <c r="E284" s="5" t="s">
        <v>1135</v>
      </c>
    </row>
    <row r="285" spans="1:5" ht="20.25" customHeight="1" x14ac:dyDescent="0.25">
      <c r="A285" s="3" t="s">
        <v>18</v>
      </c>
      <c r="B285" s="4" t="s">
        <v>42</v>
      </c>
      <c r="C285" s="5" t="s">
        <v>332</v>
      </c>
      <c r="D285" s="4" t="s">
        <v>788</v>
      </c>
      <c r="E285" s="5" t="s">
        <v>1136</v>
      </c>
    </row>
    <row r="286" spans="1:5" ht="20.25" customHeight="1" x14ac:dyDescent="0.25">
      <c r="A286" s="3" t="s">
        <v>18</v>
      </c>
      <c r="B286" s="4" t="s">
        <v>42</v>
      </c>
      <c r="C286" s="5" t="s">
        <v>333</v>
      </c>
      <c r="D286" s="4" t="s">
        <v>789</v>
      </c>
      <c r="E286" s="5" t="s">
        <v>1137</v>
      </c>
    </row>
    <row r="287" spans="1:5" ht="20.25" customHeight="1" x14ac:dyDescent="0.25">
      <c r="A287" s="3" t="s">
        <v>18</v>
      </c>
      <c r="B287" s="4" t="s">
        <v>42</v>
      </c>
      <c r="C287" s="4" t="s">
        <v>334</v>
      </c>
      <c r="D287" s="4" t="s">
        <v>790</v>
      </c>
      <c r="E287" s="5" t="s">
        <v>1138</v>
      </c>
    </row>
    <row r="288" spans="1:5" ht="20.25" customHeight="1" x14ac:dyDescent="0.25">
      <c r="A288" s="3" t="s">
        <v>18</v>
      </c>
      <c r="B288" s="4" t="s">
        <v>42</v>
      </c>
      <c r="C288" s="5" t="s">
        <v>335</v>
      </c>
      <c r="D288" s="4" t="s">
        <v>791</v>
      </c>
      <c r="E288" s="5" t="s">
        <v>1139</v>
      </c>
    </row>
    <row r="289" spans="1:5" ht="20.25" customHeight="1" x14ac:dyDescent="0.25">
      <c r="A289" s="3" t="s">
        <v>18</v>
      </c>
      <c r="B289" s="4" t="s">
        <v>42</v>
      </c>
      <c r="C289" s="4" t="s">
        <v>336</v>
      </c>
      <c r="D289" s="4" t="s">
        <v>792</v>
      </c>
      <c r="E289" s="5" t="s">
        <v>1140</v>
      </c>
    </row>
    <row r="290" spans="1:5" ht="20.25" customHeight="1" x14ac:dyDescent="0.25">
      <c r="A290" s="3" t="s">
        <v>18</v>
      </c>
      <c r="B290" s="4" t="s">
        <v>42</v>
      </c>
      <c r="C290" s="4" t="s">
        <v>337</v>
      </c>
      <c r="D290" s="4" t="s">
        <v>793</v>
      </c>
      <c r="E290" s="5" t="s">
        <v>1141</v>
      </c>
    </row>
    <row r="291" spans="1:5" ht="20.25" customHeight="1" x14ac:dyDescent="0.25">
      <c r="A291" s="3" t="s">
        <v>18</v>
      </c>
      <c r="B291" s="4" t="s">
        <v>42</v>
      </c>
      <c r="C291" s="4" t="s">
        <v>338</v>
      </c>
      <c r="D291" s="4" t="s">
        <v>794</v>
      </c>
      <c r="E291" s="5" t="s">
        <v>1142</v>
      </c>
    </row>
    <row r="292" spans="1:5" ht="20.25" customHeight="1" x14ac:dyDescent="0.25">
      <c r="A292" s="3" t="s">
        <v>18</v>
      </c>
      <c r="B292" s="4" t="s">
        <v>42</v>
      </c>
      <c r="C292" s="4" t="s">
        <v>339</v>
      </c>
      <c r="D292" s="4" t="s">
        <v>795</v>
      </c>
      <c r="E292" s="5" t="s">
        <v>1143</v>
      </c>
    </row>
    <row r="293" spans="1:5" ht="20.25" customHeight="1" x14ac:dyDescent="0.25">
      <c r="A293" s="3" t="s">
        <v>18</v>
      </c>
      <c r="B293" s="4" t="s">
        <v>42</v>
      </c>
      <c r="C293" s="4" t="s">
        <v>340</v>
      </c>
      <c r="D293" s="4" t="s">
        <v>796</v>
      </c>
      <c r="E293" s="5" t="s">
        <v>1144</v>
      </c>
    </row>
    <row r="294" spans="1:5" ht="20.25" customHeight="1" x14ac:dyDescent="0.25">
      <c r="A294" s="3" t="s">
        <v>18</v>
      </c>
      <c r="B294" s="4" t="s">
        <v>42</v>
      </c>
      <c r="C294" s="4" t="s">
        <v>341</v>
      </c>
      <c r="D294" s="4" t="s">
        <v>797</v>
      </c>
      <c r="E294" s="5" t="s">
        <v>1074</v>
      </c>
    </row>
    <row r="295" spans="1:5" ht="20.25" customHeight="1" x14ac:dyDescent="0.25">
      <c r="A295" s="3" t="s">
        <v>18</v>
      </c>
      <c r="B295" s="4" t="s">
        <v>42</v>
      </c>
      <c r="C295" s="4" t="s">
        <v>292</v>
      </c>
      <c r="D295" s="4" t="s">
        <v>798</v>
      </c>
      <c r="E295" s="5" t="s">
        <v>1106</v>
      </c>
    </row>
    <row r="296" spans="1:5" ht="20.25" customHeight="1" x14ac:dyDescent="0.25">
      <c r="A296" s="3" t="s">
        <v>18</v>
      </c>
      <c r="B296" s="4" t="s">
        <v>42</v>
      </c>
      <c r="C296" s="5" t="s">
        <v>342</v>
      </c>
      <c r="D296" s="4" t="s">
        <v>799</v>
      </c>
      <c r="E296" s="5" t="s">
        <v>1077</v>
      </c>
    </row>
    <row r="297" spans="1:5" ht="20.25" customHeight="1" x14ac:dyDescent="0.25">
      <c r="A297" s="3" t="s">
        <v>18</v>
      </c>
      <c r="B297" s="4" t="s">
        <v>42</v>
      </c>
      <c r="C297" s="4" t="s">
        <v>343</v>
      </c>
      <c r="D297" s="4" t="s">
        <v>800</v>
      </c>
      <c r="E297" s="5" t="s">
        <v>1078</v>
      </c>
    </row>
    <row r="298" spans="1:5" ht="20.25" customHeight="1" x14ac:dyDescent="0.25">
      <c r="A298" s="3" t="s">
        <v>18</v>
      </c>
      <c r="B298" s="4" t="s">
        <v>42</v>
      </c>
      <c r="C298" s="4" t="s">
        <v>344</v>
      </c>
      <c r="D298" s="4" t="s">
        <v>801</v>
      </c>
      <c r="E298" s="5" t="s">
        <v>1145</v>
      </c>
    </row>
    <row r="299" spans="1:5" ht="20.25" customHeight="1" x14ac:dyDescent="0.25">
      <c r="A299" s="3" t="s">
        <v>18</v>
      </c>
      <c r="B299" s="4" t="s">
        <v>42</v>
      </c>
      <c r="C299" s="4" t="s">
        <v>345</v>
      </c>
      <c r="D299" s="4" t="s">
        <v>802</v>
      </c>
      <c r="E299" s="5" t="s">
        <v>1116</v>
      </c>
    </row>
    <row r="300" spans="1:5" ht="20.25" customHeight="1" x14ac:dyDescent="0.25">
      <c r="A300" s="3" t="s">
        <v>18</v>
      </c>
      <c r="B300" s="4" t="s">
        <v>42</v>
      </c>
      <c r="C300" s="4" t="s">
        <v>346</v>
      </c>
      <c r="D300" s="4" t="s">
        <v>803</v>
      </c>
      <c r="E300" s="5" t="s">
        <v>1146</v>
      </c>
    </row>
    <row r="301" spans="1:5" ht="20.25" customHeight="1" x14ac:dyDescent="0.25">
      <c r="A301" s="3" t="s">
        <v>18</v>
      </c>
      <c r="B301" s="4" t="s">
        <v>42</v>
      </c>
      <c r="C301" s="4" t="s">
        <v>347</v>
      </c>
      <c r="D301" s="4" t="s">
        <v>804</v>
      </c>
      <c r="E301" s="5" t="s">
        <v>1147</v>
      </c>
    </row>
    <row r="302" spans="1:5" ht="20.25" customHeight="1" x14ac:dyDescent="0.25">
      <c r="A302" s="3" t="s">
        <v>18</v>
      </c>
      <c r="B302" s="4" t="s">
        <v>42</v>
      </c>
      <c r="C302" s="4" t="s">
        <v>348</v>
      </c>
      <c r="D302" s="4" t="s">
        <v>805</v>
      </c>
      <c r="E302" s="5" t="s">
        <v>1114</v>
      </c>
    </row>
    <row r="303" spans="1:5" ht="20.25" customHeight="1" x14ac:dyDescent="0.25">
      <c r="A303" s="3" t="s">
        <v>18</v>
      </c>
      <c r="B303" s="4" t="s">
        <v>42</v>
      </c>
      <c r="C303" s="4" t="s">
        <v>349</v>
      </c>
      <c r="D303" s="4" t="s">
        <v>806</v>
      </c>
      <c r="E303" s="5" t="s">
        <v>1148</v>
      </c>
    </row>
    <row r="304" spans="1:5" ht="20.25" customHeight="1" x14ac:dyDescent="0.25">
      <c r="A304" s="3" t="s">
        <v>18</v>
      </c>
      <c r="B304" s="4" t="s">
        <v>42</v>
      </c>
      <c r="C304" s="4" t="s">
        <v>350</v>
      </c>
      <c r="D304" s="4" t="s">
        <v>807</v>
      </c>
      <c r="E304" s="5" t="s">
        <v>1149</v>
      </c>
    </row>
    <row r="305" spans="1:5" ht="20.25" customHeight="1" x14ac:dyDescent="0.25">
      <c r="A305" s="3" t="s">
        <v>15</v>
      </c>
      <c r="B305" s="4" t="s">
        <v>43</v>
      </c>
      <c r="C305" s="4" t="s">
        <v>351</v>
      </c>
      <c r="D305" s="4" t="s">
        <v>808</v>
      </c>
      <c r="E305" s="5" t="s">
        <v>1150</v>
      </c>
    </row>
    <row r="306" spans="1:5" ht="20.25" customHeight="1" x14ac:dyDescent="0.25">
      <c r="A306" s="3" t="s">
        <v>15</v>
      </c>
      <c r="B306" s="4" t="s">
        <v>43</v>
      </c>
      <c r="C306" s="4" t="s">
        <v>352</v>
      </c>
      <c r="D306" s="4" t="s">
        <v>809</v>
      </c>
      <c r="E306" s="5" t="s">
        <v>1151</v>
      </c>
    </row>
    <row r="307" spans="1:5" ht="20.25" customHeight="1" x14ac:dyDescent="0.25">
      <c r="A307" s="3" t="s">
        <v>16</v>
      </c>
      <c r="B307" s="6" t="s">
        <v>44</v>
      </c>
      <c r="C307" s="5" t="s">
        <v>353</v>
      </c>
      <c r="D307" s="4" t="s">
        <v>810</v>
      </c>
      <c r="E307" s="5" t="s">
        <v>1152</v>
      </c>
    </row>
    <row r="308" spans="1:5" ht="20.25" customHeight="1" x14ac:dyDescent="0.25">
      <c r="A308" s="3" t="s">
        <v>16</v>
      </c>
      <c r="B308" s="6" t="s">
        <v>44</v>
      </c>
      <c r="C308" s="5" t="s">
        <v>354</v>
      </c>
      <c r="D308" s="4" t="s">
        <v>811</v>
      </c>
      <c r="E308" s="5" t="s">
        <v>1152</v>
      </c>
    </row>
    <row r="309" spans="1:5" ht="20.25" customHeight="1" x14ac:dyDescent="0.25">
      <c r="A309" s="3" t="s">
        <v>16</v>
      </c>
      <c r="B309" s="6" t="s">
        <v>44</v>
      </c>
      <c r="C309" s="5" t="s">
        <v>355</v>
      </c>
      <c r="D309" s="4" t="s">
        <v>812</v>
      </c>
      <c r="E309" s="5" t="s">
        <v>1152</v>
      </c>
    </row>
    <row r="310" spans="1:5" ht="20.25" customHeight="1" x14ac:dyDescent="0.25">
      <c r="A310" s="3" t="s">
        <v>16</v>
      </c>
      <c r="B310" s="6" t="s">
        <v>44</v>
      </c>
      <c r="C310" s="5" t="s">
        <v>356</v>
      </c>
      <c r="D310" s="4" t="s">
        <v>813</v>
      </c>
      <c r="E310" s="5" t="s">
        <v>1152</v>
      </c>
    </row>
    <row r="311" spans="1:5" ht="20.25" customHeight="1" x14ac:dyDescent="0.25">
      <c r="A311" s="3" t="s">
        <v>16</v>
      </c>
      <c r="B311" s="6" t="s">
        <v>44</v>
      </c>
      <c r="C311" s="5" t="s">
        <v>357</v>
      </c>
      <c r="D311" s="4" t="s">
        <v>814</v>
      </c>
      <c r="E311" s="5" t="s">
        <v>1152</v>
      </c>
    </row>
    <row r="312" spans="1:5" ht="20.25" customHeight="1" x14ac:dyDescent="0.25">
      <c r="A312" s="3" t="s">
        <v>16</v>
      </c>
      <c r="B312" s="6" t="s">
        <v>44</v>
      </c>
      <c r="C312" s="5" t="s">
        <v>358</v>
      </c>
      <c r="D312" s="4" t="s">
        <v>815</v>
      </c>
      <c r="E312" s="5" t="s">
        <v>1152</v>
      </c>
    </row>
    <row r="313" spans="1:5" ht="20.25" customHeight="1" x14ac:dyDescent="0.25">
      <c r="A313" s="3" t="s">
        <v>16</v>
      </c>
      <c r="B313" s="6" t="s">
        <v>44</v>
      </c>
      <c r="C313" s="5" t="s">
        <v>359</v>
      </c>
      <c r="D313" s="4" t="s">
        <v>816</v>
      </c>
      <c r="E313" s="5" t="s">
        <v>1152</v>
      </c>
    </row>
    <row r="314" spans="1:5" ht="20.25" customHeight="1" x14ac:dyDescent="0.25">
      <c r="A314" s="3" t="s">
        <v>16</v>
      </c>
      <c r="B314" s="6" t="s">
        <v>44</v>
      </c>
      <c r="C314" s="5" t="s">
        <v>360</v>
      </c>
      <c r="D314" s="4" t="s">
        <v>817</v>
      </c>
      <c r="E314" s="5" t="s">
        <v>1152</v>
      </c>
    </row>
    <row r="315" spans="1:5" ht="20.25" customHeight="1" x14ac:dyDescent="0.25">
      <c r="A315" s="3" t="s">
        <v>16</v>
      </c>
      <c r="B315" s="6" t="s">
        <v>44</v>
      </c>
      <c r="C315" s="5" t="s">
        <v>361</v>
      </c>
      <c r="D315" s="4" t="s">
        <v>818</v>
      </c>
      <c r="E315" s="5" t="s">
        <v>1152</v>
      </c>
    </row>
    <row r="316" spans="1:5" ht="20.25" customHeight="1" x14ac:dyDescent="0.25">
      <c r="A316" s="3" t="s">
        <v>16</v>
      </c>
      <c r="B316" s="6" t="s">
        <v>44</v>
      </c>
      <c r="C316" s="5" t="s">
        <v>362</v>
      </c>
      <c r="D316" s="4" t="s">
        <v>819</v>
      </c>
      <c r="E316" s="5" t="s">
        <v>1152</v>
      </c>
    </row>
    <row r="317" spans="1:5" ht="20.25" customHeight="1" x14ac:dyDescent="0.25">
      <c r="A317" s="3" t="s">
        <v>16</v>
      </c>
      <c r="B317" s="6" t="s">
        <v>44</v>
      </c>
      <c r="C317" s="5" t="s">
        <v>363</v>
      </c>
      <c r="D317" s="4" t="s">
        <v>820</v>
      </c>
      <c r="E317" s="5" t="s">
        <v>1152</v>
      </c>
    </row>
    <row r="318" spans="1:5" ht="20.25" customHeight="1" x14ac:dyDescent="0.25">
      <c r="A318" s="4" t="s">
        <v>17</v>
      </c>
      <c r="B318" s="6" t="s">
        <v>44</v>
      </c>
      <c r="C318" s="5" t="s">
        <v>364</v>
      </c>
      <c r="D318" s="4" t="s">
        <v>821</v>
      </c>
      <c r="E318" s="5" t="s">
        <v>1153</v>
      </c>
    </row>
    <row r="319" spans="1:5" ht="20.25" customHeight="1" x14ac:dyDescent="0.25">
      <c r="A319" s="3" t="s">
        <v>16</v>
      </c>
      <c r="B319" s="6" t="s">
        <v>44</v>
      </c>
      <c r="C319" s="5" t="s">
        <v>253</v>
      </c>
      <c r="D319" s="4" t="s">
        <v>822</v>
      </c>
      <c r="E319" s="5" t="s">
        <v>1079</v>
      </c>
    </row>
    <row r="320" spans="1:5" ht="20.25" customHeight="1" x14ac:dyDescent="0.25">
      <c r="A320" s="3" t="s">
        <v>16</v>
      </c>
      <c r="B320" s="6" t="s">
        <v>44</v>
      </c>
      <c r="C320" s="5" t="s">
        <v>254</v>
      </c>
      <c r="D320" s="4" t="s">
        <v>823</v>
      </c>
      <c r="E320" s="5" t="s">
        <v>1080</v>
      </c>
    </row>
    <row r="321" spans="1:5" ht="20.25" customHeight="1" x14ac:dyDescent="0.25">
      <c r="A321" s="3" t="s">
        <v>16</v>
      </c>
      <c r="B321" s="6" t="s">
        <v>44</v>
      </c>
      <c r="C321" s="5" t="s">
        <v>255</v>
      </c>
      <c r="D321" s="4" t="s">
        <v>824</v>
      </c>
      <c r="E321" s="5" t="s">
        <v>1081</v>
      </c>
    </row>
    <row r="322" spans="1:5" ht="20.25" customHeight="1" x14ac:dyDescent="0.25">
      <c r="A322" s="3" t="s">
        <v>16</v>
      </c>
      <c r="B322" s="6" t="s">
        <v>44</v>
      </c>
      <c r="C322" s="5" t="s">
        <v>365</v>
      </c>
      <c r="D322" s="4" t="s">
        <v>825</v>
      </c>
      <c r="E322" s="5" t="s">
        <v>1082</v>
      </c>
    </row>
    <row r="323" spans="1:5" ht="20.25" customHeight="1" x14ac:dyDescent="0.25">
      <c r="A323" s="3" t="s">
        <v>16</v>
      </c>
      <c r="B323" s="6" t="s">
        <v>44</v>
      </c>
      <c r="C323" s="4" t="s">
        <v>366</v>
      </c>
      <c r="D323" s="4" t="s">
        <v>826</v>
      </c>
      <c r="E323" s="5" t="s">
        <v>1082</v>
      </c>
    </row>
    <row r="324" spans="1:5" ht="20.25" customHeight="1" x14ac:dyDescent="0.25">
      <c r="A324" s="3" t="s">
        <v>16</v>
      </c>
      <c r="B324" s="6" t="s">
        <v>44</v>
      </c>
      <c r="C324" s="4" t="s">
        <v>367</v>
      </c>
      <c r="D324" s="4" t="s">
        <v>827</v>
      </c>
      <c r="E324" s="5" t="s">
        <v>1082</v>
      </c>
    </row>
    <row r="325" spans="1:5" ht="20.25" customHeight="1" x14ac:dyDescent="0.25">
      <c r="A325" s="3" t="s">
        <v>16</v>
      </c>
      <c r="B325" s="6" t="s">
        <v>44</v>
      </c>
      <c r="C325" s="4" t="s">
        <v>368</v>
      </c>
      <c r="D325" s="4" t="s">
        <v>828</v>
      </c>
      <c r="E325" s="5" t="s">
        <v>1082</v>
      </c>
    </row>
    <row r="326" spans="1:5" ht="20.25" customHeight="1" x14ac:dyDescent="0.25">
      <c r="A326" s="3" t="s">
        <v>16</v>
      </c>
      <c r="B326" s="6" t="s">
        <v>44</v>
      </c>
      <c r="C326" s="5" t="s">
        <v>369</v>
      </c>
      <c r="D326" s="4" t="s">
        <v>829</v>
      </c>
      <c r="E326" s="5" t="s">
        <v>1082</v>
      </c>
    </row>
    <row r="327" spans="1:5" ht="20.25" customHeight="1" x14ac:dyDescent="0.25">
      <c r="A327" s="3" t="s">
        <v>16</v>
      </c>
      <c r="B327" s="6" t="s">
        <v>44</v>
      </c>
      <c r="C327" s="5" t="s">
        <v>370</v>
      </c>
      <c r="D327" s="4" t="s">
        <v>830</v>
      </c>
      <c r="E327" s="5" t="s">
        <v>1082</v>
      </c>
    </row>
    <row r="328" spans="1:5" ht="20.25" customHeight="1" x14ac:dyDescent="0.25">
      <c r="A328" s="3" t="s">
        <v>16</v>
      </c>
      <c r="B328" s="6" t="s">
        <v>44</v>
      </c>
      <c r="C328" s="4" t="s">
        <v>371</v>
      </c>
      <c r="D328" s="4" t="s">
        <v>831</v>
      </c>
      <c r="E328" s="5" t="s">
        <v>1082</v>
      </c>
    </row>
    <row r="329" spans="1:5" ht="20.25" customHeight="1" x14ac:dyDescent="0.25">
      <c r="A329" s="3" t="s">
        <v>16</v>
      </c>
      <c r="B329" s="6" t="s">
        <v>44</v>
      </c>
      <c r="C329" s="5" t="s">
        <v>372</v>
      </c>
      <c r="D329" s="4" t="s">
        <v>832</v>
      </c>
      <c r="E329" s="5" t="s">
        <v>1082</v>
      </c>
    </row>
    <row r="330" spans="1:5" ht="20.25" customHeight="1" x14ac:dyDescent="0.25">
      <c r="A330" s="3" t="s">
        <v>16</v>
      </c>
      <c r="B330" s="6" t="s">
        <v>44</v>
      </c>
      <c r="C330" s="5" t="s">
        <v>373</v>
      </c>
      <c r="D330" s="4" t="s">
        <v>833</v>
      </c>
      <c r="E330" s="5" t="s">
        <v>1082</v>
      </c>
    </row>
    <row r="331" spans="1:5" ht="20.25" customHeight="1" x14ac:dyDescent="0.25">
      <c r="A331" s="3" t="s">
        <v>16</v>
      </c>
      <c r="B331" s="6" t="s">
        <v>44</v>
      </c>
      <c r="C331" s="5" t="s">
        <v>374</v>
      </c>
      <c r="D331" s="4" t="s">
        <v>834</v>
      </c>
      <c r="E331" s="5" t="s">
        <v>1082</v>
      </c>
    </row>
    <row r="332" spans="1:5" ht="20.25" customHeight="1" x14ac:dyDescent="0.25">
      <c r="A332" s="3" t="s">
        <v>16</v>
      </c>
      <c r="B332" s="6" t="s">
        <v>44</v>
      </c>
      <c r="C332" s="5" t="s">
        <v>375</v>
      </c>
      <c r="D332" s="4" t="s">
        <v>835</v>
      </c>
      <c r="E332" s="5" t="s">
        <v>1082</v>
      </c>
    </row>
    <row r="333" spans="1:5" ht="20.25" customHeight="1" x14ac:dyDescent="0.25">
      <c r="A333" s="3" t="s">
        <v>16</v>
      </c>
      <c r="B333" s="6" t="s">
        <v>44</v>
      </c>
      <c r="C333" s="5" t="s">
        <v>376</v>
      </c>
      <c r="D333" s="4" t="s">
        <v>836</v>
      </c>
      <c r="E333" s="5" t="s">
        <v>1082</v>
      </c>
    </row>
    <row r="334" spans="1:5" ht="20.25" customHeight="1" x14ac:dyDescent="0.25">
      <c r="A334" s="3" t="s">
        <v>16</v>
      </c>
      <c r="B334" s="6" t="s">
        <v>44</v>
      </c>
      <c r="C334" s="5" t="s">
        <v>377</v>
      </c>
      <c r="D334" s="4" t="s">
        <v>837</v>
      </c>
      <c r="E334" s="5" t="s">
        <v>1082</v>
      </c>
    </row>
    <row r="335" spans="1:5" ht="20.25" customHeight="1" x14ac:dyDescent="0.25">
      <c r="A335" s="3" t="s">
        <v>16</v>
      </c>
      <c r="B335" s="6" t="s">
        <v>44</v>
      </c>
      <c r="C335" s="5" t="s">
        <v>378</v>
      </c>
      <c r="D335" s="4" t="s">
        <v>838</v>
      </c>
      <c r="E335" s="5" t="s">
        <v>1082</v>
      </c>
    </row>
    <row r="336" spans="1:5" ht="20.25" customHeight="1" x14ac:dyDescent="0.25">
      <c r="A336" s="3" t="s">
        <v>16</v>
      </c>
      <c r="B336" s="6" t="s">
        <v>44</v>
      </c>
      <c r="C336" s="5" t="s">
        <v>379</v>
      </c>
      <c r="D336" s="4" t="s">
        <v>839</v>
      </c>
      <c r="E336" s="5" t="s">
        <v>1082</v>
      </c>
    </row>
    <row r="337" spans="1:5" ht="20.25" customHeight="1" x14ac:dyDescent="0.25">
      <c r="A337" s="3" t="s">
        <v>16</v>
      </c>
      <c r="B337" s="6" t="s">
        <v>44</v>
      </c>
      <c r="C337" s="5" t="s">
        <v>380</v>
      </c>
      <c r="D337" s="4" t="s">
        <v>840</v>
      </c>
      <c r="E337" s="5" t="s">
        <v>1082</v>
      </c>
    </row>
    <row r="338" spans="1:5" ht="20.25" customHeight="1" x14ac:dyDescent="0.25">
      <c r="A338" s="3" t="s">
        <v>16</v>
      </c>
      <c r="B338" s="6" t="s">
        <v>44</v>
      </c>
      <c r="C338" s="5" t="s">
        <v>381</v>
      </c>
      <c r="D338" s="4" t="s">
        <v>841</v>
      </c>
      <c r="E338" s="5" t="s">
        <v>1154</v>
      </c>
    </row>
    <row r="339" spans="1:5" ht="20.25" customHeight="1" x14ac:dyDescent="0.25">
      <c r="A339" s="3" t="s">
        <v>16</v>
      </c>
      <c r="B339" s="6" t="s">
        <v>44</v>
      </c>
      <c r="C339" s="5" t="s">
        <v>382</v>
      </c>
      <c r="D339" s="4" t="s">
        <v>842</v>
      </c>
      <c r="E339" s="5" t="s">
        <v>1155</v>
      </c>
    </row>
    <row r="340" spans="1:5" ht="20.25" customHeight="1" x14ac:dyDescent="0.25">
      <c r="A340" s="3" t="s">
        <v>16</v>
      </c>
      <c r="B340" s="6" t="s">
        <v>44</v>
      </c>
      <c r="C340" s="5" t="s">
        <v>383</v>
      </c>
      <c r="D340" s="4" t="s">
        <v>843</v>
      </c>
      <c r="E340" s="5" t="s">
        <v>1026</v>
      </c>
    </row>
    <row r="341" spans="1:5" ht="20.25" customHeight="1" x14ac:dyDescent="0.25">
      <c r="A341" s="3" t="s">
        <v>16</v>
      </c>
      <c r="B341" s="6" t="s">
        <v>44</v>
      </c>
      <c r="C341" s="5" t="s">
        <v>384</v>
      </c>
      <c r="D341" s="4" t="s">
        <v>844</v>
      </c>
      <c r="E341" s="5" t="s">
        <v>1026</v>
      </c>
    </row>
    <row r="342" spans="1:5" ht="20.25" customHeight="1" x14ac:dyDescent="0.25">
      <c r="A342" s="3" t="s">
        <v>16</v>
      </c>
      <c r="B342" s="6" t="s">
        <v>44</v>
      </c>
      <c r="C342" s="5" t="s">
        <v>385</v>
      </c>
      <c r="D342" s="4" t="s">
        <v>845</v>
      </c>
      <c r="E342" s="5" t="s">
        <v>1026</v>
      </c>
    </row>
    <row r="343" spans="1:5" ht="20.25" customHeight="1" x14ac:dyDescent="0.25">
      <c r="A343" s="3" t="s">
        <v>16</v>
      </c>
      <c r="B343" s="6" t="s">
        <v>44</v>
      </c>
      <c r="C343" s="5" t="s">
        <v>386</v>
      </c>
      <c r="D343" s="4" t="s">
        <v>846</v>
      </c>
      <c r="E343" s="5" t="s">
        <v>1026</v>
      </c>
    </row>
    <row r="344" spans="1:5" ht="20.25" customHeight="1" x14ac:dyDescent="0.25">
      <c r="A344" s="3" t="s">
        <v>16</v>
      </c>
      <c r="B344" s="6" t="s">
        <v>44</v>
      </c>
      <c r="C344" s="5" t="s">
        <v>387</v>
      </c>
      <c r="D344" s="4" t="s">
        <v>847</v>
      </c>
      <c r="E344" s="5" t="s">
        <v>1026</v>
      </c>
    </row>
    <row r="345" spans="1:5" ht="20.25" customHeight="1" x14ac:dyDescent="0.25">
      <c r="A345" s="4" t="s">
        <v>17</v>
      </c>
      <c r="B345" s="6" t="s">
        <v>44</v>
      </c>
      <c r="C345" s="4" t="s">
        <v>388</v>
      </c>
      <c r="D345" s="4" t="s">
        <v>848</v>
      </c>
      <c r="E345" s="5" t="s">
        <v>1156</v>
      </c>
    </row>
    <row r="346" spans="1:5" ht="20.25" customHeight="1" x14ac:dyDescent="0.25">
      <c r="A346" s="3" t="s">
        <v>16</v>
      </c>
      <c r="B346" s="6" t="s">
        <v>44</v>
      </c>
      <c r="C346" s="5" t="s">
        <v>389</v>
      </c>
      <c r="D346" s="4" t="s">
        <v>849</v>
      </c>
      <c r="E346" s="5" t="s">
        <v>1157</v>
      </c>
    </row>
    <row r="347" spans="1:5" ht="20.25" customHeight="1" x14ac:dyDescent="0.25">
      <c r="A347" s="3" t="s">
        <v>16</v>
      </c>
      <c r="B347" s="6" t="s">
        <v>44</v>
      </c>
      <c r="C347" s="5" t="s">
        <v>390</v>
      </c>
      <c r="D347" s="4" t="s">
        <v>850</v>
      </c>
      <c r="E347" s="5" t="s">
        <v>1158</v>
      </c>
    </row>
    <row r="348" spans="1:5" ht="20.25" customHeight="1" x14ac:dyDescent="0.25">
      <c r="A348" s="3" t="s">
        <v>16</v>
      </c>
      <c r="B348" s="6" t="s">
        <v>44</v>
      </c>
      <c r="C348" s="4" t="s">
        <v>391</v>
      </c>
      <c r="D348" s="4" t="s">
        <v>851</v>
      </c>
      <c r="E348" s="5" t="s">
        <v>1158</v>
      </c>
    </row>
    <row r="349" spans="1:5" ht="20.25" customHeight="1" x14ac:dyDescent="0.25">
      <c r="A349" s="3" t="s">
        <v>16</v>
      </c>
      <c r="B349" s="6" t="s">
        <v>44</v>
      </c>
      <c r="C349" s="5" t="s">
        <v>392</v>
      </c>
      <c r="D349" s="4" t="s">
        <v>852</v>
      </c>
      <c r="E349" s="5" t="s">
        <v>1158</v>
      </c>
    </row>
    <row r="350" spans="1:5" ht="20.25" customHeight="1" x14ac:dyDescent="0.25">
      <c r="A350" s="3" t="s">
        <v>16</v>
      </c>
      <c r="B350" s="6" t="s">
        <v>44</v>
      </c>
      <c r="C350" s="5" t="s">
        <v>393</v>
      </c>
      <c r="D350" s="4" t="s">
        <v>853</v>
      </c>
      <c r="E350" s="5" t="s">
        <v>1158</v>
      </c>
    </row>
    <row r="351" spans="1:5" ht="20.25" customHeight="1" x14ac:dyDescent="0.25">
      <c r="A351" s="3" t="s">
        <v>16</v>
      </c>
      <c r="B351" s="6" t="s">
        <v>44</v>
      </c>
      <c r="C351" s="5" t="s">
        <v>394</v>
      </c>
      <c r="D351" s="4" t="s">
        <v>854</v>
      </c>
      <c r="E351" s="5" t="s">
        <v>1158</v>
      </c>
    </row>
    <row r="352" spans="1:5" ht="20.25" customHeight="1" x14ac:dyDescent="0.25">
      <c r="A352" s="3" t="s">
        <v>16</v>
      </c>
      <c r="B352" s="6" t="s">
        <v>44</v>
      </c>
      <c r="C352" s="5" t="s">
        <v>395</v>
      </c>
      <c r="D352" s="4" t="s">
        <v>855</v>
      </c>
      <c r="E352" s="5" t="s">
        <v>1158</v>
      </c>
    </row>
    <row r="353" spans="1:5" ht="20.25" customHeight="1" x14ac:dyDescent="0.25">
      <c r="A353" s="3" t="s">
        <v>16</v>
      </c>
      <c r="B353" s="6" t="s">
        <v>44</v>
      </c>
      <c r="C353" s="5" t="s">
        <v>396</v>
      </c>
      <c r="D353" s="4" t="s">
        <v>856</v>
      </c>
      <c r="E353" s="5" t="s">
        <v>1159</v>
      </c>
    </row>
    <row r="354" spans="1:5" ht="20.25" customHeight="1" x14ac:dyDescent="0.25">
      <c r="A354" s="3" t="s">
        <v>16</v>
      </c>
      <c r="B354" s="6" t="s">
        <v>44</v>
      </c>
      <c r="C354" s="5" t="s">
        <v>397</v>
      </c>
      <c r="D354" s="4" t="s">
        <v>857</v>
      </c>
      <c r="E354" s="5" t="s">
        <v>1160</v>
      </c>
    </row>
    <row r="355" spans="1:5" ht="20.25" customHeight="1" x14ac:dyDescent="0.25">
      <c r="A355" s="4" t="s">
        <v>17</v>
      </c>
      <c r="B355" s="6" t="s">
        <v>44</v>
      </c>
      <c r="C355" s="5" t="s">
        <v>398</v>
      </c>
      <c r="D355" s="4" t="s">
        <v>858</v>
      </c>
      <c r="E355" s="5" t="s">
        <v>1161</v>
      </c>
    </row>
    <row r="356" spans="1:5" ht="20.25" customHeight="1" x14ac:dyDescent="0.25">
      <c r="A356" s="4" t="s">
        <v>17</v>
      </c>
      <c r="B356" s="6" t="s">
        <v>44</v>
      </c>
      <c r="C356" s="5" t="s">
        <v>399</v>
      </c>
      <c r="D356" s="4" t="s">
        <v>859</v>
      </c>
      <c r="E356" s="5" t="s">
        <v>1162</v>
      </c>
    </row>
    <row r="357" spans="1:5" ht="20.25" customHeight="1" x14ac:dyDescent="0.25">
      <c r="A357" s="4" t="s">
        <v>17</v>
      </c>
      <c r="B357" s="6" t="s">
        <v>44</v>
      </c>
      <c r="C357" s="4" t="s">
        <v>400</v>
      </c>
      <c r="D357" s="4" t="s">
        <v>860</v>
      </c>
      <c r="E357" s="5" t="s">
        <v>1163</v>
      </c>
    </row>
    <row r="358" spans="1:5" ht="20.25" customHeight="1" x14ac:dyDescent="0.25">
      <c r="A358" s="4" t="s">
        <v>17</v>
      </c>
      <c r="B358" s="6" t="s">
        <v>44</v>
      </c>
      <c r="C358" s="4" t="s">
        <v>401</v>
      </c>
      <c r="D358" s="4" t="s">
        <v>861</v>
      </c>
      <c r="E358" s="5" t="s">
        <v>1164</v>
      </c>
    </row>
    <row r="359" spans="1:5" ht="20.25" customHeight="1" x14ac:dyDescent="0.25">
      <c r="A359" s="4" t="s">
        <v>17</v>
      </c>
      <c r="B359" s="6" t="s">
        <v>44</v>
      </c>
      <c r="C359" s="5" t="s">
        <v>402</v>
      </c>
      <c r="D359" s="4" t="s">
        <v>862</v>
      </c>
      <c r="E359" s="5" t="s">
        <v>1165</v>
      </c>
    </row>
    <row r="360" spans="1:5" ht="20.25" customHeight="1" x14ac:dyDescent="0.25">
      <c r="A360" s="4" t="s">
        <v>17</v>
      </c>
      <c r="B360" s="6" t="s">
        <v>44</v>
      </c>
      <c r="C360" s="5" t="s">
        <v>403</v>
      </c>
      <c r="D360" s="4" t="s">
        <v>863</v>
      </c>
      <c r="E360" s="5" t="s">
        <v>1166</v>
      </c>
    </row>
    <row r="361" spans="1:5" ht="20.25" customHeight="1" x14ac:dyDescent="0.25">
      <c r="A361" s="3" t="s">
        <v>16</v>
      </c>
      <c r="B361" s="6" t="s">
        <v>44</v>
      </c>
      <c r="C361" s="5" t="s">
        <v>404</v>
      </c>
      <c r="D361" s="4" t="s">
        <v>864</v>
      </c>
      <c r="E361" s="5" t="s">
        <v>1167</v>
      </c>
    </row>
    <row r="362" spans="1:5" ht="20.25" customHeight="1" x14ac:dyDescent="0.25">
      <c r="A362" s="3" t="s">
        <v>16</v>
      </c>
      <c r="B362" s="6" t="s">
        <v>44</v>
      </c>
      <c r="C362" s="4" t="s">
        <v>405</v>
      </c>
      <c r="D362" s="4" t="s">
        <v>865</v>
      </c>
      <c r="E362" s="5" t="s">
        <v>1168</v>
      </c>
    </row>
    <row r="363" spans="1:5" ht="20.25" customHeight="1" x14ac:dyDescent="0.25">
      <c r="A363" s="3" t="s">
        <v>16</v>
      </c>
      <c r="B363" s="6" t="s">
        <v>44</v>
      </c>
      <c r="C363" s="4" t="s">
        <v>406</v>
      </c>
      <c r="D363" s="4" t="s">
        <v>866</v>
      </c>
      <c r="E363" s="5" t="s">
        <v>1169</v>
      </c>
    </row>
    <row r="364" spans="1:5" ht="20.25" customHeight="1" x14ac:dyDescent="0.25">
      <c r="A364" s="3" t="s">
        <v>16</v>
      </c>
      <c r="B364" s="6" t="s">
        <v>44</v>
      </c>
      <c r="C364" s="4" t="s">
        <v>407</v>
      </c>
      <c r="D364" s="4" t="s">
        <v>867</v>
      </c>
      <c r="E364" s="5" t="s">
        <v>1170</v>
      </c>
    </row>
    <row r="365" spans="1:5" ht="20.25" customHeight="1" x14ac:dyDescent="0.25">
      <c r="A365" s="3" t="s">
        <v>16</v>
      </c>
      <c r="B365" s="6" t="s">
        <v>44</v>
      </c>
      <c r="C365" s="4" t="s">
        <v>408</v>
      </c>
      <c r="D365" s="4" t="s">
        <v>868</v>
      </c>
      <c r="E365" s="5" t="s">
        <v>974</v>
      </c>
    </row>
    <row r="366" spans="1:5" ht="20.25" customHeight="1" x14ac:dyDescent="0.25">
      <c r="A366" s="3" t="s">
        <v>15</v>
      </c>
      <c r="B366" s="6" t="s">
        <v>45</v>
      </c>
      <c r="C366" s="5" t="s">
        <v>409</v>
      </c>
      <c r="D366" s="4" t="s">
        <v>869</v>
      </c>
      <c r="E366" s="5" t="s">
        <v>1171</v>
      </c>
    </row>
    <row r="367" spans="1:5" ht="20.25" customHeight="1" x14ac:dyDescent="0.25">
      <c r="A367" s="3" t="s">
        <v>15</v>
      </c>
      <c r="B367" s="6" t="s">
        <v>45</v>
      </c>
      <c r="C367" s="5" t="s">
        <v>410</v>
      </c>
      <c r="D367" s="4" t="s">
        <v>870</v>
      </c>
      <c r="E367" s="5" t="s">
        <v>1172</v>
      </c>
    </row>
    <row r="368" spans="1:5" ht="20.25" customHeight="1" x14ac:dyDescent="0.25">
      <c r="A368" s="3" t="s">
        <v>15</v>
      </c>
      <c r="B368" s="6" t="s">
        <v>45</v>
      </c>
      <c r="C368" s="5" t="s">
        <v>411</v>
      </c>
      <c r="D368" s="4" t="s">
        <v>871</v>
      </c>
      <c r="E368" s="5" t="s">
        <v>1172</v>
      </c>
    </row>
    <row r="369" spans="1:5" ht="20.25" customHeight="1" x14ac:dyDescent="0.25">
      <c r="A369" s="3" t="s">
        <v>15</v>
      </c>
      <c r="B369" s="6" t="s">
        <v>45</v>
      </c>
      <c r="C369" s="5" t="s">
        <v>412</v>
      </c>
      <c r="D369" s="4" t="s">
        <v>872</v>
      </c>
      <c r="E369" s="5" t="s">
        <v>1172</v>
      </c>
    </row>
    <row r="370" spans="1:5" ht="20.25" customHeight="1" x14ac:dyDescent="0.25">
      <c r="A370" s="3" t="s">
        <v>15</v>
      </c>
      <c r="B370" s="6" t="s">
        <v>45</v>
      </c>
      <c r="C370" s="5" t="s">
        <v>413</v>
      </c>
      <c r="D370" s="4" t="s">
        <v>873</v>
      </c>
      <c r="E370" s="5" t="s">
        <v>1172</v>
      </c>
    </row>
    <row r="371" spans="1:5" ht="20.25" customHeight="1" x14ac:dyDescent="0.25">
      <c r="A371" s="3" t="s">
        <v>15</v>
      </c>
      <c r="B371" s="6" t="s">
        <v>45</v>
      </c>
      <c r="C371" s="4" t="s">
        <v>414</v>
      </c>
      <c r="D371" s="4" t="s">
        <v>874</v>
      </c>
      <c r="E371" s="5" t="s">
        <v>1172</v>
      </c>
    </row>
    <row r="372" spans="1:5" ht="20.25" customHeight="1" x14ac:dyDescent="0.25">
      <c r="A372" s="3" t="s">
        <v>15</v>
      </c>
      <c r="B372" s="6" t="s">
        <v>45</v>
      </c>
      <c r="C372" s="5" t="s">
        <v>415</v>
      </c>
      <c r="D372" s="4" t="s">
        <v>875</v>
      </c>
      <c r="E372" s="5" t="s">
        <v>1172</v>
      </c>
    </row>
    <row r="373" spans="1:5" ht="20.25" customHeight="1" x14ac:dyDescent="0.25">
      <c r="A373" s="3" t="s">
        <v>15</v>
      </c>
      <c r="B373" s="6" t="s">
        <v>45</v>
      </c>
      <c r="C373" s="5" t="s">
        <v>416</v>
      </c>
      <c r="D373" s="4" t="s">
        <v>876</v>
      </c>
      <c r="E373" s="5" t="s">
        <v>1172</v>
      </c>
    </row>
    <row r="374" spans="1:5" ht="20.25" customHeight="1" x14ac:dyDescent="0.25">
      <c r="A374" s="3" t="s">
        <v>15</v>
      </c>
      <c r="B374" s="6" t="s">
        <v>45</v>
      </c>
      <c r="C374" s="5" t="s">
        <v>417</v>
      </c>
      <c r="D374" s="4" t="s">
        <v>877</v>
      </c>
      <c r="E374" s="5" t="s">
        <v>1172</v>
      </c>
    </row>
    <row r="375" spans="1:5" ht="20.25" customHeight="1" x14ac:dyDescent="0.25">
      <c r="A375" s="3" t="s">
        <v>15</v>
      </c>
      <c r="B375" s="6" t="s">
        <v>45</v>
      </c>
      <c r="C375" s="5" t="s">
        <v>418</v>
      </c>
      <c r="D375" s="4" t="s">
        <v>878</v>
      </c>
      <c r="E375" s="5" t="s">
        <v>1172</v>
      </c>
    </row>
    <row r="376" spans="1:5" ht="20.25" customHeight="1" x14ac:dyDescent="0.25">
      <c r="A376" s="3" t="s">
        <v>15</v>
      </c>
      <c r="B376" s="6" t="s">
        <v>45</v>
      </c>
      <c r="C376" s="5" t="s">
        <v>101</v>
      </c>
      <c r="D376" s="4" t="s">
        <v>879</v>
      </c>
      <c r="E376" s="5" t="s">
        <v>1008</v>
      </c>
    </row>
    <row r="377" spans="1:5" ht="20.25" customHeight="1" x14ac:dyDescent="0.25">
      <c r="A377" s="3" t="s">
        <v>15</v>
      </c>
      <c r="B377" s="6" t="s">
        <v>45</v>
      </c>
      <c r="C377" s="4" t="s">
        <v>419</v>
      </c>
      <c r="D377" s="4" t="s">
        <v>880</v>
      </c>
      <c r="E377" s="5" t="s">
        <v>1173</v>
      </c>
    </row>
    <row r="378" spans="1:5" ht="20.25" customHeight="1" x14ac:dyDescent="0.25">
      <c r="A378" s="3" t="s">
        <v>15</v>
      </c>
      <c r="B378" s="6" t="s">
        <v>45</v>
      </c>
      <c r="C378" s="4" t="s">
        <v>420</v>
      </c>
      <c r="D378" s="4" t="s">
        <v>881</v>
      </c>
      <c r="E378" s="5" t="s">
        <v>1174</v>
      </c>
    </row>
    <row r="379" spans="1:5" ht="20.25" customHeight="1" x14ac:dyDescent="0.25">
      <c r="A379" s="3" t="s">
        <v>15</v>
      </c>
      <c r="B379" s="6" t="s">
        <v>45</v>
      </c>
      <c r="C379" s="4" t="s">
        <v>208</v>
      </c>
      <c r="D379" s="4" t="s">
        <v>882</v>
      </c>
      <c r="E379" s="5" t="s">
        <v>1047</v>
      </c>
    </row>
    <row r="380" spans="1:5" ht="20.25" customHeight="1" x14ac:dyDescent="0.25">
      <c r="A380" s="3" t="s">
        <v>15</v>
      </c>
      <c r="B380" s="4" t="s">
        <v>46</v>
      </c>
      <c r="C380" s="5" t="s">
        <v>421</v>
      </c>
      <c r="D380" s="4" t="s">
        <v>883</v>
      </c>
      <c r="E380" s="5" t="s">
        <v>1175</v>
      </c>
    </row>
    <row r="381" spans="1:5" ht="20.25" customHeight="1" x14ac:dyDescent="0.25">
      <c r="A381" s="3" t="s">
        <v>15</v>
      </c>
      <c r="B381" s="4" t="s">
        <v>46</v>
      </c>
      <c r="C381" s="5" t="s">
        <v>422</v>
      </c>
      <c r="D381" s="4" t="s">
        <v>884</v>
      </c>
      <c r="E381" s="5" t="s">
        <v>1175</v>
      </c>
    </row>
    <row r="382" spans="1:5" ht="20.25" customHeight="1" x14ac:dyDescent="0.25">
      <c r="A382" s="3" t="s">
        <v>15</v>
      </c>
      <c r="B382" s="4" t="s">
        <v>46</v>
      </c>
      <c r="C382" s="5" t="s">
        <v>423</v>
      </c>
      <c r="D382" s="4" t="s">
        <v>885</v>
      </c>
      <c r="E382" s="5" t="s">
        <v>1175</v>
      </c>
    </row>
    <row r="383" spans="1:5" ht="20.25" customHeight="1" x14ac:dyDescent="0.25">
      <c r="A383" s="3" t="s">
        <v>15</v>
      </c>
      <c r="B383" s="4" t="s">
        <v>46</v>
      </c>
      <c r="C383" s="5" t="s">
        <v>424</v>
      </c>
      <c r="D383" s="4" t="s">
        <v>886</v>
      </c>
      <c r="E383" s="5" t="s">
        <v>1175</v>
      </c>
    </row>
    <row r="384" spans="1:5" ht="20.25" customHeight="1" x14ac:dyDescent="0.25">
      <c r="A384" s="3" t="s">
        <v>15</v>
      </c>
      <c r="B384" s="4" t="s">
        <v>46</v>
      </c>
      <c r="C384" s="5" t="s">
        <v>425</v>
      </c>
      <c r="D384" s="4" t="s">
        <v>887</v>
      </c>
      <c r="E384" s="5" t="s">
        <v>1175</v>
      </c>
    </row>
    <row r="385" spans="1:5" ht="20.25" customHeight="1" x14ac:dyDescent="0.25">
      <c r="A385" s="3" t="s">
        <v>15</v>
      </c>
      <c r="B385" s="4" t="s">
        <v>46</v>
      </c>
      <c r="C385" s="5" t="s">
        <v>426</v>
      </c>
      <c r="D385" s="4" t="s">
        <v>888</v>
      </c>
      <c r="E385" s="5" t="s">
        <v>1175</v>
      </c>
    </row>
    <row r="386" spans="1:5" ht="20.25" customHeight="1" x14ac:dyDescent="0.25">
      <c r="A386" s="3" t="s">
        <v>15</v>
      </c>
      <c r="B386" s="4" t="s">
        <v>46</v>
      </c>
      <c r="C386" s="5" t="s">
        <v>427</v>
      </c>
      <c r="D386" s="4" t="s">
        <v>889</v>
      </c>
      <c r="E386" s="5" t="s">
        <v>1175</v>
      </c>
    </row>
    <row r="387" spans="1:5" ht="20.25" customHeight="1" x14ac:dyDescent="0.25">
      <c r="A387" s="3" t="s">
        <v>15</v>
      </c>
      <c r="B387" s="4" t="s">
        <v>46</v>
      </c>
      <c r="C387" s="5" t="s">
        <v>428</v>
      </c>
      <c r="D387" s="4" t="s">
        <v>890</v>
      </c>
      <c r="E387" s="5" t="s">
        <v>1175</v>
      </c>
    </row>
    <row r="388" spans="1:5" ht="20.25" customHeight="1" x14ac:dyDescent="0.25">
      <c r="A388" s="3" t="s">
        <v>15</v>
      </c>
      <c r="B388" s="4" t="s">
        <v>46</v>
      </c>
      <c r="C388" s="5" t="s">
        <v>429</v>
      </c>
      <c r="D388" s="4" t="s">
        <v>891</v>
      </c>
      <c r="E388" s="5" t="s">
        <v>1175</v>
      </c>
    </row>
    <row r="389" spans="1:5" ht="20.25" customHeight="1" x14ac:dyDescent="0.25">
      <c r="A389" s="3" t="s">
        <v>15</v>
      </c>
      <c r="B389" s="4" t="s">
        <v>46</v>
      </c>
      <c r="C389" s="5" t="s">
        <v>430</v>
      </c>
      <c r="D389" s="4" t="s">
        <v>892</v>
      </c>
      <c r="E389" s="5" t="s">
        <v>1175</v>
      </c>
    </row>
    <row r="390" spans="1:5" ht="20.25" customHeight="1" x14ac:dyDescent="0.25">
      <c r="A390" s="3" t="s">
        <v>15</v>
      </c>
      <c r="B390" s="4" t="s">
        <v>46</v>
      </c>
      <c r="C390" s="5" t="s">
        <v>431</v>
      </c>
      <c r="D390" s="4" t="s">
        <v>893</v>
      </c>
      <c r="E390" s="5" t="s">
        <v>1175</v>
      </c>
    </row>
    <row r="391" spans="1:5" ht="20.25" customHeight="1" x14ac:dyDescent="0.25">
      <c r="A391" s="3" t="s">
        <v>15</v>
      </c>
      <c r="B391" s="4" t="s">
        <v>46</v>
      </c>
      <c r="C391" s="4" t="s">
        <v>432</v>
      </c>
      <c r="D391" s="4" t="s">
        <v>894</v>
      </c>
      <c r="E391" s="5" t="s">
        <v>1175</v>
      </c>
    </row>
    <row r="392" spans="1:5" ht="20.25" customHeight="1" x14ac:dyDescent="0.25">
      <c r="A392" s="3" t="s">
        <v>15</v>
      </c>
      <c r="B392" s="4" t="s">
        <v>46</v>
      </c>
      <c r="C392" s="5" t="s">
        <v>433</v>
      </c>
      <c r="D392" s="4" t="s">
        <v>895</v>
      </c>
      <c r="E392" s="5" t="s">
        <v>1176</v>
      </c>
    </row>
    <row r="393" spans="1:5" ht="20.25" customHeight="1" x14ac:dyDescent="0.25">
      <c r="A393" s="3" t="s">
        <v>15</v>
      </c>
      <c r="B393" s="4" t="s">
        <v>46</v>
      </c>
      <c r="C393" s="5" t="s">
        <v>434</v>
      </c>
      <c r="D393" s="4" t="s">
        <v>896</v>
      </c>
      <c r="E393" s="5" t="s">
        <v>1177</v>
      </c>
    </row>
    <row r="394" spans="1:5" ht="20.25" customHeight="1" x14ac:dyDescent="0.25">
      <c r="A394" s="3" t="s">
        <v>18</v>
      </c>
      <c r="B394" s="4" t="s">
        <v>47</v>
      </c>
      <c r="C394" s="4" t="s">
        <v>435</v>
      </c>
      <c r="D394" s="4" t="s">
        <v>897</v>
      </c>
      <c r="E394" s="5" t="s">
        <v>1178</v>
      </c>
    </row>
    <row r="395" spans="1:5" ht="20.25" customHeight="1" x14ac:dyDescent="0.25">
      <c r="A395" s="3" t="s">
        <v>15</v>
      </c>
      <c r="B395" s="4" t="s">
        <v>48</v>
      </c>
      <c r="C395" s="5" t="s">
        <v>436</v>
      </c>
      <c r="D395" s="4" t="s">
        <v>898</v>
      </c>
      <c r="E395" s="5" t="s">
        <v>1035</v>
      </c>
    </row>
    <row r="396" spans="1:5" ht="20.25" customHeight="1" x14ac:dyDescent="0.25">
      <c r="A396" s="3" t="s">
        <v>15</v>
      </c>
      <c r="B396" s="4" t="s">
        <v>48</v>
      </c>
      <c r="C396" s="5" t="s">
        <v>437</v>
      </c>
      <c r="D396" s="4" t="s">
        <v>899</v>
      </c>
      <c r="E396" s="5" t="s">
        <v>1036</v>
      </c>
    </row>
    <row r="397" spans="1:5" ht="20.25" customHeight="1" x14ac:dyDescent="0.25">
      <c r="A397" s="3" t="s">
        <v>15</v>
      </c>
      <c r="B397" s="4" t="s">
        <v>48</v>
      </c>
      <c r="C397" s="5" t="s">
        <v>438</v>
      </c>
      <c r="D397" s="4" t="s">
        <v>900</v>
      </c>
      <c r="E397" s="5" t="s">
        <v>1037</v>
      </c>
    </row>
    <row r="398" spans="1:5" ht="20.25" customHeight="1" x14ac:dyDescent="0.25">
      <c r="A398" s="3" t="s">
        <v>15</v>
      </c>
      <c r="B398" s="4" t="s">
        <v>48</v>
      </c>
      <c r="C398" s="5" t="s">
        <v>439</v>
      </c>
      <c r="D398" s="4" t="s">
        <v>901</v>
      </c>
      <c r="E398" s="5" t="s">
        <v>1179</v>
      </c>
    </row>
    <row r="399" spans="1:5" ht="20.25" customHeight="1" x14ac:dyDescent="0.25">
      <c r="A399" s="3" t="s">
        <v>15</v>
      </c>
      <c r="B399" s="4" t="s">
        <v>48</v>
      </c>
      <c r="C399" s="5" t="s">
        <v>440</v>
      </c>
      <c r="D399" s="4" t="s">
        <v>902</v>
      </c>
      <c r="E399" s="5" t="s">
        <v>1179</v>
      </c>
    </row>
    <row r="400" spans="1:5" ht="20.25" customHeight="1" x14ac:dyDescent="0.25">
      <c r="A400" s="3" t="s">
        <v>15</v>
      </c>
      <c r="B400" s="4" t="s">
        <v>48</v>
      </c>
      <c r="C400" s="5" t="s">
        <v>441</v>
      </c>
      <c r="D400" s="4" t="s">
        <v>903</v>
      </c>
      <c r="E400" s="5" t="s">
        <v>1179</v>
      </c>
    </row>
    <row r="401" spans="1:5" ht="20.25" customHeight="1" x14ac:dyDescent="0.25">
      <c r="A401" s="3" t="s">
        <v>15</v>
      </c>
      <c r="B401" s="4" t="s">
        <v>48</v>
      </c>
      <c r="C401" s="5" t="s">
        <v>442</v>
      </c>
      <c r="D401" s="4" t="s">
        <v>904</v>
      </c>
      <c r="E401" s="5" t="s">
        <v>1179</v>
      </c>
    </row>
    <row r="402" spans="1:5" ht="20.25" customHeight="1" x14ac:dyDescent="0.25">
      <c r="A402" s="3" t="s">
        <v>15</v>
      </c>
      <c r="B402" s="4" t="s">
        <v>48</v>
      </c>
      <c r="C402" s="5" t="s">
        <v>443</v>
      </c>
      <c r="D402" s="4" t="s">
        <v>905</v>
      </c>
      <c r="E402" s="5" t="s">
        <v>1179</v>
      </c>
    </row>
    <row r="403" spans="1:5" ht="20.25" customHeight="1" x14ac:dyDescent="0.25">
      <c r="A403" s="3" t="s">
        <v>15</v>
      </c>
      <c r="B403" s="4" t="s">
        <v>48</v>
      </c>
      <c r="C403" s="5" t="s">
        <v>444</v>
      </c>
      <c r="D403" s="4" t="s">
        <v>906</v>
      </c>
      <c r="E403" s="5" t="s">
        <v>1179</v>
      </c>
    </row>
    <row r="404" spans="1:5" ht="20.25" customHeight="1" x14ac:dyDescent="0.25">
      <c r="A404" s="3" t="s">
        <v>15</v>
      </c>
      <c r="B404" s="4" t="s">
        <v>48</v>
      </c>
      <c r="C404" s="5" t="s">
        <v>445</v>
      </c>
      <c r="D404" s="4" t="s">
        <v>907</v>
      </c>
      <c r="E404" s="5" t="s">
        <v>1179</v>
      </c>
    </row>
    <row r="405" spans="1:5" ht="20.25" customHeight="1" x14ac:dyDescent="0.25">
      <c r="A405" s="3" t="s">
        <v>15</v>
      </c>
      <c r="B405" s="4" t="s">
        <v>48</v>
      </c>
      <c r="C405" s="5" t="s">
        <v>446</v>
      </c>
      <c r="D405" s="4" t="s">
        <v>908</v>
      </c>
      <c r="E405" s="5" t="s">
        <v>1179</v>
      </c>
    </row>
    <row r="406" spans="1:5" ht="20.25" customHeight="1" x14ac:dyDescent="0.25">
      <c r="A406" s="3" t="s">
        <v>15</v>
      </c>
      <c r="B406" s="4" t="s">
        <v>48</v>
      </c>
      <c r="C406" s="5" t="s">
        <v>447</v>
      </c>
      <c r="D406" s="4" t="s">
        <v>909</v>
      </c>
      <c r="E406" s="5" t="s">
        <v>1179</v>
      </c>
    </row>
    <row r="407" spans="1:5" ht="20.25" customHeight="1" x14ac:dyDescent="0.25">
      <c r="A407" s="3" t="s">
        <v>15</v>
      </c>
      <c r="B407" s="4" t="s">
        <v>48</v>
      </c>
      <c r="C407" s="5" t="s">
        <v>448</v>
      </c>
      <c r="D407" s="4" t="s">
        <v>910</v>
      </c>
      <c r="E407" s="5" t="s">
        <v>1179</v>
      </c>
    </row>
    <row r="408" spans="1:5" ht="20.25" customHeight="1" x14ac:dyDescent="0.25">
      <c r="A408" s="3" t="s">
        <v>15</v>
      </c>
      <c r="B408" s="4" t="s">
        <v>48</v>
      </c>
      <c r="C408" s="5" t="s">
        <v>449</v>
      </c>
      <c r="D408" s="4" t="s">
        <v>911</v>
      </c>
      <c r="E408" s="5" t="s">
        <v>1179</v>
      </c>
    </row>
    <row r="409" spans="1:5" ht="20.25" customHeight="1" x14ac:dyDescent="0.25">
      <c r="A409" s="3" t="s">
        <v>15</v>
      </c>
      <c r="B409" s="4" t="s">
        <v>48</v>
      </c>
      <c r="C409" s="5" t="s">
        <v>450</v>
      </c>
      <c r="D409" s="4" t="s">
        <v>912</v>
      </c>
      <c r="E409" s="5" t="s">
        <v>1179</v>
      </c>
    </row>
    <row r="410" spans="1:5" ht="20.25" customHeight="1" x14ac:dyDescent="0.25">
      <c r="A410" s="3" t="s">
        <v>15</v>
      </c>
      <c r="B410" s="4" t="s">
        <v>48</v>
      </c>
      <c r="C410" s="5" t="s">
        <v>451</v>
      </c>
      <c r="D410" s="4" t="s">
        <v>913</v>
      </c>
      <c r="E410" s="5" t="s">
        <v>1179</v>
      </c>
    </row>
    <row r="411" spans="1:5" ht="20.25" customHeight="1" x14ac:dyDescent="0.25">
      <c r="A411" s="3" t="s">
        <v>15</v>
      </c>
      <c r="B411" s="4" t="s">
        <v>48</v>
      </c>
      <c r="C411" s="5" t="s">
        <v>452</v>
      </c>
      <c r="D411" s="4" t="s">
        <v>914</v>
      </c>
      <c r="E411" s="5" t="s">
        <v>1180</v>
      </c>
    </row>
    <row r="412" spans="1:5" ht="20.25" customHeight="1" x14ac:dyDescent="0.25">
      <c r="A412" s="3" t="s">
        <v>15</v>
      </c>
      <c r="B412" s="4" t="s">
        <v>48</v>
      </c>
      <c r="C412" s="5" t="s">
        <v>199</v>
      </c>
      <c r="D412" s="4" t="s">
        <v>915</v>
      </c>
      <c r="E412" s="5" t="s">
        <v>1038</v>
      </c>
    </row>
    <row r="413" spans="1:5" ht="20.25" customHeight="1" x14ac:dyDescent="0.25">
      <c r="A413" s="3" t="s">
        <v>15</v>
      </c>
      <c r="B413" s="4" t="s">
        <v>48</v>
      </c>
      <c r="C413" s="4" t="s">
        <v>453</v>
      </c>
      <c r="D413" s="4" t="s">
        <v>916</v>
      </c>
      <c r="E413" s="5" t="s">
        <v>1181</v>
      </c>
    </row>
    <row r="414" spans="1:5" ht="20.25" customHeight="1" x14ac:dyDescent="0.25">
      <c r="A414" s="3" t="s">
        <v>15</v>
      </c>
      <c r="B414" s="4" t="s">
        <v>48</v>
      </c>
      <c r="C414" s="5" t="s">
        <v>454</v>
      </c>
      <c r="D414" s="4" t="s">
        <v>917</v>
      </c>
      <c r="E414" s="5" t="s">
        <v>1182</v>
      </c>
    </row>
    <row r="415" spans="1:5" ht="20.25" customHeight="1" x14ac:dyDescent="0.25">
      <c r="A415" s="3" t="s">
        <v>15</v>
      </c>
      <c r="B415" s="4" t="s">
        <v>48</v>
      </c>
      <c r="C415" s="5" t="s">
        <v>455</v>
      </c>
      <c r="D415" s="4" t="s">
        <v>918</v>
      </c>
      <c r="E415" s="5" t="s">
        <v>1183</v>
      </c>
    </row>
    <row r="416" spans="1:5" ht="20.25" customHeight="1" x14ac:dyDescent="0.25">
      <c r="A416" s="3" t="s">
        <v>15</v>
      </c>
      <c r="B416" s="4" t="s">
        <v>48</v>
      </c>
      <c r="C416" s="5" t="s">
        <v>456</v>
      </c>
      <c r="D416" s="4" t="s">
        <v>919</v>
      </c>
      <c r="E416" s="5" t="s">
        <v>1184</v>
      </c>
    </row>
    <row r="417" spans="1:5" ht="20.25" customHeight="1" x14ac:dyDescent="0.25">
      <c r="A417" s="3" t="s">
        <v>15</v>
      </c>
      <c r="B417" s="4" t="s">
        <v>48</v>
      </c>
      <c r="C417" s="5" t="s">
        <v>457</v>
      </c>
      <c r="D417" s="4" t="s">
        <v>920</v>
      </c>
      <c r="E417" s="5" t="s">
        <v>1185</v>
      </c>
    </row>
    <row r="418" spans="1:5" ht="20.25" customHeight="1" x14ac:dyDescent="0.25">
      <c r="A418" s="3" t="s">
        <v>15</v>
      </c>
      <c r="B418" s="4" t="s">
        <v>48</v>
      </c>
      <c r="C418" s="4" t="s">
        <v>458</v>
      </c>
      <c r="D418" s="4" t="s">
        <v>921</v>
      </c>
      <c r="E418" s="5" t="s">
        <v>1186</v>
      </c>
    </row>
    <row r="419" spans="1:5" ht="20.25" customHeight="1" x14ac:dyDescent="0.25">
      <c r="A419" s="3" t="s">
        <v>18</v>
      </c>
      <c r="B419" s="4" t="s">
        <v>49</v>
      </c>
      <c r="C419" s="5" t="s">
        <v>459</v>
      </c>
      <c r="D419" s="4" t="s">
        <v>922</v>
      </c>
      <c r="E419" s="5" t="s">
        <v>1187</v>
      </c>
    </row>
    <row r="420" spans="1:5" ht="20.25" customHeight="1" x14ac:dyDescent="0.25">
      <c r="A420" s="3" t="s">
        <v>18</v>
      </c>
      <c r="B420" s="4" t="s">
        <v>49</v>
      </c>
      <c r="C420" s="4" t="s">
        <v>460</v>
      </c>
      <c r="D420" s="4" t="s">
        <v>923</v>
      </c>
      <c r="E420" s="5" t="s">
        <v>1108</v>
      </c>
    </row>
    <row r="421" spans="1:5" ht="20.25" customHeight="1" x14ac:dyDescent="0.25">
      <c r="A421" s="3" t="s">
        <v>15</v>
      </c>
      <c r="B421" s="4" t="s">
        <v>50</v>
      </c>
      <c r="C421" s="4" t="s">
        <v>461</v>
      </c>
      <c r="D421" s="4" t="s">
        <v>924</v>
      </c>
      <c r="E421" s="5" t="s">
        <v>1188</v>
      </c>
    </row>
    <row r="422" spans="1:5" ht="20.25" customHeight="1" x14ac:dyDescent="0.25">
      <c r="A422" s="3" t="s">
        <v>15</v>
      </c>
      <c r="B422" s="4" t="s">
        <v>50</v>
      </c>
      <c r="C422" s="5" t="s">
        <v>462</v>
      </c>
      <c r="D422" s="4" t="s">
        <v>925</v>
      </c>
      <c r="E422" s="5" t="s">
        <v>1188</v>
      </c>
    </row>
    <row r="423" spans="1:5" ht="20.25" customHeight="1" x14ac:dyDescent="0.25">
      <c r="A423" s="3" t="s">
        <v>15</v>
      </c>
      <c r="B423" s="4" t="s">
        <v>50</v>
      </c>
      <c r="C423" s="5" t="s">
        <v>463</v>
      </c>
      <c r="D423" s="4" t="s">
        <v>926</v>
      </c>
      <c r="E423" s="5" t="s">
        <v>1188</v>
      </c>
    </row>
    <row r="424" spans="1:5" ht="20.25" customHeight="1" x14ac:dyDescent="0.25">
      <c r="A424" s="3" t="s">
        <v>15</v>
      </c>
      <c r="B424" s="4" t="s">
        <v>50</v>
      </c>
      <c r="C424" s="5" t="s">
        <v>464</v>
      </c>
      <c r="D424" s="4" t="s">
        <v>927</v>
      </c>
      <c r="E424" s="5" t="s">
        <v>1188</v>
      </c>
    </row>
    <row r="425" spans="1:5" ht="20.25" customHeight="1" x14ac:dyDescent="0.25">
      <c r="A425" s="3" t="s">
        <v>15</v>
      </c>
      <c r="B425" s="4" t="s">
        <v>50</v>
      </c>
      <c r="C425" s="4" t="s">
        <v>465</v>
      </c>
      <c r="D425" s="4" t="s">
        <v>928</v>
      </c>
      <c r="E425" s="5" t="s">
        <v>1188</v>
      </c>
    </row>
    <row r="426" spans="1:5" ht="20.25" customHeight="1" x14ac:dyDescent="0.25">
      <c r="A426" s="3" t="s">
        <v>15</v>
      </c>
      <c r="B426" s="4" t="s">
        <v>50</v>
      </c>
      <c r="C426" s="4" t="s">
        <v>466</v>
      </c>
      <c r="D426" s="4" t="s">
        <v>929</v>
      </c>
      <c r="E426" s="5" t="s">
        <v>1188</v>
      </c>
    </row>
    <row r="427" spans="1:5" ht="20.25" customHeight="1" x14ac:dyDescent="0.25">
      <c r="A427" s="3" t="s">
        <v>15</v>
      </c>
      <c r="B427" s="4" t="s">
        <v>50</v>
      </c>
      <c r="C427" s="5" t="s">
        <v>467</v>
      </c>
      <c r="D427" s="4" t="s">
        <v>930</v>
      </c>
      <c r="E427" s="5" t="s">
        <v>1188</v>
      </c>
    </row>
    <row r="428" spans="1:5" ht="20.25" customHeight="1" x14ac:dyDescent="0.25">
      <c r="A428" s="3" t="s">
        <v>15</v>
      </c>
      <c r="B428" s="4" t="s">
        <v>50</v>
      </c>
      <c r="C428" s="5" t="s">
        <v>468</v>
      </c>
      <c r="D428" s="4" t="s">
        <v>931</v>
      </c>
      <c r="E428" s="5" t="s">
        <v>1188</v>
      </c>
    </row>
    <row r="429" spans="1:5" ht="20.25" customHeight="1" x14ac:dyDescent="0.25">
      <c r="A429" s="3" t="s">
        <v>15</v>
      </c>
      <c r="B429" s="4" t="s">
        <v>50</v>
      </c>
      <c r="C429" s="5" t="s">
        <v>469</v>
      </c>
      <c r="D429" s="4" t="s">
        <v>932</v>
      </c>
      <c r="E429" s="5" t="s">
        <v>1188</v>
      </c>
    </row>
    <row r="430" spans="1:5" ht="20.25" customHeight="1" x14ac:dyDescent="0.25">
      <c r="A430" s="3" t="s">
        <v>15</v>
      </c>
      <c r="B430" s="4" t="s">
        <v>50</v>
      </c>
      <c r="C430" s="5" t="s">
        <v>470</v>
      </c>
      <c r="D430" s="4" t="s">
        <v>933</v>
      </c>
      <c r="E430" s="5" t="s">
        <v>1188</v>
      </c>
    </row>
    <row r="431" spans="1:5" ht="20.25" customHeight="1" x14ac:dyDescent="0.25">
      <c r="A431" s="3" t="s">
        <v>15</v>
      </c>
      <c r="B431" s="4" t="s">
        <v>50</v>
      </c>
      <c r="C431" s="5" t="s">
        <v>471</v>
      </c>
      <c r="D431" s="4" t="s">
        <v>934</v>
      </c>
      <c r="E431" s="5" t="s">
        <v>1188</v>
      </c>
    </row>
    <row r="432" spans="1:5" ht="20.25" customHeight="1" x14ac:dyDescent="0.25">
      <c r="A432" s="3" t="s">
        <v>15</v>
      </c>
      <c r="B432" s="4" t="s">
        <v>50</v>
      </c>
      <c r="C432" s="5" t="s">
        <v>472</v>
      </c>
      <c r="D432" s="4" t="s">
        <v>935</v>
      </c>
      <c r="E432" s="5" t="s">
        <v>1188</v>
      </c>
    </row>
    <row r="433" spans="1:5" ht="20.25" customHeight="1" x14ac:dyDescent="0.25">
      <c r="A433" s="3" t="s">
        <v>15</v>
      </c>
      <c r="B433" s="4" t="s">
        <v>50</v>
      </c>
      <c r="C433" s="5" t="s">
        <v>473</v>
      </c>
      <c r="D433" s="4" t="s">
        <v>936</v>
      </c>
      <c r="E433" s="5" t="s">
        <v>1188</v>
      </c>
    </row>
    <row r="434" spans="1:5" ht="20.25" customHeight="1" x14ac:dyDescent="0.25">
      <c r="A434" s="3" t="s">
        <v>15</v>
      </c>
      <c r="B434" s="4" t="s">
        <v>50</v>
      </c>
      <c r="C434" s="5" t="s">
        <v>474</v>
      </c>
      <c r="D434" s="4" t="s">
        <v>937</v>
      </c>
      <c r="E434" s="5" t="s">
        <v>1188</v>
      </c>
    </row>
    <row r="435" spans="1:5" ht="20.25" customHeight="1" x14ac:dyDescent="0.25">
      <c r="A435" s="3" t="s">
        <v>15</v>
      </c>
      <c r="B435" s="4" t="s">
        <v>50</v>
      </c>
      <c r="C435" s="5" t="s">
        <v>475</v>
      </c>
      <c r="D435" s="4" t="s">
        <v>938</v>
      </c>
      <c r="E435" s="5" t="s">
        <v>1021</v>
      </c>
    </row>
    <row r="436" spans="1:5" ht="20.25" customHeight="1" x14ac:dyDescent="0.25">
      <c r="A436" s="3" t="s">
        <v>15</v>
      </c>
      <c r="B436" s="4" t="s">
        <v>50</v>
      </c>
      <c r="C436" s="5" t="s">
        <v>476</v>
      </c>
      <c r="D436" s="4" t="s">
        <v>939</v>
      </c>
      <c r="E436" s="5" t="s">
        <v>1189</v>
      </c>
    </row>
    <row r="437" spans="1:5" ht="20.25" customHeight="1" x14ac:dyDescent="0.25">
      <c r="A437" s="3" t="s">
        <v>15</v>
      </c>
      <c r="B437" s="4" t="s">
        <v>50</v>
      </c>
      <c r="C437" s="5" t="s">
        <v>477</v>
      </c>
      <c r="D437" s="4" t="s">
        <v>940</v>
      </c>
      <c r="E437" s="5" t="s">
        <v>1190</v>
      </c>
    </row>
    <row r="438" spans="1:5" ht="20.25" customHeight="1" x14ac:dyDescent="0.25">
      <c r="A438" s="3" t="s">
        <v>15</v>
      </c>
      <c r="B438" s="4" t="s">
        <v>50</v>
      </c>
      <c r="C438" s="5" t="s">
        <v>478</v>
      </c>
      <c r="D438" s="4" t="s">
        <v>941</v>
      </c>
      <c r="E438" s="5" t="s">
        <v>1191</v>
      </c>
    </row>
    <row r="439" spans="1:5" ht="20.25" customHeight="1" x14ac:dyDescent="0.25">
      <c r="A439" s="3" t="s">
        <v>15</v>
      </c>
      <c r="B439" s="4" t="s">
        <v>50</v>
      </c>
      <c r="C439" s="5" t="s">
        <v>479</v>
      </c>
      <c r="D439" s="4" t="s">
        <v>942</v>
      </c>
      <c r="E439" s="5" t="s">
        <v>1192</v>
      </c>
    </row>
    <row r="440" spans="1:5" ht="20.25" customHeight="1" x14ac:dyDescent="0.25">
      <c r="A440" s="3" t="s">
        <v>15</v>
      </c>
      <c r="B440" s="4" t="s">
        <v>50</v>
      </c>
      <c r="C440" s="5" t="s">
        <v>480</v>
      </c>
      <c r="D440" s="4" t="s">
        <v>943</v>
      </c>
      <c r="E440" s="5" t="s">
        <v>1193</v>
      </c>
    </row>
    <row r="441" spans="1:5" ht="20.25" customHeight="1" x14ac:dyDescent="0.25">
      <c r="A441" s="3" t="s">
        <v>15</v>
      </c>
      <c r="B441" s="4" t="s">
        <v>50</v>
      </c>
      <c r="C441" s="5" t="s">
        <v>481</v>
      </c>
      <c r="D441" s="4" t="s">
        <v>944</v>
      </c>
      <c r="E441" s="5" t="s">
        <v>1193</v>
      </c>
    </row>
    <row r="442" spans="1:5" ht="20.25" customHeight="1" x14ac:dyDescent="0.25">
      <c r="A442" s="3" t="s">
        <v>15</v>
      </c>
      <c r="B442" s="4" t="s">
        <v>50</v>
      </c>
      <c r="C442" s="5" t="s">
        <v>482</v>
      </c>
      <c r="D442" s="4" t="s">
        <v>945</v>
      </c>
      <c r="E442" s="5" t="s">
        <v>1193</v>
      </c>
    </row>
    <row r="443" spans="1:5" ht="20.25" customHeight="1" x14ac:dyDescent="0.25">
      <c r="A443" s="3" t="s">
        <v>15</v>
      </c>
      <c r="B443" s="4" t="s">
        <v>50</v>
      </c>
      <c r="C443" s="5" t="s">
        <v>483</v>
      </c>
      <c r="D443" s="4" t="s">
        <v>946</v>
      </c>
      <c r="E443" s="5" t="s">
        <v>1193</v>
      </c>
    </row>
    <row r="444" spans="1:5" ht="20.25" customHeight="1" x14ac:dyDescent="0.25">
      <c r="A444" s="3" t="s">
        <v>15</v>
      </c>
      <c r="B444" s="4" t="s">
        <v>50</v>
      </c>
      <c r="C444" s="5" t="s">
        <v>484</v>
      </c>
      <c r="D444" s="4" t="s">
        <v>947</v>
      </c>
      <c r="E444" s="5" t="s">
        <v>1193</v>
      </c>
    </row>
    <row r="445" spans="1:5" ht="20.25" customHeight="1" x14ac:dyDescent="0.25">
      <c r="A445" s="3" t="s">
        <v>15</v>
      </c>
      <c r="B445" s="4" t="s">
        <v>50</v>
      </c>
      <c r="C445" s="5" t="s">
        <v>485</v>
      </c>
      <c r="D445" s="4" t="s">
        <v>948</v>
      </c>
      <c r="E445" s="5" t="s">
        <v>1193</v>
      </c>
    </row>
    <row r="446" spans="1:5" ht="20.25" customHeight="1" x14ac:dyDescent="0.25">
      <c r="A446" s="3" t="s">
        <v>15</v>
      </c>
      <c r="B446" s="4" t="s">
        <v>50</v>
      </c>
      <c r="C446" s="5" t="s">
        <v>486</v>
      </c>
      <c r="D446" s="4" t="s">
        <v>949</v>
      </c>
      <c r="E446" s="5" t="s">
        <v>1193</v>
      </c>
    </row>
    <row r="447" spans="1:5" ht="20.25" customHeight="1" x14ac:dyDescent="0.25">
      <c r="A447" s="3" t="s">
        <v>15</v>
      </c>
      <c r="B447" s="4" t="s">
        <v>50</v>
      </c>
      <c r="C447" s="5" t="s">
        <v>487</v>
      </c>
      <c r="D447" s="4" t="s">
        <v>950</v>
      </c>
      <c r="E447" s="5" t="s">
        <v>1193</v>
      </c>
    </row>
    <row r="448" spans="1:5" ht="20.25" customHeight="1" x14ac:dyDescent="0.25">
      <c r="A448" s="3" t="s">
        <v>15</v>
      </c>
      <c r="B448" s="4" t="s">
        <v>50</v>
      </c>
      <c r="C448" s="5" t="s">
        <v>488</v>
      </c>
      <c r="D448" s="4" t="s">
        <v>951</v>
      </c>
      <c r="E448" s="5" t="s">
        <v>1193</v>
      </c>
    </row>
    <row r="449" spans="1:5" ht="20.25" customHeight="1" x14ac:dyDescent="0.25">
      <c r="A449" s="3" t="s">
        <v>15</v>
      </c>
      <c r="B449" s="4" t="s">
        <v>50</v>
      </c>
      <c r="C449" s="5" t="s">
        <v>489</v>
      </c>
      <c r="D449" s="4" t="s">
        <v>952</v>
      </c>
      <c r="E449" s="5" t="s">
        <v>1194</v>
      </c>
    </row>
    <row r="450" spans="1:5" ht="20.25" customHeight="1" x14ac:dyDescent="0.25">
      <c r="A450" s="3" t="s">
        <v>15</v>
      </c>
      <c r="B450" s="4" t="s">
        <v>50</v>
      </c>
      <c r="C450" s="5" t="s">
        <v>490</v>
      </c>
      <c r="D450" s="4" t="s">
        <v>953</v>
      </c>
      <c r="E450" s="5" t="s">
        <v>1195</v>
      </c>
    </row>
    <row r="451" spans="1:5" ht="20.25" customHeight="1" x14ac:dyDescent="0.25">
      <c r="A451" s="3" t="s">
        <v>15</v>
      </c>
      <c r="B451" s="4" t="s">
        <v>50</v>
      </c>
      <c r="C451" s="5" t="s">
        <v>491</v>
      </c>
      <c r="D451" s="4" t="s">
        <v>954</v>
      </c>
      <c r="E451" s="5" t="s">
        <v>1196</v>
      </c>
    </row>
    <row r="452" spans="1:5" ht="20.25" customHeight="1" x14ac:dyDescent="0.25">
      <c r="A452" s="3" t="s">
        <v>15</v>
      </c>
      <c r="B452" s="4" t="s">
        <v>50</v>
      </c>
      <c r="C452" s="5" t="s">
        <v>492</v>
      </c>
      <c r="D452" s="4" t="s">
        <v>955</v>
      </c>
      <c r="E452" s="5" t="s">
        <v>1197</v>
      </c>
    </row>
    <row r="453" spans="1:5" ht="20.25" customHeight="1" x14ac:dyDescent="0.25">
      <c r="A453" s="3" t="s">
        <v>15</v>
      </c>
      <c r="B453" s="4" t="s">
        <v>50</v>
      </c>
      <c r="C453" s="5" t="s">
        <v>493</v>
      </c>
      <c r="D453" s="4" t="s">
        <v>956</v>
      </c>
      <c r="E453" s="5" t="s">
        <v>1197</v>
      </c>
    </row>
    <row r="454" spans="1:5" ht="20.25" customHeight="1" x14ac:dyDescent="0.25">
      <c r="A454" s="3" t="s">
        <v>15</v>
      </c>
      <c r="B454" s="4" t="s">
        <v>50</v>
      </c>
      <c r="C454" s="5" t="s">
        <v>494</v>
      </c>
      <c r="D454" s="4" t="s">
        <v>957</v>
      </c>
      <c r="E454" s="5" t="s">
        <v>1197</v>
      </c>
    </row>
    <row r="455" spans="1:5" ht="20.25" customHeight="1" x14ac:dyDescent="0.25">
      <c r="A455" s="3" t="s">
        <v>15</v>
      </c>
      <c r="B455" s="4" t="s">
        <v>50</v>
      </c>
      <c r="C455" s="5" t="s">
        <v>495</v>
      </c>
      <c r="D455" s="4" t="s">
        <v>958</v>
      </c>
      <c r="E455" s="5" t="s">
        <v>1197</v>
      </c>
    </row>
    <row r="456" spans="1:5" ht="20.25" customHeight="1" x14ac:dyDescent="0.25">
      <c r="A456" s="3" t="s">
        <v>15</v>
      </c>
      <c r="B456" s="4" t="s">
        <v>50</v>
      </c>
      <c r="C456" s="5" t="s">
        <v>496</v>
      </c>
      <c r="D456" s="4" t="s">
        <v>959</v>
      </c>
      <c r="E456" s="5" t="s">
        <v>1197</v>
      </c>
    </row>
    <row r="457" spans="1:5" ht="20.25" customHeight="1" x14ac:dyDescent="0.25">
      <c r="A457" s="3" t="s">
        <v>15</v>
      </c>
      <c r="B457" s="4" t="s">
        <v>50</v>
      </c>
      <c r="C457" s="5" t="s">
        <v>497</v>
      </c>
      <c r="D457" s="4" t="s">
        <v>960</v>
      </c>
      <c r="E457" s="5" t="s">
        <v>1197</v>
      </c>
    </row>
    <row r="458" spans="1:5" ht="20.25" customHeight="1" x14ac:dyDescent="0.25">
      <c r="A458" s="3" t="s">
        <v>15</v>
      </c>
      <c r="B458" s="4" t="s">
        <v>50</v>
      </c>
      <c r="C458" s="5" t="s">
        <v>498</v>
      </c>
      <c r="D458" s="4" t="s">
        <v>961</v>
      </c>
      <c r="E458" s="5" t="s">
        <v>1197</v>
      </c>
    </row>
    <row r="459" spans="1:5" ht="20.25" customHeight="1" x14ac:dyDescent="0.25">
      <c r="A459" s="3" t="s">
        <v>15</v>
      </c>
      <c r="B459" s="4" t="s">
        <v>50</v>
      </c>
      <c r="C459" s="5" t="s">
        <v>499</v>
      </c>
      <c r="D459" s="4" t="s">
        <v>962</v>
      </c>
      <c r="E459" s="5" t="s">
        <v>1197</v>
      </c>
    </row>
    <row r="460" spans="1:5" ht="20.25" customHeight="1" x14ac:dyDescent="0.25">
      <c r="A460" s="3" t="s">
        <v>15</v>
      </c>
      <c r="B460" s="4" t="s">
        <v>50</v>
      </c>
      <c r="C460" s="4" t="s">
        <v>500</v>
      </c>
      <c r="D460" s="4" t="s">
        <v>963</v>
      </c>
      <c r="E460" s="5" t="s">
        <v>1198</v>
      </c>
    </row>
    <row r="461" spans="1:5" ht="20.25" customHeight="1" x14ac:dyDescent="0.25">
      <c r="A461" s="3" t="s">
        <v>15</v>
      </c>
      <c r="B461" s="4" t="s">
        <v>50</v>
      </c>
      <c r="C461" s="4" t="s">
        <v>501</v>
      </c>
      <c r="D461" s="4" t="s">
        <v>964</v>
      </c>
      <c r="E461" s="5" t="s">
        <v>1199</v>
      </c>
    </row>
    <row r="462" spans="1:5" ht="20.25" customHeight="1" x14ac:dyDescent="0.25">
      <c r="A462" s="3" t="s">
        <v>15</v>
      </c>
      <c r="B462" s="4" t="s">
        <v>50</v>
      </c>
      <c r="C462" s="4" t="s">
        <v>502</v>
      </c>
      <c r="D462" s="4" t="s">
        <v>965</v>
      </c>
      <c r="E462" s="5" t="s">
        <v>1200</v>
      </c>
    </row>
    <row r="463" spans="1:5" ht="20.25" customHeight="1" x14ac:dyDescent="0.25">
      <c r="A463" s="3" t="s">
        <v>15</v>
      </c>
      <c r="B463" s="4" t="s">
        <v>50</v>
      </c>
      <c r="C463" s="4" t="s">
        <v>503</v>
      </c>
      <c r="D463" s="4" t="s">
        <v>966</v>
      </c>
      <c r="E463" s="5" t="s">
        <v>993</v>
      </c>
    </row>
    <row r="464" spans="1:5" ht="20.25" customHeight="1" x14ac:dyDescent="0.25">
      <c r="A464" s="3" t="s">
        <v>15</v>
      </c>
      <c r="B464" s="4" t="s">
        <v>50</v>
      </c>
      <c r="C464" s="4" t="s">
        <v>209</v>
      </c>
      <c r="D464" s="4" t="s">
        <v>967</v>
      </c>
      <c r="E464" s="5" t="s">
        <v>1048</v>
      </c>
    </row>
    <row r="465" spans="1:5" ht="20.25" customHeight="1" x14ac:dyDescent="0.25">
      <c r="A465" s="3" t="s">
        <v>15</v>
      </c>
      <c r="B465" s="4" t="s">
        <v>50</v>
      </c>
      <c r="C465" s="4" t="s">
        <v>504</v>
      </c>
      <c r="D465" s="4" t="s">
        <v>968</v>
      </c>
      <c r="E465" s="5" t="s">
        <v>1201</v>
      </c>
    </row>
  </sheetData>
  <autoFilter ref="A1:E465">
    <sortState ref="A2:E465">
      <sortCondition ref="B1:B465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0"/>
  <sheetViews>
    <sheetView workbookViewId="0">
      <selection activeCell="E29" sqref="E29"/>
    </sheetView>
  </sheetViews>
  <sheetFormatPr baseColWidth="10" defaultRowHeight="15" x14ac:dyDescent="0.25"/>
  <sheetData>
    <row r="1" spans="1:7" x14ac:dyDescent="0.25">
      <c r="A1" s="5" t="s">
        <v>979</v>
      </c>
      <c r="B1" s="5" t="s">
        <v>980</v>
      </c>
      <c r="C1" s="5" t="s">
        <v>981</v>
      </c>
      <c r="D1" s="5" t="s">
        <v>982</v>
      </c>
      <c r="E1" s="5" t="s">
        <v>983</v>
      </c>
      <c r="F1" s="5" t="s">
        <v>984</v>
      </c>
      <c r="G1" s="5"/>
    </row>
    <row r="2" spans="1:7" x14ac:dyDescent="0.25">
      <c r="A2" t="s">
        <v>32</v>
      </c>
      <c r="B2" t="s">
        <v>32</v>
      </c>
      <c r="C2" t="s">
        <v>32</v>
      </c>
      <c r="D2" t="s">
        <v>32</v>
      </c>
      <c r="E2" t="s">
        <v>32</v>
      </c>
      <c r="F2" t="s">
        <v>32</v>
      </c>
    </row>
    <row r="3" spans="1:7" x14ac:dyDescent="0.25">
      <c r="A3" t="s">
        <v>11</v>
      </c>
      <c r="B3" t="s">
        <v>11</v>
      </c>
      <c r="C3" t="s">
        <v>11</v>
      </c>
      <c r="D3" t="s">
        <v>11</v>
      </c>
      <c r="E3" t="s">
        <v>11</v>
      </c>
      <c r="F3" t="s">
        <v>11</v>
      </c>
    </row>
    <row r="4" spans="1:7" x14ac:dyDescent="0.25">
      <c r="A4" t="s">
        <v>1202</v>
      </c>
      <c r="B4" t="s">
        <v>1202</v>
      </c>
      <c r="C4" t="s">
        <v>1202</v>
      </c>
      <c r="D4" t="s">
        <v>1202</v>
      </c>
      <c r="E4" t="s">
        <v>1202</v>
      </c>
      <c r="F4" t="s">
        <v>1202</v>
      </c>
    </row>
    <row r="5" spans="1:7" x14ac:dyDescent="0.25">
      <c r="A5" t="s">
        <v>1208</v>
      </c>
      <c r="B5" t="s">
        <v>1214</v>
      </c>
      <c r="C5" t="s">
        <v>1208</v>
      </c>
      <c r="D5" t="s">
        <v>1209</v>
      </c>
      <c r="E5" t="s">
        <v>1214</v>
      </c>
      <c r="F5" t="s">
        <v>1209</v>
      </c>
    </row>
    <row r="6" spans="1:7" x14ac:dyDescent="0.25">
      <c r="A6" t="s">
        <v>21</v>
      </c>
      <c r="B6" t="s">
        <v>1203</v>
      </c>
      <c r="C6" t="s">
        <v>21</v>
      </c>
      <c r="D6" t="s">
        <v>21</v>
      </c>
      <c r="E6" t="s">
        <v>1203</v>
      </c>
      <c r="F6" t="s">
        <v>1214</v>
      </c>
    </row>
    <row r="7" spans="1:7" x14ac:dyDescent="0.25">
      <c r="A7" t="s">
        <v>1214</v>
      </c>
      <c r="B7" t="s">
        <v>1208</v>
      </c>
      <c r="C7" t="s">
        <v>1214</v>
      </c>
      <c r="D7" t="s">
        <v>1214</v>
      </c>
      <c r="E7" t="s">
        <v>1208</v>
      </c>
      <c r="F7" t="s">
        <v>1203</v>
      </c>
    </row>
    <row r="8" spans="1:7" x14ac:dyDescent="0.25">
      <c r="A8" t="s">
        <v>1203</v>
      </c>
      <c r="B8" t="s">
        <v>1215</v>
      </c>
      <c r="C8" t="s">
        <v>1203</v>
      </c>
      <c r="D8" t="s">
        <v>1204</v>
      </c>
      <c r="E8" t="s">
        <v>1215</v>
      </c>
      <c r="F8" t="s">
        <v>1210</v>
      </c>
    </row>
    <row r="9" spans="1:7" x14ac:dyDescent="0.25">
      <c r="A9" t="s">
        <v>1210</v>
      </c>
      <c r="B9" t="s">
        <v>1216</v>
      </c>
      <c r="C9" t="s">
        <v>1210</v>
      </c>
      <c r="D9" t="s">
        <v>1210</v>
      </c>
      <c r="E9" t="s">
        <v>1216</v>
      </c>
      <c r="F9" t="s">
        <v>1215</v>
      </c>
    </row>
    <row r="10" spans="1:7" x14ac:dyDescent="0.25">
      <c r="A10" t="s">
        <v>1215</v>
      </c>
      <c r="B10" t="s">
        <v>1205</v>
      </c>
      <c r="C10" t="s">
        <v>1215</v>
      </c>
      <c r="D10" t="s">
        <v>1215</v>
      </c>
      <c r="E10" t="s">
        <v>1205</v>
      </c>
      <c r="F10" t="s">
        <v>1216</v>
      </c>
    </row>
    <row r="11" spans="1:7" x14ac:dyDescent="0.25">
      <c r="A11" t="s">
        <v>1216</v>
      </c>
      <c r="B11" t="s">
        <v>1210</v>
      </c>
      <c r="C11" t="s">
        <v>1216</v>
      </c>
      <c r="D11" t="s">
        <v>1216</v>
      </c>
      <c r="E11" t="s">
        <v>1210</v>
      </c>
      <c r="F11" t="s">
        <v>1205</v>
      </c>
    </row>
    <row r="12" spans="1:7" x14ac:dyDescent="0.25">
      <c r="A12" t="s">
        <v>1205</v>
      </c>
      <c r="B12" t="s">
        <v>1206</v>
      </c>
      <c r="C12" t="s">
        <v>1205</v>
      </c>
      <c r="D12" t="s">
        <v>1205</v>
      </c>
      <c r="E12" t="s">
        <v>1206</v>
      </c>
      <c r="F12" t="s">
        <v>1211</v>
      </c>
    </row>
    <row r="13" spans="1:7" x14ac:dyDescent="0.25">
      <c r="A13" t="s">
        <v>1217</v>
      </c>
      <c r="B13" t="s">
        <v>1217</v>
      </c>
      <c r="C13" t="s">
        <v>1217</v>
      </c>
      <c r="D13" t="s">
        <v>1217</v>
      </c>
      <c r="E13" t="s">
        <v>1217</v>
      </c>
      <c r="F13" t="s">
        <v>21</v>
      </c>
    </row>
    <row r="14" spans="1:7" x14ac:dyDescent="0.25">
      <c r="A14" t="s">
        <v>1219</v>
      </c>
      <c r="B14" t="s">
        <v>1219</v>
      </c>
      <c r="C14" t="s">
        <v>1219</v>
      </c>
      <c r="D14" t="s">
        <v>1219</v>
      </c>
      <c r="E14" t="s">
        <v>1219</v>
      </c>
      <c r="F14" t="s">
        <v>1206</v>
      </c>
    </row>
    <row r="15" spans="1:7" x14ac:dyDescent="0.25">
      <c r="A15" t="s">
        <v>22</v>
      </c>
      <c r="B15" t="s">
        <v>22</v>
      </c>
      <c r="C15" t="s">
        <v>22</v>
      </c>
      <c r="D15" t="s">
        <v>22</v>
      </c>
      <c r="E15" t="s">
        <v>22</v>
      </c>
      <c r="F15" t="s">
        <v>22</v>
      </c>
    </row>
    <row r="16" spans="1:7" x14ac:dyDescent="0.25">
      <c r="A16" t="s">
        <v>20</v>
      </c>
      <c r="B16" t="s">
        <v>20</v>
      </c>
      <c r="C16" t="s">
        <v>20</v>
      </c>
      <c r="D16" t="s">
        <v>1211</v>
      </c>
      <c r="E16" t="s">
        <v>20</v>
      </c>
      <c r="F16" t="s">
        <v>1212</v>
      </c>
    </row>
    <row r="17" spans="1:6" x14ac:dyDescent="0.25">
      <c r="A17" s="12" t="s">
        <v>1220</v>
      </c>
      <c r="B17" s="12" t="s">
        <v>1220</v>
      </c>
      <c r="C17" s="12" t="s">
        <v>1220</v>
      </c>
      <c r="D17" t="s">
        <v>1206</v>
      </c>
      <c r="E17" s="12" t="s">
        <v>1220</v>
      </c>
      <c r="F17" t="s">
        <v>1207</v>
      </c>
    </row>
    <row r="18" spans="1:6" x14ac:dyDescent="0.25">
      <c r="A18" t="s">
        <v>1213</v>
      </c>
      <c r="B18" t="s">
        <v>1213</v>
      </c>
      <c r="C18" t="s">
        <v>1213</v>
      </c>
      <c r="D18" t="s">
        <v>1218</v>
      </c>
      <c r="E18" t="s">
        <v>1213</v>
      </c>
      <c r="F18" t="s">
        <v>1217</v>
      </c>
    </row>
    <row r="19" spans="1:6" x14ac:dyDescent="0.25">
      <c r="D19" s="12" t="s">
        <v>1220</v>
      </c>
      <c r="F19" s="12" t="s">
        <v>1219</v>
      </c>
    </row>
    <row r="20" spans="1:6" x14ac:dyDescent="0.25">
      <c r="D20" t="s">
        <v>1213</v>
      </c>
      <c r="F20" t="s">
        <v>1213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9"/>
  <sheetViews>
    <sheetView workbookViewId="0">
      <selection activeCell="C23" sqref="C23"/>
    </sheetView>
  </sheetViews>
  <sheetFormatPr baseColWidth="10" defaultRowHeight="15" x14ac:dyDescent="0.25"/>
  <sheetData>
    <row r="1" spans="1:7" x14ac:dyDescent="0.25">
      <c r="A1" s="5" t="s">
        <v>979</v>
      </c>
      <c r="B1" s="5" t="s">
        <v>980</v>
      </c>
      <c r="C1" s="5" t="s">
        <v>981</v>
      </c>
      <c r="D1" s="5" t="s">
        <v>982</v>
      </c>
      <c r="E1" s="5" t="s">
        <v>983</v>
      </c>
      <c r="F1" s="5" t="s">
        <v>984</v>
      </c>
    </row>
    <row r="2" spans="1:7" x14ac:dyDescent="0.25">
      <c r="A2" s="13">
        <v>4.1666666666666664E-2</v>
      </c>
      <c r="B2" s="13">
        <f>A2+2/24</f>
        <v>0.125</v>
      </c>
      <c r="C2" s="13">
        <f>B2+2/24</f>
        <v>0.20833333333333331</v>
      </c>
      <c r="D2" s="13">
        <v>4.1666666666666664E-2</v>
      </c>
      <c r="E2" s="13">
        <v>4.1666666666666664E-2</v>
      </c>
      <c r="F2" s="13">
        <f t="shared" ref="F2" si="0">E2+2/24</f>
        <v>0.125</v>
      </c>
    </row>
    <row r="3" spans="1:7" x14ac:dyDescent="0.25">
      <c r="A3" s="13">
        <v>0.16666666666666666</v>
      </c>
      <c r="B3" s="13">
        <f t="shared" ref="B3:C3" si="1">A3+2/24</f>
        <v>0.25</v>
      </c>
      <c r="C3" s="13">
        <f t="shared" si="1"/>
        <v>0.33333333333333331</v>
      </c>
      <c r="D3" s="13">
        <v>0.16666666666666666</v>
      </c>
      <c r="E3" s="13">
        <v>0.16666666666666666</v>
      </c>
      <c r="F3" s="13">
        <f t="shared" ref="F3" si="2">E3+2/24</f>
        <v>0.25</v>
      </c>
    </row>
    <row r="4" spans="1:7" x14ac:dyDescent="0.25">
      <c r="A4" s="13">
        <v>3.472222222222222E-3</v>
      </c>
      <c r="B4" s="13">
        <f t="shared" ref="B4:C4" si="3">A4+2/24</f>
        <v>8.6805555555555552E-2</v>
      </c>
      <c r="C4" s="13">
        <f t="shared" si="3"/>
        <v>0.1701388888888889</v>
      </c>
      <c r="D4" s="13">
        <v>3.472222222222222E-3</v>
      </c>
      <c r="E4" s="13">
        <v>3.472222222222222E-3</v>
      </c>
      <c r="F4" s="13">
        <f t="shared" ref="F4" si="4">E4+2/24</f>
        <v>8.6805555555555552E-2</v>
      </c>
    </row>
    <row r="5" spans="1:7" x14ac:dyDescent="0.25">
      <c r="A5" s="14">
        <v>1.0416666666666666E-2</v>
      </c>
      <c r="B5" s="13">
        <f t="shared" ref="B5:C5" si="5">A5+2/24</f>
        <v>9.375E-2</v>
      </c>
      <c r="C5" s="13">
        <f t="shared" si="5"/>
        <v>0.17708333333333331</v>
      </c>
      <c r="D5" s="14">
        <v>1.0416666666666666E-2</v>
      </c>
      <c r="E5" s="14">
        <v>1.0416666666666666E-2</v>
      </c>
      <c r="F5" s="13">
        <f t="shared" ref="F5" si="6">E5+2/24</f>
        <v>9.375E-2</v>
      </c>
    </row>
    <row r="6" spans="1:7" x14ac:dyDescent="0.25">
      <c r="A6" s="14">
        <v>6.9444444444444449E-3</v>
      </c>
      <c r="B6" s="13">
        <f t="shared" ref="B6:C6" si="7">A6+2/24</f>
        <v>9.0277777777777776E-2</v>
      </c>
      <c r="C6" s="13">
        <f t="shared" si="7"/>
        <v>0.1736111111111111</v>
      </c>
      <c r="D6" s="14">
        <v>6.9444444444444449E-3</v>
      </c>
      <c r="E6" s="14">
        <v>6.9444444444444449E-3</v>
      </c>
      <c r="F6" s="13">
        <f t="shared" ref="F6" si="8">E6+2/24</f>
        <v>9.0277777777777776E-2</v>
      </c>
    </row>
    <row r="7" spans="1:7" x14ac:dyDescent="0.25">
      <c r="A7" s="14">
        <v>3.4722222222222224E-2</v>
      </c>
      <c r="B7" s="13">
        <f t="shared" ref="B7:C7" si="9">A7+2/24</f>
        <v>0.11805555555555555</v>
      </c>
      <c r="C7" s="13">
        <f t="shared" si="9"/>
        <v>0.2013888888888889</v>
      </c>
      <c r="D7" s="14">
        <v>3.4722222222222224E-2</v>
      </c>
      <c r="E7" s="14">
        <v>3.4722222222222224E-2</v>
      </c>
      <c r="F7" s="13">
        <f t="shared" ref="F7" si="10">E7+2/24</f>
        <v>0.11805555555555555</v>
      </c>
    </row>
    <row r="8" spans="1:7" x14ac:dyDescent="0.25">
      <c r="A8" s="14">
        <v>3.4722222222222225E-3</v>
      </c>
      <c r="B8" s="13">
        <f t="shared" ref="B8:C8" si="11">A8+2/24</f>
        <v>8.6805555555555552E-2</v>
      </c>
      <c r="C8" s="13">
        <f t="shared" si="11"/>
        <v>0.1701388888888889</v>
      </c>
      <c r="D8" s="14">
        <v>3.4722222222222225E-3</v>
      </c>
      <c r="E8" s="14">
        <v>1.5972222222222224E-2</v>
      </c>
      <c r="F8" s="13">
        <f t="shared" ref="F8:G8" si="12">E8+2/24</f>
        <v>9.930555555555555E-2</v>
      </c>
      <c r="G8" s="13"/>
    </row>
    <row r="9" spans="1:7" x14ac:dyDescent="0.25">
      <c r="A9" s="14">
        <v>1.0416666666666666E-2</v>
      </c>
      <c r="B9" s="13">
        <f t="shared" ref="B9:C9" si="13">A9+2/24</f>
        <v>9.375E-2</v>
      </c>
      <c r="C9" s="13">
        <f t="shared" si="13"/>
        <v>0.17708333333333331</v>
      </c>
      <c r="D9" s="14">
        <v>1.0416666666666666E-2</v>
      </c>
      <c r="E9" s="14">
        <v>6.9444444444444449E-3</v>
      </c>
      <c r="F9" s="13">
        <f t="shared" ref="F9:G9" si="14">E9+2/24</f>
        <v>9.0277777777777776E-2</v>
      </c>
      <c r="G9" s="13"/>
    </row>
    <row r="10" spans="1:7" x14ac:dyDescent="0.25">
      <c r="A10" s="14">
        <v>1.5972222222222224E-2</v>
      </c>
      <c r="B10" s="13">
        <f t="shared" ref="B10:C10" si="15">A10+2/24</f>
        <v>9.930555555555555E-2</v>
      </c>
      <c r="C10" s="13">
        <f t="shared" si="15"/>
        <v>0.18263888888888888</v>
      </c>
      <c r="D10" s="14">
        <v>1.5972222222222224E-2</v>
      </c>
      <c r="E10" s="13">
        <f t="shared" ref="E10:F10" si="16">D10+2/24</f>
        <v>9.930555555555555E-2</v>
      </c>
      <c r="F10" s="13">
        <f t="shared" si="16"/>
        <v>0.18263888888888888</v>
      </c>
    </row>
    <row r="11" spans="1:7" x14ac:dyDescent="0.25">
      <c r="A11" s="14">
        <v>6.9444444444444449E-3</v>
      </c>
      <c r="B11" s="13">
        <f t="shared" ref="B11:C11" si="17">A11+2/24</f>
        <v>9.0277777777777776E-2</v>
      </c>
      <c r="C11" s="13">
        <f t="shared" si="17"/>
        <v>0.1736111111111111</v>
      </c>
      <c r="D11" s="14">
        <v>6.9444444444444449E-3</v>
      </c>
      <c r="E11" s="14">
        <v>6.9444444444444449E-3</v>
      </c>
      <c r="F11" s="14">
        <v>6.9444444444444449E-3</v>
      </c>
    </row>
    <row r="12" spans="1:7" x14ac:dyDescent="0.25">
      <c r="A12" s="14">
        <v>6.9444444444444449E-3</v>
      </c>
      <c r="B12" s="13">
        <f t="shared" ref="B12:C12" si="18">A12+2/24</f>
        <v>9.0277777777777776E-2</v>
      </c>
      <c r="C12" s="13">
        <f t="shared" si="18"/>
        <v>0.1736111111111111</v>
      </c>
      <c r="D12" s="14">
        <v>6.9444444444444449E-3</v>
      </c>
      <c r="E12" s="14">
        <v>3.4722222222222224E-2</v>
      </c>
      <c r="F12" s="13">
        <f t="shared" ref="F12" si="19">E12+2/24</f>
        <v>0.11805555555555555</v>
      </c>
    </row>
    <row r="13" spans="1:7" x14ac:dyDescent="0.25">
      <c r="A13" s="14">
        <v>6.9444444444444449E-3</v>
      </c>
      <c r="B13" s="13">
        <f t="shared" ref="B13:C13" si="20">A13+2/24</f>
        <v>9.0277777777777776E-2</v>
      </c>
      <c r="C13" s="13">
        <f t="shared" si="20"/>
        <v>0.1736111111111111</v>
      </c>
      <c r="D13" s="14">
        <v>6.9444444444444449E-3</v>
      </c>
      <c r="E13" s="14">
        <v>3.4722222222222225E-3</v>
      </c>
      <c r="F13" s="13">
        <f t="shared" ref="F13" si="21">E13+2/24</f>
        <v>8.6805555555555552E-2</v>
      </c>
    </row>
    <row r="14" spans="1:7" x14ac:dyDescent="0.25">
      <c r="A14" s="14">
        <v>6.9444444444444449E-3</v>
      </c>
      <c r="B14" s="13">
        <f t="shared" ref="B14:C14" si="22">A14+2/24</f>
        <v>9.0277777777777776E-2</v>
      </c>
      <c r="C14" s="13">
        <f t="shared" si="22"/>
        <v>0.1736111111111111</v>
      </c>
      <c r="D14" s="14">
        <v>6.9444444444444449E-3</v>
      </c>
      <c r="E14" s="14">
        <v>1.0416666666666666E-2</v>
      </c>
      <c r="F14" s="14">
        <v>1.0416666666666666E-2</v>
      </c>
    </row>
    <row r="15" spans="1:7" x14ac:dyDescent="0.25">
      <c r="A15" s="14">
        <v>3.4722222222222225E-3</v>
      </c>
      <c r="B15" s="13">
        <f t="shared" ref="B15:C15" si="23">A15+2/24</f>
        <v>8.6805555555555552E-2</v>
      </c>
      <c r="C15" s="13">
        <f t="shared" si="23"/>
        <v>0.1701388888888889</v>
      </c>
      <c r="D15" s="14">
        <v>3.4722222222222225E-3</v>
      </c>
      <c r="E15" s="14">
        <v>1.5972222222222224E-2</v>
      </c>
      <c r="F15" s="13">
        <f t="shared" ref="F15" si="24">E15+2/24</f>
        <v>9.930555555555555E-2</v>
      </c>
    </row>
    <row r="16" spans="1:7" x14ac:dyDescent="0.25">
      <c r="A16" s="14">
        <v>3.4722222222222225E-3</v>
      </c>
      <c r="B16" s="13">
        <f t="shared" ref="B16:C16" si="25">A16+2/24</f>
        <v>8.6805555555555552E-2</v>
      </c>
      <c r="C16" s="13">
        <f t="shared" si="25"/>
        <v>0.1701388888888889</v>
      </c>
      <c r="D16" s="14">
        <v>3.4722222222222225E-3</v>
      </c>
      <c r="E16" s="13">
        <f t="shared" ref="E16" si="26">D16+2/24</f>
        <v>8.6805555555555552E-2</v>
      </c>
      <c r="F16" s="13">
        <f t="shared" ref="F16" si="27">E16+2/24</f>
        <v>0.1701388888888889</v>
      </c>
    </row>
    <row r="17" spans="1:6" x14ac:dyDescent="0.25">
      <c r="A17" s="13">
        <v>6.9444444444444449E-3</v>
      </c>
      <c r="B17" s="13">
        <v>6.9444444444444449E-3</v>
      </c>
      <c r="C17" s="13">
        <v>6.9444444444444449E-3</v>
      </c>
      <c r="D17" s="13">
        <v>6.9444444444444449E-3</v>
      </c>
      <c r="E17" s="13">
        <v>6.9444444444444449E-3</v>
      </c>
      <c r="F17" s="14">
        <v>1.0416666666666666E-2</v>
      </c>
    </row>
    <row r="18" spans="1:6" x14ac:dyDescent="0.25">
      <c r="D18" s="13">
        <v>6.9444444444444449E-3</v>
      </c>
      <c r="F18" s="14">
        <v>1.5972222222222224E-2</v>
      </c>
    </row>
    <row r="19" spans="1:6" x14ac:dyDescent="0.25">
      <c r="D19" s="15">
        <v>6.9444444444444449E-3</v>
      </c>
      <c r="F19" s="13">
        <v>6.9444444444444449E-3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3"/>
  <sheetViews>
    <sheetView workbookViewId="0">
      <selection activeCell="E13" sqref="E13"/>
    </sheetView>
  </sheetViews>
  <sheetFormatPr baseColWidth="10" defaultRowHeight="15" x14ac:dyDescent="0.25"/>
  <sheetData>
    <row r="1" spans="1:9" x14ac:dyDescent="0.25">
      <c r="A1" s="5" t="s">
        <v>6</v>
      </c>
      <c r="B1" s="10" t="s">
        <v>1233</v>
      </c>
    </row>
    <row r="2" spans="1:9" x14ac:dyDescent="0.25">
      <c r="A2" s="10" t="s">
        <v>11</v>
      </c>
      <c r="B2" s="10" t="s">
        <v>7</v>
      </c>
    </row>
    <row r="3" spans="1:9" x14ac:dyDescent="0.25">
      <c r="A3" s="10" t="s">
        <v>1216</v>
      </c>
      <c r="B3" s="10" t="s">
        <v>14</v>
      </c>
    </row>
    <row r="4" spans="1:9" x14ac:dyDescent="0.25">
      <c r="A4" s="10" t="s">
        <v>1217</v>
      </c>
      <c r="B4" s="10" t="s">
        <v>14</v>
      </c>
    </row>
    <row r="5" spans="1:9" x14ac:dyDescent="0.25">
      <c r="A5" s="10" t="s">
        <v>1218</v>
      </c>
      <c r="B5" s="10" t="s">
        <v>14</v>
      </c>
    </row>
    <row r="6" spans="1:9" x14ac:dyDescent="0.25">
      <c r="A6" s="10" t="s">
        <v>1225</v>
      </c>
      <c r="B6" s="10" t="s">
        <v>14</v>
      </c>
    </row>
    <row r="7" spans="1:9" x14ac:dyDescent="0.25">
      <c r="A7" s="10" t="s">
        <v>1226</v>
      </c>
      <c r="B7" s="10" t="s">
        <v>14</v>
      </c>
    </row>
    <row r="8" spans="1:9" x14ac:dyDescent="0.25">
      <c r="A8" s="10" t="s">
        <v>1219</v>
      </c>
      <c r="B8" s="10" t="s">
        <v>7</v>
      </c>
    </row>
    <row r="9" spans="1:9" x14ac:dyDescent="0.25">
      <c r="A9" s="10" t="s">
        <v>1220</v>
      </c>
      <c r="B9" s="10" t="s">
        <v>7</v>
      </c>
    </row>
    <row r="10" spans="1:9" x14ac:dyDescent="0.25">
      <c r="A10" s="10" t="s">
        <v>1221</v>
      </c>
      <c r="B10" s="10" t="s">
        <v>7</v>
      </c>
    </row>
    <row r="11" spans="1:9" x14ac:dyDescent="0.25">
      <c r="A11" s="10" t="s">
        <v>1222</v>
      </c>
      <c r="B11" s="10" t="s">
        <v>7</v>
      </c>
    </row>
    <row r="12" spans="1:9" x14ac:dyDescent="0.25">
      <c r="A12" s="10" t="s">
        <v>21</v>
      </c>
      <c r="B12" s="10" t="s">
        <v>7</v>
      </c>
    </row>
    <row r="13" spans="1:9" x14ac:dyDescent="0.25">
      <c r="A13" s="10" t="s">
        <v>1231</v>
      </c>
      <c r="B13" s="10" t="s">
        <v>7</v>
      </c>
    </row>
    <row r="14" spans="1:9" x14ac:dyDescent="0.25">
      <c r="A14" s="10" t="s">
        <v>1208</v>
      </c>
      <c r="B14" s="10" t="s">
        <v>14</v>
      </c>
      <c r="I14" s="10" t="s">
        <v>7</v>
      </c>
    </row>
    <row r="15" spans="1:9" x14ac:dyDescent="0.25">
      <c r="A15" s="10" t="s">
        <v>1210</v>
      </c>
      <c r="B15" s="10" t="s">
        <v>14</v>
      </c>
      <c r="I15" s="10" t="s">
        <v>14</v>
      </c>
    </row>
    <row r="16" spans="1:9" x14ac:dyDescent="0.25">
      <c r="A16" s="10" t="s">
        <v>1211</v>
      </c>
      <c r="B16" s="10" t="s">
        <v>14</v>
      </c>
      <c r="I16" s="10" t="s">
        <v>13</v>
      </c>
    </row>
    <row r="17" spans="1:9" x14ac:dyDescent="0.25">
      <c r="A17" s="10" t="s">
        <v>1212</v>
      </c>
      <c r="B17" s="10" t="s">
        <v>14</v>
      </c>
      <c r="I17" s="10" t="s">
        <v>32</v>
      </c>
    </row>
    <row r="18" spans="1:9" x14ac:dyDescent="0.25">
      <c r="A18" s="10" t="s">
        <v>1224</v>
      </c>
      <c r="B18" s="10" t="s">
        <v>14</v>
      </c>
      <c r="I18" s="10" t="s">
        <v>19</v>
      </c>
    </row>
    <row r="19" spans="1:9" x14ac:dyDescent="0.25">
      <c r="A19" s="10" t="s">
        <v>22</v>
      </c>
      <c r="B19" s="10" t="s">
        <v>7</v>
      </c>
    </row>
    <row r="20" spans="1:9" x14ac:dyDescent="0.25">
      <c r="A20" s="10" t="s">
        <v>1202</v>
      </c>
      <c r="B20" s="10" t="s">
        <v>13</v>
      </c>
    </row>
    <row r="21" spans="1:9" x14ac:dyDescent="0.25">
      <c r="A21" s="10" t="s">
        <v>1203</v>
      </c>
      <c r="B21" s="10" t="s">
        <v>13</v>
      </c>
    </row>
    <row r="22" spans="1:9" x14ac:dyDescent="0.25">
      <c r="A22" s="10" t="s">
        <v>1205</v>
      </c>
      <c r="B22" s="10" t="s">
        <v>13</v>
      </c>
    </row>
    <row r="23" spans="1:9" x14ac:dyDescent="0.25">
      <c r="A23" s="10" t="s">
        <v>1206</v>
      </c>
      <c r="B23" s="10" t="s">
        <v>13</v>
      </c>
    </row>
    <row r="24" spans="1:9" x14ac:dyDescent="0.25">
      <c r="A24" s="10" t="s">
        <v>1207</v>
      </c>
      <c r="B24" s="10" t="s">
        <v>13</v>
      </c>
    </row>
    <row r="25" spans="1:9" x14ac:dyDescent="0.25">
      <c r="A25" s="10" t="s">
        <v>1223</v>
      </c>
      <c r="B25" s="10" t="s">
        <v>13</v>
      </c>
    </row>
    <row r="26" spans="1:9" x14ac:dyDescent="0.25">
      <c r="A26" s="10" t="s">
        <v>32</v>
      </c>
      <c r="B26" s="10" t="s">
        <v>32</v>
      </c>
    </row>
    <row r="27" spans="1:9" x14ac:dyDescent="0.25">
      <c r="A27" s="10" t="s">
        <v>1227</v>
      </c>
      <c r="B27" s="10" t="s">
        <v>32</v>
      </c>
    </row>
    <row r="28" spans="1:9" x14ac:dyDescent="0.25">
      <c r="A28" s="10" t="s">
        <v>20</v>
      </c>
      <c r="B28" s="10" t="s">
        <v>13</v>
      </c>
    </row>
    <row r="29" spans="1:9" x14ac:dyDescent="0.25">
      <c r="A29" s="10" t="s">
        <v>1214</v>
      </c>
      <c r="B29" s="10" t="s">
        <v>19</v>
      </c>
    </row>
    <row r="30" spans="1:9" x14ac:dyDescent="0.25">
      <c r="A30" s="10" t="s">
        <v>1215</v>
      </c>
      <c r="B30" s="10" t="s">
        <v>19</v>
      </c>
    </row>
    <row r="31" spans="1:9" x14ac:dyDescent="0.25">
      <c r="A31" s="10" t="s">
        <v>1228</v>
      </c>
      <c r="B31" s="10" t="s">
        <v>19</v>
      </c>
    </row>
    <row r="32" spans="1:9" x14ac:dyDescent="0.25">
      <c r="A32" s="10" t="s">
        <v>1229</v>
      </c>
      <c r="B32" s="10" t="s">
        <v>19</v>
      </c>
    </row>
    <row r="33" spans="1:2" x14ac:dyDescent="0.25">
      <c r="A33" s="10" t="s">
        <v>1230</v>
      </c>
      <c r="B33" s="10" t="s">
        <v>19</v>
      </c>
    </row>
  </sheetData>
  <sortState ref="A2:A25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96"/>
  <sheetViews>
    <sheetView tabSelected="1" topLeftCell="A46" workbookViewId="0">
      <selection activeCell="H17" sqref="H17"/>
    </sheetView>
  </sheetViews>
  <sheetFormatPr baseColWidth="10" defaultRowHeight="15" x14ac:dyDescent="0.25"/>
  <cols>
    <col min="1" max="1" width="14.5703125" customWidth="1"/>
    <col min="2" max="3" width="19.28515625" customWidth="1"/>
    <col min="4" max="5" width="15.28515625" customWidth="1"/>
    <col min="6" max="6" width="41.42578125" customWidth="1"/>
    <col min="9" max="9" width="17.7109375" customWidth="1"/>
    <col min="12" max="12" width="15.7109375" customWidth="1"/>
  </cols>
  <sheetData>
    <row r="1" spans="1:14" x14ac:dyDescent="0.25">
      <c r="A1" s="1" t="s">
        <v>4</v>
      </c>
      <c r="B1" s="2" t="s">
        <v>1</v>
      </c>
      <c r="C1" s="2" t="s">
        <v>8</v>
      </c>
      <c r="D1" s="1" t="s">
        <v>2</v>
      </c>
      <c r="E1" s="1" t="s">
        <v>5</v>
      </c>
      <c r="F1" s="1" t="s">
        <v>3</v>
      </c>
      <c r="G1" s="11" t="s">
        <v>9</v>
      </c>
      <c r="H1" s="11" t="s">
        <v>10</v>
      </c>
      <c r="I1" s="11" t="s">
        <v>1232</v>
      </c>
      <c r="J1" s="16" t="s">
        <v>7</v>
      </c>
      <c r="K1" s="16" t="s">
        <v>14</v>
      </c>
      <c r="L1" s="16" t="s">
        <v>13</v>
      </c>
      <c r="M1" s="16" t="s">
        <v>32</v>
      </c>
      <c r="N1" s="16" t="s">
        <v>19</v>
      </c>
    </row>
    <row r="2" spans="1:14" x14ac:dyDescent="0.25">
      <c r="A2" s="9" t="str">
        <f>INDEX(Base,MATCH($D2,Article,0),MATCH(A$1,Tête,0))</f>
        <v>Class 4</v>
      </c>
      <c r="B2" s="9" t="str">
        <f t="shared" ref="A2:B29" si="0">INDEX(Base,MATCH($D2,Article,0),MATCH(B$1,Tête,0))</f>
        <v>C</v>
      </c>
      <c r="C2" s="9"/>
      <c r="D2" s="4" t="s">
        <v>61</v>
      </c>
      <c r="E2" s="5" t="str">
        <f>LEFT(D2,8)</f>
        <v>000000SK</v>
      </c>
      <c r="F2" s="9" t="str">
        <f t="shared" ref="F2:F65" si="1">INDEX(Base,MATCH($D2,Article,0),MATCH(F$1,Tête,0))</f>
        <v>AD 11</v>
      </c>
      <c r="H2" t="s">
        <v>1202</v>
      </c>
      <c r="I2" s="13">
        <f ca="1">SUM(INDIRECT("Time!"&amp;CHAR(64+MATCH(E2,Article_Time,0))&amp;MATCH(H2,INDIRECT("Step!"&amp;CHAR(64+MATCH(E2,Article_Time,0))&amp;":"&amp;CHAR(64+MATCH(E2,Article_Time,0))),0)&amp;":"&amp;CHAR(64+MATCH(E2,Article_Time,0))&amp;COUNTA(INDIRECT("Time!"&amp;CHAR(64+MATCH(E2,Article_Time,0))&amp;":"&amp;CHAR(64+MATCH(E2,Article_Time,0))))+1))</f>
        <v>0.12708333333333335</v>
      </c>
    </row>
    <row r="3" spans="1:14" x14ac:dyDescent="0.25">
      <c r="A3" s="9" t="str">
        <f t="shared" si="0"/>
        <v>Class 4</v>
      </c>
      <c r="B3" s="9" t="str">
        <f t="shared" si="0"/>
        <v>D</v>
      </c>
      <c r="C3" s="9"/>
      <c r="D3" s="5" t="s">
        <v>62</v>
      </c>
      <c r="E3" s="5" t="str">
        <f t="shared" ref="E3:E28" si="2">LEFT(D3,8)</f>
        <v>00000090</v>
      </c>
      <c r="F3" s="9" t="str">
        <f t="shared" si="1"/>
        <v>AD 12</v>
      </c>
      <c r="H3" t="s">
        <v>1215</v>
      </c>
      <c r="I3" s="13">
        <f ca="1">SUM(INDIRECT("Time!"&amp;CHAR(64+MATCH(E3,Article_Time,0))&amp;MATCH(H3,INDIRECT("Step!"&amp;CHAR(64+MATCH(E3,Article_Time,0))&amp;":"&amp;CHAR(64+MATCH(E3,Article_Time,0))),0)&amp;":"&amp;CHAR(64+MATCH(E3,Article_Time,0))&amp;COUNTA(INDIRECT("Time!"&amp;CHAR(64+MATCH(E3,Article_Time,0))&amp;":"&amp;CHAR(64+MATCH(E3,Article_Time,0))))+1))</f>
        <v>0.82152777777777786</v>
      </c>
    </row>
    <row r="4" spans="1:14" x14ac:dyDescent="0.25">
      <c r="A4" s="9" t="str">
        <f t="shared" si="0"/>
        <v>Class 4</v>
      </c>
      <c r="B4" s="9" t="str">
        <f t="shared" si="0"/>
        <v>D</v>
      </c>
      <c r="C4" s="9"/>
      <c r="D4" s="4" t="s">
        <v>63</v>
      </c>
      <c r="E4" s="5" t="str">
        <f t="shared" si="2"/>
        <v>000000LX</v>
      </c>
      <c r="F4" s="9" t="str">
        <f t="shared" si="1"/>
        <v>AD 13</v>
      </c>
      <c r="H4" t="s">
        <v>1214</v>
      </c>
      <c r="I4" s="13">
        <f ca="1">SUM(INDIRECT("Time!"&amp;CHAR(64+MATCH(E4,Article_Time,0))&amp;MATCH(H4,INDIRECT("Step!"&amp;CHAR(64+MATCH(E4,Article_Time,0))&amp;":"&amp;CHAR(64+MATCH(E4,Article_Time,0))),0)&amp;":"&amp;CHAR(64+MATCH(E4,Article_Time,0))&amp;COUNTA(INDIRECT("Time!"&amp;CHAR(64+MATCH(E4,Article_Time,0))&amp;":"&amp;CHAR(64+MATCH(E4,Article_Time,0))))+1))</f>
        <v>1.7729166666666667</v>
      </c>
    </row>
    <row r="5" spans="1:14" x14ac:dyDescent="0.25">
      <c r="A5" s="9" t="str">
        <f t="shared" si="0"/>
        <v>Class 4</v>
      </c>
      <c r="B5" s="9" t="str">
        <f t="shared" si="0"/>
        <v>D</v>
      </c>
      <c r="C5" s="9"/>
      <c r="D5" s="4" t="s">
        <v>64</v>
      </c>
      <c r="E5" s="5" t="str">
        <f t="shared" si="2"/>
        <v>000000XN</v>
      </c>
      <c r="F5" s="9" t="str">
        <f t="shared" si="1"/>
        <v>AD 14</v>
      </c>
      <c r="H5" t="s">
        <v>1209</v>
      </c>
      <c r="I5" s="13">
        <f ca="1">SUM(INDIRECT("Time!"&amp;CHAR(64+MATCH(E5,Article_Time,0))&amp;MATCH(H5,INDIRECT("Step!"&amp;CHAR(64+MATCH(E5,Article_Time,0))&amp;":"&amp;CHAR(64+MATCH(E5,Article_Time,0))),0)&amp;":"&amp;CHAR(64+MATCH(E5,Article_Time,0))&amp;COUNTA(INDIRECT("Time!"&amp;CHAR(64+MATCH(E5,Article_Time,0))&amp;":"&amp;CHAR(64+MATCH(E5,Article_Time,0))))+1))</f>
        <v>0.13750000000000001</v>
      </c>
    </row>
    <row r="6" spans="1:14" x14ac:dyDescent="0.25">
      <c r="A6" s="9" t="str">
        <f t="shared" si="0"/>
        <v>Class 4</v>
      </c>
      <c r="B6" s="9" t="str">
        <f t="shared" si="0"/>
        <v>D</v>
      </c>
      <c r="C6" s="9"/>
      <c r="D6" s="4" t="s">
        <v>65</v>
      </c>
      <c r="E6" s="5" t="str">
        <f t="shared" si="2"/>
        <v>000000XR</v>
      </c>
      <c r="F6" s="9" t="str">
        <f t="shared" si="1"/>
        <v>AD 15</v>
      </c>
      <c r="H6" t="s">
        <v>1214</v>
      </c>
      <c r="I6" s="13">
        <f ca="1">SUM(INDIRECT("Time!"&amp;CHAR(64+MATCH(E6,Article_Time,0))&amp;MATCH(H6,INDIRECT("Step!"&amp;CHAR(64+MATCH(E6,Article_Time,0))&amp;":"&amp;CHAR(64+MATCH(E6,Article_Time,0))),0)&amp;":"&amp;CHAR(64+MATCH(E6,Article_Time,0))&amp;COUNTA(INDIRECT("Time!"&amp;CHAR(64+MATCH(E6,Article_Time,0))&amp;":"&amp;CHAR(64+MATCH(E6,Article_Time,0))))+1))</f>
        <v>0.33958333333333329</v>
      </c>
    </row>
    <row r="7" spans="1:14" x14ac:dyDescent="0.25">
      <c r="A7" s="9" t="str">
        <f t="shared" si="0"/>
        <v>Class 4</v>
      </c>
      <c r="B7" s="9" t="str">
        <f t="shared" si="0"/>
        <v>D</v>
      </c>
      <c r="C7" s="9"/>
      <c r="D7" s="4" t="s">
        <v>66</v>
      </c>
      <c r="E7" s="5" t="str">
        <f t="shared" si="2"/>
        <v>000000SL</v>
      </c>
      <c r="F7" s="9" t="str">
        <f t="shared" si="1"/>
        <v>AD 16</v>
      </c>
      <c r="H7" t="s">
        <v>1214</v>
      </c>
      <c r="I7" s="13">
        <f ca="1">SUM(INDIRECT("Time!"&amp;CHAR(64+MATCH(E7,Article_Time,0))&amp;MATCH(H7,INDIRECT("Step!"&amp;CHAR(64+MATCH(E7,Article_Time,0))&amp;":"&amp;CHAR(64+MATCH(E7,Article_Time,0))),0)&amp;":"&amp;CHAR(64+MATCH(E7,Article_Time,0))&amp;COUNTA(INDIRECT("Time!"&amp;CHAR(64+MATCH(E7,Article_Time,0))&amp;":"&amp;CHAR(64+MATCH(E7,Article_Time,0))))+1))</f>
        <v>1.1055555555555556</v>
      </c>
    </row>
    <row r="8" spans="1:14" x14ac:dyDescent="0.25">
      <c r="A8" s="9" t="str">
        <f t="shared" si="0"/>
        <v>Class 4</v>
      </c>
      <c r="B8" s="9" t="str">
        <f t="shared" si="0"/>
        <v>C</v>
      </c>
      <c r="C8" s="9"/>
      <c r="D8" s="4" t="s">
        <v>61</v>
      </c>
      <c r="E8" s="5" t="str">
        <f t="shared" si="2"/>
        <v>000000SK</v>
      </c>
      <c r="F8" s="9" t="str">
        <f t="shared" si="1"/>
        <v>AD 11</v>
      </c>
      <c r="H8" t="s">
        <v>1214</v>
      </c>
      <c r="I8" s="13">
        <f ca="1">SUM(INDIRECT("Time!"&amp;CHAR(64+MATCH(E8,Article_Time,0))&amp;MATCH(H8,INDIRECT("Step!"&amp;CHAR(64+MATCH(E8,Article_Time,0))&amp;":"&amp;CHAR(64+MATCH(E8,Article_Time,0))),0)&amp;":"&amp;CHAR(64+MATCH(E8,Article_Time,0))&amp;COUNTA(INDIRECT("Time!"&amp;CHAR(64+MATCH(E8,Article_Time,0))&amp;":"&amp;CHAR(64+MATCH(E8,Article_Time,0))))+1))</f>
        <v>0.10625000000000002</v>
      </c>
    </row>
    <row r="9" spans="1:14" x14ac:dyDescent="0.25">
      <c r="A9" s="9" t="str">
        <f t="shared" si="0"/>
        <v>Class 4</v>
      </c>
      <c r="B9" s="9" t="str">
        <f t="shared" si="0"/>
        <v>D</v>
      </c>
      <c r="C9" s="9"/>
      <c r="D9" s="5" t="s">
        <v>62</v>
      </c>
      <c r="E9" s="5" t="str">
        <f t="shared" si="2"/>
        <v>00000090</v>
      </c>
      <c r="F9" s="9" t="str">
        <f t="shared" si="1"/>
        <v>AD 12</v>
      </c>
      <c r="H9" t="s">
        <v>1208</v>
      </c>
      <c r="I9" s="13">
        <f ca="1">SUM(INDIRECT("Time!"&amp;CHAR(64+MATCH(E9,Article_Time,0))&amp;MATCH(H9,INDIRECT("Step!"&amp;CHAR(64+MATCH(E9,Article_Time,0))&amp;":"&amp;CHAR(64+MATCH(E9,Article_Time,0))),0)&amp;":"&amp;CHAR(64+MATCH(E9,Article_Time,0))&amp;COUNTA(INDIRECT("Time!"&amp;CHAR(64+MATCH(E9,Article_Time,0))&amp;":"&amp;CHAR(64+MATCH(E9,Article_Time,0))))+1))</f>
        <v>0.93958333333333333</v>
      </c>
    </row>
    <row r="10" spans="1:14" x14ac:dyDescent="0.25">
      <c r="A10" s="9" t="str">
        <f t="shared" si="0"/>
        <v>Class 4</v>
      </c>
      <c r="B10" s="9" t="str">
        <f t="shared" si="0"/>
        <v>D</v>
      </c>
      <c r="C10" s="9"/>
      <c r="D10" s="4" t="s">
        <v>63</v>
      </c>
      <c r="E10" s="5" t="str">
        <f t="shared" si="2"/>
        <v>000000LX</v>
      </c>
      <c r="F10" s="9" t="str">
        <f t="shared" si="1"/>
        <v>AD 13</v>
      </c>
      <c r="H10" t="s">
        <v>1203</v>
      </c>
      <c r="I10" s="13">
        <f ca="1">SUM(INDIRECT("Time!"&amp;CHAR(64+MATCH(E10,Article_Time,0))&amp;MATCH(H10,INDIRECT("Step!"&amp;CHAR(64+MATCH(E10,Article_Time,0))&amp;":"&amp;CHAR(64+MATCH(E10,Article_Time,0))),0)&amp;":"&amp;CHAR(64+MATCH(E10,Article_Time,0))&amp;COUNTA(INDIRECT("Time!"&amp;CHAR(64+MATCH(E10,Article_Time,0))&amp;":"&amp;CHAR(64+MATCH(E10,Article_Time,0))))+1))</f>
        <v>1.5715277777777779</v>
      </c>
    </row>
    <row r="11" spans="1:14" x14ac:dyDescent="0.25">
      <c r="A11" s="9" t="str">
        <f t="shared" si="0"/>
        <v>Class 4</v>
      </c>
      <c r="B11" s="9" t="str">
        <f t="shared" si="0"/>
        <v>D</v>
      </c>
      <c r="C11" s="9"/>
      <c r="D11" s="4" t="s">
        <v>64</v>
      </c>
      <c r="E11" s="5" t="str">
        <f t="shared" si="2"/>
        <v>000000XN</v>
      </c>
      <c r="F11" s="9" t="str">
        <f t="shared" si="1"/>
        <v>AD 14</v>
      </c>
      <c r="H11" t="s">
        <v>1209</v>
      </c>
      <c r="I11" s="13">
        <f ca="1">SUM(INDIRECT("Time!"&amp;CHAR(64+MATCH(E11,Article_Time,0))&amp;MATCH(H11,INDIRECT("Step!"&amp;CHAR(64+MATCH(E11,Article_Time,0))&amp;":"&amp;CHAR(64+MATCH(E11,Article_Time,0))),0)&amp;":"&amp;CHAR(64+MATCH(E11,Article_Time,0))&amp;COUNTA(INDIRECT("Time!"&amp;CHAR(64+MATCH(E11,Article_Time,0))&amp;":"&amp;CHAR(64+MATCH(E11,Article_Time,0))))+1))</f>
        <v>0.13750000000000001</v>
      </c>
    </row>
    <row r="12" spans="1:14" x14ac:dyDescent="0.25">
      <c r="A12" s="9" t="str">
        <f t="shared" si="0"/>
        <v>Class 4</v>
      </c>
      <c r="B12" s="9" t="str">
        <f t="shared" si="0"/>
        <v>D</v>
      </c>
      <c r="C12" s="9"/>
      <c r="D12" s="4" t="s">
        <v>65</v>
      </c>
      <c r="E12" s="5" t="str">
        <f t="shared" si="2"/>
        <v>000000XR</v>
      </c>
      <c r="F12" s="9" t="str">
        <f t="shared" si="1"/>
        <v>AD 15</v>
      </c>
      <c r="H12" t="s">
        <v>1216</v>
      </c>
      <c r="I12" s="13">
        <f ca="1">SUM(INDIRECT("Time!"&amp;CHAR(64+MATCH(E12,Article_Time,0))&amp;MATCH(H12,INDIRECT("Step!"&amp;CHAR(64+MATCH(E12,Article_Time,0))&amp;":"&amp;CHAR(64+MATCH(E12,Article_Time,0))),0)&amp;":"&amp;CHAR(64+MATCH(E12,Article_Time,0))&amp;COUNTA(INDIRECT("Time!"&amp;CHAR(64+MATCH(E12,Article_Time,0))&amp;":"&amp;CHAR(64+MATCH(E12,Article_Time,0))))+1))</f>
        <v>0.2715277777777777</v>
      </c>
    </row>
    <row r="13" spans="1:14" x14ac:dyDescent="0.25">
      <c r="A13" s="9" t="str">
        <f t="shared" si="0"/>
        <v>Class 4</v>
      </c>
      <c r="B13" s="9" t="str">
        <f t="shared" si="0"/>
        <v>D</v>
      </c>
      <c r="C13" s="9"/>
      <c r="D13" s="4" t="s">
        <v>66</v>
      </c>
      <c r="E13" s="5" t="str">
        <f t="shared" si="2"/>
        <v>000000SL</v>
      </c>
      <c r="F13" s="9" t="str">
        <f t="shared" si="1"/>
        <v>AD 16</v>
      </c>
      <c r="H13" t="s">
        <v>1203</v>
      </c>
      <c r="I13" s="13">
        <f ca="1">SUM(INDIRECT("Time!"&amp;CHAR(64+MATCH(E13,Article_Time,0))&amp;MATCH(H13,INDIRECT("Step!"&amp;CHAR(64+MATCH(E13,Article_Time,0))&amp;":"&amp;CHAR(64+MATCH(E13,Article_Time,0))),0)&amp;":"&amp;CHAR(64+MATCH(E13,Article_Time,0))&amp;COUNTA(INDIRECT("Time!"&amp;CHAR(64+MATCH(E13,Article_Time,0))&amp;":"&amp;CHAR(64+MATCH(E13,Article_Time,0))))+1))</f>
        <v>1.0152777777777777</v>
      </c>
    </row>
    <row r="14" spans="1:14" x14ac:dyDescent="0.25">
      <c r="A14" s="9" t="str">
        <f t="shared" si="0"/>
        <v>Class 4</v>
      </c>
      <c r="B14" s="9" t="str">
        <f t="shared" si="0"/>
        <v>C</v>
      </c>
      <c r="C14" s="9"/>
      <c r="D14" s="4" t="s">
        <v>61</v>
      </c>
      <c r="E14" s="5" t="str">
        <f t="shared" si="2"/>
        <v>000000SK</v>
      </c>
      <c r="F14" s="9" t="str">
        <f t="shared" si="1"/>
        <v>AD 11</v>
      </c>
      <c r="H14" t="s">
        <v>21</v>
      </c>
      <c r="I14" s="13">
        <f ca="1">SUM(INDIRECT("Time!"&amp;CHAR(64+MATCH(E14,Article_Time,0))&amp;MATCH(H14,INDIRECT("Step!"&amp;CHAR(64+MATCH(E14,Article_Time,0))&amp;":"&amp;CHAR(64+MATCH(E14,Article_Time,0))),0)&amp;":"&amp;CHAR(64+MATCH(E14,Article_Time,0))&amp;COUNTA(INDIRECT("Time!"&amp;CHAR(64+MATCH(E14,Article_Time,0))&amp;":"&amp;CHAR(64+MATCH(E14,Article_Time,0))))+1))</f>
        <v>0.11319444444444447</v>
      </c>
    </row>
    <row r="15" spans="1:14" x14ac:dyDescent="0.25">
      <c r="A15" s="9" t="str">
        <f t="shared" si="0"/>
        <v>Class 4</v>
      </c>
      <c r="B15" s="9" t="str">
        <f t="shared" si="0"/>
        <v>D</v>
      </c>
      <c r="C15" s="9"/>
      <c r="D15" s="5" t="s">
        <v>62</v>
      </c>
      <c r="E15" s="5" t="str">
        <f t="shared" si="2"/>
        <v>00000090</v>
      </c>
      <c r="F15" s="9" t="str">
        <f t="shared" si="1"/>
        <v>AD 12</v>
      </c>
      <c r="H15" t="s">
        <v>1216</v>
      </c>
      <c r="I15" s="13">
        <f ca="1">SUM(INDIRECT("Time!"&amp;CHAR(64+MATCH(E15,Article_Time,0))&amp;MATCH(H15,INDIRECT("Step!"&amp;CHAR(64+MATCH(E15,Article_Time,0))&amp;":"&amp;CHAR(64+MATCH(E15,Article_Time,0))),0)&amp;":"&amp;CHAR(64+MATCH(E15,Article_Time,0))&amp;COUNTA(INDIRECT("Time!"&amp;CHAR(64+MATCH(E15,Article_Time,0))&amp;":"&amp;CHAR(64+MATCH(E15,Article_Time,0))))+1))</f>
        <v>0.73472222222222228</v>
      </c>
    </row>
    <row r="16" spans="1:14" x14ac:dyDescent="0.25">
      <c r="A16" s="9" t="str">
        <f t="shared" si="0"/>
        <v>Class 4</v>
      </c>
      <c r="B16" s="9" t="str">
        <f t="shared" si="0"/>
        <v>D</v>
      </c>
      <c r="C16" s="9"/>
      <c r="D16" s="4" t="s">
        <v>63</v>
      </c>
      <c r="E16" s="5" t="str">
        <f t="shared" si="2"/>
        <v>000000LX</v>
      </c>
      <c r="F16" s="9" t="str">
        <f t="shared" si="1"/>
        <v>AD 13</v>
      </c>
      <c r="H16" t="s">
        <v>1203</v>
      </c>
      <c r="I16" s="13">
        <f ca="1">SUM(INDIRECT("Time!"&amp;CHAR(64+MATCH(E16,Article_Time,0))&amp;MATCH(H16,INDIRECT("Step!"&amp;CHAR(64+MATCH(E16,Article_Time,0))&amp;":"&amp;CHAR(64+MATCH(E16,Article_Time,0))),0)&amp;":"&amp;CHAR(64+MATCH(E16,Article_Time,0))&amp;COUNTA(INDIRECT("Time!"&amp;CHAR(64+MATCH(E16,Article_Time,0))&amp;":"&amp;CHAR(64+MATCH(E16,Article_Time,0))))+1))</f>
        <v>1.5715277777777779</v>
      </c>
    </row>
    <row r="17" spans="1:10" x14ac:dyDescent="0.25">
      <c r="A17" s="9" t="str">
        <f t="shared" si="0"/>
        <v>Class 4</v>
      </c>
      <c r="B17" s="9" t="str">
        <f t="shared" si="0"/>
        <v>D</v>
      </c>
      <c r="C17" s="9"/>
      <c r="D17" s="4" t="s">
        <v>64</v>
      </c>
      <c r="E17" s="5" t="str">
        <f t="shared" si="2"/>
        <v>000000XN</v>
      </c>
      <c r="F17" s="9" t="str">
        <f t="shared" si="1"/>
        <v>AD 14</v>
      </c>
      <c r="H17" t="s">
        <v>21</v>
      </c>
      <c r="I17" s="13">
        <f ca="1">SUM(INDIRECT("Time!"&amp;CHAR(64+MATCH(E17,Article_Time,0))&amp;MATCH(H17,INDIRECT("Step!"&amp;CHAR(64+MATCH(E17,Article_Time,0))&amp;":"&amp;CHAR(64+MATCH(E17,Article_Time,0))),0)&amp;":"&amp;CHAR(64+MATCH(E17,Article_Time,0))&amp;COUNTA(INDIRECT("Time!"&amp;CHAR(64+MATCH(E17,Article_Time,0))&amp;":"&amp;CHAR(64+MATCH(E17,Article_Time,0))))+1))</f>
        <v>0.12708333333333335</v>
      </c>
    </row>
    <row r="18" spans="1:10" x14ac:dyDescent="0.25">
      <c r="A18" s="9" t="str">
        <f t="shared" si="0"/>
        <v>Class 4</v>
      </c>
      <c r="B18" s="9" t="str">
        <f t="shared" si="0"/>
        <v>D</v>
      </c>
      <c r="C18" s="9"/>
      <c r="D18" s="4" t="s">
        <v>65</v>
      </c>
      <c r="E18" s="5" t="str">
        <f t="shared" si="2"/>
        <v>000000XR</v>
      </c>
      <c r="F18" s="9" t="str">
        <f t="shared" si="1"/>
        <v>AD 15</v>
      </c>
      <c r="H18" t="s">
        <v>1215</v>
      </c>
      <c r="I18" s="13">
        <f ca="1">SUM(INDIRECT("Time!"&amp;CHAR(64+MATCH(E18,Article_Time,0))&amp;MATCH(H18,INDIRECT("Step!"&amp;CHAR(64+MATCH(E18,Article_Time,0))&amp;":"&amp;CHAR(64+MATCH(E18,Article_Time,0))),0)&amp;":"&amp;CHAR(64+MATCH(E18,Article_Time,0))&amp;COUNTA(INDIRECT("Time!"&amp;CHAR(64+MATCH(E18,Article_Time,0))&amp;":"&amp;CHAR(64+MATCH(E18,Article_Time,0))))+1))</f>
        <v>0.28749999999999992</v>
      </c>
    </row>
    <row r="19" spans="1:10" x14ac:dyDescent="0.25">
      <c r="A19" s="9" t="str">
        <f t="shared" si="0"/>
        <v>Class 4</v>
      </c>
      <c r="B19" s="9" t="str">
        <f t="shared" si="0"/>
        <v>D</v>
      </c>
      <c r="C19" s="9"/>
      <c r="D19" s="4" t="s">
        <v>66</v>
      </c>
      <c r="E19" s="5" t="str">
        <f t="shared" si="2"/>
        <v>000000SL</v>
      </c>
      <c r="F19" s="9" t="str">
        <f t="shared" si="1"/>
        <v>AD 16</v>
      </c>
      <c r="H19" t="s">
        <v>1214</v>
      </c>
      <c r="I19" s="13">
        <f ca="1">SUM(INDIRECT("Time!"&amp;CHAR(64+MATCH(E19,Article_Time,0))&amp;MATCH(H19,INDIRECT("Step!"&amp;CHAR(64+MATCH(E19,Article_Time,0))&amp;":"&amp;CHAR(64+MATCH(E19,Article_Time,0))),0)&amp;":"&amp;CHAR(64+MATCH(E19,Article_Time,0))&amp;COUNTA(INDIRECT("Time!"&amp;CHAR(64+MATCH(E19,Article_Time,0))&amp;":"&amp;CHAR(64+MATCH(E19,Article_Time,0))))+1))</f>
        <v>1.1055555555555556</v>
      </c>
    </row>
    <row r="20" spans="1:10" x14ac:dyDescent="0.25">
      <c r="A20" s="9" t="str">
        <f t="shared" si="0"/>
        <v>Class 4</v>
      </c>
      <c r="B20" s="9" t="str">
        <f t="shared" si="0"/>
        <v>C</v>
      </c>
      <c r="C20" s="9"/>
      <c r="D20" s="4" t="s">
        <v>61</v>
      </c>
      <c r="E20" s="5" t="str">
        <f t="shared" si="2"/>
        <v>000000SK</v>
      </c>
      <c r="F20" s="9" t="str">
        <f t="shared" si="1"/>
        <v>AD 11</v>
      </c>
      <c r="H20" t="s">
        <v>21</v>
      </c>
      <c r="I20" s="13">
        <f ca="1">SUM(INDIRECT("Time!"&amp;CHAR(64+MATCH(E20,Article_Time,0))&amp;MATCH(H20,INDIRECT("Step!"&amp;CHAR(64+MATCH(E20,Article_Time,0))&amp;":"&amp;CHAR(64+MATCH(E20,Article_Time,0))),0)&amp;":"&amp;CHAR(64+MATCH(E20,Article_Time,0))&amp;COUNTA(INDIRECT("Time!"&amp;CHAR(64+MATCH(E20,Article_Time,0))&amp;":"&amp;CHAR(64+MATCH(E20,Article_Time,0))))+1))</f>
        <v>0.11319444444444447</v>
      </c>
    </row>
    <row r="21" spans="1:10" x14ac:dyDescent="0.25">
      <c r="A21" s="9" t="str">
        <f t="shared" si="0"/>
        <v>Class 4</v>
      </c>
      <c r="B21" s="9" t="str">
        <f t="shared" si="0"/>
        <v>D</v>
      </c>
      <c r="C21" s="9"/>
      <c r="D21" s="5" t="s">
        <v>62</v>
      </c>
      <c r="E21" s="5" t="str">
        <f t="shared" si="2"/>
        <v>00000090</v>
      </c>
      <c r="F21" s="9" t="str">
        <f t="shared" si="1"/>
        <v>AD 12</v>
      </c>
      <c r="H21" t="s">
        <v>1214</v>
      </c>
      <c r="I21" s="13">
        <f ca="1">SUM(INDIRECT("Time!"&amp;CHAR(64+MATCH(E21,Article_Time,0))&amp;MATCH(H21,INDIRECT("Step!"&amp;CHAR(64+MATCH(E21,Article_Time,0))&amp;":"&amp;CHAR(64+MATCH(E21,Article_Time,0))),0)&amp;":"&amp;CHAR(64+MATCH(E21,Article_Time,0))&amp;COUNTA(INDIRECT("Time!"&amp;CHAR(64+MATCH(E21,Article_Time,0))&amp;":"&amp;CHAR(64+MATCH(E21,Article_Time,0))))+1))</f>
        <v>1.1236111111111111</v>
      </c>
    </row>
    <row r="22" spans="1:10" x14ac:dyDescent="0.25">
      <c r="A22" s="9" t="str">
        <f t="shared" si="0"/>
        <v>Class 4</v>
      </c>
      <c r="B22" s="9" t="str">
        <f t="shared" si="0"/>
        <v>D</v>
      </c>
      <c r="C22" s="9"/>
      <c r="D22" s="4" t="s">
        <v>63</v>
      </c>
      <c r="E22" s="5" t="str">
        <f t="shared" si="2"/>
        <v>000000LX</v>
      </c>
      <c r="F22" s="9" t="str">
        <f t="shared" si="1"/>
        <v>AD 13</v>
      </c>
      <c r="H22" t="s">
        <v>1214</v>
      </c>
      <c r="I22" s="13">
        <f ca="1">SUM(INDIRECT("Time!"&amp;CHAR(64+MATCH(E22,Article_Time,0))&amp;MATCH(H22,INDIRECT("Step!"&amp;CHAR(64+MATCH(E22,Article_Time,0))&amp;":"&amp;CHAR(64+MATCH(E22,Article_Time,0))),0)&amp;":"&amp;CHAR(64+MATCH(E22,Article_Time,0))&amp;COUNTA(INDIRECT("Time!"&amp;CHAR(64+MATCH(E22,Article_Time,0))&amp;":"&amp;CHAR(64+MATCH(E22,Article_Time,0))))+1))</f>
        <v>1.7729166666666667</v>
      </c>
    </row>
    <row r="23" spans="1:10" x14ac:dyDescent="0.25">
      <c r="A23" s="9" t="str">
        <f t="shared" si="0"/>
        <v>Class 4</v>
      </c>
      <c r="B23" s="9" t="str">
        <f t="shared" si="0"/>
        <v>D</v>
      </c>
      <c r="C23" s="9"/>
      <c r="D23" s="4" t="s">
        <v>64</v>
      </c>
      <c r="E23" s="5" t="str">
        <f t="shared" si="2"/>
        <v>000000XN</v>
      </c>
      <c r="F23" s="9" t="str">
        <f t="shared" si="1"/>
        <v>AD 14</v>
      </c>
      <c r="H23" t="s">
        <v>1214</v>
      </c>
      <c r="I23" s="13">
        <f ca="1">SUM(INDIRECT("Time!"&amp;CHAR(64+MATCH(E23,Article_Time,0))&amp;MATCH(H23,INDIRECT("Step!"&amp;CHAR(64+MATCH(E23,Article_Time,0))&amp;":"&amp;CHAR(64+MATCH(E23,Article_Time,0))),0)&amp;":"&amp;CHAR(64+MATCH(E23,Article_Time,0))&amp;COUNTA(INDIRECT("Time!"&amp;CHAR(64+MATCH(E23,Article_Time,0))&amp;":"&amp;CHAR(64+MATCH(E23,Article_Time,0))))+1))</f>
        <v>0.12013888888888892</v>
      </c>
    </row>
    <row r="24" spans="1:10" x14ac:dyDescent="0.25">
      <c r="A24" s="9" t="str">
        <f t="shared" si="0"/>
        <v>Class 4</v>
      </c>
      <c r="B24" s="9" t="str">
        <f t="shared" si="0"/>
        <v>D</v>
      </c>
      <c r="C24" s="9"/>
      <c r="D24" s="4" t="s">
        <v>65</v>
      </c>
      <c r="E24" s="5" t="str">
        <f t="shared" si="2"/>
        <v>000000XR</v>
      </c>
      <c r="F24" s="9" t="str">
        <f t="shared" si="1"/>
        <v>AD 15</v>
      </c>
      <c r="H24" t="s">
        <v>1208</v>
      </c>
      <c r="I24" s="13">
        <f ca="1">SUM(INDIRECT("Time!"&amp;CHAR(64+MATCH(E24,Article_Time,0))&amp;MATCH(H24,INDIRECT("Step!"&amp;CHAR(64+MATCH(E24,Article_Time,0))&amp;":"&amp;CHAR(64+MATCH(E24,Article_Time,0))),0)&amp;":"&amp;CHAR(64+MATCH(E24,Article_Time,0))&amp;COUNTA(INDIRECT("Time!"&amp;CHAR(64+MATCH(E24,Article_Time,0))&amp;":"&amp;CHAR(64+MATCH(E24,Article_Time,0))))+1))</f>
        <v>0.32222222222222219</v>
      </c>
    </row>
    <row r="25" spans="1:10" x14ac:dyDescent="0.25">
      <c r="A25" s="9" t="str">
        <f t="shared" si="0"/>
        <v>Class 4</v>
      </c>
      <c r="B25" s="9" t="str">
        <f t="shared" si="0"/>
        <v>D</v>
      </c>
      <c r="C25" s="9"/>
      <c r="D25" s="4" t="s">
        <v>66</v>
      </c>
      <c r="E25" s="5" t="str">
        <f t="shared" si="2"/>
        <v>000000SL</v>
      </c>
      <c r="F25" s="9" t="str">
        <f t="shared" si="1"/>
        <v>AD 16</v>
      </c>
      <c r="H25" t="s">
        <v>1203</v>
      </c>
      <c r="I25" s="13">
        <f ca="1">SUM(INDIRECT("Time!"&amp;CHAR(64+MATCH(E25,Article_Time,0))&amp;MATCH(H25,INDIRECT("Step!"&amp;CHAR(64+MATCH(E25,Article_Time,0))&amp;":"&amp;CHAR(64+MATCH(E25,Article_Time,0))),0)&amp;":"&amp;CHAR(64+MATCH(E25,Article_Time,0))&amp;COUNTA(INDIRECT("Time!"&amp;CHAR(64+MATCH(E25,Article_Time,0))&amp;":"&amp;CHAR(64+MATCH(E25,Article_Time,0))))+1))</f>
        <v>1.0152777777777777</v>
      </c>
    </row>
    <row r="26" spans="1:10" x14ac:dyDescent="0.25">
      <c r="A26" s="9" t="str">
        <f t="shared" si="0"/>
        <v>Class 4</v>
      </c>
      <c r="B26" s="9" t="str">
        <f t="shared" si="0"/>
        <v>C</v>
      </c>
      <c r="C26" s="9"/>
      <c r="D26" s="4" t="s">
        <v>61</v>
      </c>
      <c r="E26" s="5" t="str">
        <f t="shared" si="2"/>
        <v>000000SK</v>
      </c>
      <c r="F26" s="9" t="str">
        <f t="shared" si="1"/>
        <v>AD 11</v>
      </c>
      <c r="H26" t="s">
        <v>1202</v>
      </c>
      <c r="I26" s="13">
        <f ca="1">SUM(INDIRECT("Time!"&amp;CHAR(64+MATCH(E26,Article_Time,0))&amp;MATCH(H26,INDIRECT("Step!"&amp;CHAR(64+MATCH(E26,Article_Time,0))&amp;":"&amp;CHAR(64+MATCH(E26,Article_Time,0))),0)&amp;":"&amp;CHAR(64+MATCH(E26,Article_Time,0))&amp;COUNTA(INDIRECT("Time!"&amp;CHAR(64+MATCH(E26,Article_Time,0))&amp;":"&amp;CHAR(64+MATCH(E26,Article_Time,0))))+1))</f>
        <v>0.12708333333333335</v>
      </c>
    </row>
    <row r="27" spans="1:10" x14ac:dyDescent="0.25">
      <c r="A27" s="9" t="str">
        <f t="shared" si="0"/>
        <v>Class 4</v>
      </c>
      <c r="B27" s="9" t="str">
        <f t="shared" si="0"/>
        <v>D</v>
      </c>
      <c r="C27" s="9"/>
      <c r="D27" s="5" t="s">
        <v>62</v>
      </c>
      <c r="E27" s="5" t="str">
        <f t="shared" si="2"/>
        <v>00000090</v>
      </c>
      <c r="F27" s="9" t="str">
        <f t="shared" si="1"/>
        <v>AD 12</v>
      </c>
      <c r="H27" t="s">
        <v>1216</v>
      </c>
      <c r="I27" s="13">
        <f ca="1">SUM(INDIRECT("Time!"&amp;CHAR(64+MATCH(E27,Article_Time,0))&amp;MATCH(H27,INDIRECT("Step!"&amp;CHAR(64+MATCH(E27,Article_Time,0))&amp;":"&amp;CHAR(64+MATCH(E27,Article_Time,0))),0)&amp;":"&amp;CHAR(64+MATCH(E27,Article_Time,0))&amp;COUNTA(INDIRECT("Time!"&amp;CHAR(64+MATCH(E27,Article_Time,0))&amp;":"&amp;CHAR(64+MATCH(E27,Article_Time,0))))+1))</f>
        <v>0.73472222222222228</v>
      </c>
    </row>
    <row r="28" spans="1:10" x14ac:dyDescent="0.25">
      <c r="A28" s="9" t="str">
        <f t="shared" si="0"/>
        <v>Class 4</v>
      </c>
      <c r="B28" s="9" t="str">
        <f t="shared" si="0"/>
        <v>D</v>
      </c>
      <c r="C28" s="9"/>
      <c r="D28" s="4" t="s">
        <v>63</v>
      </c>
      <c r="E28" s="5" t="str">
        <f t="shared" si="2"/>
        <v>000000LX</v>
      </c>
      <c r="F28" s="9" t="str">
        <f t="shared" si="1"/>
        <v>AD 13</v>
      </c>
      <c r="H28" t="s">
        <v>1203</v>
      </c>
      <c r="I28" s="13">
        <f ca="1">SUM(INDIRECT("Time!"&amp;CHAR(64+MATCH(E28,Article_Time,0))&amp;MATCH(H28,INDIRECT("Step!"&amp;CHAR(64+MATCH(E28,Article_Time,0))&amp;":"&amp;CHAR(64+MATCH(E28,Article_Time,0))),0)&amp;":"&amp;CHAR(64+MATCH(E28,Article_Time,0))&amp;COUNTA(INDIRECT("Time!"&amp;CHAR(64+MATCH(E28,Article_Time,0))&amp;":"&amp;CHAR(64+MATCH(E28,Article_Time,0))))+1))</f>
        <v>1.5715277777777779</v>
      </c>
      <c r="J28" s="13"/>
    </row>
    <row r="29" spans="1:10" x14ac:dyDescent="0.25">
      <c r="A29" s="9" t="str">
        <f t="shared" si="0"/>
        <v>Class 4</v>
      </c>
      <c r="B29" s="9" t="str">
        <f t="shared" si="0"/>
        <v>D</v>
      </c>
      <c r="C29" s="9"/>
      <c r="D29" s="4" t="s">
        <v>64</v>
      </c>
      <c r="E29" s="5" t="str">
        <f t="shared" ref="E29:E51" si="3">LEFT(D29,8)</f>
        <v>000000XN</v>
      </c>
      <c r="F29" s="9" t="str">
        <f t="shared" si="1"/>
        <v>AD 14</v>
      </c>
      <c r="H29" t="s">
        <v>21</v>
      </c>
      <c r="I29" s="13">
        <f ca="1">SUM(INDIRECT("Time!"&amp;CHAR(64+MATCH(E29,Article_Time,0))&amp;MATCH(H29,INDIRECT("Step!"&amp;CHAR(64+MATCH(E29,Article_Time,0))&amp;":"&amp;CHAR(64+MATCH(E29,Article_Time,0))),0)&amp;":"&amp;CHAR(64+MATCH(E29,Article_Time,0))&amp;COUNTA(INDIRECT("Time!"&amp;CHAR(64+MATCH(E29,Article_Time,0))&amp;":"&amp;CHAR(64+MATCH(E29,Article_Time,0))))+1))</f>
        <v>0.12708333333333335</v>
      </c>
      <c r="J29" s="13"/>
    </row>
    <row r="30" spans="1:10" x14ac:dyDescent="0.25">
      <c r="A30" s="9" t="str">
        <f t="shared" ref="A30:B52" si="4">INDEX(Base,MATCH($D30,Article,0),MATCH(A$1,Tête,0))</f>
        <v>Class 4</v>
      </c>
      <c r="B30" s="9" t="str">
        <f t="shared" si="4"/>
        <v>D</v>
      </c>
      <c r="C30" s="9"/>
      <c r="D30" s="4" t="s">
        <v>65</v>
      </c>
      <c r="E30" s="5" t="str">
        <f t="shared" si="3"/>
        <v>000000XR</v>
      </c>
      <c r="F30" s="9" t="str">
        <f t="shared" si="1"/>
        <v>AD 15</v>
      </c>
      <c r="H30" t="s">
        <v>1216</v>
      </c>
      <c r="I30" s="13">
        <f ca="1">SUM(INDIRECT("Time!"&amp;CHAR(64+MATCH(E30,Article_Time,0))&amp;MATCH(H30,INDIRECT("Step!"&amp;CHAR(64+MATCH(E30,Article_Time,0))&amp;":"&amp;CHAR(64+MATCH(E30,Article_Time,0))),0)&amp;":"&amp;CHAR(64+MATCH(E30,Article_Time,0))&amp;COUNTA(INDIRECT("Time!"&amp;CHAR(64+MATCH(E30,Article_Time,0))&amp;":"&amp;CHAR(64+MATCH(E30,Article_Time,0))))+1))</f>
        <v>0.2715277777777777</v>
      </c>
      <c r="J30" s="13"/>
    </row>
    <row r="31" spans="1:10" x14ac:dyDescent="0.25">
      <c r="A31" s="9" t="str">
        <f t="shared" si="4"/>
        <v>Class 4</v>
      </c>
      <c r="B31" s="9" t="str">
        <f t="shared" si="4"/>
        <v>D</v>
      </c>
      <c r="C31" s="9"/>
      <c r="D31" s="4" t="s">
        <v>66</v>
      </c>
      <c r="E31" s="5" t="str">
        <f t="shared" si="3"/>
        <v>000000SL</v>
      </c>
      <c r="F31" s="9" t="str">
        <f t="shared" si="1"/>
        <v>AD 16</v>
      </c>
      <c r="H31" t="s">
        <v>1203</v>
      </c>
      <c r="I31" s="13">
        <f ca="1">SUM(INDIRECT("Time!"&amp;CHAR(64+MATCH(E31,Article_Time,0))&amp;MATCH(H31,INDIRECT("Step!"&amp;CHAR(64+MATCH(E31,Article_Time,0))&amp;":"&amp;CHAR(64+MATCH(E31,Article_Time,0))),0)&amp;":"&amp;CHAR(64+MATCH(E31,Article_Time,0))&amp;COUNTA(INDIRECT("Time!"&amp;CHAR(64+MATCH(E31,Article_Time,0))&amp;":"&amp;CHAR(64+MATCH(E31,Article_Time,0))))+1))</f>
        <v>1.0152777777777777</v>
      </c>
      <c r="J31" s="13"/>
    </row>
    <row r="32" spans="1:10" x14ac:dyDescent="0.25">
      <c r="A32" s="9" t="str">
        <f t="shared" si="4"/>
        <v>Class 4</v>
      </c>
      <c r="B32" s="9" t="str">
        <f t="shared" si="4"/>
        <v>C</v>
      </c>
      <c r="C32" s="9"/>
      <c r="D32" s="4" t="s">
        <v>61</v>
      </c>
      <c r="E32" s="5" t="str">
        <f t="shared" si="3"/>
        <v>000000SK</v>
      </c>
      <c r="F32" s="9" t="str">
        <f t="shared" si="1"/>
        <v>AD 11</v>
      </c>
      <c r="H32" t="s">
        <v>1208</v>
      </c>
      <c r="I32" s="13">
        <f ca="1">SUM(INDIRECT("Time!"&amp;CHAR(64+MATCH(E32,Article_Time,0))&amp;MATCH(H32,INDIRECT("Step!"&amp;CHAR(64+MATCH(E32,Article_Time,0))&amp;":"&amp;CHAR(64+MATCH(E32,Article_Time,0))),0)&amp;":"&amp;CHAR(64+MATCH(E32,Article_Time,0))&amp;COUNTA(INDIRECT("Time!"&amp;CHAR(64+MATCH(E32,Article_Time,0))&amp;":"&amp;CHAR(64+MATCH(E32,Article_Time,0))))+1))</f>
        <v>0.12361111111111113</v>
      </c>
      <c r="J32" s="13"/>
    </row>
    <row r="33" spans="1:10" x14ac:dyDescent="0.25">
      <c r="A33" s="9" t="str">
        <f t="shared" si="4"/>
        <v>Class 4</v>
      </c>
      <c r="B33" s="9" t="str">
        <f t="shared" si="4"/>
        <v>D</v>
      </c>
      <c r="C33" s="9"/>
      <c r="D33" s="5" t="s">
        <v>62</v>
      </c>
      <c r="E33" s="5" t="str">
        <f t="shared" si="3"/>
        <v>00000090</v>
      </c>
      <c r="F33" s="9" t="str">
        <f t="shared" si="1"/>
        <v>AD 12</v>
      </c>
      <c r="H33" t="s">
        <v>1215</v>
      </c>
      <c r="I33" s="13">
        <f ca="1">SUM(INDIRECT("Time!"&amp;CHAR(64+MATCH(E33,Article_Time,0))&amp;MATCH(H33,INDIRECT("Step!"&amp;CHAR(64+MATCH(E33,Article_Time,0))&amp;":"&amp;CHAR(64+MATCH(E33,Article_Time,0))),0)&amp;":"&amp;CHAR(64+MATCH(E33,Article_Time,0))&amp;COUNTA(INDIRECT("Time!"&amp;CHAR(64+MATCH(E33,Article_Time,0))&amp;":"&amp;CHAR(64+MATCH(E33,Article_Time,0))))+1))</f>
        <v>0.82152777777777786</v>
      </c>
      <c r="J33" s="13"/>
    </row>
    <row r="34" spans="1:10" x14ac:dyDescent="0.25">
      <c r="A34" s="9" t="str">
        <f t="shared" si="4"/>
        <v>Class 4</v>
      </c>
      <c r="B34" s="9" t="str">
        <f t="shared" si="4"/>
        <v>D</v>
      </c>
      <c r="C34" s="9"/>
      <c r="D34" s="4" t="s">
        <v>63</v>
      </c>
      <c r="E34" s="5" t="str">
        <f t="shared" si="3"/>
        <v>000000LX</v>
      </c>
      <c r="F34" s="9" t="str">
        <f t="shared" si="1"/>
        <v>AD 13</v>
      </c>
      <c r="H34" t="s">
        <v>1214</v>
      </c>
      <c r="I34" s="13">
        <f ca="1">SUM(INDIRECT("Time!"&amp;CHAR(64+MATCH(E34,Article_Time,0))&amp;MATCH(H34,INDIRECT("Step!"&amp;CHAR(64+MATCH(E34,Article_Time,0))&amp;":"&amp;CHAR(64+MATCH(E34,Article_Time,0))),0)&amp;":"&amp;CHAR(64+MATCH(E34,Article_Time,0))&amp;COUNTA(INDIRECT("Time!"&amp;CHAR(64+MATCH(E34,Article_Time,0))&amp;":"&amp;CHAR(64+MATCH(E34,Article_Time,0))))+1))</f>
        <v>1.7729166666666667</v>
      </c>
      <c r="J34" s="13"/>
    </row>
    <row r="35" spans="1:10" x14ac:dyDescent="0.25">
      <c r="A35" s="9" t="str">
        <f t="shared" si="4"/>
        <v>Class 4</v>
      </c>
      <c r="B35" s="9" t="str">
        <f t="shared" si="4"/>
        <v>D</v>
      </c>
      <c r="C35" s="9"/>
      <c r="D35" s="4" t="s">
        <v>64</v>
      </c>
      <c r="E35" s="5" t="str">
        <f t="shared" si="3"/>
        <v>000000XN</v>
      </c>
      <c r="F35" s="9" t="str">
        <f t="shared" si="1"/>
        <v>AD 14</v>
      </c>
      <c r="H35" t="s">
        <v>1209</v>
      </c>
      <c r="I35" s="13">
        <f ca="1">SUM(INDIRECT("Time!"&amp;CHAR(64+MATCH(E35,Article_Time,0))&amp;MATCH(H35,INDIRECT("Step!"&amp;CHAR(64+MATCH(E35,Article_Time,0))&amp;":"&amp;CHAR(64+MATCH(E35,Article_Time,0))),0)&amp;":"&amp;CHAR(64+MATCH(E35,Article_Time,0))&amp;COUNTA(INDIRECT("Time!"&amp;CHAR(64+MATCH(E35,Article_Time,0))&amp;":"&amp;CHAR(64+MATCH(E35,Article_Time,0))))+1))</f>
        <v>0.13750000000000001</v>
      </c>
      <c r="J35" s="13"/>
    </row>
    <row r="36" spans="1:10" x14ac:dyDescent="0.25">
      <c r="A36" s="9" t="str">
        <f t="shared" si="4"/>
        <v>Class 4</v>
      </c>
      <c r="B36" s="9" t="str">
        <f t="shared" si="4"/>
        <v>D</v>
      </c>
      <c r="C36" s="9"/>
      <c r="D36" s="4" t="s">
        <v>65</v>
      </c>
      <c r="E36" s="5" t="str">
        <f t="shared" si="3"/>
        <v>000000XR</v>
      </c>
      <c r="F36" s="9" t="str">
        <f t="shared" si="1"/>
        <v>AD 15</v>
      </c>
      <c r="H36" t="s">
        <v>1214</v>
      </c>
      <c r="I36" s="13">
        <f ca="1">SUM(INDIRECT("Time!"&amp;CHAR(64+MATCH(E36,Article_Time,0))&amp;MATCH(H36,INDIRECT("Step!"&amp;CHAR(64+MATCH(E36,Article_Time,0))&amp;":"&amp;CHAR(64+MATCH(E36,Article_Time,0))),0)&amp;":"&amp;CHAR(64+MATCH(E36,Article_Time,0))&amp;COUNTA(INDIRECT("Time!"&amp;CHAR(64+MATCH(E36,Article_Time,0))&amp;":"&amp;CHAR(64+MATCH(E36,Article_Time,0))))+1))</f>
        <v>0.33958333333333329</v>
      </c>
      <c r="J36" s="13"/>
    </row>
    <row r="37" spans="1:10" x14ac:dyDescent="0.25">
      <c r="A37" s="9" t="str">
        <f t="shared" si="4"/>
        <v>Class 4</v>
      </c>
      <c r="B37" s="9" t="str">
        <f t="shared" si="4"/>
        <v>D</v>
      </c>
      <c r="C37" s="9"/>
      <c r="D37" s="4" t="s">
        <v>66</v>
      </c>
      <c r="E37" s="5" t="str">
        <f t="shared" si="3"/>
        <v>000000SL</v>
      </c>
      <c r="F37" s="9" t="str">
        <f t="shared" si="1"/>
        <v>AD 16</v>
      </c>
      <c r="H37" t="s">
        <v>1214</v>
      </c>
      <c r="I37" s="13">
        <f ca="1">SUM(INDIRECT("Time!"&amp;CHAR(64+MATCH(E37,Article_Time,0))&amp;MATCH(H37,INDIRECT("Step!"&amp;CHAR(64+MATCH(E37,Article_Time,0))&amp;":"&amp;CHAR(64+MATCH(E37,Article_Time,0))),0)&amp;":"&amp;CHAR(64+MATCH(E37,Article_Time,0))&amp;COUNTA(INDIRECT("Time!"&amp;CHAR(64+MATCH(E37,Article_Time,0))&amp;":"&amp;CHAR(64+MATCH(E37,Article_Time,0))))+1))</f>
        <v>1.1055555555555556</v>
      </c>
      <c r="J37" s="13"/>
    </row>
    <row r="38" spans="1:10" x14ac:dyDescent="0.25">
      <c r="A38" s="9" t="str">
        <f t="shared" si="4"/>
        <v>Class 4</v>
      </c>
      <c r="B38" s="9" t="str">
        <f t="shared" si="4"/>
        <v>C</v>
      </c>
      <c r="C38" s="9"/>
      <c r="D38" s="4" t="s">
        <v>61</v>
      </c>
      <c r="E38" s="5" t="str">
        <f t="shared" si="3"/>
        <v>000000SK</v>
      </c>
      <c r="F38" s="9" t="str">
        <f t="shared" si="1"/>
        <v>AD 11</v>
      </c>
      <c r="H38" t="s">
        <v>1214</v>
      </c>
      <c r="I38" s="13">
        <f ca="1">SUM(INDIRECT("Time!"&amp;CHAR(64+MATCH(E38,Article_Time,0))&amp;MATCH(H38,INDIRECT("Step!"&amp;CHAR(64+MATCH(E38,Article_Time,0))&amp;":"&amp;CHAR(64+MATCH(E38,Article_Time,0))),0)&amp;":"&amp;CHAR(64+MATCH(E38,Article_Time,0))&amp;COUNTA(INDIRECT("Time!"&amp;CHAR(64+MATCH(E38,Article_Time,0))&amp;":"&amp;CHAR(64+MATCH(E38,Article_Time,0))))+1))</f>
        <v>0.10625000000000002</v>
      </c>
      <c r="J38" s="13"/>
    </row>
    <row r="39" spans="1:10" x14ac:dyDescent="0.25">
      <c r="A39" s="9" t="str">
        <f t="shared" si="4"/>
        <v>Class 4</v>
      </c>
      <c r="B39" s="9" t="str">
        <f t="shared" si="4"/>
        <v>D</v>
      </c>
      <c r="C39" s="9"/>
      <c r="D39" s="5" t="s">
        <v>62</v>
      </c>
      <c r="E39" s="5" t="str">
        <f t="shared" si="3"/>
        <v>00000090</v>
      </c>
      <c r="F39" s="9" t="str">
        <f t="shared" si="1"/>
        <v>AD 12</v>
      </c>
      <c r="H39" t="s">
        <v>1208</v>
      </c>
      <c r="I39" s="13">
        <f ca="1">SUM(INDIRECT("Time!"&amp;CHAR(64+MATCH(E39,Article_Time,0))&amp;MATCH(H39,INDIRECT("Step!"&amp;CHAR(64+MATCH(E39,Article_Time,0))&amp;":"&amp;CHAR(64+MATCH(E39,Article_Time,0))),0)&amp;":"&amp;CHAR(64+MATCH(E39,Article_Time,0))&amp;COUNTA(INDIRECT("Time!"&amp;CHAR(64+MATCH(E39,Article_Time,0))&amp;":"&amp;CHAR(64+MATCH(E39,Article_Time,0))))+1))</f>
        <v>0.93958333333333333</v>
      </c>
      <c r="J39" s="13"/>
    </row>
    <row r="40" spans="1:10" x14ac:dyDescent="0.25">
      <c r="A40" s="9" t="str">
        <f t="shared" si="4"/>
        <v>Class 4</v>
      </c>
      <c r="B40" s="9" t="str">
        <f t="shared" si="4"/>
        <v>D</v>
      </c>
      <c r="C40" s="9"/>
      <c r="D40" s="4" t="s">
        <v>63</v>
      </c>
      <c r="E40" s="5" t="str">
        <f t="shared" si="3"/>
        <v>000000LX</v>
      </c>
      <c r="F40" s="9" t="str">
        <f t="shared" si="1"/>
        <v>AD 13</v>
      </c>
      <c r="H40" t="s">
        <v>1203</v>
      </c>
      <c r="I40" s="13">
        <f ca="1">SUM(INDIRECT("Time!"&amp;CHAR(64+MATCH(E40,Article_Time,0))&amp;MATCH(H40,INDIRECT("Step!"&amp;CHAR(64+MATCH(E40,Article_Time,0))&amp;":"&amp;CHAR(64+MATCH(E40,Article_Time,0))),0)&amp;":"&amp;CHAR(64+MATCH(E40,Article_Time,0))&amp;COUNTA(INDIRECT("Time!"&amp;CHAR(64+MATCH(E40,Article_Time,0))&amp;":"&amp;CHAR(64+MATCH(E40,Article_Time,0))))+1))</f>
        <v>1.5715277777777779</v>
      </c>
      <c r="J40" s="13"/>
    </row>
    <row r="41" spans="1:10" x14ac:dyDescent="0.25">
      <c r="A41" s="9" t="str">
        <f t="shared" si="4"/>
        <v>Class 4</v>
      </c>
      <c r="B41" s="9" t="str">
        <f t="shared" si="4"/>
        <v>D</v>
      </c>
      <c r="C41" s="9"/>
      <c r="D41" s="4" t="s">
        <v>64</v>
      </c>
      <c r="E41" s="5" t="str">
        <f t="shared" si="3"/>
        <v>000000XN</v>
      </c>
      <c r="F41" s="9" t="str">
        <f t="shared" si="1"/>
        <v>AD 14</v>
      </c>
      <c r="H41" t="s">
        <v>1209</v>
      </c>
      <c r="I41" s="13">
        <f ca="1">SUM(INDIRECT("Time!"&amp;CHAR(64+MATCH(E41,Article_Time,0))&amp;MATCH(H41,INDIRECT("Step!"&amp;CHAR(64+MATCH(E41,Article_Time,0))&amp;":"&amp;CHAR(64+MATCH(E41,Article_Time,0))),0)&amp;":"&amp;CHAR(64+MATCH(E41,Article_Time,0))&amp;COUNTA(INDIRECT("Time!"&amp;CHAR(64+MATCH(E41,Article_Time,0))&amp;":"&amp;CHAR(64+MATCH(E41,Article_Time,0))))+1))</f>
        <v>0.13750000000000001</v>
      </c>
      <c r="J41" s="13"/>
    </row>
    <row r="42" spans="1:10" x14ac:dyDescent="0.25">
      <c r="A42" s="9" t="str">
        <f t="shared" si="4"/>
        <v>Class 4</v>
      </c>
      <c r="B42" s="9" t="str">
        <f t="shared" si="4"/>
        <v>D</v>
      </c>
      <c r="C42" s="9"/>
      <c r="D42" s="4" t="s">
        <v>65</v>
      </c>
      <c r="E42" s="5" t="str">
        <f t="shared" si="3"/>
        <v>000000XR</v>
      </c>
      <c r="F42" s="9" t="str">
        <f t="shared" si="1"/>
        <v>AD 15</v>
      </c>
      <c r="H42" t="s">
        <v>1216</v>
      </c>
      <c r="I42" s="13">
        <f ca="1">SUM(INDIRECT("Time!"&amp;CHAR(64+MATCH(E42,Article_Time,0))&amp;MATCH(H42,INDIRECT("Step!"&amp;CHAR(64+MATCH(E42,Article_Time,0))&amp;":"&amp;CHAR(64+MATCH(E42,Article_Time,0))),0)&amp;":"&amp;CHAR(64+MATCH(E42,Article_Time,0))&amp;COUNTA(INDIRECT("Time!"&amp;CHAR(64+MATCH(E42,Article_Time,0))&amp;":"&amp;CHAR(64+MATCH(E42,Article_Time,0))))+1))</f>
        <v>0.2715277777777777</v>
      </c>
      <c r="J42" s="13"/>
    </row>
    <row r="43" spans="1:10" x14ac:dyDescent="0.25">
      <c r="A43" s="9" t="str">
        <f t="shared" si="4"/>
        <v>Class 4</v>
      </c>
      <c r="B43" s="9" t="str">
        <f t="shared" si="4"/>
        <v>D</v>
      </c>
      <c r="C43" s="9"/>
      <c r="D43" s="4" t="s">
        <v>66</v>
      </c>
      <c r="E43" s="5" t="str">
        <f t="shared" si="3"/>
        <v>000000SL</v>
      </c>
      <c r="F43" s="9" t="str">
        <f t="shared" si="1"/>
        <v>AD 16</v>
      </c>
      <c r="H43" t="s">
        <v>1203</v>
      </c>
      <c r="I43" s="13">
        <f ca="1">SUM(INDIRECT("Time!"&amp;CHAR(64+MATCH(E43,Article_Time,0))&amp;MATCH(H43,INDIRECT("Step!"&amp;CHAR(64+MATCH(E43,Article_Time,0))&amp;":"&amp;CHAR(64+MATCH(E43,Article_Time,0))),0)&amp;":"&amp;CHAR(64+MATCH(E43,Article_Time,0))&amp;COUNTA(INDIRECT("Time!"&amp;CHAR(64+MATCH(E43,Article_Time,0))&amp;":"&amp;CHAR(64+MATCH(E43,Article_Time,0))))+1))</f>
        <v>1.0152777777777777</v>
      </c>
      <c r="J43" s="13"/>
    </row>
    <row r="44" spans="1:10" x14ac:dyDescent="0.25">
      <c r="A44" s="9" t="str">
        <f t="shared" si="4"/>
        <v>Class 4</v>
      </c>
      <c r="B44" s="9" t="str">
        <f t="shared" si="4"/>
        <v>C</v>
      </c>
      <c r="C44" s="9"/>
      <c r="D44" s="4" t="s">
        <v>61</v>
      </c>
      <c r="E44" s="5" t="str">
        <f t="shared" si="3"/>
        <v>000000SK</v>
      </c>
      <c r="F44" s="9" t="str">
        <f t="shared" si="1"/>
        <v>AD 11</v>
      </c>
      <c r="H44" t="s">
        <v>21</v>
      </c>
      <c r="I44" s="13">
        <f ca="1">SUM(INDIRECT("Time!"&amp;CHAR(64+MATCH(E44,Article_Time,0))&amp;MATCH(H44,INDIRECT("Step!"&amp;CHAR(64+MATCH(E44,Article_Time,0))&amp;":"&amp;CHAR(64+MATCH(E44,Article_Time,0))),0)&amp;":"&amp;CHAR(64+MATCH(E44,Article_Time,0))&amp;COUNTA(INDIRECT("Time!"&amp;CHAR(64+MATCH(E44,Article_Time,0))&amp;":"&amp;CHAR(64+MATCH(E44,Article_Time,0))))+1))</f>
        <v>0.11319444444444447</v>
      </c>
      <c r="J44" s="13"/>
    </row>
    <row r="45" spans="1:10" x14ac:dyDescent="0.25">
      <c r="A45" s="9" t="str">
        <f t="shared" si="4"/>
        <v>Class 4</v>
      </c>
      <c r="B45" s="9" t="str">
        <f t="shared" si="4"/>
        <v>D</v>
      </c>
      <c r="C45" s="9"/>
      <c r="D45" s="5" t="s">
        <v>62</v>
      </c>
      <c r="E45" s="5" t="str">
        <f t="shared" si="3"/>
        <v>00000090</v>
      </c>
      <c r="F45" s="9" t="str">
        <f t="shared" si="1"/>
        <v>AD 12</v>
      </c>
      <c r="H45" t="s">
        <v>1216</v>
      </c>
      <c r="I45" s="13">
        <f ca="1">SUM(INDIRECT("Time!"&amp;CHAR(64+MATCH(E45,Article_Time,0))&amp;MATCH(H45,INDIRECT("Step!"&amp;CHAR(64+MATCH(E45,Article_Time,0))&amp;":"&amp;CHAR(64+MATCH(E45,Article_Time,0))),0)&amp;":"&amp;CHAR(64+MATCH(E45,Article_Time,0))&amp;COUNTA(INDIRECT("Time!"&amp;CHAR(64+MATCH(E45,Article_Time,0))&amp;":"&amp;CHAR(64+MATCH(E45,Article_Time,0))))+1))</f>
        <v>0.73472222222222228</v>
      </c>
      <c r="J45" s="13"/>
    </row>
    <row r="46" spans="1:10" x14ac:dyDescent="0.25">
      <c r="A46" s="9" t="str">
        <f t="shared" si="4"/>
        <v>Class 4</v>
      </c>
      <c r="B46" s="9" t="str">
        <f t="shared" si="4"/>
        <v>D</v>
      </c>
      <c r="C46" s="9"/>
      <c r="D46" s="4" t="s">
        <v>63</v>
      </c>
      <c r="E46" s="5" t="str">
        <f t="shared" si="3"/>
        <v>000000LX</v>
      </c>
      <c r="F46" s="9" t="str">
        <f t="shared" si="1"/>
        <v>AD 13</v>
      </c>
      <c r="H46" t="s">
        <v>1203</v>
      </c>
      <c r="I46" s="13">
        <f ca="1">SUM(INDIRECT("Time!"&amp;CHAR(64+MATCH(E46,Article_Time,0))&amp;MATCH(H46,INDIRECT("Step!"&amp;CHAR(64+MATCH(E46,Article_Time,0))&amp;":"&amp;CHAR(64+MATCH(E46,Article_Time,0))),0)&amp;":"&amp;CHAR(64+MATCH(E46,Article_Time,0))&amp;COUNTA(INDIRECT("Time!"&amp;CHAR(64+MATCH(E46,Article_Time,0))&amp;":"&amp;CHAR(64+MATCH(E46,Article_Time,0))))+1))</f>
        <v>1.5715277777777779</v>
      </c>
      <c r="J46" s="13"/>
    </row>
    <row r="47" spans="1:10" x14ac:dyDescent="0.25">
      <c r="A47" s="9" t="str">
        <f t="shared" si="4"/>
        <v>Class 4</v>
      </c>
      <c r="B47" s="9" t="str">
        <f t="shared" si="4"/>
        <v>D</v>
      </c>
      <c r="C47" s="9"/>
      <c r="D47" s="4" t="s">
        <v>64</v>
      </c>
      <c r="E47" s="5" t="str">
        <f t="shared" si="3"/>
        <v>000000XN</v>
      </c>
      <c r="F47" s="9" t="str">
        <f t="shared" si="1"/>
        <v>AD 14</v>
      </c>
      <c r="H47" t="s">
        <v>21</v>
      </c>
      <c r="I47" s="13">
        <f ca="1">SUM(INDIRECT("Time!"&amp;CHAR(64+MATCH(E47,Article_Time,0))&amp;MATCH(H47,INDIRECT("Step!"&amp;CHAR(64+MATCH(E47,Article_Time,0))&amp;":"&amp;CHAR(64+MATCH(E47,Article_Time,0))),0)&amp;":"&amp;CHAR(64+MATCH(E47,Article_Time,0))&amp;COUNTA(INDIRECT("Time!"&amp;CHAR(64+MATCH(E47,Article_Time,0))&amp;":"&amp;CHAR(64+MATCH(E47,Article_Time,0))))+1))</f>
        <v>0.12708333333333335</v>
      </c>
    </row>
    <row r="48" spans="1:10" x14ac:dyDescent="0.25">
      <c r="A48" s="9" t="str">
        <f t="shared" si="4"/>
        <v>Class 4</v>
      </c>
      <c r="B48" s="9" t="str">
        <f t="shared" si="4"/>
        <v>D</v>
      </c>
      <c r="C48" s="9"/>
      <c r="D48" s="4" t="s">
        <v>65</v>
      </c>
      <c r="E48" s="5" t="str">
        <f t="shared" si="3"/>
        <v>000000XR</v>
      </c>
      <c r="F48" s="9" t="str">
        <f t="shared" si="1"/>
        <v>AD 15</v>
      </c>
      <c r="H48" t="s">
        <v>1215</v>
      </c>
      <c r="I48" s="13">
        <f ca="1">SUM(INDIRECT("Time!"&amp;CHAR(64+MATCH(E48,Article_Time,0))&amp;MATCH(H48,INDIRECT("Step!"&amp;CHAR(64+MATCH(E48,Article_Time,0))&amp;":"&amp;CHAR(64+MATCH(E48,Article_Time,0))),0)&amp;":"&amp;CHAR(64+MATCH(E48,Article_Time,0))&amp;COUNTA(INDIRECT("Time!"&amp;CHAR(64+MATCH(E48,Article_Time,0))&amp;":"&amp;CHAR(64+MATCH(E48,Article_Time,0))))+1))</f>
        <v>0.28749999999999992</v>
      </c>
    </row>
    <row r="49" spans="1:9" x14ac:dyDescent="0.25">
      <c r="A49" s="9" t="str">
        <f t="shared" si="4"/>
        <v>Class 4</v>
      </c>
      <c r="B49" s="9" t="str">
        <f t="shared" si="4"/>
        <v>C</v>
      </c>
      <c r="C49" s="9"/>
      <c r="D49" s="4" t="s">
        <v>61</v>
      </c>
      <c r="E49" s="5" t="str">
        <f t="shared" si="3"/>
        <v>000000SK</v>
      </c>
      <c r="F49" s="9" t="str">
        <f t="shared" si="1"/>
        <v>AD 11</v>
      </c>
      <c r="H49" t="s">
        <v>1214</v>
      </c>
      <c r="I49" s="13">
        <f ca="1">SUM(INDIRECT("Time!"&amp;CHAR(64+MATCH(E49,Article_Time,0))&amp;MATCH(H49,INDIRECT("Step!"&amp;CHAR(64+MATCH(E49,Article_Time,0))&amp;":"&amp;CHAR(64+MATCH(E49,Article_Time,0))),0)&amp;":"&amp;CHAR(64+MATCH(E49,Article_Time,0))&amp;COUNTA(INDIRECT("Time!"&amp;CHAR(64+MATCH(E49,Article_Time,0))&amp;":"&amp;CHAR(64+MATCH(E49,Article_Time,0))))+1))</f>
        <v>0.10625000000000002</v>
      </c>
    </row>
    <row r="50" spans="1:9" x14ac:dyDescent="0.25">
      <c r="A50" s="9" t="str">
        <f t="shared" si="4"/>
        <v>Class 4</v>
      </c>
      <c r="B50" s="9" t="str">
        <f t="shared" si="4"/>
        <v>D</v>
      </c>
      <c r="C50" s="9"/>
      <c r="D50" s="5" t="s">
        <v>62</v>
      </c>
      <c r="E50" s="5" t="str">
        <f t="shared" si="3"/>
        <v>00000090</v>
      </c>
      <c r="F50" s="9" t="str">
        <f t="shared" si="1"/>
        <v>AD 12</v>
      </c>
      <c r="H50" t="s">
        <v>1215</v>
      </c>
      <c r="I50" s="13">
        <f ca="1">SUM(INDIRECT("Time!"&amp;CHAR(64+MATCH(E50,Article_Time,0))&amp;MATCH(H50,INDIRECT("Step!"&amp;CHAR(64+MATCH(E50,Article_Time,0))&amp;":"&amp;CHAR(64+MATCH(E50,Article_Time,0))),0)&amp;":"&amp;CHAR(64+MATCH(E50,Article_Time,0))&amp;COUNTA(INDIRECT("Time!"&amp;CHAR(64+MATCH(E50,Article_Time,0))&amp;":"&amp;CHAR(64+MATCH(E50,Article_Time,0))))+1))</f>
        <v>0.82152777777777786</v>
      </c>
    </row>
    <row r="51" spans="1:9" x14ac:dyDescent="0.25">
      <c r="A51" s="9" t="str">
        <f t="shared" si="4"/>
        <v>Class 4</v>
      </c>
      <c r="B51" s="9" t="str">
        <f t="shared" si="4"/>
        <v>D</v>
      </c>
      <c r="C51" s="9"/>
      <c r="D51" s="4" t="s">
        <v>63</v>
      </c>
      <c r="E51" s="5" t="str">
        <f t="shared" si="3"/>
        <v>000000LX</v>
      </c>
      <c r="F51" s="9" t="str">
        <f t="shared" si="1"/>
        <v>AD 13</v>
      </c>
      <c r="H51" t="s">
        <v>1214</v>
      </c>
      <c r="I51" s="13">
        <f ca="1">SUM(INDIRECT("Time!"&amp;CHAR(64+MATCH(E51,Article_Time,0))&amp;MATCH(H51,INDIRECT("Step!"&amp;CHAR(64+MATCH(E51,Article_Time,0))&amp;":"&amp;CHAR(64+MATCH(E51,Article_Time,0))),0)&amp;":"&amp;CHAR(64+MATCH(E51,Article_Time,0))&amp;COUNTA(INDIRECT("Time!"&amp;CHAR(64+MATCH(E51,Article_Time,0))&amp;":"&amp;CHAR(64+MATCH(E51,Article_Time,0))))+1))</f>
        <v>1.7729166666666667</v>
      </c>
    </row>
    <row r="52" spans="1:9" x14ac:dyDescent="0.25">
      <c r="A52" s="9" t="str">
        <f t="shared" si="4"/>
        <v>Class 4</v>
      </c>
      <c r="B52" s="9" t="str">
        <f t="shared" si="4"/>
        <v>D</v>
      </c>
      <c r="C52" s="9"/>
      <c r="D52" s="4" t="s">
        <v>64</v>
      </c>
      <c r="E52" s="5" t="str">
        <f>LEFT(D52,8)</f>
        <v>000000XN</v>
      </c>
      <c r="F52" s="9" t="str">
        <f t="shared" si="1"/>
        <v>AD 14</v>
      </c>
      <c r="H52" t="s">
        <v>1214</v>
      </c>
      <c r="I52" s="13">
        <f ca="1">SUM(INDIRECT("Time!"&amp;CHAR(64+MATCH(E52,Article_Time,0))&amp;MATCH(H52,INDIRECT("Step!"&amp;CHAR(64+MATCH(E52,Article_Time,0))&amp;":"&amp;CHAR(64+MATCH(E52,Article_Time,0))),0)&amp;":"&amp;CHAR(64+MATCH(E52,Article_Time,0))&amp;COUNTA(INDIRECT("Time!"&amp;CHAR(64+MATCH(E52,Article_Time,0))&amp;":"&amp;CHAR(64+MATCH(E52,Article_Time,0))))+1))</f>
        <v>0.12013888888888892</v>
      </c>
    </row>
    <row r="53" spans="1:9" x14ac:dyDescent="0.25">
      <c r="A53" s="9" t="str">
        <f t="shared" ref="A53:B96" si="5">INDEX(Base,MATCH($D53,Article,0),MATCH(A$1,Tête,0))</f>
        <v>Class 4</v>
      </c>
      <c r="B53" s="9" t="str">
        <f t="shared" si="5"/>
        <v>D</v>
      </c>
      <c r="C53" s="9"/>
      <c r="D53" s="4" t="s">
        <v>65</v>
      </c>
      <c r="E53" s="5" t="str">
        <f>LEFT(D53,8)</f>
        <v>000000XR</v>
      </c>
      <c r="F53" s="9" t="str">
        <f t="shared" si="1"/>
        <v>AD 15</v>
      </c>
      <c r="H53" t="s">
        <v>1214</v>
      </c>
      <c r="I53" s="13">
        <f ca="1">SUM(INDIRECT("Time!"&amp;CHAR(64+MATCH(E53,Article_Time,0))&amp;MATCH(H53,INDIRECT("Step!"&amp;CHAR(64+MATCH(E53,Article_Time,0))&amp;":"&amp;CHAR(64+MATCH(E53,Article_Time,0))),0)&amp;":"&amp;CHAR(64+MATCH(E53,Article_Time,0))&amp;COUNTA(INDIRECT("Time!"&amp;CHAR(64+MATCH(E53,Article_Time,0))&amp;":"&amp;CHAR(64+MATCH(E53,Article_Time,0))))+1))</f>
        <v>0.33958333333333329</v>
      </c>
    </row>
    <row r="54" spans="1:9" x14ac:dyDescent="0.25">
      <c r="A54" s="9" t="str">
        <f t="shared" si="5"/>
        <v>Class 4</v>
      </c>
      <c r="B54" s="9" t="str">
        <f t="shared" si="5"/>
        <v>D</v>
      </c>
      <c r="C54" s="9"/>
      <c r="D54" s="4" t="s">
        <v>66</v>
      </c>
      <c r="E54" s="5" t="str">
        <f>LEFT(D54,8)</f>
        <v>000000SL</v>
      </c>
      <c r="F54" s="9" t="str">
        <f t="shared" si="1"/>
        <v>AD 16</v>
      </c>
      <c r="H54" t="s">
        <v>1210</v>
      </c>
      <c r="I54" s="13">
        <f ca="1">SUM(INDIRECT("Time!"&amp;CHAR(64+MATCH(E54,Article_Time,0))&amp;MATCH(H54,INDIRECT("Step!"&amp;CHAR(64+MATCH(E54,Article_Time,0))&amp;":"&amp;CHAR(64+MATCH(E54,Article_Time,0))),0)&amp;":"&amp;CHAR(64+MATCH(E54,Article_Time,0))&amp;COUNTA(INDIRECT("Time!"&amp;CHAR(64+MATCH(E54,Article_Time,0))&amp;":"&amp;CHAR(64+MATCH(E54,Article_Time,0))))+1))</f>
        <v>0.89722222222222225</v>
      </c>
    </row>
    <row r="55" spans="1:9" x14ac:dyDescent="0.25">
      <c r="A55" s="9" t="str">
        <f t="shared" si="5"/>
        <v>Class 4</v>
      </c>
      <c r="B55" s="9" t="str">
        <f t="shared" si="5"/>
        <v>C</v>
      </c>
      <c r="C55" s="9"/>
      <c r="D55" s="4" t="s">
        <v>61</v>
      </c>
      <c r="E55" s="5" t="str">
        <f>LEFT(D55,8)</f>
        <v>000000SK</v>
      </c>
      <c r="F55" s="9" t="str">
        <f t="shared" si="1"/>
        <v>AD 11</v>
      </c>
      <c r="H55" t="s">
        <v>1203</v>
      </c>
      <c r="I55" s="13">
        <f ca="1">SUM(INDIRECT("Time!"&amp;CHAR(64+MATCH(E55,Article_Time,0))&amp;MATCH(H55,INDIRECT("Step!"&amp;CHAR(64+MATCH(E55,Article_Time,0))&amp;":"&amp;CHAR(64+MATCH(E55,Article_Time,0))),0)&amp;":"&amp;CHAR(64+MATCH(E55,Article_Time,0))&amp;COUNTA(INDIRECT("Time!"&amp;CHAR(64+MATCH(E55,Article_Time,0))&amp;":"&amp;CHAR(64+MATCH(E55,Article_Time,0))))+1))</f>
        <v>7.1527777777777787E-2</v>
      </c>
    </row>
    <row r="56" spans="1:9" x14ac:dyDescent="0.25">
      <c r="A56" s="9" t="str">
        <f t="shared" si="5"/>
        <v>Class 4</v>
      </c>
      <c r="B56" s="9" t="str">
        <f t="shared" si="5"/>
        <v>D</v>
      </c>
      <c r="C56" s="9"/>
      <c r="D56" s="5" t="s">
        <v>62</v>
      </c>
      <c r="E56" s="5" t="str">
        <f>LEFT(D56,8)</f>
        <v>00000090</v>
      </c>
      <c r="F56" s="9" t="str">
        <f t="shared" si="1"/>
        <v>AD 12</v>
      </c>
      <c r="H56" t="s">
        <v>1208</v>
      </c>
      <c r="I56" s="13">
        <f ca="1">SUM(INDIRECT("Time!"&amp;CHAR(64+MATCH(E56,Article_Time,0))&amp;MATCH(H56,INDIRECT("Step!"&amp;CHAR(64+MATCH(E56,Article_Time,0))&amp;":"&amp;CHAR(64+MATCH(E56,Article_Time,0))),0)&amp;":"&amp;CHAR(64+MATCH(E56,Article_Time,0))&amp;COUNTA(INDIRECT("Time!"&amp;CHAR(64+MATCH(E56,Article_Time,0))&amp;":"&amp;CHAR(64+MATCH(E56,Article_Time,0))))+1))</f>
        <v>0.93958333333333333</v>
      </c>
    </row>
    <row r="57" spans="1:9" x14ac:dyDescent="0.25">
      <c r="A57" s="9" t="str">
        <f t="shared" si="5"/>
        <v>Class 4</v>
      </c>
      <c r="B57" s="9" t="str">
        <f t="shared" si="5"/>
        <v>D</v>
      </c>
      <c r="C57" s="9"/>
      <c r="D57" s="4" t="s">
        <v>63</v>
      </c>
      <c r="E57" s="5" t="str">
        <f>LEFT(D57,8)</f>
        <v>000000LX</v>
      </c>
      <c r="F57" s="9" t="str">
        <f t="shared" si="1"/>
        <v>AD 13</v>
      </c>
      <c r="H57" t="s">
        <v>1216</v>
      </c>
      <c r="I57" s="13">
        <f ca="1">SUM(INDIRECT("Time!"&amp;CHAR(64+MATCH(E57,Article_Time,0))&amp;MATCH(H57,INDIRECT("Step!"&amp;CHAR(64+MATCH(E57,Article_Time,0))&amp;":"&amp;CHAR(64+MATCH(E57,Article_Time,0))),0)&amp;":"&amp;CHAR(64+MATCH(E57,Article_Time,0))&amp;COUNTA(INDIRECT("Time!"&amp;CHAR(64+MATCH(E57,Article_Time,0))&amp;":"&amp;CHAR(64+MATCH(E57,Article_Time,0))))+1))</f>
        <v>1.0416666666666665</v>
      </c>
    </row>
    <row r="58" spans="1:9" x14ac:dyDescent="0.25">
      <c r="A58" s="9" t="str">
        <f t="shared" si="5"/>
        <v>Class 4</v>
      </c>
      <c r="B58" s="9" t="str">
        <f t="shared" si="5"/>
        <v>D</v>
      </c>
      <c r="C58" s="9"/>
      <c r="D58" s="4" t="s">
        <v>64</v>
      </c>
      <c r="E58" s="5" t="str">
        <f>LEFT(D58,8)</f>
        <v>000000XN</v>
      </c>
      <c r="F58" s="9" t="str">
        <f t="shared" si="1"/>
        <v>AD 14</v>
      </c>
      <c r="H58" t="s">
        <v>1209</v>
      </c>
      <c r="I58" s="13">
        <f ca="1">SUM(INDIRECT("Time!"&amp;CHAR(64+MATCH(E58,Article_Time,0))&amp;MATCH(H58,INDIRECT("Step!"&amp;CHAR(64+MATCH(E58,Article_Time,0))&amp;":"&amp;CHAR(64+MATCH(E58,Article_Time,0))),0)&amp;":"&amp;CHAR(64+MATCH(E58,Article_Time,0))&amp;COUNTA(INDIRECT("Time!"&amp;CHAR(64+MATCH(E58,Article_Time,0))&amp;":"&amp;CHAR(64+MATCH(E58,Article_Time,0))))+1))</f>
        <v>0.13750000000000001</v>
      </c>
    </row>
    <row r="59" spans="1:9" x14ac:dyDescent="0.25">
      <c r="A59" s="9" t="str">
        <f t="shared" si="5"/>
        <v>Class 4</v>
      </c>
      <c r="B59" s="9" t="str">
        <f t="shared" si="5"/>
        <v>D</v>
      </c>
      <c r="C59" s="9"/>
      <c r="D59" s="4" t="s">
        <v>65</v>
      </c>
      <c r="E59" s="5" t="str">
        <f>LEFT(D59,8)</f>
        <v>000000XR</v>
      </c>
      <c r="F59" s="9" t="str">
        <f t="shared" si="1"/>
        <v>AD 15</v>
      </c>
      <c r="H59" t="s">
        <v>1203</v>
      </c>
      <c r="I59" s="13">
        <f ca="1">SUM(INDIRECT("Time!"&amp;CHAR(64+MATCH(E59,Article_Time,0))&amp;MATCH(H59,INDIRECT("Step!"&amp;CHAR(64+MATCH(E59,Article_Time,0))&amp;":"&amp;CHAR(64+MATCH(E59,Article_Time,0))),0)&amp;":"&amp;CHAR(64+MATCH(E59,Article_Time,0))&amp;COUNTA(INDIRECT("Time!"&amp;CHAR(64+MATCH(E59,Article_Time,0))&amp;":"&amp;CHAR(64+MATCH(E59,Article_Time,0))))+1))</f>
        <v>0.32916666666666661</v>
      </c>
    </row>
    <row r="60" spans="1:9" x14ac:dyDescent="0.25">
      <c r="A60" s="9" t="str">
        <f t="shared" si="5"/>
        <v>Class 4</v>
      </c>
      <c r="B60" s="9" t="str">
        <f t="shared" si="5"/>
        <v>D</v>
      </c>
      <c r="C60" s="9"/>
      <c r="D60" s="4" t="s">
        <v>66</v>
      </c>
      <c r="E60" s="5" t="str">
        <f>LEFT(D60,8)</f>
        <v>000000SL</v>
      </c>
      <c r="F60" s="9" t="str">
        <f t="shared" si="1"/>
        <v>AD 16</v>
      </c>
      <c r="H60" t="s">
        <v>1216</v>
      </c>
      <c r="I60" s="13">
        <f ca="1">SUM(INDIRECT("Time!"&amp;CHAR(64+MATCH(E60,Article_Time,0))&amp;MATCH(H60,INDIRECT("Step!"&amp;CHAR(64+MATCH(E60,Article_Time,0))&amp;":"&amp;CHAR(64+MATCH(E60,Article_Time,0))),0)&amp;":"&amp;CHAR(64+MATCH(E60,Article_Time,0))&amp;COUNTA(INDIRECT("Time!"&amp;CHAR(64+MATCH(E60,Article_Time,0))&amp;":"&amp;CHAR(64+MATCH(E60,Article_Time,0))))+1))</f>
        <v>0.70763888888888904</v>
      </c>
    </row>
    <row r="61" spans="1:9" x14ac:dyDescent="0.25">
      <c r="A61" s="9" t="str">
        <f t="shared" si="5"/>
        <v>Class 4</v>
      </c>
      <c r="B61" s="9" t="str">
        <f t="shared" si="5"/>
        <v>C</v>
      </c>
      <c r="C61" s="9"/>
      <c r="D61" s="4" t="s">
        <v>61</v>
      </c>
      <c r="E61" s="5" t="str">
        <f>LEFT(D61,8)</f>
        <v>000000SK</v>
      </c>
      <c r="F61" s="9" t="str">
        <f t="shared" si="1"/>
        <v>AD 11</v>
      </c>
      <c r="H61" t="s">
        <v>1203</v>
      </c>
      <c r="I61" s="13">
        <f ca="1">SUM(INDIRECT("Time!"&amp;CHAR(64+MATCH(E61,Article_Time,0))&amp;MATCH(H61,INDIRECT("Step!"&amp;CHAR(64+MATCH(E61,Article_Time,0))&amp;":"&amp;CHAR(64+MATCH(E61,Article_Time,0))),0)&amp;":"&amp;CHAR(64+MATCH(E61,Article_Time,0))&amp;COUNTA(INDIRECT("Time!"&amp;CHAR(64+MATCH(E61,Article_Time,0))&amp;":"&amp;CHAR(64+MATCH(E61,Article_Time,0))))+1))</f>
        <v>7.1527777777777787E-2</v>
      </c>
    </row>
    <row r="62" spans="1:9" x14ac:dyDescent="0.25">
      <c r="A62" s="9" t="str">
        <f t="shared" si="5"/>
        <v>Class 4</v>
      </c>
      <c r="B62" s="9" t="str">
        <f t="shared" si="5"/>
        <v>D</v>
      </c>
      <c r="C62" s="9"/>
      <c r="D62" s="5" t="s">
        <v>62</v>
      </c>
      <c r="E62" s="5" t="str">
        <f>LEFT(D62,8)</f>
        <v>00000090</v>
      </c>
      <c r="F62" s="9" t="str">
        <f t="shared" si="1"/>
        <v>AD 12</v>
      </c>
      <c r="H62" t="s">
        <v>1208</v>
      </c>
      <c r="I62" s="13">
        <f ca="1">SUM(INDIRECT("Time!"&amp;CHAR(64+MATCH(E62,Article_Time,0))&amp;MATCH(H62,INDIRECT("Step!"&amp;CHAR(64+MATCH(E62,Article_Time,0))&amp;":"&amp;CHAR(64+MATCH(E62,Article_Time,0))),0)&amp;":"&amp;CHAR(64+MATCH(E62,Article_Time,0))&amp;COUNTA(INDIRECT("Time!"&amp;CHAR(64+MATCH(E62,Article_Time,0))&amp;":"&amp;CHAR(64+MATCH(E62,Article_Time,0))))+1))</f>
        <v>0.93958333333333333</v>
      </c>
    </row>
    <row r="63" spans="1:9" x14ac:dyDescent="0.25">
      <c r="A63" s="9" t="str">
        <f t="shared" si="5"/>
        <v>Class 4</v>
      </c>
      <c r="B63" s="9" t="str">
        <f t="shared" si="5"/>
        <v>D</v>
      </c>
      <c r="C63" s="9"/>
      <c r="D63" s="4" t="s">
        <v>63</v>
      </c>
      <c r="E63" s="5" t="str">
        <f>LEFT(D63,8)</f>
        <v>000000LX</v>
      </c>
      <c r="F63" s="9" t="str">
        <f t="shared" si="1"/>
        <v>AD 13</v>
      </c>
      <c r="H63" t="s">
        <v>1215</v>
      </c>
      <c r="I63" s="13">
        <f ca="1">SUM(INDIRECT("Time!"&amp;CHAR(64+MATCH(E63,Article_Time,0))&amp;MATCH(H63,INDIRECT("Step!"&amp;CHAR(64+MATCH(E63,Article_Time,0))&amp;":"&amp;CHAR(64+MATCH(E63,Article_Time,0))),0)&amp;":"&amp;CHAR(64+MATCH(E63,Article_Time,0))&amp;COUNTA(INDIRECT("Time!"&amp;CHAR(64+MATCH(E63,Article_Time,0))&amp;":"&amp;CHAR(64+MATCH(E63,Article_Time,0))))+1))</f>
        <v>1.2243055555555555</v>
      </c>
    </row>
    <row r="64" spans="1:9" x14ac:dyDescent="0.25">
      <c r="A64" s="9" t="str">
        <f t="shared" si="5"/>
        <v>Class 4</v>
      </c>
      <c r="B64" s="9" t="str">
        <f t="shared" si="5"/>
        <v>D</v>
      </c>
      <c r="C64" s="9"/>
      <c r="D64" s="4" t="s">
        <v>64</v>
      </c>
      <c r="E64" s="5" t="str">
        <f>LEFT(D64,8)</f>
        <v>000000XN</v>
      </c>
      <c r="F64" s="9" t="str">
        <f t="shared" si="1"/>
        <v>AD 14</v>
      </c>
      <c r="H64" t="s">
        <v>1214</v>
      </c>
      <c r="I64" s="13">
        <f ca="1">SUM(INDIRECT("Time!"&amp;CHAR(64+MATCH(E64,Article_Time,0))&amp;MATCH(H64,INDIRECT("Step!"&amp;CHAR(64+MATCH(E64,Article_Time,0))&amp;":"&amp;CHAR(64+MATCH(E64,Article_Time,0))),0)&amp;":"&amp;CHAR(64+MATCH(E64,Article_Time,0))&amp;COUNTA(INDIRECT("Time!"&amp;CHAR(64+MATCH(E64,Article_Time,0))&amp;":"&amp;CHAR(64+MATCH(E64,Article_Time,0))))+1))</f>
        <v>0.12013888888888892</v>
      </c>
    </row>
    <row r="65" spans="1:9" x14ac:dyDescent="0.25">
      <c r="A65" s="9" t="str">
        <f t="shared" si="5"/>
        <v>Class 4</v>
      </c>
      <c r="B65" s="9" t="str">
        <f t="shared" si="5"/>
        <v>D</v>
      </c>
      <c r="C65" s="9"/>
      <c r="D65" s="4" t="s">
        <v>65</v>
      </c>
      <c r="E65" s="5" t="str">
        <f>LEFT(D65,8)</f>
        <v>000000XR</v>
      </c>
      <c r="F65" s="9" t="str">
        <f t="shared" si="1"/>
        <v>AD 15</v>
      </c>
      <c r="H65" t="s">
        <v>1203</v>
      </c>
      <c r="I65" s="13">
        <f ca="1">SUM(INDIRECT("Time!"&amp;CHAR(64+MATCH(E65,Article_Time,0))&amp;MATCH(H65,INDIRECT("Step!"&amp;CHAR(64+MATCH(E65,Article_Time,0))&amp;":"&amp;CHAR(64+MATCH(E65,Article_Time,0))),0)&amp;":"&amp;CHAR(64+MATCH(E65,Article_Time,0))&amp;COUNTA(INDIRECT("Time!"&amp;CHAR(64+MATCH(E65,Article_Time,0))&amp;":"&amp;CHAR(64+MATCH(E65,Article_Time,0))))+1))</f>
        <v>0.32916666666666661</v>
      </c>
    </row>
    <row r="66" spans="1:9" x14ac:dyDescent="0.25">
      <c r="A66" s="9" t="str">
        <f t="shared" si="5"/>
        <v>Class 4</v>
      </c>
      <c r="B66" s="9" t="str">
        <f t="shared" si="5"/>
        <v>D</v>
      </c>
      <c r="C66" s="9"/>
      <c r="D66" s="4" t="s">
        <v>66</v>
      </c>
      <c r="E66" s="5" t="str">
        <f>LEFT(D66,8)</f>
        <v>000000SL</v>
      </c>
      <c r="F66" s="9" t="str">
        <f t="shared" ref="F66:F96" si="6">INDEX(Base,MATCH($D66,Article,0),MATCH(F$1,Tête,0))</f>
        <v>AD 16</v>
      </c>
      <c r="H66" t="s">
        <v>1214</v>
      </c>
      <c r="I66" s="13">
        <f ca="1">SUM(INDIRECT("Time!"&amp;CHAR(64+MATCH(E66,Article_Time,0))&amp;MATCH(H66,INDIRECT("Step!"&amp;CHAR(64+MATCH(E66,Article_Time,0))&amp;":"&amp;CHAR(64+MATCH(E66,Article_Time,0))),0)&amp;":"&amp;CHAR(64+MATCH(E66,Article_Time,0))&amp;COUNTA(INDIRECT("Time!"&amp;CHAR(64+MATCH(E66,Article_Time,0))&amp;":"&amp;CHAR(64+MATCH(E66,Article_Time,0))))+1))</f>
        <v>1.1055555555555556</v>
      </c>
    </row>
    <row r="67" spans="1:9" x14ac:dyDescent="0.25">
      <c r="A67" s="9" t="str">
        <f t="shared" si="5"/>
        <v>Class 4</v>
      </c>
      <c r="B67" s="9" t="str">
        <f t="shared" si="5"/>
        <v>C</v>
      </c>
      <c r="C67" s="9"/>
      <c r="D67" s="4" t="s">
        <v>61</v>
      </c>
      <c r="E67" s="5" t="str">
        <f>LEFT(D67,8)</f>
        <v>000000SK</v>
      </c>
      <c r="F67" s="9" t="str">
        <f t="shared" si="6"/>
        <v>AD 11</v>
      </c>
      <c r="H67" t="s">
        <v>1214</v>
      </c>
      <c r="I67" s="13">
        <f ca="1">SUM(INDIRECT("Time!"&amp;CHAR(64+MATCH(E67,Article_Time,0))&amp;MATCH(H67,INDIRECT("Step!"&amp;CHAR(64+MATCH(E67,Article_Time,0))&amp;":"&amp;CHAR(64+MATCH(E67,Article_Time,0))),0)&amp;":"&amp;CHAR(64+MATCH(E67,Article_Time,0))&amp;COUNTA(INDIRECT("Time!"&amp;CHAR(64+MATCH(E67,Article_Time,0))&amp;":"&amp;CHAR(64+MATCH(E67,Article_Time,0))))+1))</f>
        <v>0.10625000000000002</v>
      </c>
    </row>
    <row r="68" spans="1:9" x14ac:dyDescent="0.25">
      <c r="A68" s="9" t="str">
        <f t="shared" si="5"/>
        <v>Class 4</v>
      </c>
      <c r="B68" s="9" t="str">
        <f t="shared" si="5"/>
        <v>D</v>
      </c>
      <c r="C68" s="9"/>
      <c r="D68" s="5" t="s">
        <v>62</v>
      </c>
      <c r="E68" s="5" t="str">
        <f>LEFT(D68,8)</f>
        <v>00000090</v>
      </c>
      <c r="F68" s="9" t="str">
        <f t="shared" si="6"/>
        <v>AD 12</v>
      </c>
      <c r="H68" t="s">
        <v>1214</v>
      </c>
      <c r="I68" s="13">
        <f ca="1">SUM(INDIRECT("Time!"&amp;CHAR(64+MATCH(E68,Article_Time,0))&amp;MATCH(H68,INDIRECT("Step!"&amp;CHAR(64+MATCH(E68,Article_Time,0))&amp;":"&amp;CHAR(64+MATCH(E68,Article_Time,0))),0)&amp;":"&amp;CHAR(64+MATCH(E68,Article_Time,0))&amp;COUNTA(INDIRECT("Time!"&amp;CHAR(64+MATCH(E68,Article_Time,0))&amp;":"&amp;CHAR(64+MATCH(E68,Article_Time,0))))+1))</f>
        <v>1.1236111111111111</v>
      </c>
    </row>
    <row r="69" spans="1:9" x14ac:dyDescent="0.25">
      <c r="A69" s="9" t="str">
        <f t="shared" si="5"/>
        <v>Class 4</v>
      </c>
      <c r="B69" s="9" t="str">
        <f t="shared" si="5"/>
        <v>D</v>
      </c>
      <c r="C69" s="9"/>
      <c r="D69" s="4" t="s">
        <v>63</v>
      </c>
      <c r="E69" s="5" t="str">
        <f>LEFT(D69,8)</f>
        <v>000000LX</v>
      </c>
      <c r="F69" s="9" t="str">
        <f t="shared" si="6"/>
        <v>AD 13</v>
      </c>
      <c r="H69" t="s">
        <v>1208</v>
      </c>
      <c r="I69" s="13">
        <f ca="1">SUM(INDIRECT("Time!"&amp;CHAR(64+MATCH(E69,Article_Time,0))&amp;MATCH(H69,INDIRECT("Step!"&amp;CHAR(64+MATCH(E69,Article_Time,0))&amp;":"&amp;CHAR(64+MATCH(E69,Article_Time,0))),0)&amp;":"&amp;CHAR(64+MATCH(E69,Article_Time,0))&amp;COUNTA(INDIRECT("Time!"&amp;CHAR(64+MATCH(E69,Article_Time,0))&amp;":"&amp;CHAR(64+MATCH(E69,Article_Time,0))))+1))</f>
        <v>2.1236111111111113</v>
      </c>
    </row>
    <row r="70" spans="1:9" x14ac:dyDescent="0.25">
      <c r="A70" s="9" t="str">
        <f t="shared" si="5"/>
        <v>Class 4</v>
      </c>
      <c r="B70" s="9" t="str">
        <f t="shared" si="5"/>
        <v>D</v>
      </c>
      <c r="C70" s="9"/>
      <c r="D70" s="4" t="s">
        <v>64</v>
      </c>
      <c r="E70" s="5" t="str">
        <f>LEFT(D70,8)</f>
        <v>000000XN</v>
      </c>
      <c r="F70" s="9" t="str">
        <f t="shared" si="6"/>
        <v>AD 14</v>
      </c>
      <c r="H70" t="s">
        <v>1209</v>
      </c>
      <c r="I70" s="13">
        <f ca="1">SUM(INDIRECT("Time!"&amp;CHAR(64+MATCH(E70,Article_Time,0))&amp;MATCH(H70,INDIRECT("Step!"&amp;CHAR(64+MATCH(E70,Article_Time,0))&amp;":"&amp;CHAR(64+MATCH(E70,Article_Time,0))),0)&amp;":"&amp;CHAR(64+MATCH(E70,Article_Time,0))&amp;COUNTA(INDIRECT("Time!"&amp;CHAR(64+MATCH(E70,Article_Time,0))&amp;":"&amp;CHAR(64+MATCH(E70,Article_Time,0))))+1))</f>
        <v>0.13750000000000001</v>
      </c>
    </row>
    <row r="71" spans="1:9" x14ac:dyDescent="0.25">
      <c r="A71" s="9" t="str">
        <f t="shared" si="5"/>
        <v>Class 4</v>
      </c>
      <c r="B71" s="9" t="str">
        <f t="shared" si="5"/>
        <v>D</v>
      </c>
      <c r="C71" s="9"/>
      <c r="D71" s="4" t="s">
        <v>65</v>
      </c>
      <c r="E71" s="5" t="str">
        <f>LEFT(D71,8)</f>
        <v>000000XR</v>
      </c>
      <c r="F71" s="9" t="str">
        <f t="shared" si="6"/>
        <v>AD 15</v>
      </c>
      <c r="H71" t="s">
        <v>1220</v>
      </c>
      <c r="I71" s="13">
        <f ca="1">SUM(INDIRECT("Time!"&amp;CHAR(64+MATCH(E71,Article_Time,0))&amp;MATCH(H71,INDIRECT("Step!"&amp;CHAR(64+MATCH(E71,Article_Time,0))&amp;":"&amp;CHAR(64+MATCH(E71,Article_Time,0))),0)&amp;":"&amp;CHAR(64+MATCH(E71,Article_Time,0))&amp;COUNTA(INDIRECT("Time!"&amp;CHAR(64+MATCH(E71,Article_Time,0))&amp;":"&amp;CHAR(64+MATCH(E71,Article_Time,0))))+1))</f>
        <v>6.9444444444444449E-3</v>
      </c>
    </row>
    <row r="72" spans="1:9" x14ac:dyDescent="0.25">
      <c r="A72" s="9" t="str">
        <f t="shared" si="5"/>
        <v>Class 4</v>
      </c>
      <c r="B72" s="9" t="str">
        <f t="shared" si="5"/>
        <v>D</v>
      </c>
      <c r="C72" s="9"/>
      <c r="D72" s="4" t="s">
        <v>66</v>
      </c>
      <c r="E72" s="5" t="str">
        <f>LEFT(D72,8)</f>
        <v>000000SL</v>
      </c>
      <c r="F72" s="9" t="str">
        <f t="shared" si="6"/>
        <v>AD 16</v>
      </c>
      <c r="H72" t="s">
        <v>1216</v>
      </c>
      <c r="I72" s="13">
        <f ca="1">SUM(INDIRECT("Time!"&amp;CHAR(64+MATCH(E72,Article_Time,0))&amp;MATCH(H72,INDIRECT("Step!"&amp;CHAR(64+MATCH(E72,Article_Time,0))&amp;":"&amp;CHAR(64+MATCH(E72,Article_Time,0))),0)&amp;":"&amp;CHAR(64+MATCH(E72,Article_Time,0))&amp;COUNTA(INDIRECT("Time!"&amp;CHAR(64+MATCH(E72,Article_Time,0))&amp;":"&amp;CHAR(64+MATCH(E72,Article_Time,0))))+1))</f>
        <v>0.70763888888888904</v>
      </c>
    </row>
    <row r="73" spans="1:9" x14ac:dyDescent="0.25">
      <c r="A73" s="9" t="str">
        <f t="shared" si="5"/>
        <v>Class 4</v>
      </c>
      <c r="B73" s="9" t="str">
        <f t="shared" si="5"/>
        <v>C</v>
      </c>
      <c r="C73" s="9"/>
      <c r="D73" s="4" t="s">
        <v>61</v>
      </c>
      <c r="E73" s="5" t="str">
        <f>LEFT(D73,8)</f>
        <v>000000SK</v>
      </c>
      <c r="F73" s="9" t="str">
        <f t="shared" si="6"/>
        <v>AD 11</v>
      </c>
      <c r="H73" t="s">
        <v>1203</v>
      </c>
      <c r="I73" s="13">
        <f ca="1">SUM(INDIRECT("Time!"&amp;CHAR(64+MATCH(E73,Article_Time,0))&amp;MATCH(H73,INDIRECT("Step!"&amp;CHAR(64+MATCH(E73,Article_Time,0))&amp;":"&amp;CHAR(64+MATCH(E73,Article_Time,0))),0)&amp;":"&amp;CHAR(64+MATCH(E73,Article_Time,0))&amp;COUNTA(INDIRECT("Time!"&amp;CHAR(64+MATCH(E73,Article_Time,0))&amp;":"&amp;CHAR(64+MATCH(E73,Article_Time,0))))+1))</f>
        <v>7.1527777777777787E-2</v>
      </c>
    </row>
    <row r="74" spans="1:9" x14ac:dyDescent="0.25">
      <c r="A74" s="9" t="str">
        <f t="shared" si="5"/>
        <v>Class 4</v>
      </c>
      <c r="B74" s="9" t="str">
        <f t="shared" si="5"/>
        <v>D</v>
      </c>
      <c r="C74" s="9"/>
      <c r="D74" s="5" t="s">
        <v>62</v>
      </c>
      <c r="E74" s="5" t="str">
        <f>LEFT(D74,8)</f>
        <v>00000090</v>
      </c>
      <c r="F74" s="9" t="str">
        <f t="shared" si="6"/>
        <v>AD 12</v>
      </c>
      <c r="H74" t="s">
        <v>1215</v>
      </c>
      <c r="I74" s="13">
        <f ca="1">SUM(INDIRECT("Time!"&amp;CHAR(64+MATCH(E74,Article_Time,0))&amp;MATCH(H74,INDIRECT("Step!"&amp;CHAR(64+MATCH(E74,Article_Time,0))&amp;":"&amp;CHAR(64+MATCH(E74,Article_Time,0))),0)&amp;":"&amp;CHAR(64+MATCH(E74,Article_Time,0))&amp;COUNTA(INDIRECT("Time!"&amp;CHAR(64+MATCH(E74,Article_Time,0))&amp;":"&amp;CHAR(64+MATCH(E74,Article_Time,0))))+1))</f>
        <v>0.82152777777777786</v>
      </c>
    </row>
    <row r="75" spans="1:9" x14ac:dyDescent="0.25">
      <c r="A75" s="9" t="str">
        <f t="shared" si="5"/>
        <v>Class 4</v>
      </c>
      <c r="B75" s="9" t="str">
        <f t="shared" si="5"/>
        <v>D</v>
      </c>
      <c r="C75" s="9"/>
      <c r="D75" s="4" t="s">
        <v>63</v>
      </c>
      <c r="E75" s="5" t="str">
        <f>LEFT(D75,8)</f>
        <v>000000LX</v>
      </c>
      <c r="F75" s="9" t="str">
        <f t="shared" si="6"/>
        <v>AD 13</v>
      </c>
      <c r="H75" t="s">
        <v>1216</v>
      </c>
      <c r="I75" s="13">
        <f ca="1">SUM(INDIRECT("Time!"&amp;CHAR(64+MATCH(E75,Article_Time,0))&amp;MATCH(H75,INDIRECT("Step!"&amp;CHAR(64+MATCH(E75,Article_Time,0))&amp;":"&amp;CHAR(64+MATCH(E75,Article_Time,0))),0)&amp;":"&amp;CHAR(64+MATCH(E75,Article_Time,0))&amp;COUNTA(INDIRECT("Time!"&amp;CHAR(64+MATCH(E75,Article_Time,0))&amp;":"&amp;CHAR(64+MATCH(E75,Article_Time,0))))+1))</f>
        <v>1.0416666666666665</v>
      </c>
    </row>
    <row r="76" spans="1:9" x14ac:dyDescent="0.25">
      <c r="A76" s="9" t="str">
        <f t="shared" si="5"/>
        <v>Class 4</v>
      </c>
      <c r="B76" s="9" t="str">
        <f t="shared" si="5"/>
        <v>D</v>
      </c>
      <c r="C76" s="9"/>
      <c r="D76" s="4" t="s">
        <v>64</v>
      </c>
      <c r="E76" s="5" t="str">
        <f>LEFT(D76,8)</f>
        <v>000000XN</v>
      </c>
      <c r="F76" s="9" t="str">
        <f t="shared" si="6"/>
        <v>AD 14</v>
      </c>
      <c r="H76" t="s">
        <v>1210</v>
      </c>
      <c r="I76" s="13">
        <f ca="1">SUM(INDIRECT("Time!"&amp;CHAR(64+MATCH(E76,Article_Time,0))&amp;MATCH(H76,INDIRECT("Step!"&amp;CHAR(64+MATCH(E76,Article_Time,0))&amp;":"&amp;CHAR(64+MATCH(E76,Article_Time,0))),0)&amp;":"&amp;CHAR(64+MATCH(E76,Article_Time,0))&amp;COUNTA(INDIRECT("Time!"&amp;CHAR(64+MATCH(E76,Article_Time,0))&amp;":"&amp;CHAR(64+MATCH(E76,Article_Time,0))))+1))</f>
        <v>8.1944444444444473E-2</v>
      </c>
    </row>
    <row r="77" spans="1:9" x14ac:dyDescent="0.25">
      <c r="A77" s="9" t="str">
        <f t="shared" si="5"/>
        <v>Class 4</v>
      </c>
      <c r="B77" s="9" t="str">
        <f t="shared" si="5"/>
        <v>D</v>
      </c>
      <c r="C77" s="9"/>
      <c r="D77" s="4" t="s">
        <v>65</v>
      </c>
      <c r="E77" s="5" t="str">
        <f>LEFT(D77,8)</f>
        <v>000000XR</v>
      </c>
      <c r="F77" s="9" t="str">
        <f t="shared" si="6"/>
        <v>AD 15</v>
      </c>
      <c r="H77" t="s">
        <v>1208</v>
      </c>
      <c r="I77" s="13">
        <f ca="1">SUM(INDIRECT("Time!"&amp;CHAR(64+MATCH(E77,Article_Time,0))&amp;MATCH(H77,INDIRECT("Step!"&amp;CHAR(64+MATCH(E77,Article_Time,0))&amp;":"&amp;CHAR(64+MATCH(E77,Article_Time,0))),0)&amp;":"&amp;CHAR(64+MATCH(E77,Article_Time,0))&amp;COUNTA(INDIRECT("Time!"&amp;CHAR(64+MATCH(E77,Article_Time,0))&amp;":"&amp;CHAR(64+MATCH(E77,Article_Time,0))))+1))</f>
        <v>0.32222222222222219</v>
      </c>
    </row>
    <row r="78" spans="1:9" x14ac:dyDescent="0.25">
      <c r="A78" s="9" t="str">
        <f t="shared" si="5"/>
        <v>Class 4</v>
      </c>
      <c r="B78" s="9" t="str">
        <f t="shared" si="5"/>
        <v>D</v>
      </c>
      <c r="C78" s="9"/>
      <c r="D78" s="4" t="s">
        <v>66</v>
      </c>
      <c r="E78" s="5" t="str">
        <f>LEFT(D78,8)</f>
        <v>000000SL</v>
      </c>
      <c r="F78" s="9" t="str">
        <f t="shared" si="6"/>
        <v>AD 16</v>
      </c>
      <c r="H78" t="s">
        <v>1215</v>
      </c>
      <c r="I78" s="13">
        <f ca="1">SUM(INDIRECT("Time!"&amp;CHAR(64+MATCH(E78,Article_Time,0))&amp;MATCH(H78,INDIRECT("Step!"&amp;CHAR(64+MATCH(E78,Article_Time,0))&amp;":"&amp;CHAR(64+MATCH(E78,Article_Time,0))),0)&amp;":"&amp;CHAR(64+MATCH(E78,Article_Time,0))&amp;COUNTA(INDIRECT("Time!"&amp;CHAR(64+MATCH(E78,Article_Time,0))&amp;":"&amp;CHAR(64+MATCH(E78,Article_Time,0))))+1))</f>
        <v>0.79791666666666672</v>
      </c>
    </row>
    <row r="79" spans="1:9" x14ac:dyDescent="0.25">
      <c r="A79" s="9" t="str">
        <f t="shared" si="5"/>
        <v>Class 4</v>
      </c>
      <c r="B79" s="9" t="str">
        <f t="shared" si="5"/>
        <v>C</v>
      </c>
      <c r="C79" s="9"/>
      <c r="D79" s="4" t="s">
        <v>61</v>
      </c>
      <c r="E79" s="5" t="str">
        <f>LEFT(D79,8)</f>
        <v>000000SK</v>
      </c>
      <c r="F79" s="9" t="str">
        <f t="shared" si="6"/>
        <v>AD 11</v>
      </c>
      <c r="H79" t="s">
        <v>1214</v>
      </c>
      <c r="I79" s="13">
        <f ca="1">SUM(INDIRECT("Time!"&amp;CHAR(64+MATCH(E79,Article_Time,0))&amp;MATCH(H79,INDIRECT("Step!"&amp;CHAR(64+MATCH(E79,Article_Time,0))&amp;":"&amp;CHAR(64+MATCH(E79,Article_Time,0))),0)&amp;":"&amp;CHAR(64+MATCH(E79,Article_Time,0))&amp;COUNTA(INDIRECT("Time!"&amp;CHAR(64+MATCH(E79,Article_Time,0))&amp;":"&amp;CHAR(64+MATCH(E79,Article_Time,0))))+1))</f>
        <v>0.10625000000000002</v>
      </c>
    </row>
    <row r="80" spans="1:9" x14ac:dyDescent="0.25">
      <c r="A80" s="9" t="str">
        <f t="shared" si="5"/>
        <v>Class 4</v>
      </c>
      <c r="B80" s="9" t="str">
        <f t="shared" si="5"/>
        <v>D</v>
      </c>
      <c r="C80" s="9"/>
      <c r="D80" s="5" t="s">
        <v>62</v>
      </c>
      <c r="E80" s="5" t="str">
        <f>LEFT(D80,8)</f>
        <v>00000090</v>
      </c>
      <c r="F80" s="9" t="str">
        <f t="shared" si="6"/>
        <v>AD 12</v>
      </c>
      <c r="H80" t="s">
        <v>1203</v>
      </c>
      <c r="I80" s="13">
        <f ca="1">SUM(INDIRECT("Time!"&amp;CHAR(64+MATCH(E80,Article_Time,0))&amp;MATCH(H80,INDIRECT("Step!"&amp;CHAR(64+MATCH(E80,Article_Time,0))&amp;":"&amp;CHAR(64+MATCH(E80,Article_Time,0))),0)&amp;":"&amp;CHAR(64+MATCH(E80,Article_Time,0))&amp;COUNTA(INDIRECT("Time!"&amp;CHAR(64+MATCH(E80,Article_Time,0))&amp;":"&amp;CHAR(64+MATCH(E80,Article_Time,0))))+1))</f>
        <v>1.0298611111111111</v>
      </c>
    </row>
    <row r="81" spans="1:9" x14ac:dyDescent="0.25">
      <c r="A81" s="9" t="str">
        <f t="shared" si="5"/>
        <v>Class 4</v>
      </c>
      <c r="B81" s="9" t="str">
        <f t="shared" si="5"/>
        <v>D</v>
      </c>
      <c r="C81" s="9"/>
      <c r="D81" s="4" t="s">
        <v>63</v>
      </c>
      <c r="E81" s="5" t="str">
        <f>LEFT(D81,8)</f>
        <v>000000LX</v>
      </c>
      <c r="F81" s="9" t="str">
        <f t="shared" si="6"/>
        <v>AD 13</v>
      </c>
      <c r="H81" t="s">
        <v>1214</v>
      </c>
      <c r="I81" s="13">
        <f ca="1">SUM(INDIRECT("Time!"&amp;CHAR(64+MATCH(E81,Article_Time,0))&amp;MATCH(H81,INDIRECT("Step!"&amp;CHAR(64+MATCH(E81,Article_Time,0))&amp;":"&amp;CHAR(64+MATCH(E81,Article_Time,0))),0)&amp;":"&amp;CHAR(64+MATCH(E81,Article_Time,0))&amp;COUNTA(INDIRECT("Time!"&amp;CHAR(64+MATCH(E81,Article_Time,0))&amp;":"&amp;CHAR(64+MATCH(E81,Article_Time,0))))+1))</f>
        <v>1.7729166666666667</v>
      </c>
    </row>
    <row r="82" spans="1:9" x14ac:dyDescent="0.25">
      <c r="A82" s="9" t="str">
        <f t="shared" si="5"/>
        <v>Class 4</v>
      </c>
      <c r="B82" s="9" t="str">
        <f t="shared" si="5"/>
        <v>D</v>
      </c>
      <c r="C82" s="9"/>
      <c r="D82" s="4" t="s">
        <v>64</v>
      </c>
      <c r="E82" s="5" t="str">
        <f>LEFT(D82,8)</f>
        <v>000000XN</v>
      </c>
      <c r="F82" s="9" t="str">
        <f t="shared" si="6"/>
        <v>AD 14</v>
      </c>
      <c r="H82" t="s">
        <v>1214</v>
      </c>
      <c r="I82" s="13">
        <f ca="1">SUM(INDIRECT("Time!"&amp;CHAR(64+MATCH(E82,Article_Time,0))&amp;MATCH(H82,INDIRECT("Step!"&amp;CHAR(64+MATCH(E82,Article_Time,0))&amp;":"&amp;CHAR(64+MATCH(E82,Article_Time,0))),0)&amp;":"&amp;CHAR(64+MATCH(E82,Article_Time,0))&amp;COUNTA(INDIRECT("Time!"&amp;CHAR(64+MATCH(E82,Article_Time,0))&amp;":"&amp;CHAR(64+MATCH(E82,Article_Time,0))))+1))</f>
        <v>0.12013888888888892</v>
      </c>
    </row>
    <row r="83" spans="1:9" x14ac:dyDescent="0.25">
      <c r="A83" s="9" t="str">
        <f t="shared" si="5"/>
        <v>Class 4</v>
      </c>
      <c r="B83" s="9" t="str">
        <f t="shared" si="5"/>
        <v>D</v>
      </c>
      <c r="C83" s="9"/>
      <c r="D83" s="4" t="s">
        <v>65</v>
      </c>
      <c r="E83" s="5" t="str">
        <f>LEFT(D83,8)</f>
        <v>000000XR</v>
      </c>
      <c r="F83" s="9" t="str">
        <f t="shared" si="6"/>
        <v>AD 15</v>
      </c>
      <c r="H83" t="s">
        <v>1214</v>
      </c>
      <c r="I83" s="13">
        <f ca="1">SUM(INDIRECT("Time!"&amp;CHAR(64+MATCH(E83,Article_Time,0))&amp;MATCH(H83,INDIRECT("Step!"&amp;CHAR(64+MATCH(E83,Article_Time,0))&amp;":"&amp;CHAR(64+MATCH(E83,Article_Time,0))),0)&amp;":"&amp;CHAR(64+MATCH(E83,Article_Time,0))&amp;COUNTA(INDIRECT("Time!"&amp;CHAR(64+MATCH(E83,Article_Time,0))&amp;":"&amp;CHAR(64+MATCH(E83,Article_Time,0))))+1))</f>
        <v>0.33958333333333329</v>
      </c>
    </row>
    <row r="84" spans="1:9" x14ac:dyDescent="0.25">
      <c r="A84" s="9" t="str">
        <f t="shared" si="5"/>
        <v>Class 4</v>
      </c>
      <c r="B84" s="9" t="str">
        <f t="shared" si="5"/>
        <v>D</v>
      </c>
      <c r="C84" s="9"/>
      <c r="D84" s="4" t="s">
        <v>66</v>
      </c>
      <c r="E84" s="5" t="str">
        <f>LEFT(D84,8)</f>
        <v>000000SL</v>
      </c>
      <c r="F84" s="9" t="str">
        <f t="shared" si="6"/>
        <v>AD 16</v>
      </c>
      <c r="H84" t="s">
        <v>11</v>
      </c>
      <c r="I84" s="13">
        <f ca="1">SUM(INDIRECT("Time!"&amp;CHAR(64+MATCH(E84,Article_Time,0))&amp;MATCH(H84,INDIRECT("Step!"&amp;CHAR(64+MATCH(E84,Article_Time,0))&amp;":"&amp;CHAR(64+MATCH(E84,Article_Time,0))),0)&amp;":"&amp;CHAR(64+MATCH(E84,Article_Time,0))&amp;COUNTA(INDIRECT("Time!"&amp;CHAR(64+MATCH(E84,Article_Time,0))&amp;":"&amp;CHAR(64+MATCH(E84,Article_Time,0))))+1))</f>
        <v>1.5361111111111112</v>
      </c>
    </row>
    <row r="85" spans="1:9" x14ac:dyDescent="0.25">
      <c r="A85" s="9" t="str">
        <f t="shared" si="5"/>
        <v>Class 4</v>
      </c>
      <c r="B85" s="9" t="str">
        <f t="shared" si="5"/>
        <v>C</v>
      </c>
      <c r="C85" s="9"/>
      <c r="D85" s="4" t="s">
        <v>61</v>
      </c>
      <c r="E85" s="5" t="str">
        <f>LEFT(D85,8)</f>
        <v>000000SK</v>
      </c>
      <c r="F85" s="9" t="str">
        <f t="shared" si="6"/>
        <v>AD 11</v>
      </c>
      <c r="H85" t="s">
        <v>1203</v>
      </c>
      <c r="I85" s="13">
        <f ca="1">SUM(INDIRECT("Time!"&amp;CHAR(64+MATCH(E85,Article_Time,0))&amp;MATCH(H85,INDIRECT("Step!"&amp;CHAR(64+MATCH(E85,Article_Time,0))&amp;":"&amp;CHAR(64+MATCH(E85,Article_Time,0))),0)&amp;":"&amp;CHAR(64+MATCH(E85,Article_Time,0))&amp;COUNTA(INDIRECT("Time!"&amp;CHAR(64+MATCH(E85,Article_Time,0))&amp;":"&amp;CHAR(64+MATCH(E85,Article_Time,0))))+1))</f>
        <v>7.1527777777777787E-2</v>
      </c>
    </row>
    <row r="86" spans="1:9" x14ac:dyDescent="0.25">
      <c r="A86" s="9" t="str">
        <f t="shared" si="5"/>
        <v>Class 4</v>
      </c>
      <c r="B86" s="9" t="str">
        <f t="shared" si="5"/>
        <v>D</v>
      </c>
      <c r="C86" s="9"/>
      <c r="D86" s="5" t="s">
        <v>62</v>
      </c>
      <c r="E86" s="5" t="str">
        <f>LEFT(D86,8)</f>
        <v>00000090</v>
      </c>
      <c r="F86" s="9" t="str">
        <f t="shared" si="6"/>
        <v>AD 12</v>
      </c>
      <c r="H86" t="s">
        <v>1214</v>
      </c>
      <c r="I86" s="13">
        <f ca="1">SUM(INDIRECT("Time!"&amp;CHAR(64+MATCH(E86,Article_Time,0))&amp;MATCH(H86,INDIRECT("Step!"&amp;CHAR(64+MATCH(E86,Article_Time,0))&amp;":"&amp;CHAR(64+MATCH(E86,Article_Time,0))),0)&amp;":"&amp;CHAR(64+MATCH(E86,Article_Time,0))&amp;COUNTA(INDIRECT("Time!"&amp;CHAR(64+MATCH(E86,Article_Time,0))&amp;":"&amp;CHAR(64+MATCH(E86,Article_Time,0))))+1))</f>
        <v>1.1236111111111111</v>
      </c>
    </row>
    <row r="87" spans="1:9" x14ac:dyDescent="0.25">
      <c r="A87" s="9" t="str">
        <f t="shared" si="5"/>
        <v>Class 4</v>
      </c>
      <c r="B87" s="9" t="str">
        <f t="shared" si="5"/>
        <v>D</v>
      </c>
      <c r="C87" s="9"/>
      <c r="D87" s="4" t="s">
        <v>63</v>
      </c>
      <c r="E87" s="5" t="str">
        <f>LEFT(D87,8)</f>
        <v>000000LX</v>
      </c>
      <c r="F87" s="9" t="str">
        <f t="shared" si="6"/>
        <v>AD 13</v>
      </c>
      <c r="H87" t="s">
        <v>1216</v>
      </c>
      <c r="I87" s="13">
        <f ca="1">SUM(INDIRECT("Time!"&amp;CHAR(64+MATCH(E87,Article_Time,0))&amp;MATCH(H87,INDIRECT("Step!"&amp;CHAR(64+MATCH(E87,Article_Time,0))&amp;":"&amp;CHAR(64+MATCH(E87,Article_Time,0))),0)&amp;":"&amp;CHAR(64+MATCH(E87,Article_Time,0))&amp;COUNTA(INDIRECT("Time!"&amp;CHAR(64+MATCH(E87,Article_Time,0))&amp;":"&amp;CHAR(64+MATCH(E87,Article_Time,0))))+1))</f>
        <v>1.0416666666666665</v>
      </c>
    </row>
    <row r="88" spans="1:9" x14ac:dyDescent="0.25">
      <c r="A88" s="9" t="str">
        <f t="shared" si="5"/>
        <v>Class 4</v>
      </c>
      <c r="B88" s="9" t="str">
        <f t="shared" si="5"/>
        <v>D</v>
      </c>
      <c r="C88" s="9"/>
      <c r="D88" s="4" t="s">
        <v>64</v>
      </c>
      <c r="E88" s="5" t="str">
        <f>LEFT(D88,8)</f>
        <v>000000XN</v>
      </c>
      <c r="F88" s="9" t="str">
        <f t="shared" si="6"/>
        <v>AD 14</v>
      </c>
      <c r="H88" t="s">
        <v>1202</v>
      </c>
      <c r="I88" s="13">
        <f ca="1">SUM(INDIRECT("Time!"&amp;CHAR(64+MATCH(E88,Article_Time,0))&amp;MATCH(H88,INDIRECT("Step!"&amp;CHAR(64+MATCH(E88,Article_Time,0))&amp;":"&amp;CHAR(64+MATCH(E88,Article_Time,0))),0)&amp;":"&amp;CHAR(64+MATCH(E88,Article_Time,0))&amp;COUNTA(INDIRECT("Time!"&amp;CHAR(64+MATCH(E88,Article_Time,0))&amp;":"&amp;CHAR(64+MATCH(E88,Article_Time,0))))+1))</f>
        <v>0.14097222222222225</v>
      </c>
    </row>
    <row r="89" spans="1:9" x14ac:dyDescent="0.25">
      <c r="A89" s="9" t="str">
        <f t="shared" si="5"/>
        <v>Class 4</v>
      </c>
      <c r="B89" s="9" t="str">
        <f t="shared" si="5"/>
        <v>D</v>
      </c>
      <c r="C89" s="9"/>
      <c r="D89" s="4" t="s">
        <v>65</v>
      </c>
      <c r="E89" s="5" t="str">
        <f>LEFT(D89,8)</f>
        <v>000000XR</v>
      </c>
      <c r="F89" s="9" t="str">
        <f t="shared" si="6"/>
        <v>AD 15</v>
      </c>
      <c r="H89" t="s">
        <v>32</v>
      </c>
      <c r="I89" s="13">
        <f ca="1">SUM(INDIRECT("Time!"&amp;CHAR(64+MATCH(E89,Article_Time,0))&amp;MATCH(H89,INDIRECT("Step!"&amp;CHAR(64+MATCH(E89,Article_Time,0))&amp;":"&amp;CHAR(64+MATCH(E89,Article_Time,0))),0)&amp;":"&amp;CHAR(64+MATCH(E89,Article_Time,0))&amp;COUNTA(INDIRECT("Time!"&amp;CHAR(64+MATCH(E89,Article_Time,0))&amp;":"&amp;CHAR(64+MATCH(E89,Article_Time,0))))+1))</f>
        <v>0.55138888888888871</v>
      </c>
    </row>
    <row r="90" spans="1:9" x14ac:dyDescent="0.25">
      <c r="A90" s="9" t="str">
        <f t="shared" si="5"/>
        <v>Class 4</v>
      </c>
      <c r="B90" s="9" t="str">
        <f t="shared" si="5"/>
        <v>D</v>
      </c>
      <c r="C90" s="9"/>
      <c r="D90" s="4" t="s">
        <v>66</v>
      </c>
      <c r="E90" s="5" t="str">
        <f>LEFT(D90,8)</f>
        <v>000000SL</v>
      </c>
      <c r="F90" s="9" t="str">
        <f t="shared" si="6"/>
        <v>AD 16</v>
      </c>
      <c r="H90" t="s">
        <v>1216</v>
      </c>
      <c r="I90" s="13">
        <f ca="1">SUM(INDIRECT("Time!"&amp;CHAR(64+MATCH(E90,Article_Time,0))&amp;MATCH(H90,INDIRECT("Step!"&amp;CHAR(64+MATCH(E90,Article_Time,0))&amp;":"&amp;CHAR(64+MATCH(E90,Article_Time,0))),0)&amp;":"&amp;CHAR(64+MATCH(E90,Article_Time,0))&amp;COUNTA(INDIRECT("Time!"&amp;CHAR(64+MATCH(E90,Article_Time,0))&amp;":"&amp;CHAR(64+MATCH(E90,Article_Time,0))))+1))</f>
        <v>0.70763888888888904</v>
      </c>
    </row>
    <row r="91" spans="1:9" x14ac:dyDescent="0.25">
      <c r="A91" s="9" t="str">
        <f t="shared" si="5"/>
        <v>Class 4</v>
      </c>
      <c r="B91" s="9" t="str">
        <f t="shared" si="5"/>
        <v>C</v>
      </c>
      <c r="C91" s="9"/>
      <c r="D91" s="4" t="s">
        <v>61</v>
      </c>
      <c r="E91" s="5" t="str">
        <f>LEFT(D91,8)</f>
        <v>000000SK</v>
      </c>
      <c r="F91" s="9" t="str">
        <f t="shared" si="6"/>
        <v>AD 11</v>
      </c>
      <c r="H91" t="s">
        <v>1203</v>
      </c>
      <c r="I91" s="13">
        <f ca="1">SUM(INDIRECT("Time!"&amp;CHAR(64+MATCH(E91,Article_Time,0))&amp;MATCH(H91,INDIRECT("Step!"&amp;CHAR(64+MATCH(E91,Article_Time,0))&amp;":"&amp;CHAR(64+MATCH(E91,Article_Time,0))),0)&amp;":"&amp;CHAR(64+MATCH(E91,Article_Time,0))&amp;COUNTA(INDIRECT("Time!"&amp;CHAR(64+MATCH(E91,Article_Time,0))&amp;":"&amp;CHAR(64+MATCH(E91,Article_Time,0))))+1))</f>
        <v>7.1527777777777787E-2</v>
      </c>
    </row>
    <row r="92" spans="1:9" x14ac:dyDescent="0.25">
      <c r="A92" s="9" t="str">
        <f t="shared" si="5"/>
        <v>Class 4</v>
      </c>
      <c r="B92" s="9" t="str">
        <f t="shared" si="5"/>
        <v>D</v>
      </c>
      <c r="C92" s="9"/>
      <c r="D92" s="5" t="s">
        <v>62</v>
      </c>
      <c r="E92" s="5" t="str">
        <f>LEFT(D92,8)</f>
        <v>00000090</v>
      </c>
      <c r="F92" s="9" t="str">
        <f t="shared" si="6"/>
        <v>AD 12</v>
      </c>
      <c r="H92" t="s">
        <v>1203</v>
      </c>
      <c r="I92" s="13">
        <f ca="1">SUM(INDIRECT("Time!"&amp;CHAR(64+MATCH(E92,Article_Time,0))&amp;MATCH(H92,INDIRECT("Step!"&amp;CHAR(64+MATCH(E92,Article_Time,0))&amp;":"&amp;CHAR(64+MATCH(E92,Article_Time,0))),0)&amp;":"&amp;CHAR(64+MATCH(E92,Article_Time,0))&amp;COUNTA(INDIRECT("Time!"&amp;CHAR(64+MATCH(E92,Article_Time,0))&amp;":"&amp;CHAR(64+MATCH(E92,Article_Time,0))))+1))</f>
        <v>1.0298611111111111</v>
      </c>
    </row>
    <row r="93" spans="1:9" x14ac:dyDescent="0.25">
      <c r="A93" s="9" t="str">
        <f t="shared" si="5"/>
        <v>Class 4</v>
      </c>
      <c r="B93" s="9" t="str">
        <f t="shared" si="5"/>
        <v>D</v>
      </c>
      <c r="C93" s="9"/>
      <c r="D93" s="4" t="s">
        <v>63</v>
      </c>
      <c r="E93" s="5" t="str">
        <f>LEFT(D93,8)</f>
        <v>000000LX</v>
      </c>
      <c r="F93" s="9" t="str">
        <f t="shared" si="6"/>
        <v>AD 13</v>
      </c>
      <c r="H93" t="s">
        <v>1203</v>
      </c>
      <c r="I93" s="13">
        <f ca="1">SUM(INDIRECT("Time!"&amp;CHAR(64+MATCH(E93,Article_Time,0))&amp;MATCH(H93,INDIRECT("Step!"&amp;CHAR(64+MATCH(E93,Article_Time,0))&amp;":"&amp;CHAR(64+MATCH(E93,Article_Time,0))),0)&amp;":"&amp;CHAR(64+MATCH(E93,Article_Time,0))&amp;COUNTA(INDIRECT("Time!"&amp;CHAR(64+MATCH(E93,Article_Time,0))&amp;":"&amp;CHAR(64+MATCH(E93,Article_Time,0))))+1))</f>
        <v>1.5715277777777779</v>
      </c>
    </row>
    <row r="94" spans="1:9" x14ac:dyDescent="0.25">
      <c r="A94" s="9" t="str">
        <f t="shared" si="5"/>
        <v>Class 4</v>
      </c>
      <c r="B94" s="9" t="str">
        <f t="shared" si="5"/>
        <v>D</v>
      </c>
      <c r="C94" s="9"/>
      <c r="D94" s="4" t="s">
        <v>64</v>
      </c>
      <c r="E94" s="5" t="str">
        <f>LEFT(D94,8)</f>
        <v>000000XN</v>
      </c>
      <c r="F94" s="9" t="str">
        <f t="shared" si="6"/>
        <v>AD 14</v>
      </c>
      <c r="H94" t="s">
        <v>11</v>
      </c>
      <c r="I94" s="13">
        <f ca="1">SUM(INDIRECT("Time!"&amp;CHAR(64+MATCH(E94,Article_Time,0))&amp;MATCH(H94,INDIRECT("Step!"&amp;CHAR(64+MATCH(E94,Article_Time,0))&amp;":"&amp;CHAR(64+MATCH(E94,Article_Time,0))),0)&amp;":"&amp;CHAR(64+MATCH(E94,Article_Time,0))&amp;COUNTA(INDIRECT("Time!"&amp;CHAR(64+MATCH(E94,Article_Time,0))&amp;":"&amp;CHAR(64+MATCH(E94,Article_Time,0))))+1))</f>
        <v>0.30763888888888868</v>
      </c>
    </row>
    <row r="95" spans="1:9" x14ac:dyDescent="0.25">
      <c r="A95" s="9" t="str">
        <f t="shared" si="5"/>
        <v>Class 4</v>
      </c>
      <c r="B95" s="9" t="str">
        <f t="shared" si="5"/>
        <v>D</v>
      </c>
      <c r="C95" s="9"/>
      <c r="D95" s="4" t="s">
        <v>65</v>
      </c>
      <c r="E95" s="5" t="str">
        <f>LEFT(D95,8)</f>
        <v>000000XR</v>
      </c>
      <c r="F95" s="9" t="str">
        <f t="shared" si="6"/>
        <v>AD 15</v>
      </c>
      <c r="H95" t="s">
        <v>1203</v>
      </c>
      <c r="I95" s="13">
        <f ca="1">SUM(INDIRECT("Time!"&amp;CHAR(64+MATCH(E95,Article_Time,0))&amp;MATCH(H95,INDIRECT("Step!"&amp;CHAR(64+MATCH(E95,Article_Time,0))&amp;":"&amp;CHAR(64+MATCH(E95,Article_Time,0))),0)&amp;":"&amp;CHAR(64+MATCH(E95,Article_Time,0))&amp;COUNTA(INDIRECT("Time!"&amp;CHAR(64+MATCH(E95,Article_Time,0))&amp;":"&amp;CHAR(64+MATCH(E95,Article_Time,0))))+1))</f>
        <v>0.32916666666666661</v>
      </c>
    </row>
    <row r="96" spans="1:9" x14ac:dyDescent="0.25">
      <c r="A96" s="9" t="str">
        <f t="shared" si="5"/>
        <v>Class 4</v>
      </c>
      <c r="B96" s="9" t="str">
        <f t="shared" si="5"/>
        <v>D</v>
      </c>
      <c r="C96" s="9"/>
      <c r="D96" s="4" t="s">
        <v>66</v>
      </c>
      <c r="E96" s="5" t="str">
        <f>LEFT(D96,8)</f>
        <v>000000SL</v>
      </c>
      <c r="F96" s="9" t="str">
        <f t="shared" si="6"/>
        <v>AD 16</v>
      </c>
      <c r="H96" t="s">
        <v>1203</v>
      </c>
      <c r="I96" s="13">
        <f ca="1">SUM(INDIRECT("Time!"&amp;CHAR(64+MATCH(E96,Article_Time,0))&amp;MATCH(H96,INDIRECT("Step!"&amp;CHAR(64+MATCH(E96,Article_Time,0))&amp;":"&amp;CHAR(64+MATCH(E96,Article_Time,0))),0)&amp;":"&amp;CHAR(64+MATCH(E96,Article_Time,0))&amp;COUNTA(INDIRECT("Time!"&amp;CHAR(64+MATCH(E96,Article_Time,0))&amp;":"&amp;CHAR(64+MATCH(E96,Article_Time,0))))+1))</f>
        <v>1.0152777777777777</v>
      </c>
    </row>
  </sheetData>
  <dataValidations count="3">
    <dataValidation type="list" allowBlank="1" showInputMessage="1" showErrorMessage="1" sqref="H3:H96">
      <formula1>OFFSET(INDEX(Step,,MATCH(INDEX(Article_Tronqué,MATCH(D3,Article,0)),Article_Step,0)),0,0,COUNTA((INDEX(Step,,MATCH(INDEX(Article_Tronqué,MATCH(D3,Article,0)),Article_Step,0)))))</formula1>
    </dataValidation>
    <dataValidation type="list" errorStyle="warning" allowBlank="1" showInputMessage="1" showErrorMessage="1" sqref="N26">
      <formula1>OFFSET(INDEX(Step,,MATCH(INDEX(Article_Tronqué,MATCH(D28,Article,0)),Article_Step,0)),0,0,COUNTA((INDEX(Step,,MATCH(INDEX(Article_Tronqué,MATCH(D28,Article,0)),Article_Step,0)))))</formula1>
    </dataValidation>
    <dataValidation type="list" allowBlank="1" showInputMessage="1" showErrorMessage="1" sqref="H2">
      <formula1>OFFSET(INDEX(Step,,MATCH(INDEX(Article_Tronqué,MATCH(D2,Article,0)),Article_Step,0)),0,0,COUNTA((INDEX(Step,,MATCH(INDEX(Article_Tronqué,MATCH(D2,Article,0)),Article_Step,0)))))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Data Center</vt:lpstr>
      <vt:lpstr>Step</vt:lpstr>
      <vt:lpstr>Time</vt:lpstr>
      <vt:lpstr>Step How to Count</vt:lpstr>
      <vt:lpstr>PROD</vt:lpstr>
      <vt:lpstr>Article</vt:lpstr>
      <vt:lpstr>Article_Step</vt:lpstr>
      <vt:lpstr>Article_Time</vt:lpstr>
      <vt:lpstr>Article_Tronqué</vt:lpstr>
      <vt:lpstr>Base</vt:lpstr>
      <vt:lpstr>Step</vt:lpstr>
      <vt:lpstr>Tête</vt:lpstr>
      <vt:lpstr>Time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Clement.Alleguede</dc:creator>
  <cp:lastModifiedBy>Clement.Alleguede</cp:lastModifiedBy>
  <dcterms:created xsi:type="dcterms:W3CDTF">2019-05-17T09:07:54Z</dcterms:created>
  <dcterms:modified xsi:type="dcterms:W3CDTF">2019-05-20T15:21:28Z</dcterms:modified>
</cp:coreProperties>
</file>