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leroux\Desktop\"/>
    </mc:Choice>
  </mc:AlternateContent>
  <bookViews>
    <workbookView xWindow="0" yWindow="0" windowWidth="2370" windowHeight="0"/>
  </bookViews>
  <sheets>
    <sheet name="Feuil1" sheetId="1" r:id="rId1"/>
    <sheet name="13.05" sheetId="5" r:id="rId2"/>
    <sheet name="14.05" sheetId="6" r:id="rId3"/>
    <sheet name="15.05" sheetId="7" r:id="rId4"/>
    <sheet name="16.05" sheetId="8" r:id="rId5"/>
    <sheet name="17.05" sheetId="9" r:id="rId6"/>
    <sheet name="18.05" sheetId="10" r:id="rId7"/>
    <sheet name="19.05" sheetId="11" r:id="rId8"/>
    <sheet name="Recap" sheetId="4" r:id="rId9"/>
    <sheet name="Résultat" sheetId="3" r:id="rId10"/>
  </sheets>
  <externalReferences>
    <externalReference r:id="rId11"/>
    <externalReference r:id="rId12"/>
  </externalReferences>
  <definedNames>
    <definedName name="_xlnm._FilterDatabase" localSheetId="8" hidden="1">Recap!$A$13:$S$117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114" i="4" l="1"/>
  <c r="R114" i="4"/>
  <c r="Q114" i="4"/>
  <c r="P114" i="4"/>
  <c r="O114" i="4"/>
  <c r="N114" i="4"/>
  <c r="M114" i="4"/>
  <c r="L114" i="4"/>
  <c r="K114" i="4"/>
  <c r="J114" i="4"/>
  <c r="I114" i="4"/>
  <c r="H114" i="4"/>
  <c r="E114" i="4" s="1"/>
  <c r="F114" i="4"/>
  <c r="D114" i="4"/>
  <c r="C114" i="4"/>
  <c r="B114" i="4"/>
  <c r="A114" i="4"/>
  <c r="S113" i="4"/>
  <c r="R113" i="4"/>
  <c r="Q113" i="4"/>
  <c r="P113" i="4"/>
  <c r="O113" i="4"/>
  <c r="N113" i="4"/>
  <c r="M113" i="4"/>
  <c r="L113" i="4"/>
  <c r="K113" i="4"/>
  <c r="J113" i="4"/>
  <c r="I113" i="4"/>
  <c r="H113" i="4"/>
  <c r="E113" i="4" s="1"/>
  <c r="F113" i="4"/>
  <c r="D113" i="4"/>
  <c r="C113" i="4"/>
  <c r="B113" i="4"/>
  <c r="A113" i="4"/>
  <c r="S107" i="4"/>
  <c r="R107" i="4"/>
  <c r="Q107" i="4"/>
  <c r="P107" i="4"/>
  <c r="O107" i="4"/>
  <c r="N107" i="4"/>
  <c r="M107" i="4"/>
  <c r="L107" i="4"/>
  <c r="K107" i="4"/>
  <c r="J107" i="4"/>
  <c r="I107" i="4"/>
  <c r="H107" i="4"/>
  <c r="G107" i="4"/>
  <c r="F107" i="4"/>
  <c r="E107" i="4" s="1"/>
  <c r="D107" i="4"/>
  <c r="C107" i="4"/>
  <c r="B107" i="4"/>
  <c r="A107" i="4"/>
  <c r="S106" i="4"/>
  <c r="R106" i="4"/>
  <c r="Q106" i="4"/>
  <c r="P106" i="4"/>
  <c r="O106" i="4"/>
  <c r="N106" i="4"/>
  <c r="M106" i="4"/>
  <c r="L106" i="4"/>
  <c r="K106" i="4"/>
  <c r="J106" i="4"/>
  <c r="I106" i="4"/>
  <c r="H106" i="4"/>
  <c r="G106" i="4"/>
  <c r="F106" i="4"/>
  <c r="E106" i="4"/>
  <c r="D106" i="4"/>
  <c r="C106" i="4"/>
  <c r="B106" i="4"/>
  <c r="A106" i="4"/>
  <c r="S105" i="4"/>
  <c r="R105" i="4"/>
  <c r="Q105" i="4"/>
  <c r="P105" i="4"/>
  <c r="O105" i="4"/>
  <c r="N105" i="4"/>
  <c r="M105" i="4"/>
  <c r="L105" i="4"/>
  <c r="K105" i="4"/>
  <c r="J105" i="4"/>
  <c r="I105" i="4"/>
  <c r="H105" i="4"/>
  <c r="E105" i="4" s="1"/>
  <c r="G105" i="4"/>
  <c r="F105" i="4"/>
  <c r="D105" i="4"/>
  <c r="C105" i="4"/>
  <c r="B105" i="4"/>
  <c r="A105" i="4"/>
  <c r="S104" i="4"/>
  <c r="R104" i="4"/>
  <c r="Q104" i="4"/>
  <c r="P104" i="4"/>
  <c r="O104" i="4"/>
  <c r="N104" i="4"/>
  <c r="M104" i="4"/>
  <c r="L104" i="4"/>
  <c r="K104" i="4"/>
  <c r="J104" i="4"/>
  <c r="I104" i="4"/>
  <c r="H104" i="4"/>
  <c r="E104" i="4" s="1"/>
  <c r="G104" i="4"/>
  <c r="F104" i="4"/>
  <c r="D104" i="4"/>
  <c r="C104" i="4"/>
  <c r="B104" i="4"/>
  <c r="A104" i="4"/>
  <c r="S103" i="4"/>
  <c r="R103" i="4"/>
  <c r="Q103" i="4"/>
  <c r="P103" i="4"/>
  <c r="O103" i="4"/>
  <c r="N103" i="4"/>
  <c r="M103" i="4"/>
  <c r="L103" i="4"/>
  <c r="K103" i="4"/>
  <c r="J103" i="4"/>
  <c r="I103" i="4"/>
  <c r="H103" i="4"/>
  <c r="G103" i="4"/>
  <c r="F103" i="4"/>
  <c r="E103" i="4" s="1"/>
  <c r="D103" i="4"/>
  <c r="C103" i="4"/>
  <c r="B103" i="4"/>
  <c r="A103" i="4"/>
  <c r="S102" i="4"/>
  <c r="R102" i="4"/>
  <c r="Q102" i="4"/>
  <c r="P102" i="4"/>
  <c r="O102" i="4"/>
  <c r="N102" i="4"/>
  <c r="M102" i="4"/>
  <c r="L102" i="4"/>
  <c r="K102" i="4"/>
  <c r="J102" i="4"/>
  <c r="I102" i="4"/>
  <c r="H102" i="4"/>
  <c r="G102" i="4"/>
  <c r="F102" i="4"/>
  <c r="E102" i="4"/>
  <c r="D102" i="4"/>
  <c r="C102" i="4"/>
  <c r="B102" i="4"/>
  <c r="A102" i="4"/>
  <c r="S101" i="4"/>
  <c r="R101" i="4"/>
  <c r="Q101" i="4"/>
  <c r="P101" i="4"/>
  <c r="O101" i="4"/>
  <c r="N101" i="4"/>
  <c r="M101" i="4"/>
  <c r="L101" i="4"/>
  <c r="K101" i="4"/>
  <c r="J101" i="4"/>
  <c r="I101" i="4"/>
  <c r="H101" i="4"/>
  <c r="E101" i="4" s="1"/>
  <c r="G101" i="4"/>
  <c r="F101" i="4"/>
  <c r="D101" i="4"/>
  <c r="C101" i="4"/>
  <c r="B101" i="4"/>
  <c r="A101" i="4"/>
  <c r="S100" i="4"/>
  <c r="R100" i="4"/>
  <c r="Q100" i="4"/>
  <c r="P100" i="4"/>
  <c r="O100" i="4"/>
  <c r="N100" i="4"/>
  <c r="M100" i="4"/>
  <c r="L100" i="4"/>
  <c r="K100" i="4"/>
  <c r="J100" i="4"/>
  <c r="I100" i="4"/>
  <c r="H100" i="4"/>
  <c r="E100" i="4" s="1"/>
  <c r="G100" i="4"/>
  <c r="F100" i="4"/>
  <c r="D100" i="4"/>
  <c r="C100" i="4"/>
  <c r="B100" i="4"/>
  <c r="A100" i="4"/>
  <c r="S99" i="4"/>
  <c r="R99" i="4"/>
  <c r="Q99" i="4"/>
  <c r="P99" i="4"/>
  <c r="O99" i="4"/>
  <c r="N99" i="4"/>
  <c r="M99" i="4"/>
  <c r="L99" i="4"/>
  <c r="K99" i="4"/>
  <c r="J99" i="4"/>
  <c r="I99" i="4"/>
  <c r="H99" i="4"/>
  <c r="G99" i="4"/>
  <c r="F99" i="4"/>
  <c r="E99" i="4" s="1"/>
  <c r="D99" i="4"/>
  <c r="C99" i="4"/>
  <c r="B99" i="4"/>
  <c r="A99" i="4"/>
  <c r="S98" i="4"/>
  <c r="R98" i="4"/>
  <c r="Q98" i="4"/>
  <c r="P98" i="4"/>
  <c r="O98" i="4"/>
  <c r="N98" i="4"/>
  <c r="M98" i="4"/>
  <c r="L98" i="4"/>
  <c r="K98" i="4"/>
  <c r="J98" i="4"/>
  <c r="I98" i="4"/>
  <c r="H98" i="4"/>
  <c r="G98" i="4"/>
  <c r="F98" i="4"/>
  <c r="E98" i="4"/>
  <c r="D98" i="4"/>
  <c r="C98" i="4"/>
  <c r="B98" i="4"/>
  <c r="A98" i="4"/>
  <c r="S97" i="4"/>
  <c r="R97" i="4"/>
  <c r="Q97" i="4"/>
  <c r="P97" i="4"/>
  <c r="O97" i="4"/>
  <c r="N97" i="4"/>
  <c r="M97" i="4"/>
  <c r="L97" i="4"/>
  <c r="K97" i="4"/>
  <c r="J97" i="4"/>
  <c r="I97" i="4"/>
  <c r="H97" i="4"/>
  <c r="E97" i="4" s="1"/>
  <c r="G97" i="4"/>
  <c r="F97" i="4"/>
  <c r="D97" i="4"/>
  <c r="C97" i="4"/>
  <c r="B97" i="4"/>
  <c r="A97" i="4"/>
  <c r="S96" i="4"/>
  <c r="R96" i="4"/>
  <c r="Q96" i="4"/>
  <c r="P96" i="4"/>
  <c r="O96" i="4"/>
  <c r="N96" i="4"/>
  <c r="M96" i="4"/>
  <c r="L96" i="4"/>
  <c r="K96" i="4"/>
  <c r="J96" i="4"/>
  <c r="I96" i="4"/>
  <c r="H96" i="4"/>
  <c r="E96" i="4" s="1"/>
  <c r="G96" i="4"/>
  <c r="F96" i="4"/>
  <c r="D96" i="4"/>
  <c r="C96" i="4"/>
  <c r="B96" i="4"/>
  <c r="A96" i="4"/>
  <c r="S95" i="4"/>
  <c r="R95" i="4"/>
  <c r="Q95" i="4"/>
  <c r="P95" i="4"/>
  <c r="O95" i="4"/>
  <c r="N95" i="4"/>
  <c r="M95" i="4"/>
  <c r="L95" i="4"/>
  <c r="K95" i="4"/>
  <c r="J95" i="4"/>
  <c r="I95" i="4"/>
  <c r="H95" i="4"/>
  <c r="G95" i="4"/>
  <c r="F95" i="4"/>
  <c r="E95" i="4" s="1"/>
  <c r="D95" i="4"/>
  <c r="C95" i="4"/>
  <c r="B95" i="4"/>
  <c r="A95" i="4"/>
  <c r="S94" i="4"/>
  <c r="R94" i="4"/>
  <c r="Q94" i="4"/>
  <c r="P94" i="4"/>
  <c r="O94" i="4"/>
  <c r="N94" i="4"/>
  <c r="M94" i="4"/>
  <c r="L94" i="4"/>
  <c r="K94" i="4"/>
  <c r="J94" i="4"/>
  <c r="I94" i="4"/>
  <c r="H94" i="4"/>
  <c r="G94" i="4"/>
  <c r="F94" i="4"/>
  <c r="E94" i="4"/>
  <c r="D94" i="4"/>
  <c r="C94" i="4"/>
  <c r="B94" i="4"/>
  <c r="A94" i="4"/>
  <c r="S93" i="4"/>
  <c r="R93" i="4"/>
  <c r="Q93" i="4"/>
  <c r="P93" i="4"/>
  <c r="O93" i="4"/>
  <c r="N93" i="4"/>
  <c r="M93" i="4"/>
  <c r="L93" i="4"/>
  <c r="K93" i="4"/>
  <c r="J93" i="4"/>
  <c r="I93" i="4"/>
  <c r="H93" i="4"/>
  <c r="E93" i="4" s="1"/>
  <c r="G93" i="4"/>
  <c r="F93" i="4"/>
  <c r="D93" i="4"/>
  <c r="C93" i="4"/>
  <c r="B93" i="4"/>
  <c r="A93" i="4"/>
  <c r="S92" i="4"/>
  <c r="R92" i="4"/>
  <c r="Q92" i="4"/>
  <c r="P92" i="4"/>
  <c r="O92" i="4"/>
  <c r="N92" i="4"/>
  <c r="M92" i="4"/>
  <c r="L92" i="4"/>
  <c r="K92" i="4"/>
  <c r="J92" i="4"/>
  <c r="I92" i="4"/>
  <c r="H92" i="4"/>
  <c r="E92" i="4" s="1"/>
  <c r="G92" i="4"/>
  <c r="F92" i="4"/>
  <c r="D92" i="4"/>
  <c r="C92" i="4"/>
  <c r="B92" i="4"/>
  <c r="A92" i="4"/>
  <c r="S91" i="4"/>
  <c r="R91" i="4"/>
  <c r="Q91" i="4"/>
  <c r="P91" i="4"/>
  <c r="O91" i="4"/>
  <c r="N91" i="4"/>
  <c r="M91" i="4"/>
  <c r="L91" i="4"/>
  <c r="K91" i="4"/>
  <c r="J91" i="4"/>
  <c r="I91" i="4"/>
  <c r="H91" i="4"/>
  <c r="G91" i="4"/>
  <c r="F91" i="4"/>
  <c r="E91" i="4" s="1"/>
  <c r="D91" i="4"/>
  <c r="C91" i="4"/>
  <c r="B91" i="4"/>
  <c r="A91" i="4"/>
  <c r="S90" i="4"/>
  <c r="R90" i="4"/>
  <c r="Q90" i="4"/>
  <c r="P90" i="4"/>
  <c r="O90" i="4"/>
  <c r="N90" i="4"/>
  <c r="M90" i="4"/>
  <c r="L90" i="4"/>
  <c r="K90" i="4"/>
  <c r="J90" i="4"/>
  <c r="I90" i="4"/>
  <c r="H90" i="4"/>
  <c r="G90" i="4"/>
  <c r="F90" i="4"/>
  <c r="E90" i="4"/>
  <c r="D90" i="4"/>
  <c r="C90" i="4"/>
  <c r="B90" i="4"/>
  <c r="A90" i="4"/>
  <c r="S89" i="4"/>
  <c r="R89" i="4"/>
  <c r="Q89" i="4"/>
  <c r="P89" i="4"/>
  <c r="O89" i="4"/>
  <c r="N89" i="4"/>
  <c r="M89" i="4"/>
  <c r="L89" i="4"/>
  <c r="K89" i="4"/>
  <c r="J89" i="4"/>
  <c r="I89" i="4"/>
  <c r="H89" i="4"/>
  <c r="E89" i="4" s="1"/>
  <c r="G89" i="4"/>
  <c r="F89" i="4"/>
  <c r="D89" i="4"/>
  <c r="C89" i="4"/>
  <c r="B89" i="4"/>
  <c r="A89" i="4"/>
  <c r="S88" i="4"/>
  <c r="R88" i="4"/>
  <c r="Q88" i="4"/>
  <c r="P88" i="4"/>
  <c r="O88" i="4"/>
  <c r="N88" i="4"/>
  <c r="M88" i="4"/>
  <c r="L88" i="4"/>
  <c r="K88" i="4"/>
  <c r="J88" i="4"/>
  <c r="I88" i="4"/>
  <c r="H88" i="4"/>
  <c r="E88" i="4" s="1"/>
  <c r="G88" i="4"/>
  <c r="F88" i="4"/>
  <c r="D88" i="4"/>
  <c r="C88" i="4"/>
  <c r="B88" i="4"/>
  <c r="A88" i="4"/>
  <c r="S87" i="4"/>
  <c r="R87" i="4"/>
  <c r="Q87" i="4"/>
  <c r="P87" i="4"/>
  <c r="O87" i="4"/>
  <c r="N87" i="4"/>
  <c r="M87" i="4"/>
  <c r="L87" i="4"/>
  <c r="K87" i="4"/>
  <c r="J87" i="4"/>
  <c r="I87" i="4"/>
  <c r="H87" i="4"/>
  <c r="G87" i="4"/>
  <c r="F87" i="4"/>
  <c r="E87" i="4" s="1"/>
  <c r="D87" i="4"/>
  <c r="C87" i="4"/>
  <c r="B87" i="4"/>
  <c r="A87" i="4"/>
  <c r="S86" i="4"/>
  <c r="R86" i="4"/>
  <c r="Q86" i="4"/>
  <c r="P86" i="4"/>
  <c r="O86" i="4"/>
  <c r="N86" i="4"/>
  <c r="M86" i="4"/>
  <c r="L86" i="4"/>
  <c r="K86" i="4"/>
  <c r="J86" i="4"/>
  <c r="I86" i="4"/>
  <c r="H86" i="4"/>
  <c r="G86" i="4"/>
  <c r="F86" i="4"/>
  <c r="E86" i="4"/>
  <c r="D86" i="4"/>
  <c r="C86" i="4"/>
  <c r="B86" i="4"/>
  <c r="A86" i="4"/>
  <c r="S85" i="4"/>
  <c r="R85" i="4"/>
  <c r="Q85" i="4"/>
  <c r="P85" i="4"/>
  <c r="O85" i="4"/>
  <c r="N85" i="4"/>
  <c r="M85" i="4"/>
  <c r="L85" i="4"/>
  <c r="K85" i="4"/>
  <c r="J85" i="4"/>
  <c r="I85" i="4"/>
  <c r="H85" i="4"/>
  <c r="E85" i="4" s="1"/>
  <c r="G85" i="4"/>
  <c r="F85" i="4"/>
  <c r="D85" i="4"/>
  <c r="C85" i="4"/>
  <c r="B85" i="4"/>
  <c r="A85" i="4"/>
  <c r="S84" i="4"/>
  <c r="R84" i="4"/>
  <c r="Q84" i="4"/>
  <c r="P84" i="4"/>
  <c r="O84" i="4"/>
  <c r="N84" i="4"/>
  <c r="M84" i="4"/>
  <c r="L84" i="4"/>
  <c r="K84" i="4"/>
  <c r="J84" i="4"/>
  <c r="I84" i="4"/>
  <c r="H84" i="4"/>
  <c r="E84" i="4" s="1"/>
  <c r="G84" i="4"/>
  <c r="F84" i="4"/>
  <c r="D84" i="4"/>
  <c r="C84" i="4"/>
  <c r="B84" i="4"/>
  <c r="A84" i="4"/>
  <c r="S83" i="4"/>
  <c r="R83" i="4"/>
  <c r="Q83" i="4"/>
  <c r="P83" i="4"/>
  <c r="O83" i="4"/>
  <c r="N83" i="4"/>
  <c r="M83" i="4"/>
  <c r="L83" i="4"/>
  <c r="K83" i="4"/>
  <c r="J83" i="4"/>
  <c r="I83" i="4"/>
  <c r="H83" i="4"/>
  <c r="G83" i="4"/>
  <c r="F83" i="4"/>
  <c r="E83" i="4" s="1"/>
  <c r="D83" i="4"/>
  <c r="C83" i="4"/>
  <c r="B83" i="4"/>
  <c r="A83" i="4"/>
  <c r="S82" i="4"/>
  <c r="R82" i="4"/>
  <c r="Q82" i="4"/>
  <c r="P82" i="4"/>
  <c r="O82" i="4"/>
  <c r="N82" i="4"/>
  <c r="M82" i="4"/>
  <c r="L82" i="4"/>
  <c r="K82" i="4"/>
  <c r="J82" i="4"/>
  <c r="I82" i="4"/>
  <c r="H82" i="4"/>
  <c r="G82" i="4"/>
  <c r="F82" i="4"/>
  <c r="E82" i="4"/>
  <c r="D82" i="4"/>
  <c r="C82" i="4"/>
  <c r="B82" i="4"/>
  <c r="A82" i="4"/>
  <c r="S81" i="4"/>
  <c r="R81" i="4"/>
  <c r="Q81" i="4"/>
  <c r="P81" i="4"/>
  <c r="O81" i="4"/>
  <c r="N81" i="4"/>
  <c r="M81" i="4"/>
  <c r="L81" i="4"/>
  <c r="K81" i="4"/>
  <c r="J81" i="4"/>
  <c r="I81" i="4"/>
  <c r="H81" i="4"/>
  <c r="E81" i="4" s="1"/>
  <c r="G81" i="4"/>
  <c r="F81" i="4"/>
  <c r="D81" i="4"/>
  <c r="C81" i="4"/>
  <c r="B81" i="4"/>
  <c r="A81" i="4"/>
  <c r="S80" i="4"/>
  <c r="R80" i="4"/>
  <c r="Q80" i="4"/>
  <c r="P80" i="4"/>
  <c r="O80" i="4"/>
  <c r="N80" i="4"/>
  <c r="M80" i="4"/>
  <c r="L80" i="4"/>
  <c r="K80" i="4"/>
  <c r="J80" i="4"/>
  <c r="I80" i="4"/>
  <c r="H80" i="4"/>
  <c r="E80" i="4" s="1"/>
  <c r="G80" i="4"/>
  <c r="F80" i="4"/>
  <c r="D80" i="4"/>
  <c r="C80" i="4"/>
  <c r="B80" i="4"/>
  <c r="A80" i="4"/>
  <c r="S79" i="4"/>
  <c r="R79" i="4"/>
  <c r="Q79" i="4"/>
  <c r="P79" i="4"/>
  <c r="O79" i="4"/>
  <c r="N79" i="4"/>
  <c r="M79" i="4"/>
  <c r="L79" i="4"/>
  <c r="K79" i="4"/>
  <c r="J79" i="4"/>
  <c r="I79" i="4"/>
  <c r="H79" i="4"/>
  <c r="G79" i="4"/>
  <c r="F79" i="4"/>
  <c r="E79" i="4" s="1"/>
  <c r="D79" i="4"/>
  <c r="C79" i="4"/>
  <c r="B79" i="4"/>
  <c r="A79" i="4"/>
  <c r="S78" i="4"/>
  <c r="R78" i="4"/>
  <c r="Q78" i="4"/>
  <c r="P78" i="4"/>
  <c r="O78" i="4"/>
  <c r="N78" i="4"/>
  <c r="M78" i="4"/>
  <c r="L78" i="4"/>
  <c r="K78" i="4"/>
  <c r="J78" i="4"/>
  <c r="I78" i="4"/>
  <c r="H78" i="4"/>
  <c r="G78" i="4"/>
  <c r="F78" i="4"/>
  <c r="E78" i="4"/>
  <c r="D78" i="4"/>
  <c r="C78" i="4"/>
  <c r="B78" i="4"/>
  <c r="A78" i="4"/>
  <c r="S77" i="4"/>
  <c r="R77" i="4"/>
  <c r="Q77" i="4"/>
  <c r="P77" i="4"/>
  <c r="O77" i="4"/>
  <c r="N77" i="4"/>
  <c r="M77" i="4"/>
  <c r="L77" i="4"/>
  <c r="K77" i="4"/>
  <c r="J77" i="4"/>
  <c r="I77" i="4"/>
  <c r="H77" i="4"/>
  <c r="E77" i="4" s="1"/>
  <c r="G77" i="4"/>
  <c r="F77" i="4"/>
  <c r="D77" i="4"/>
  <c r="C77" i="4"/>
  <c r="B77" i="4"/>
  <c r="A77" i="4"/>
  <c r="S76" i="4"/>
  <c r="R76" i="4"/>
  <c r="Q76" i="4"/>
  <c r="P76" i="4"/>
  <c r="O76" i="4"/>
  <c r="N76" i="4"/>
  <c r="M76" i="4"/>
  <c r="L76" i="4"/>
  <c r="K76" i="4"/>
  <c r="J76" i="4"/>
  <c r="I76" i="4"/>
  <c r="H76" i="4"/>
  <c r="E76" i="4" s="1"/>
  <c r="G76" i="4"/>
  <c r="F76" i="4"/>
  <c r="D76" i="4"/>
  <c r="C76" i="4"/>
  <c r="B76" i="4"/>
  <c r="A76" i="4"/>
  <c r="S75" i="4"/>
  <c r="R75" i="4"/>
  <c r="Q75" i="4"/>
  <c r="P75" i="4"/>
  <c r="O75" i="4"/>
  <c r="N75" i="4"/>
  <c r="M75" i="4"/>
  <c r="L75" i="4"/>
  <c r="K75" i="4"/>
  <c r="J75" i="4"/>
  <c r="I75" i="4"/>
  <c r="H75" i="4"/>
  <c r="G75" i="4"/>
  <c r="F75" i="4"/>
  <c r="E75" i="4" s="1"/>
  <c r="D75" i="4"/>
  <c r="C75" i="4"/>
  <c r="B75" i="4"/>
  <c r="A75" i="4"/>
  <c r="S74" i="4"/>
  <c r="R74" i="4"/>
  <c r="Q74" i="4"/>
  <c r="P74" i="4"/>
  <c r="O74" i="4"/>
  <c r="N74" i="4"/>
  <c r="M74" i="4"/>
  <c r="L74" i="4"/>
  <c r="K74" i="4"/>
  <c r="J74" i="4"/>
  <c r="I74" i="4"/>
  <c r="H74" i="4"/>
  <c r="G74" i="4"/>
  <c r="F74" i="4"/>
  <c r="E74" i="4"/>
  <c r="D74" i="4"/>
  <c r="C74" i="4"/>
  <c r="B74" i="4"/>
  <c r="A74" i="4"/>
  <c r="S73" i="4"/>
  <c r="R73" i="4"/>
  <c r="Q73" i="4"/>
  <c r="P73" i="4"/>
  <c r="O73" i="4"/>
  <c r="N73" i="4"/>
  <c r="M73" i="4"/>
  <c r="L73" i="4"/>
  <c r="K73" i="4"/>
  <c r="J73" i="4"/>
  <c r="I73" i="4"/>
  <c r="H73" i="4"/>
  <c r="E73" i="4" s="1"/>
  <c r="G73" i="4"/>
  <c r="F73" i="4"/>
  <c r="D73" i="4"/>
  <c r="C73" i="4"/>
  <c r="B73" i="4"/>
  <c r="A73" i="4"/>
  <c r="S72" i="4"/>
  <c r="R72" i="4"/>
  <c r="Q72" i="4"/>
  <c r="P72" i="4"/>
  <c r="O72" i="4"/>
  <c r="N72" i="4"/>
  <c r="M72" i="4"/>
  <c r="L72" i="4"/>
  <c r="K72" i="4"/>
  <c r="J72" i="4"/>
  <c r="I72" i="4"/>
  <c r="H72" i="4"/>
  <c r="E72" i="4" s="1"/>
  <c r="G72" i="4"/>
  <c r="F72" i="4"/>
  <c r="D72" i="4"/>
  <c r="C72" i="4"/>
  <c r="B72" i="4"/>
  <c r="A72" i="4"/>
  <c r="S71" i="4"/>
  <c r="R71" i="4"/>
  <c r="Q71" i="4"/>
  <c r="P71" i="4"/>
  <c r="O71" i="4"/>
  <c r="N71" i="4"/>
  <c r="M71" i="4"/>
  <c r="L71" i="4"/>
  <c r="K71" i="4"/>
  <c r="J71" i="4"/>
  <c r="I71" i="4"/>
  <c r="H71" i="4"/>
  <c r="G71" i="4"/>
  <c r="F71" i="4"/>
  <c r="E71" i="4" s="1"/>
  <c r="D71" i="4"/>
  <c r="C71" i="4"/>
  <c r="B71" i="4"/>
  <c r="A71" i="4"/>
  <c r="S70" i="4"/>
  <c r="R70" i="4"/>
  <c r="Q70" i="4"/>
  <c r="P70" i="4"/>
  <c r="O70" i="4"/>
  <c r="N70" i="4"/>
  <c r="M70" i="4"/>
  <c r="L70" i="4"/>
  <c r="K70" i="4"/>
  <c r="J70" i="4"/>
  <c r="I70" i="4"/>
  <c r="H70" i="4"/>
  <c r="G70" i="4"/>
  <c r="F70" i="4"/>
  <c r="E70" i="4"/>
  <c r="D70" i="4"/>
  <c r="C70" i="4"/>
  <c r="B70" i="4"/>
  <c r="A70" i="4"/>
  <c r="S69" i="4"/>
  <c r="R69" i="4"/>
  <c r="Q69" i="4"/>
  <c r="P69" i="4"/>
  <c r="O69" i="4"/>
  <c r="N69" i="4"/>
  <c r="M69" i="4"/>
  <c r="L69" i="4"/>
  <c r="K69" i="4"/>
  <c r="J69" i="4"/>
  <c r="I69" i="4"/>
  <c r="H69" i="4"/>
  <c r="E69" i="4" s="1"/>
  <c r="G69" i="4"/>
  <c r="F69" i="4"/>
  <c r="D69" i="4"/>
  <c r="C69" i="4"/>
  <c r="B69" i="4"/>
  <c r="A69" i="4"/>
  <c r="S68" i="4"/>
  <c r="R68" i="4"/>
  <c r="Q68" i="4"/>
  <c r="P68" i="4"/>
  <c r="O68" i="4"/>
  <c r="N68" i="4"/>
  <c r="M68" i="4"/>
  <c r="L68" i="4"/>
  <c r="K68" i="4"/>
  <c r="J68" i="4"/>
  <c r="I68" i="4"/>
  <c r="H68" i="4"/>
  <c r="E68" i="4" s="1"/>
  <c r="G68" i="4"/>
  <c r="F68" i="4"/>
  <c r="D68" i="4"/>
  <c r="C68" i="4"/>
  <c r="B68" i="4"/>
  <c r="A68" i="4"/>
  <c r="S67" i="4"/>
  <c r="R67" i="4"/>
  <c r="Q67" i="4"/>
  <c r="P67" i="4"/>
  <c r="O67" i="4"/>
  <c r="N67" i="4"/>
  <c r="M67" i="4"/>
  <c r="L67" i="4"/>
  <c r="K67" i="4"/>
  <c r="J67" i="4"/>
  <c r="I67" i="4"/>
  <c r="H67" i="4"/>
  <c r="G67" i="4"/>
  <c r="F67" i="4"/>
  <c r="E67" i="4" s="1"/>
  <c r="D67" i="4"/>
  <c r="C67" i="4"/>
  <c r="B67" i="4"/>
  <c r="A67" i="4"/>
  <c r="S66" i="4"/>
  <c r="R66" i="4"/>
  <c r="Q66" i="4"/>
  <c r="P66" i="4"/>
  <c r="O66" i="4"/>
  <c r="N66" i="4"/>
  <c r="M66" i="4"/>
  <c r="L66" i="4"/>
  <c r="K66" i="4"/>
  <c r="J66" i="4"/>
  <c r="I66" i="4"/>
  <c r="H66" i="4"/>
  <c r="G66" i="4"/>
  <c r="F66" i="4"/>
  <c r="E66" i="4"/>
  <c r="D66" i="4"/>
  <c r="C66" i="4"/>
  <c r="B66" i="4"/>
  <c r="A66" i="4"/>
  <c r="S65" i="4"/>
  <c r="R65" i="4"/>
  <c r="Q65" i="4"/>
  <c r="P65" i="4"/>
  <c r="O65" i="4"/>
  <c r="N65" i="4"/>
  <c r="M65" i="4"/>
  <c r="L65" i="4"/>
  <c r="K65" i="4"/>
  <c r="J65" i="4"/>
  <c r="I65" i="4"/>
  <c r="H65" i="4"/>
  <c r="E65" i="4" s="1"/>
  <c r="G65" i="4"/>
  <c r="F65" i="4"/>
  <c r="D65" i="4"/>
  <c r="C65" i="4"/>
  <c r="B65" i="4"/>
  <c r="A65" i="4"/>
  <c r="S64" i="4"/>
  <c r="R64" i="4"/>
  <c r="Q64" i="4"/>
  <c r="P64" i="4"/>
  <c r="O64" i="4"/>
  <c r="N64" i="4"/>
  <c r="M64" i="4"/>
  <c r="L64" i="4"/>
  <c r="K64" i="4"/>
  <c r="J64" i="4"/>
  <c r="I64" i="4"/>
  <c r="H64" i="4"/>
  <c r="E64" i="4" s="1"/>
  <c r="G64" i="4"/>
  <c r="F64" i="4"/>
  <c r="D64" i="4"/>
  <c r="C64" i="4"/>
  <c r="B64" i="4"/>
  <c r="A64" i="4"/>
  <c r="S63" i="4"/>
  <c r="R63" i="4"/>
  <c r="Q63" i="4"/>
  <c r="P63" i="4"/>
  <c r="O63" i="4"/>
  <c r="N63" i="4"/>
  <c r="M63" i="4"/>
  <c r="L63" i="4"/>
  <c r="K63" i="4"/>
  <c r="J63" i="4"/>
  <c r="I63" i="4"/>
  <c r="H63" i="4"/>
  <c r="G63" i="4"/>
  <c r="F63" i="4"/>
  <c r="E63" i="4" s="1"/>
  <c r="D63" i="4"/>
  <c r="C63" i="4"/>
  <c r="B63" i="4"/>
  <c r="A63" i="4"/>
  <c r="S62" i="4"/>
  <c r="R62" i="4"/>
  <c r="Q62" i="4"/>
  <c r="P62" i="4"/>
  <c r="O62" i="4"/>
  <c r="N62" i="4"/>
  <c r="M62" i="4"/>
  <c r="L62" i="4"/>
  <c r="K62" i="4"/>
  <c r="J62" i="4"/>
  <c r="I62" i="4"/>
  <c r="H62" i="4"/>
  <c r="G62" i="4"/>
  <c r="F62" i="4"/>
  <c r="E62" i="4"/>
  <c r="D62" i="4"/>
  <c r="C62" i="4"/>
  <c r="B62" i="4"/>
  <c r="A62" i="4"/>
  <c r="S61" i="4"/>
  <c r="R61" i="4"/>
  <c r="Q61" i="4"/>
  <c r="P61" i="4"/>
  <c r="O61" i="4"/>
  <c r="N61" i="4"/>
  <c r="M61" i="4"/>
  <c r="L61" i="4"/>
  <c r="K61" i="4"/>
  <c r="J61" i="4"/>
  <c r="I61" i="4"/>
  <c r="H61" i="4"/>
  <c r="E61" i="4" s="1"/>
  <c r="G61" i="4"/>
  <c r="F61" i="4"/>
  <c r="D61" i="4"/>
  <c r="C61" i="4"/>
  <c r="B61" i="4"/>
  <c r="A61" i="4"/>
  <c r="S60" i="4"/>
  <c r="R60" i="4"/>
  <c r="Q60" i="4"/>
  <c r="P60" i="4"/>
  <c r="O60" i="4"/>
  <c r="N60" i="4"/>
  <c r="M60" i="4"/>
  <c r="L60" i="4"/>
  <c r="K60" i="4"/>
  <c r="J60" i="4"/>
  <c r="I60" i="4"/>
  <c r="H60" i="4"/>
  <c r="E60" i="4" s="1"/>
  <c r="G60" i="4"/>
  <c r="F60" i="4"/>
  <c r="D60" i="4"/>
  <c r="C60" i="4"/>
  <c r="B60" i="4"/>
  <c r="A60" i="4"/>
  <c r="S59" i="4"/>
  <c r="R59" i="4"/>
  <c r="Q59" i="4"/>
  <c r="P59" i="4"/>
  <c r="O59" i="4"/>
  <c r="N59" i="4"/>
  <c r="M59" i="4"/>
  <c r="L59" i="4"/>
  <c r="K59" i="4"/>
  <c r="J59" i="4"/>
  <c r="I59" i="4"/>
  <c r="H59" i="4"/>
  <c r="G59" i="4"/>
  <c r="F59" i="4"/>
  <c r="E59" i="4" s="1"/>
  <c r="D59" i="4"/>
  <c r="C59" i="4"/>
  <c r="B59" i="4"/>
  <c r="A59" i="4"/>
  <c r="S58" i="4"/>
  <c r="R58" i="4"/>
  <c r="Q58" i="4"/>
  <c r="P58" i="4"/>
  <c r="O58" i="4"/>
  <c r="N58" i="4"/>
  <c r="M58" i="4"/>
  <c r="L58" i="4"/>
  <c r="K58" i="4"/>
  <c r="J58" i="4"/>
  <c r="I58" i="4"/>
  <c r="H58" i="4"/>
  <c r="G58" i="4"/>
  <c r="F58" i="4"/>
  <c r="E58" i="4"/>
  <c r="D58" i="4"/>
  <c r="C58" i="4"/>
  <c r="B58" i="4"/>
  <c r="A58" i="4"/>
  <c r="S57" i="4"/>
  <c r="R57" i="4"/>
  <c r="Q57" i="4"/>
  <c r="P57" i="4"/>
  <c r="O57" i="4"/>
  <c r="N57" i="4"/>
  <c r="M57" i="4"/>
  <c r="L57" i="4"/>
  <c r="K57" i="4"/>
  <c r="J57" i="4"/>
  <c r="I57" i="4"/>
  <c r="H57" i="4"/>
  <c r="E57" i="4" s="1"/>
  <c r="G57" i="4"/>
  <c r="F57" i="4"/>
  <c r="D57" i="4"/>
  <c r="C57" i="4"/>
  <c r="B57" i="4"/>
  <c r="A57" i="4"/>
  <c r="S56" i="4"/>
  <c r="R56" i="4"/>
  <c r="Q56" i="4"/>
  <c r="P56" i="4"/>
  <c r="O56" i="4"/>
  <c r="N56" i="4"/>
  <c r="M56" i="4"/>
  <c r="L56" i="4"/>
  <c r="K56" i="4"/>
  <c r="J56" i="4"/>
  <c r="I56" i="4"/>
  <c r="H56" i="4"/>
  <c r="E56" i="4" s="1"/>
  <c r="G56" i="4"/>
  <c r="F56" i="4"/>
  <c r="D56" i="4"/>
  <c r="C56" i="4"/>
  <c r="B56" i="4"/>
  <c r="A56" i="4"/>
  <c r="S55" i="4"/>
  <c r="R55" i="4"/>
  <c r="Q55" i="4"/>
  <c r="P55" i="4"/>
  <c r="O55" i="4"/>
  <c r="N55" i="4"/>
  <c r="M55" i="4"/>
  <c r="L55" i="4"/>
  <c r="K55" i="4"/>
  <c r="J55" i="4"/>
  <c r="I55" i="4"/>
  <c r="H55" i="4"/>
  <c r="G55" i="4"/>
  <c r="F55" i="4"/>
  <c r="E55" i="4" s="1"/>
  <c r="D55" i="4"/>
  <c r="C55" i="4"/>
  <c r="B55" i="4"/>
  <c r="A55" i="4"/>
  <c r="S54" i="4"/>
  <c r="R54" i="4"/>
  <c r="Q54" i="4"/>
  <c r="P54" i="4"/>
  <c r="O54" i="4"/>
  <c r="N54" i="4"/>
  <c r="M54" i="4"/>
  <c r="L54" i="4"/>
  <c r="K54" i="4"/>
  <c r="J54" i="4"/>
  <c r="I54" i="4"/>
  <c r="H54" i="4"/>
  <c r="G54" i="4"/>
  <c r="F54" i="4"/>
  <c r="E54" i="4"/>
  <c r="D54" i="4"/>
  <c r="C54" i="4"/>
  <c r="B54" i="4"/>
  <c r="A54" i="4"/>
  <c r="S53" i="4"/>
  <c r="R53" i="4"/>
  <c r="Q53" i="4"/>
  <c r="P53" i="4"/>
  <c r="O53" i="4"/>
  <c r="N53" i="4"/>
  <c r="M53" i="4"/>
  <c r="L53" i="4"/>
  <c r="K53" i="4"/>
  <c r="J53" i="4"/>
  <c r="I53" i="4"/>
  <c r="H53" i="4"/>
  <c r="E53" i="4" s="1"/>
  <c r="G53" i="4"/>
  <c r="F53" i="4"/>
  <c r="D53" i="4"/>
  <c r="C53" i="4"/>
  <c r="B53" i="4"/>
  <c r="A53" i="4"/>
  <c r="S52" i="4"/>
  <c r="R52" i="4"/>
  <c r="Q52" i="4"/>
  <c r="P52" i="4"/>
  <c r="O52" i="4"/>
  <c r="N52" i="4"/>
  <c r="M52" i="4"/>
  <c r="L52" i="4"/>
  <c r="K52" i="4"/>
  <c r="J52" i="4"/>
  <c r="I52" i="4"/>
  <c r="H52" i="4"/>
  <c r="E52" i="4" s="1"/>
  <c r="G52" i="4"/>
  <c r="F52" i="4"/>
  <c r="D52" i="4"/>
  <c r="C52" i="4"/>
  <c r="B52" i="4"/>
  <c r="A52" i="4"/>
  <c r="S51" i="4"/>
  <c r="R51" i="4"/>
  <c r="Q51" i="4"/>
  <c r="P51" i="4"/>
  <c r="O51" i="4"/>
  <c r="N51" i="4"/>
  <c r="M51" i="4"/>
  <c r="L51" i="4"/>
  <c r="K51" i="4"/>
  <c r="J51" i="4"/>
  <c r="I51" i="4"/>
  <c r="H51" i="4"/>
  <c r="G51" i="4"/>
  <c r="F51" i="4"/>
  <c r="E51" i="4" s="1"/>
  <c r="D51" i="4"/>
  <c r="C51" i="4"/>
  <c r="B51" i="4"/>
  <c r="A51" i="4"/>
  <c r="S50" i="4"/>
  <c r="R50" i="4"/>
  <c r="Q50" i="4"/>
  <c r="P50" i="4"/>
  <c r="O50" i="4"/>
  <c r="N50" i="4"/>
  <c r="M50" i="4"/>
  <c r="L50" i="4"/>
  <c r="K50" i="4"/>
  <c r="J50" i="4"/>
  <c r="I50" i="4"/>
  <c r="H50" i="4"/>
  <c r="G50" i="4"/>
  <c r="F50" i="4"/>
  <c r="E50" i="4"/>
  <c r="D50" i="4"/>
  <c r="C50" i="4"/>
  <c r="B50" i="4"/>
  <c r="A50" i="4"/>
  <c r="S49" i="4"/>
  <c r="R49" i="4"/>
  <c r="Q49" i="4"/>
  <c r="P49" i="4"/>
  <c r="O49" i="4"/>
  <c r="N49" i="4"/>
  <c r="M49" i="4"/>
  <c r="L49" i="4"/>
  <c r="K49" i="4"/>
  <c r="J49" i="4"/>
  <c r="I49" i="4"/>
  <c r="H49" i="4"/>
  <c r="E49" i="4" s="1"/>
  <c r="G49" i="4"/>
  <c r="F49" i="4"/>
  <c r="D49" i="4"/>
  <c r="C49" i="4"/>
  <c r="B49" i="4"/>
  <c r="A49" i="4"/>
  <c r="S48" i="4"/>
  <c r="R48" i="4"/>
  <c r="Q48" i="4"/>
  <c r="P48" i="4"/>
  <c r="O48" i="4"/>
  <c r="N48" i="4"/>
  <c r="M48" i="4"/>
  <c r="L48" i="4"/>
  <c r="K48" i="4"/>
  <c r="J48" i="4"/>
  <c r="I48" i="4"/>
  <c r="H48" i="4"/>
  <c r="E48" i="4" s="1"/>
  <c r="T48" i="4" s="1"/>
  <c r="G48" i="4"/>
  <c r="F48" i="4"/>
  <c r="D48" i="4"/>
  <c r="C48" i="4"/>
  <c r="B48" i="4"/>
  <c r="A48" i="4"/>
  <c r="S47" i="4"/>
  <c r="R47" i="4"/>
  <c r="Q47" i="4"/>
  <c r="P47" i="4"/>
  <c r="O47" i="4"/>
  <c r="N47" i="4"/>
  <c r="M47" i="4"/>
  <c r="L47" i="4"/>
  <c r="K47" i="4"/>
  <c r="J47" i="4"/>
  <c r="I47" i="4"/>
  <c r="H47" i="4"/>
  <c r="E47" i="4" s="1"/>
  <c r="G47" i="4"/>
  <c r="F47" i="4"/>
  <c r="D47" i="4"/>
  <c r="C47" i="4"/>
  <c r="B47" i="4"/>
  <c r="A47" i="4"/>
  <c r="S46" i="4"/>
  <c r="R46" i="4"/>
  <c r="Q46" i="4"/>
  <c r="P46" i="4"/>
  <c r="O46" i="4"/>
  <c r="N46" i="4"/>
  <c r="M46" i="4"/>
  <c r="L46" i="4"/>
  <c r="K46" i="4"/>
  <c r="J46" i="4"/>
  <c r="I46" i="4"/>
  <c r="H46" i="4"/>
  <c r="E46" i="4" s="1"/>
  <c r="T46" i="4" s="1"/>
  <c r="G46" i="4"/>
  <c r="F46" i="4"/>
  <c r="D46" i="4"/>
  <c r="C46" i="4"/>
  <c r="B46" i="4"/>
  <c r="A46" i="4"/>
  <c r="S45" i="4"/>
  <c r="R45" i="4"/>
  <c r="Q45" i="4"/>
  <c r="P45" i="4"/>
  <c r="O45" i="4"/>
  <c r="N45" i="4"/>
  <c r="M45" i="4"/>
  <c r="L45" i="4"/>
  <c r="K45" i="4"/>
  <c r="J45" i="4"/>
  <c r="I45" i="4"/>
  <c r="H45" i="4"/>
  <c r="G45" i="4"/>
  <c r="F45" i="4"/>
  <c r="E45" i="4" s="1"/>
  <c r="D45" i="4"/>
  <c r="C45" i="4"/>
  <c r="B45" i="4"/>
  <c r="A45" i="4"/>
  <c r="S44" i="4"/>
  <c r="R44" i="4"/>
  <c r="Q44" i="4"/>
  <c r="P44" i="4"/>
  <c r="O44" i="4"/>
  <c r="N44" i="4"/>
  <c r="M44" i="4"/>
  <c r="L44" i="4"/>
  <c r="K44" i="4"/>
  <c r="J44" i="4"/>
  <c r="I44" i="4"/>
  <c r="H44" i="4"/>
  <c r="G44" i="4"/>
  <c r="F44" i="4"/>
  <c r="E44" i="4"/>
  <c r="D44" i="4"/>
  <c r="C44" i="4"/>
  <c r="B44" i="4"/>
  <c r="A44" i="4"/>
  <c r="S43" i="4"/>
  <c r="R43" i="4"/>
  <c r="Q43" i="4"/>
  <c r="P43" i="4"/>
  <c r="O43" i="4"/>
  <c r="N43" i="4"/>
  <c r="M43" i="4"/>
  <c r="L43" i="4"/>
  <c r="K43" i="4"/>
  <c r="J43" i="4"/>
  <c r="I43" i="4"/>
  <c r="H43" i="4"/>
  <c r="E43" i="4" s="1"/>
  <c r="G43" i="4"/>
  <c r="F43" i="4"/>
  <c r="D43" i="4"/>
  <c r="C43" i="4"/>
  <c r="B43" i="4"/>
  <c r="A43" i="4"/>
  <c r="S42" i="4"/>
  <c r="R42" i="4"/>
  <c r="Q42" i="4"/>
  <c r="P42" i="4"/>
  <c r="O42" i="4"/>
  <c r="N42" i="4"/>
  <c r="M42" i="4"/>
  <c r="L42" i="4"/>
  <c r="K42" i="4"/>
  <c r="J42" i="4"/>
  <c r="I42" i="4"/>
  <c r="H42" i="4"/>
  <c r="E42" i="4" s="1"/>
  <c r="G42" i="4"/>
  <c r="F42" i="4"/>
  <c r="D42" i="4"/>
  <c r="C42" i="4"/>
  <c r="B42" i="4"/>
  <c r="A42" i="4"/>
  <c r="S41" i="4"/>
  <c r="R41" i="4"/>
  <c r="Q41" i="4"/>
  <c r="P41" i="4"/>
  <c r="O41" i="4"/>
  <c r="N41" i="4"/>
  <c r="M41" i="4"/>
  <c r="L41" i="4"/>
  <c r="K41" i="4"/>
  <c r="J41" i="4"/>
  <c r="I41" i="4"/>
  <c r="H41" i="4"/>
  <c r="G41" i="4"/>
  <c r="F41" i="4"/>
  <c r="E41" i="4" s="1"/>
  <c r="D41" i="4"/>
  <c r="C41" i="4"/>
  <c r="B41" i="4"/>
  <c r="A41" i="4"/>
  <c r="S40" i="4"/>
  <c r="R40" i="4"/>
  <c r="Q40" i="4"/>
  <c r="P40" i="4"/>
  <c r="O40" i="4"/>
  <c r="N40" i="4"/>
  <c r="M40" i="4"/>
  <c r="L40" i="4"/>
  <c r="K40" i="4"/>
  <c r="J40" i="4"/>
  <c r="I40" i="4"/>
  <c r="H40" i="4"/>
  <c r="G40" i="4"/>
  <c r="F40" i="4"/>
  <c r="E40" i="4"/>
  <c r="D40" i="4"/>
  <c r="C40" i="4"/>
  <c r="B40" i="4"/>
  <c r="A40" i="4"/>
  <c r="S39" i="4"/>
  <c r="R39" i="4"/>
  <c r="Q39" i="4"/>
  <c r="P39" i="4"/>
  <c r="O39" i="4"/>
  <c r="N39" i="4"/>
  <c r="M39" i="4"/>
  <c r="L39" i="4"/>
  <c r="K39" i="4"/>
  <c r="J39" i="4"/>
  <c r="I39" i="4"/>
  <c r="H39" i="4"/>
  <c r="E39" i="4" s="1"/>
  <c r="G39" i="4"/>
  <c r="F39" i="4"/>
  <c r="D39" i="4"/>
  <c r="C39" i="4"/>
  <c r="B39" i="4"/>
  <c r="A39" i="4"/>
  <c r="S38" i="4"/>
  <c r="R38" i="4"/>
  <c r="Q38" i="4"/>
  <c r="P38" i="4"/>
  <c r="O38" i="4"/>
  <c r="N38" i="4"/>
  <c r="M38" i="4"/>
  <c r="L38" i="4"/>
  <c r="K38" i="4"/>
  <c r="J38" i="4"/>
  <c r="I38" i="4"/>
  <c r="H38" i="4"/>
  <c r="E38" i="4" s="1"/>
  <c r="G38" i="4"/>
  <c r="F38" i="4"/>
  <c r="D38" i="4"/>
  <c r="C38" i="4"/>
  <c r="B38" i="4"/>
  <c r="A38" i="4"/>
  <c r="S37" i="4"/>
  <c r="R37" i="4"/>
  <c r="Q37" i="4"/>
  <c r="P37" i="4"/>
  <c r="O37" i="4"/>
  <c r="N37" i="4"/>
  <c r="M37" i="4"/>
  <c r="L37" i="4"/>
  <c r="K37" i="4"/>
  <c r="J37" i="4"/>
  <c r="I37" i="4"/>
  <c r="H37" i="4"/>
  <c r="G37" i="4"/>
  <c r="F37" i="4"/>
  <c r="E37" i="4" s="1"/>
  <c r="D37" i="4"/>
  <c r="C37" i="4"/>
  <c r="B37" i="4"/>
  <c r="A37" i="4"/>
  <c r="S36" i="4"/>
  <c r="R36" i="4"/>
  <c r="Q36" i="4"/>
  <c r="P36" i="4"/>
  <c r="O36" i="4"/>
  <c r="N36" i="4"/>
  <c r="M36" i="4"/>
  <c r="L36" i="4"/>
  <c r="K36" i="4"/>
  <c r="J36" i="4"/>
  <c r="I36" i="4"/>
  <c r="H36" i="4"/>
  <c r="G36" i="4"/>
  <c r="F36" i="4"/>
  <c r="E36" i="4"/>
  <c r="D36" i="4"/>
  <c r="C36" i="4"/>
  <c r="B36" i="4"/>
  <c r="A36" i="4"/>
  <c r="S35" i="4"/>
  <c r="R35" i="4"/>
  <c r="Q35" i="4"/>
  <c r="P35" i="4"/>
  <c r="O35" i="4"/>
  <c r="N35" i="4"/>
  <c r="M35" i="4"/>
  <c r="L35" i="4"/>
  <c r="K35" i="4"/>
  <c r="J35" i="4"/>
  <c r="I35" i="4"/>
  <c r="H35" i="4"/>
  <c r="E35" i="4" s="1"/>
  <c r="G35" i="4"/>
  <c r="F35" i="4"/>
  <c r="D35" i="4"/>
  <c r="C35" i="4"/>
  <c r="B35" i="4"/>
  <c r="A35" i="4"/>
  <c r="S34" i="4"/>
  <c r="R34" i="4"/>
  <c r="Q34" i="4"/>
  <c r="P34" i="4"/>
  <c r="O34" i="4"/>
  <c r="N34" i="4"/>
  <c r="M34" i="4"/>
  <c r="L34" i="4"/>
  <c r="K34" i="4"/>
  <c r="J34" i="4"/>
  <c r="I34" i="4"/>
  <c r="H34" i="4"/>
  <c r="E34" i="4" s="1"/>
  <c r="G34" i="4"/>
  <c r="F34" i="4"/>
  <c r="D34" i="4"/>
  <c r="C34" i="4"/>
  <c r="B34" i="4"/>
  <c r="A34" i="4"/>
  <c r="S33" i="4"/>
  <c r="R33" i="4"/>
  <c r="Q33" i="4"/>
  <c r="P33" i="4"/>
  <c r="O33" i="4"/>
  <c r="N33" i="4"/>
  <c r="M33" i="4"/>
  <c r="L33" i="4"/>
  <c r="K33" i="4"/>
  <c r="J33" i="4"/>
  <c r="I33" i="4"/>
  <c r="H33" i="4"/>
  <c r="G33" i="4"/>
  <c r="F33" i="4"/>
  <c r="E33" i="4" s="1"/>
  <c r="D33" i="4"/>
  <c r="C33" i="4"/>
  <c r="B33" i="4"/>
  <c r="A33" i="4"/>
  <c r="S32" i="4"/>
  <c r="R32" i="4"/>
  <c r="Q32" i="4"/>
  <c r="P32" i="4"/>
  <c r="O32" i="4"/>
  <c r="N32" i="4"/>
  <c r="M32" i="4"/>
  <c r="L32" i="4"/>
  <c r="K32" i="4"/>
  <c r="J32" i="4"/>
  <c r="I32" i="4"/>
  <c r="H32" i="4"/>
  <c r="G32" i="4"/>
  <c r="F32" i="4"/>
  <c r="E32" i="4"/>
  <c r="D32" i="4"/>
  <c r="C32" i="4"/>
  <c r="B32" i="4"/>
  <c r="A32" i="4"/>
  <c r="S31" i="4"/>
  <c r="R31" i="4"/>
  <c r="Q31" i="4"/>
  <c r="P31" i="4"/>
  <c r="O31" i="4"/>
  <c r="N31" i="4"/>
  <c r="M31" i="4"/>
  <c r="L31" i="4"/>
  <c r="K31" i="4"/>
  <c r="J31" i="4"/>
  <c r="I31" i="4"/>
  <c r="H31" i="4"/>
  <c r="E31" i="4" s="1"/>
  <c r="G31" i="4"/>
  <c r="F31" i="4"/>
  <c r="D31" i="4"/>
  <c r="C31" i="4"/>
  <c r="B31" i="4"/>
  <c r="A31" i="4"/>
  <c r="S30" i="4"/>
  <c r="R30" i="4"/>
  <c r="Q30" i="4"/>
  <c r="P30" i="4"/>
  <c r="O30" i="4"/>
  <c r="N30" i="4"/>
  <c r="M30" i="4"/>
  <c r="L30" i="4"/>
  <c r="K30" i="4"/>
  <c r="J30" i="4"/>
  <c r="I30" i="4"/>
  <c r="H30" i="4"/>
  <c r="E30" i="4" s="1"/>
  <c r="G30" i="4"/>
  <c r="F30" i="4"/>
  <c r="D30" i="4"/>
  <c r="C30" i="4"/>
  <c r="B30" i="4"/>
  <c r="A30" i="4"/>
  <c r="S29" i="4"/>
  <c r="R29" i="4"/>
  <c r="Q29" i="4"/>
  <c r="P29" i="4"/>
  <c r="O29" i="4"/>
  <c r="N29" i="4"/>
  <c r="M29" i="4"/>
  <c r="L29" i="4"/>
  <c r="K29" i="4"/>
  <c r="J29" i="4"/>
  <c r="I29" i="4"/>
  <c r="H29" i="4"/>
  <c r="G29" i="4"/>
  <c r="F29" i="4"/>
  <c r="E29" i="4" s="1"/>
  <c r="D29" i="4"/>
  <c r="C29" i="4"/>
  <c r="B29" i="4"/>
  <c r="A29" i="4"/>
  <c r="S28" i="4"/>
  <c r="R28" i="4"/>
  <c r="Q28" i="4"/>
  <c r="P28" i="4"/>
  <c r="O28" i="4"/>
  <c r="N28" i="4"/>
  <c r="M28" i="4"/>
  <c r="L28" i="4"/>
  <c r="K28" i="4"/>
  <c r="J28" i="4"/>
  <c r="I28" i="4"/>
  <c r="H28" i="4"/>
  <c r="G28" i="4"/>
  <c r="F28" i="4"/>
  <c r="E28" i="4"/>
  <c r="D28" i="4"/>
  <c r="C28" i="4"/>
  <c r="B28" i="4"/>
  <c r="A28" i="4"/>
  <c r="S27" i="4"/>
  <c r="R27" i="4"/>
  <c r="Q27" i="4"/>
  <c r="P27" i="4"/>
  <c r="O27" i="4"/>
  <c r="N27" i="4"/>
  <c r="M27" i="4"/>
  <c r="L27" i="4"/>
  <c r="K27" i="4"/>
  <c r="J27" i="4"/>
  <c r="I27" i="4"/>
  <c r="H27" i="4"/>
  <c r="E27" i="4" s="1"/>
  <c r="G27" i="4"/>
  <c r="F27" i="4"/>
  <c r="D27" i="4"/>
  <c r="C27" i="4"/>
  <c r="B27" i="4"/>
  <c r="A27" i="4"/>
  <c r="S26" i="4"/>
  <c r="R26" i="4"/>
  <c r="Q26" i="4"/>
  <c r="P26" i="4"/>
  <c r="O26" i="4"/>
  <c r="N26" i="4"/>
  <c r="M26" i="4"/>
  <c r="L26" i="4"/>
  <c r="K26" i="4"/>
  <c r="J26" i="4"/>
  <c r="I26" i="4"/>
  <c r="H26" i="4"/>
  <c r="E26" i="4" s="1"/>
  <c r="G26" i="4"/>
  <c r="F26" i="4"/>
  <c r="D26" i="4"/>
  <c r="C26" i="4"/>
  <c r="B26" i="4"/>
  <c r="A26" i="4"/>
  <c r="S25" i="4"/>
  <c r="R25" i="4"/>
  <c r="Q25" i="4"/>
  <c r="P25" i="4"/>
  <c r="O25" i="4"/>
  <c r="N25" i="4"/>
  <c r="M25" i="4"/>
  <c r="L25" i="4"/>
  <c r="K25" i="4"/>
  <c r="J25" i="4"/>
  <c r="I25" i="4"/>
  <c r="H25" i="4"/>
  <c r="G25" i="4"/>
  <c r="F25" i="4"/>
  <c r="E25" i="4" s="1"/>
  <c r="D25" i="4"/>
  <c r="C25" i="4"/>
  <c r="B25" i="4"/>
  <c r="A25" i="4"/>
  <c r="S24" i="4"/>
  <c r="R24" i="4"/>
  <c r="Q24" i="4"/>
  <c r="P24" i="4"/>
  <c r="O24" i="4"/>
  <c r="N24" i="4"/>
  <c r="M24" i="4"/>
  <c r="L24" i="4"/>
  <c r="K24" i="4"/>
  <c r="J24" i="4"/>
  <c r="I24" i="4"/>
  <c r="H24" i="4"/>
  <c r="G24" i="4"/>
  <c r="F24" i="4"/>
  <c r="E24" i="4"/>
  <c r="D24" i="4"/>
  <c r="C24" i="4"/>
  <c r="B24" i="4"/>
  <c r="A24" i="4"/>
  <c r="S23" i="4"/>
  <c r="R23" i="4"/>
  <c r="Q23" i="4"/>
  <c r="P23" i="4"/>
  <c r="O23" i="4"/>
  <c r="N23" i="4"/>
  <c r="M23" i="4"/>
  <c r="L23" i="4"/>
  <c r="K23" i="4"/>
  <c r="J23" i="4"/>
  <c r="I23" i="4"/>
  <c r="H23" i="4"/>
  <c r="E23" i="4" s="1"/>
  <c r="G23" i="4"/>
  <c r="F23" i="4"/>
  <c r="D23" i="4"/>
  <c r="C23" i="4"/>
  <c r="B23" i="4"/>
  <c r="A23" i="4"/>
  <c r="S22" i="4"/>
  <c r="R22" i="4"/>
  <c r="Q22" i="4"/>
  <c r="P22" i="4"/>
  <c r="O22" i="4"/>
  <c r="N22" i="4"/>
  <c r="M22" i="4"/>
  <c r="L22" i="4"/>
  <c r="K22" i="4"/>
  <c r="J22" i="4"/>
  <c r="I22" i="4"/>
  <c r="H22" i="4"/>
  <c r="E22" i="4" s="1"/>
  <c r="G22" i="4"/>
  <c r="F22" i="4"/>
  <c r="D22" i="4"/>
  <c r="C22" i="4"/>
  <c r="B22" i="4"/>
  <c r="A22" i="4"/>
  <c r="S21" i="4"/>
  <c r="R21" i="4"/>
  <c r="Q21" i="4"/>
  <c r="P21" i="4"/>
  <c r="O21" i="4"/>
  <c r="N21" i="4"/>
  <c r="M21" i="4"/>
  <c r="L21" i="4"/>
  <c r="K21" i="4"/>
  <c r="J21" i="4"/>
  <c r="I21" i="4"/>
  <c r="H21" i="4"/>
  <c r="G21" i="4"/>
  <c r="F21" i="4"/>
  <c r="E21" i="4" s="1"/>
  <c r="D21" i="4"/>
  <c r="C21" i="4"/>
  <c r="B21" i="4"/>
  <c r="A21" i="4"/>
  <c r="S20" i="4"/>
  <c r="R20" i="4"/>
  <c r="Q20" i="4"/>
  <c r="P20" i="4"/>
  <c r="O20" i="4"/>
  <c r="N20" i="4"/>
  <c r="M20" i="4"/>
  <c r="L20" i="4"/>
  <c r="K20" i="4"/>
  <c r="J20" i="4"/>
  <c r="I20" i="4"/>
  <c r="H20" i="4"/>
  <c r="G20" i="4"/>
  <c r="F20" i="4"/>
  <c r="E20" i="4"/>
  <c r="D20" i="4"/>
  <c r="C20" i="4"/>
  <c r="B20" i="4"/>
  <c r="A20" i="4"/>
  <c r="U19" i="4"/>
  <c r="V19" i="4" s="1"/>
  <c r="S19" i="4"/>
  <c r="R19" i="4"/>
  <c r="Q19" i="4"/>
  <c r="P19" i="4"/>
  <c r="O19" i="4"/>
  <c r="N19" i="4"/>
  <c r="M19" i="4"/>
  <c r="L19" i="4"/>
  <c r="K19" i="4"/>
  <c r="J19" i="4"/>
  <c r="I19" i="4"/>
  <c r="H19" i="4"/>
  <c r="G19" i="4"/>
  <c r="F19" i="4"/>
  <c r="E19" i="4" s="1"/>
  <c r="D19" i="4"/>
  <c r="C19" i="4"/>
  <c r="B19" i="4"/>
  <c r="A19" i="4"/>
  <c r="U18" i="4"/>
  <c r="S18" i="4"/>
  <c r="R18" i="4"/>
  <c r="Q18" i="4"/>
  <c r="P18" i="4"/>
  <c r="O18" i="4"/>
  <c r="N18" i="4"/>
  <c r="M18" i="4"/>
  <c r="L18" i="4"/>
  <c r="K18" i="4"/>
  <c r="J18" i="4"/>
  <c r="I18" i="4"/>
  <c r="H18" i="4"/>
  <c r="E18" i="4" s="1"/>
  <c r="G18" i="4"/>
  <c r="F18" i="4"/>
  <c r="D18" i="4"/>
  <c r="C18" i="4"/>
  <c r="B18" i="4"/>
  <c r="A18" i="4"/>
  <c r="U17" i="4"/>
  <c r="S17" i="4"/>
  <c r="R17" i="4"/>
  <c r="Q17" i="4"/>
  <c r="P17" i="4"/>
  <c r="O17" i="4"/>
  <c r="N17" i="4"/>
  <c r="M17" i="4"/>
  <c r="L17" i="4"/>
  <c r="K17" i="4"/>
  <c r="J17" i="4"/>
  <c r="I17" i="4"/>
  <c r="H17" i="4"/>
  <c r="E17" i="4" s="1"/>
  <c r="G17" i="4"/>
  <c r="F17" i="4"/>
  <c r="D17" i="4"/>
  <c r="C17" i="4"/>
  <c r="B17" i="4"/>
  <c r="A17" i="4"/>
  <c r="U16" i="4"/>
  <c r="S16" i="4"/>
  <c r="R16" i="4"/>
  <c r="Q16" i="4"/>
  <c r="P16" i="4"/>
  <c r="O16" i="4"/>
  <c r="N16" i="4"/>
  <c r="M16" i="4"/>
  <c r="L16" i="4"/>
  <c r="K16" i="4"/>
  <c r="J16" i="4"/>
  <c r="I16" i="4"/>
  <c r="H16" i="4"/>
  <c r="G16" i="4"/>
  <c r="F16" i="4"/>
  <c r="E16" i="4"/>
  <c r="V16" i="4" s="1"/>
  <c r="D16" i="4"/>
  <c r="C16" i="4"/>
  <c r="B16" i="4"/>
  <c r="A16" i="4"/>
  <c r="U15" i="4"/>
  <c r="V15" i="4" s="1"/>
  <c r="S15" i="4"/>
  <c r="R15" i="4"/>
  <c r="Q15" i="4"/>
  <c r="P15" i="4"/>
  <c r="O15" i="4"/>
  <c r="N15" i="4"/>
  <c r="M15" i="4"/>
  <c r="L15" i="4"/>
  <c r="K15" i="4"/>
  <c r="J15" i="4"/>
  <c r="I15" i="4"/>
  <c r="H15" i="4"/>
  <c r="G15" i="4"/>
  <c r="F15" i="4"/>
  <c r="E15" i="4" s="1"/>
  <c r="D15" i="4"/>
  <c r="C15" i="4"/>
  <c r="B15" i="4"/>
  <c r="A15" i="4"/>
  <c r="U14" i="4"/>
  <c r="S14" i="4"/>
  <c r="R14" i="4"/>
  <c r="Q14" i="4"/>
  <c r="P14" i="4"/>
  <c r="O14" i="4"/>
  <c r="N14" i="4"/>
  <c r="M14" i="4"/>
  <c r="L14" i="4"/>
  <c r="K14" i="4"/>
  <c r="J14" i="4"/>
  <c r="I14" i="4"/>
  <c r="H14" i="4"/>
  <c r="E14" i="4" s="1"/>
  <c r="G14" i="4"/>
  <c r="F14" i="4"/>
  <c r="D14" i="4"/>
  <c r="C14" i="4"/>
  <c r="B14" i="4"/>
  <c r="A14" i="4"/>
  <c r="V14" i="4" l="1"/>
  <c r="V18" i="4"/>
  <c r="V17" i="4"/>
</calcChain>
</file>

<file path=xl/sharedStrings.xml><?xml version="1.0" encoding="utf-8"?>
<sst xmlns="http://schemas.openxmlformats.org/spreadsheetml/2006/main" count="949" uniqueCount="98">
  <si>
    <t>LUNDI</t>
  </si>
  <si>
    <t>MARDI</t>
  </si>
  <si>
    <t>MERCREDI</t>
  </si>
  <si>
    <t>JEUDI</t>
  </si>
  <si>
    <t>VENDREDI</t>
  </si>
  <si>
    <t>SAMEDI</t>
  </si>
  <si>
    <t>DIMANCHE</t>
  </si>
  <si>
    <t>Rotations</t>
  </si>
  <si>
    <t>Groupe</t>
  </si>
  <si>
    <t>Taux de prod</t>
  </si>
  <si>
    <t>NOM</t>
  </si>
  <si>
    <t>TOTAL</t>
  </si>
  <si>
    <t>Nb H</t>
  </si>
  <si>
    <t>Etat</t>
  </si>
  <si>
    <t>Congés</t>
  </si>
  <si>
    <t>MERLEN Armelle</t>
  </si>
  <si>
    <t>congés</t>
  </si>
  <si>
    <t>SIMON Elodie</t>
  </si>
  <si>
    <t>VALLEZ Niels</t>
  </si>
  <si>
    <t>NAILLON LEO</t>
  </si>
  <si>
    <t>ALANDE Kévin (1012)</t>
  </si>
  <si>
    <t>2019 05 13 Mai Lundi</t>
  </si>
  <si>
    <t>Total:</t>
  </si>
  <si>
    <t>ARQUINET Graziella (3627)</t>
  </si>
  <si>
    <t>BAVIERE Laura (1005)</t>
  </si>
  <si>
    <t>BEN GUIRAT Miriam (1066)</t>
  </si>
  <si>
    <t>BEN HASSINE NADIA (1043)</t>
  </si>
  <si>
    <t>BERNARD Emilie (1008)</t>
  </si>
  <si>
    <t>BERNARD REMY (3609)</t>
  </si>
  <si>
    <t>BERNARDOU Priscilla (1007)</t>
  </si>
  <si>
    <t>BRUNISHOLZ Mégane (1026)</t>
  </si>
  <si>
    <t>CAPENOL CAMILLE (1052)</t>
  </si>
  <si>
    <t>CARE Anthony (3626)</t>
  </si>
  <si>
    <t>CARINCOTTE Séverine (1014)</t>
  </si>
  <si>
    <t>CARPENTIER Catherine (1015)</t>
  </si>
  <si>
    <t>COUVREUR Romane (1075)</t>
  </si>
  <si>
    <t>CRESPO Aurélie (1017)</t>
  </si>
  <si>
    <t>CURNY Vito (1038)</t>
  </si>
  <si>
    <t>DECROIX Mélanie (1065)</t>
  </si>
  <si>
    <t>DELAHAYE Alisson (3605)</t>
  </si>
  <si>
    <t>DELAHAYE Jessy (1024)</t>
  </si>
  <si>
    <t>DESCAMPS Cathy (1025)</t>
  </si>
  <si>
    <t>DESPREZ Xavier (1001)</t>
  </si>
  <si>
    <t>DOMINGUES Alexandra (3602)</t>
  </si>
  <si>
    <t>DUFOUR Marion (1019)</t>
  </si>
  <si>
    <t>EYEMBE Ludovic (3618)</t>
  </si>
  <si>
    <t>HAMELIN ALEXIS (1055)</t>
  </si>
  <si>
    <t>HERMANT PASCAL (1045)</t>
  </si>
  <si>
    <t>IDKOWIAK Stéphanie (1050)</t>
  </si>
  <si>
    <t>IN'LI TRAVAUX (1027)</t>
  </si>
  <si>
    <t>LARIVIERE Amélie (1058)</t>
  </si>
  <si>
    <t>LEBRUN Mariam (1004)</t>
  </si>
  <si>
    <t>LEMOINE CELINE (3616)</t>
  </si>
  <si>
    <t>LEMOINE Mathieu (1073)</t>
  </si>
  <si>
    <t>LEMORT Amélie (1072)</t>
  </si>
  <si>
    <t>LENIERE Delphine (1037)</t>
  </si>
  <si>
    <t>LEROUX ANTHONY (1047)</t>
  </si>
  <si>
    <t>LETOMBE CAMILLE (3610)</t>
  </si>
  <si>
    <t>LIPPENS Sandrine (1041)</t>
  </si>
  <si>
    <t>MANCON Estelle (3607)</t>
  </si>
  <si>
    <t>MARIANI Valentin (3603)</t>
  </si>
  <si>
    <t>MATYS Julie (1046)</t>
  </si>
  <si>
    <t>MEBTOUL Sillia (3621)</t>
  </si>
  <si>
    <t>MERLEN Armelle (1078)</t>
  </si>
  <si>
    <t>MIGNOT MELANIE (1056)</t>
  </si>
  <si>
    <t>MOUGDON Julie (3628)</t>
  </si>
  <si>
    <t>NASRI Saliha (1023)</t>
  </si>
  <si>
    <t>NICOLAS Emilie (3620)</t>
  </si>
  <si>
    <t>NIEDDERLENDER Sarah (4600)</t>
  </si>
  <si>
    <t>PENEL SEVERINE (1040)</t>
  </si>
  <si>
    <t>POOL VILOGIA MS (1021)</t>
  </si>
  <si>
    <t>POOL VILOGIA MS (1035)</t>
  </si>
  <si>
    <t>RATEL Marjory (1054)</t>
  </si>
  <si>
    <t>REMITA Khaled (1053)</t>
  </si>
  <si>
    <t>RUMEAUX David (3611)</t>
  </si>
  <si>
    <t>STIENNE Benjamin (1049)</t>
  </si>
  <si>
    <t>SUP NOREVIE X (1028)</t>
  </si>
  <si>
    <t>TABBI Maxence (1048)</t>
  </si>
  <si>
    <t>THOMAS ANTHONY (1076)</t>
  </si>
  <si>
    <t>TRENTENAERE Dolores (1064)</t>
  </si>
  <si>
    <t>WARMOES Florian (1070)</t>
  </si>
  <si>
    <t>WILLAY Gaëtan (1071)</t>
  </si>
  <si>
    <t>2019 05 14 Mai Mardi</t>
  </si>
  <si>
    <t>KARAOUZENE Djibril (1059)</t>
  </si>
  <si>
    <t>SIMON Elodie (3601)</t>
  </si>
  <si>
    <t>2019 05 15 Mai Mercredi</t>
  </si>
  <si>
    <t>BERTIAU Gwendoline (1006)</t>
  </si>
  <si>
    <t>SAMBON Guy (1077)</t>
  </si>
  <si>
    <t>ZIAR Merwane (1060)</t>
  </si>
  <si>
    <t>2019 05 16 Mai Jeudi</t>
  </si>
  <si>
    <t>VALLEZ Niels (1030)</t>
  </si>
  <si>
    <t>2019 05 17 Mai Vendredi</t>
  </si>
  <si>
    <t>AUDIT  (3612)</t>
  </si>
  <si>
    <t>FLAMENT Camille (1009)</t>
  </si>
  <si>
    <t>KUZNIA Nadège (1034)</t>
  </si>
  <si>
    <t>2019 05 18 Mai Samedi</t>
  </si>
  <si>
    <t>NAILLON LEO (3606)</t>
  </si>
  <si>
    <t>2019 05 19 Mai Dimanche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</si>
</sst>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1"/>
      <color theme="0" tint="-4.9989318521683403E-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C00000"/>
        <bgColor indexed="64"/>
      </patternFill>
    </fill>
  </fills>
  <borders count="8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7">
    <xf numFmtId="0" fontId="0" fillId="0" borderId="0" xfId="0"/>
    <xf numFmtId="0" fontId="2" fillId="0" borderId="0" xfId="0" applyFont="1"/>
    <xf numFmtId="0" fontId="3" fillId="2" borderId="1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2" fillId="0" borderId="3" xfId="0" applyFont="1" applyBorder="1" applyAlignment="1">
      <alignment horizontal="center" vertical="center" textRotation="255" wrapText="1"/>
    </xf>
    <xf numFmtId="0" fontId="2" fillId="0" borderId="4" xfId="0" applyFont="1" applyBorder="1" applyAlignment="1">
      <alignment horizontal="center" vertical="center" textRotation="255" wrapText="1"/>
    </xf>
    <xf numFmtId="0" fontId="4" fillId="3" borderId="5" xfId="0" applyFont="1" applyFill="1" applyBorder="1" applyAlignment="1">
      <alignment horizontal="center" vertical="center" textRotation="255" wrapText="1"/>
    </xf>
    <xf numFmtId="0" fontId="2" fillId="0" borderId="6" xfId="0" applyFont="1" applyFill="1" applyBorder="1" applyAlignment="1">
      <alignment horizontal="center" vertical="center" textRotation="255" wrapText="1"/>
    </xf>
    <xf numFmtId="0" fontId="2" fillId="0" borderId="7" xfId="0" applyFont="1" applyFill="1" applyBorder="1" applyAlignment="1">
      <alignment horizontal="center" vertical="center" textRotation="255" wrapText="1"/>
    </xf>
    <xf numFmtId="0" fontId="0" fillId="0" borderId="3" xfId="0" applyFill="1" applyBorder="1"/>
    <xf numFmtId="2" fontId="0" fillId="0" borderId="3" xfId="0" applyNumberFormat="1" applyBorder="1"/>
    <xf numFmtId="0" fontId="0" fillId="0" borderId="4" xfId="0" applyBorder="1"/>
    <xf numFmtId="0" fontId="4" fillId="3" borderId="5" xfId="0" applyFont="1" applyFill="1" applyBorder="1"/>
    <xf numFmtId="0" fontId="0" fillId="0" borderId="6" xfId="0" applyBorder="1"/>
    <xf numFmtId="0" fontId="0" fillId="0" borderId="7" xfId="0" applyBorder="1"/>
    <xf numFmtId="9" fontId="0" fillId="0" borderId="0" xfId="1" applyFont="1"/>
    <xf numFmtId="21" fontId="0" fillId="0" borderId="0" xfId="0" applyNumberFormat="1"/>
  </cellXfs>
  <cellStyles count="2">
    <cellStyle name="Normal" xfId="0" builtinId="0"/>
    <cellStyle name="Pourcentage" xfId="1" builtinId="5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523875</xdr:colOff>
          <xdr:row>0</xdr:row>
          <xdr:rowOff>161925</xdr:rowOff>
        </xdr:from>
        <xdr:to>
          <xdr:col>5</xdr:col>
          <xdr:colOff>685800</xdr:colOff>
          <xdr:row>8</xdr:row>
          <xdr:rowOff>104775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381000</xdr:colOff>
          <xdr:row>1</xdr:row>
          <xdr:rowOff>57150</xdr:rowOff>
        </xdr:from>
        <xdr:to>
          <xdr:col>7</xdr:col>
          <xdr:colOff>714375</xdr:colOff>
          <xdr:row>7</xdr:row>
          <xdr:rowOff>85725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TAT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atelnet/organisation/Horaires/SEM%2024_FreeTime_2019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"/>
      <sheetName val="Résultat"/>
    </sheetNames>
    <definedNames>
      <definedName name="Recup_info"/>
    </definedNames>
    <sheetDataSet>
      <sheetData sheetId="0"/>
      <sheetData sheetId="1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CEDURE"/>
      <sheetName val="planning horaire"/>
      <sheetName val="CONGES"/>
      <sheetName val="formulaire"/>
      <sheetName val="Horaires"/>
      <sheetName val="BDD"/>
      <sheetName val="Prévisionnel"/>
      <sheetName val="LUNDI"/>
      <sheetName val="MARDI"/>
      <sheetName val="MERCREDI"/>
      <sheetName val="JEUDI"/>
      <sheetName val="VENDREDI"/>
      <sheetName val="SAMEDI"/>
      <sheetName val="DIMANCHE"/>
      <sheetName val="Récap ind"/>
      <sheetName val="Recap"/>
      <sheetName val="GRAPH"/>
      <sheetName val="Synthèse samedi dimanche"/>
      <sheetName val="Feuil1"/>
      <sheetName val="Feuil2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>
        <row r="15">
          <cell r="C15">
            <v>1</v>
          </cell>
          <cell r="D15" t="str">
            <v>CARINCOTTE Séverine</v>
          </cell>
          <cell r="F15">
            <v>7</v>
          </cell>
          <cell r="AZ15">
            <v>1</v>
          </cell>
        </row>
        <row r="16">
          <cell r="C16">
            <v>1</v>
          </cell>
          <cell r="D16" t="str">
            <v>LIPPENS Sandrine</v>
          </cell>
          <cell r="F16">
            <v>0</v>
          </cell>
          <cell r="AZ16">
            <v>0</v>
          </cell>
        </row>
        <row r="17">
          <cell r="C17">
            <v>1</v>
          </cell>
          <cell r="D17" t="str">
            <v>LENIERE Delphine</v>
          </cell>
          <cell r="F17">
            <v>0</v>
          </cell>
          <cell r="AZ17">
            <v>0</v>
          </cell>
        </row>
        <row r="18">
          <cell r="C18">
            <v>1</v>
          </cell>
          <cell r="D18" t="str">
            <v>JENBACK Sandra</v>
          </cell>
          <cell r="F18">
            <v>0</v>
          </cell>
          <cell r="AZ18">
            <v>0</v>
          </cell>
        </row>
        <row r="19">
          <cell r="C19">
            <v>1</v>
          </cell>
          <cell r="D19" t="str">
            <v>REMITA Khaled</v>
          </cell>
          <cell r="F19">
            <v>0</v>
          </cell>
          <cell r="AZ19">
            <v>0</v>
          </cell>
        </row>
        <row r="20">
          <cell r="C20">
            <v>1</v>
          </cell>
          <cell r="D20" t="str">
            <v>CARPENTIER Catherine</v>
          </cell>
          <cell r="F20">
            <v>0</v>
          </cell>
        </row>
        <row r="21">
          <cell r="C21">
            <v>1</v>
          </cell>
          <cell r="D21" t="str">
            <v>TRENTENAERE Dolores</v>
          </cell>
          <cell r="F21">
            <v>0</v>
          </cell>
        </row>
        <row r="22">
          <cell r="C22">
            <v>1</v>
          </cell>
          <cell r="D22" t="str">
            <v>BERNARD Emilie</v>
          </cell>
          <cell r="F22">
            <v>0</v>
          </cell>
        </row>
        <row r="23">
          <cell r="C23">
            <v>1</v>
          </cell>
          <cell r="D23" t="str">
            <v>KUZNIA Nadège</v>
          </cell>
          <cell r="F23">
            <v>0</v>
          </cell>
        </row>
        <row r="24">
          <cell r="B24" t="str">
            <v>A60</v>
          </cell>
          <cell r="C24">
            <v>1</v>
          </cell>
          <cell r="D24" t="str">
            <v>HAMELIN Alexis</v>
          </cell>
          <cell r="F24">
            <v>6</v>
          </cell>
        </row>
        <row r="25">
          <cell r="B25" t="str">
            <v>A60</v>
          </cell>
          <cell r="C25">
            <v>1</v>
          </cell>
          <cell r="D25" t="str">
            <v>ALANDE Kévin</v>
          </cell>
          <cell r="F25">
            <v>0</v>
          </cell>
        </row>
        <row r="26">
          <cell r="B26" t="str">
            <v>A60</v>
          </cell>
          <cell r="C26">
            <v>1</v>
          </cell>
          <cell r="D26" t="str">
            <v>LEMOINE Celine</v>
          </cell>
          <cell r="F26">
            <v>6</v>
          </cell>
        </row>
        <row r="27">
          <cell r="B27" t="str">
            <v>A60</v>
          </cell>
          <cell r="C27">
            <v>1</v>
          </cell>
          <cell r="D27" t="str">
            <v>MIGNOT Melanie</v>
          </cell>
          <cell r="F27">
            <v>6</v>
          </cell>
        </row>
        <row r="28">
          <cell r="B28" t="str">
            <v>A60</v>
          </cell>
          <cell r="C28">
            <v>1</v>
          </cell>
          <cell r="D28" t="str">
            <v xml:space="preserve">LEROUX Anthony </v>
          </cell>
          <cell r="F28">
            <v>6</v>
          </cell>
        </row>
        <row r="29">
          <cell r="B29" t="str">
            <v>A60</v>
          </cell>
          <cell r="C29">
            <v>1</v>
          </cell>
          <cell r="D29" t="str">
            <v>AIT KARRA nadia</v>
          </cell>
          <cell r="F29">
            <v>0</v>
          </cell>
        </row>
        <row r="30">
          <cell r="B30" t="str">
            <v>A60</v>
          </cell>
          <cell r="C30">
            <v>1</v>
          </cell>
          <cell r="D30" t="str">
            <v>DELAHAYE Alisson</v>
          </cell>
          <cell r="F30">
            <v>6</v>
          </cell>
        </row>
        <row r="31">
          <cell r="B31" t="str">
            <v>A60</v>
          </cell>
          <cell r="C31">
            <v>1</v>
          </cell>
          <cell r="D31" t="str">
            <v>MEBTOUL Sillia</v>
          </cell>
          <cell r="F31">
            <v>0</v>
          </cell>
        </row>
        <row r="32">
          <cell r="B32" t="str">
            <v>A10</v>
          </cell>
          <cell r="C32">
            <v>1</v>
          </cell>
          <cell r="D32" t="str">
            <v>THOMAS Anthony</v>
          </cell>
          <cell r="F32">
            <v>0</v>
          </cell>
        </row>
        <row r="33">
          <cell r="B33" t="str">
            <v>A10</v>
          </cell>
          <cell r="C33">
            <v>1</v>
          </cell>
          <cell r="D33" t="str">
            <v xml:space="preserve">WARMOES Florian </v>
          </cell>
          <cell r="F33">
            <v>0</v>
          </cell>
        </row>
        <row r="34">
          <cell r="B34" t="str">
            <v>A10</v>
          </cell>
          <cell r="C34">
            <v>1</v>
          </cell>
          <cell r="D34" t="str">
            <v>MARIANI Valentin</v>
          </cell>
          <cell r="F34">
            <v>0</v>
          </cell>
        </row>
        <row r="35">
          <cell r="B35" t="str">
            <v>A10</v>
          </cell>
          <cell r="C35">
            <v>1</v>
          </cell>
          <cell r="D35" t="str">
            <v>BRUNISHOLZ Mégane</v>
          </cell>
          <cell r="F35">
            <v>0</v>
          </cell>
        </row>
        <row r="36">
          <cell r="B36" t="str">
            <v>A10</v>
          </cell>
          <cell r="C36">
            <v>1</v>
          </cell>
          <cell r="D36" t="str">
            <v>MERLEN Armelle</v>
          </cell>
          <cell r="E36" t="str">
            <v>congés</v>
          </cell>
          <cell r="F36">
            <v>0</v>
          </cell>
        </row>
        <row r="37">
          <cell r="B37" t="str">
            <v>A10</v>
          </cell>
          <cell r="C37">
            <v>1</v>
          </cell>
          <cell r="F37">
            <v>0</v>
          </cell>
        </row>
        <row r="38">
          <cell r="B38" t="str">
            <v>A20</v>
          </cell>
          <cell r="C38">
            <v>1</v>
          </cell>
          <cell r="D38" t="str">
            <v>LEMORT Amélie</v>
          </cell>
          <cell r="F38">
            <v>0</v>
          </cell>
        </row>
        <row r="39">
          <cell r="B39" t="str">
            <v>A20</v>
          </cell>
          <cell r="C39">
            <v>1</v>
          </cell>
          <cell r="D39" t="str">
            <v>SAMBON Guy</v>
          </cell>
          <cell r="F39">
            <v>7</v>
          </cell>
        </row>
        <row r="40">
          <cell r="B40" t="str">
            <v>A20</v>
          </cell>
          <cell r="C40">
            <v>1</v>
          </cell>
          <cell r="D40" t="str">
            <v>LEMOINE Mathieu</v>
          </cell>
          <cell r="F40">
            <v>7</v>
          </cell>
        </row>
        <row r="41">
          <cell r="B41" t="str">
            <v>A20</v>
          </cell>
          <cell r="C41">
            <v>1</v>
          </cell>
          <cell r="D41" t="str">
            <v xml:space="preserve"> LEBRUN Mariam</v>
          </cell>
          <cell r="F41">
            <v>7</v>
          </cell>
        </row>
        <row r="42">
          <cell r="B42" t="str">
            <v>A20</v>
          </cell>
          <cell r="C42">
            <v>1</v>
          </cell>
          <cell r="D42" t="str">
            <v>DELAHAYE Jessy</v>
          </cell>
          <cell r="F42">
            <v>8</v>
          </cell>
        </row>
        <row r="43">
          <cell r="B43" t="str">
            <v>A20</v>
          </cell>
          <cell r="C43">
            <v>1</v>
          </cell>
          <cell r="D43" t="str">
            <v>WILLAY Gaëtan</v>
          </cell>
          <cell r="F43">
            <v>7</v>
          </cell>
        </row>
        <row r="44">
          <cell r="B44" t="str">
            <v>A50</v>
          </cell>
          <cell r="C44">
            <v>1</v>
          </cell>
          <cell r="D44" t="str">
            <v>BERNARD Remy</v>
          </cell>
          <cell r="F44">
            <v>5</v>
          </cell>
        </row>
        <row r="45">
          <cell r="B45" t="str">
            <v>A50</v>
          </cell>
          <cell r="C45">
            <v>1</v>
          </cell>
          <cell r="D45" t="str">
            <v>HERMANT Pascal</v>
          </cell>
          <cell r="F45">
            <v>6</v>
          </cell>
        </row>
        <row r="46">
          <cell r="B46" t="str">
            <v>A50</v>
          </cell>
          <cell r="C46">
            <v>1</v>
          </cell>
          <cell r="D46" t="str">
            <v>CAUCHOIS Laurine</v>
          </cell>
          <cell r="F46">
            <v>6</v>
          </cell>
        </row>
        <row r="47">
          <cell r="B47" t="str">
            <v>A50</v>
          </cell>
          <cell r="C47">
            <v>1</v>
          </cell>
          <cell r="D47" t="str">
            <v>CARE Anthony</v>
          </cell>
          <cell r="F47">
            <v>5</v>
          </cell>
        </row>
        <row r="48">
          <cell r="B48" t="str">
            <v>A50</v>
          </cell>
          <cell r="C48">
            <v>1</v>
          </cell>
          <cell r="D48" t="str">
            <v>SIMON Elodie</v>
          </cell>
          <cell r="E48" t="str">
            <v>Congés</v>
          </cell>
          <cell r="F48">
            <v>0</v>
          </cell>
        </row>
        <row r="49">
          <cell r="B49" t="str">
            <v>A50</v>
          </cell>
          <cell r="C49">
            <v>1</v>
          </cell>
          <cell r="D49" t="str">
            <v>NIEDDERLENDER Sarah</v>
          </cell>
          <cell r="F49">
            <v>6</v>
          </cell>
        </row>
        <row r="50">
          <cell r="B50" t="str">
            <v>A30</v>
          </cell>
          <cell r="C50">
            <v>1</v>
          </cell>
          <cell r="D50" t="str">
            <v>FOURMANOIR Cécile</v>
          </cell>
          <cell r="F50">
            <v>0</v>
          </cell>
        </row>
        <row r="51">
          <cell r="B51" t="str">
            <v>A30</v>
          </cell>
          <cell r="C51">
            <v>1</v>
          </cell>
          <cell r="D51" t="str">
            <v>DUQUESNOY Léa</v>
          </cell>
          <cell r="F51">
            <v>0</v>
          </cell>
        </row>
        <row r="52">
          <cell r="B52" t="str">
            <v>A30</v>
          </cell>
          <cell r="C52">
            <v>1</v>
          </cell>
          <cell r="D52" t="str">
            <v>DUPUIS Anais</v>
          </cell>
          <cell r="F52">
            <v>0</v>
          </cell>
        </row>
        <row r="53">
          <cell r="B53" t="str">
            <v>A30</v>
          </cell>
          <cell r="C53">
            <v>1</v>
          </cell>
          <cell r="D53" t="str">
            <v>MOUGDON Julie</v>
          </cell>
          <cell r="F53">
            <v>0</v>
          </cell>
        </row>
        <row r="54">
          <cell r="B54" t="str">
            <v>A30</v>
          </cell>
          <cell r="C54">
            <v>1</v>
          </cell>
          <cell r="D54" t="str">
            <v>TABBI Maxence</v>
          </cell>
          <cell r="F54">
            <v>0</v>
          </cell>
        </row>
        <row r="55">
          <cell r="B55" t="str">
            <v>A30</v>
          </cell>
          <cell r="C55">
            <v>1</v>
          </cell>
          <cell r="D55" t="str">
            <v>DAUSSIN Anais</v>
          </cell>
          <cell r="F55">
            <v>0</v>
          </cell>
        </row>
        <row r="56">
          <cell r="B56" t="str">
            <v>A30</v>
          </cell>
          <cell r="C56">
            <v>1</v>
          </cell>
          <cell r="D56" t="str">
            <v xml:space="preserve">HAGNERE JUSTINE </v>
          </cell>
          <cell r="F56">
            <v>0</v>
          </cell>
        </row>
        <row r="57">
          <cell r="B57" t="str">
            <v>A30</v>
          </cell>
          <cell r="C57">
            <v>1</v>
          </cell>
          <cell r="D57" t="str">
            <v>MANCON ESTELLE</v>
          </cell>
          <cell r="F57">
            <v>0</v>
          </cell>
        </row>
        <row r="58">
          <cell r="B58" t="str">
            <v>A30</v>
          </cell>
          <cell r="C58">
            <v>1</v>
          </cell>
          <cell r="D58" t="str">
            <v xml:space="preserve">PENEL SEVERINE </v>
          </cell>
          <cell r="F58">
            <v>0</v>
          </cell>
        </row>
        <row r="59">
          <cell r="B59" t="str">
            <v>A40</v>
          </cell>
          <cell r="C59">
            <v>1</v>
          </cell>
          <cell r="D59" t="str">
            <v>RUMEAUX David</v>
          </cell>
          <cell r="F59">
            <v>0</v>
          </cell>
        </row>
        <row r="60">
          <cell r="B60" t="str">
            <v>A40</v>
          </cell>
          <cell r="C60">
            <v>1</v>
          </cell>
          <cell r="D60" t="str">
            <v>LETOMBE Camille</v>
          </cell>
          <cell r="F60">
            <v>0</v>
          </cell>
        </row>
        <row r="61">
          <cell r="B61" t="str">
            <v>A40</v>
          </cell>
          <cell r="C61">
            <v>1</v>
          </cell>
          <cell r="D61" t="str">
            <v>POUDROUX Séverine</v>
          </cell>
          <cell r="F61">
            <v>0</v>
          </cell>
        </row>
        <row r="62">
          <cell r="B62" t="str">
            <v>A40</v>
          </cell>
          <cell r="C62">
            <v>1</v>
          </cell>
          <cell r="D62" t="str">
            <v>CAPENOL Camille</v>
          </cell>
          <cell r="F62">
            <v>0</v>
          </cell>
        </row>
        <row r="63">
          <cell r="B63" t="str">
            <v>A40</v>
          </cell>
          <cell r="C63">
            <v>1</v>
          </cell>
          <cell r="D63" t="str">
            <v>MATYS JULIE</v>
          </cell>
          <cell r="F63">
            <v>0</v>
          </cell>
        </row>
        <row r="64">
          <cell r="B64" t="str">
            <v>A40</v>
          </cell>
          <cell r="C64">
            <v>1</v>
          </cell>
          <cell r="D64" t="str">
            <v>IDKOWIACK Stéphanie</v>
          </cell>
          <cell r="F64">
            <v>0</v>
          </cell>
        </row>
        <row r="65">
          <cell r="B65" t="str">
            <v>A70</v>
          </cell>
          <cell r="C65">
            <v>1</v>
          </cell>
          <cell r="D65" t="str">
            <v>LARIVIERE Amélie</v>
          </cell>
          <cell r="F65">
            <v>7</v>
          </cell>
        </row>
        <row r="66">
          <cell r="B66" t="str">
            <v>A70</v>
          </cell>
          <cell r="C66">
            <v>1</v>
          </cell>
          <cell r="D66" t="str">
            <v>DELPLACE Alexandre</v>
          </cell>
          <cell r="F66">
            <v>0</v>
          </cell>
        </row>
        <row r="67">
          <cell r="B67" t="str">
            <v>A70</v>
          </cell>
          <cell r="C67">
            <v>1</v>
          </cell>
          <cell r="D67" t="str">
            <v>ARQUINET Graziella</v>
          </cell>
          <cell r="F67">
            <v>6</v>
          </cell>
        </row>
        <row r="68">
          <cell r="B68" t="str">
            <v>A70</v>
          </cell>
          <cell r="C68">
            <v>1</v>
          </cell>
          <cell r="D68" t="str">
            <v>CURNY Vito</v>
          </cell>
          <cell r="F68">
            <v>0</v>
          </cell>
        </row>
        <row r="69">
          <cell r="B69" t="str">
            <v>A70</v>
          </cell>
          <cell r="C69">
            <v>1</v>
          </cell>
          <cell r="D69" t="str">
            <v>KARAOUZENE Djibril</v>
          </cell>
          <cell r="F69">
            <v>0</v>
          </cell>
        </row>
        <row r="70">
          <cell r="B70" t="str">
            <v>A70</v>
          </cell>
          <cell r="C70">
            <v>1</v>
          </cell>
          <cell r="D70" t="str">
            <v>DUFOUR Marion</v>
          </cell>
          <cell r="F70">
            <v>0</v>
          </cell>
        </row>
        <row r="71">
          <cell r="B71" t="str">
            <v>E10</v>
          </cell>
          <cell r="C71">
            <v>1</v>
          </cell>
          <cell r="F71">
            <v>0</v>
          </cell>
        </row>
        <row r="72">
          <cell r="B72" t="str">
            <v>E10</v>
          </cell>
          <cell r="C72">
            <v>1</v>
          </cell>
          <cell r="F72">
            <v>0</v>
          </cell>
        </row>
        <row r="73">
          <cell r="B73" t="str">
            <v>E10</v>
          </cell>
          <cell r="C73">
            <v>1</v>
          </cell>
          <cell r="D73" t="str">
            <v>BERTIAU Gwendoline</v>
          </cell>
          <cell r="F73">
            <v>0</v>
          </cell>
        </row>
        <row r="74">
          <cell r="B74" t="str">
            <v>E10</v>
          </cell>
          <cell r="C74">
            <v>1</v>
          </cell>
          <cell r="D74" t="str">
            <v>FLAMENT Camille</v>
          </cell>
          <cell r="F74">
            <v>0</v>
          </cell>
        </row>
        <row r="75">
          <cell r="B75" t="str">
            <v>E10</v>
          </cell>
          <cell r="C75">
            <v>1</v>
          </cell>
          <cell r="D75" t="str">
            <v>VALLEZ Niels</v>
          </cell>
          <cell r="E75" t="str">
            <v>congés</v>
          </cell>
          <cell r="F75">
            <v>0</v>
          </cell>
        </row>
        <row r="76">
          <cell r="B76" t="str">
            <v>E10</v>
          </cell>
          <cell r="C76">
            <v>1</v>
          </cell>
          <cell r="D76" t="str">
            <v>ZIAR Merwane</v>
          </cell>
          <cell r="F76">
            <v>0</v>
          </cell>
        </row>
        <row r="77">
          <cell r="B77" t="str">
            <v>F10</v>
          </cell>
          <cell r="C77">
            <v>1</v>
          </cell>
          <cell r="D77" t="str">
            <v>NAILLON LEO</v>
          </cell>
          <cell r="E77" t="str">
            <v>congés</v>
          </cell>
          <cell r="F77">
            <v>0</v>
          </cell>
        </row>
        <row r="78">
          <cell r="B78" t="str">
            <v>D10</v>
          </cell>
          <cell r="C78">
            <v>1</v>
          </cell>
          <cell r="D78" t="str">
            <v>DECROIX Mélanie</v>
          </cell>
          <cell r="F78">
            <v>4</v>
          </cell>
        </row>
        <row r="79">
          <cell r="B79" t="str">
            <v>D10</v>
          </cell>
          <cell r="C79">
            <v>1</v>
          </cell>
          <cell r="D79" t="str">
            <v>DELAPORTE Marjory</v>
          </cell>
          <cell r="F79">
            <v>0</v>
          </cell>
        </row>
        <row r="80">
          <cell r="F80">
            <v>0</v>
          </cell>
        </row>
        <row r="81">
          <cell r="F81">
            <v>0</v>
          </cell>
        </row>
        <row r="82">
          <cell r="B82" t="str">
            <v>F</v>
          </cell>
          <cell r="C82">
            <v>1</v>
          </cell>
          <cell r="D82" t="str">
            <v>COUVREUR Romane</v>
          </cell>
          <cell r="F82">
            <v>0</v>
          </cell>
        </row>
        <row r="83">
          <cell r="B83" t="str">
            <v>F</v>
          </cell>
          <cell r="C83">
            <v>1</v>
          </cell>
          <cell r="D83" t="str">
            <v>STIENNE Benjamin</v>
          </cell>
          <cell r="F83">
            <v>0</v>
          </cell>
        </row>
        <row r="84">
          <cell r="B84" t="str">
            <v>F</v>
          </cell>
          <cell r="C84">
            <v>1</v>
          </cell>
          <cell r="D84" t="str">
            <v>BERNARDOU Pricillia</v>
          </cell>
          <cell r="F84">
            <v>0</v>
          </cell>
        </row>
        <row r="85">
          <cell r="F85">
            <v>0</v>
          </cell>
        </row>
        <row r="86">
          <cell r="F86">
            <v>0</v>
          </cell>
        </row>
        <row r="87">
          <cell r="F87">
            <v>0</v>
          </cell>
        </row>
        <row r="88">
          <cell r="B88" t="str">
            <v>L</v>
          </cell>
          <cell r="C88">
            <v>1</v>
          </cell>
          <cell r="D88" t="str">
            <v>ANIZOU Hanane</v>
          </cell>
          <cell r="F88">
            <v>0</v>
          </cell>
        </row>
        <row r="89">
          <cell r="B89" t="str">
            <v>L1</v>
          </cell>
          <cell r="C89">
            <v>1</v>
          </cell>
          <cell r="D89" t="str">
            <v>BEN HASSINE Nadia</v>
          </cell>
          <cell r="F89">
            <v>0</v>
          </cell>
        </row>
        <row r="90">
          <cell r="B90" t="str">
            <v>L1</v>
          </cell>
          <cell r="C90">
            <v>1</v>
          </cell>
          <cell r="D90" t="str">
            <v>BEN GUIRAT Miriam</v>
          </cell>
          <cell r="F90">
            <v>0</v>
          </cell>
        </row>
        <row r="91">
          <cell r="B91" t="str">
            <v>L2</v>
          </cell>
          <cell r="C91">
            <v>1</v>
          </cell>
          <cell r="D91" t="str">
            <v>NICOLAS Emilie</v>
          </cell>
          <cell r="F91">
            <v>0</v>
          </cell>
        </row>
        <row r="92">
          <cell r="B92" t="str">
            <v>L2</v>
          </cell>
          <cell r="C92">
            <v>1</v>
          </cell>
          <cell r="D92" t="str">
            <v>DOMINGUES Alexandra</v>
          </cell>
          <cell r="F92">
            <v>0</v>
          </cell>
        </row>
        <row r="93">
          <cell r="B93" t="str">
            <v>L2</v>
          </cell>
          <cell r="C93">
            <v>1</v>
          </cell>
          <cell r="D93" t="str">
            <v>NASRI Saliha</v>
          </cell>
          <cell r="F93">
            <v>0</v>
          </cell>
        </row>
        <row r="94">
          <cell r="B94" t="str">
            <v>L2</v>
          </cell>
          <cell r="C94">
            <v>1</v>
          </cell>
          <cell r="D94" t="str">
            <v>MECHOUCHA Yasmina</v>
          </cell>
          <cell r="F94">
            <v>0</v>
          </cell>
        </row>
        <row r="95">
          <cell r="B95" t="str">
            <v>L3</v>
          </cell>
          <cell r="C95">
            <v>1</v>
          </cell>
          <cell r="D95" t="str">
            <v>EYEMBE LUDOVIC</v>
          </cell>
          <cell r="F95">
            <v>0</v>
          </cell>
        </row>
        <row r="96">
          <cell r="B96" t="str">
            <v>LF</v>
          </cell>
          <cell r="C96">
            <v>1</v>
          </cell>
          <cell r="D96" t="str">
            <v>Conseiller 1</v>
          </cell>
          <cell r="F96">
            <v>0</v>
          </cell>
        </row>
        <row r="97">
          <cell r="B97" t="str">
            <v>LF</v>
          </cell>
          <cell r="C97">
            <v>1</v>
          </cell>
          <cell r="D97" t="str">
            <v>Conseiller 2</v>
          </cell>
          <cell r="F97">
            <v>0</v>
          </cell>
        </row>
        <row r="98">
          <cell r="B98" t="str">
            <v>LF</v>
          </cell>
          <cell r="C98">
            <v>1</v>
          </cell>
          <cell r="D98" t="str">
            <v>Conseiller 3</v>
          </cell>
          <cell r="F98">
            <v>0</v>
          </cell>
        </row>
        <row r="99">
          <cell r="F99">
            <v>0</v>
          </cell>
        </row>
        <row r="100">
          <cell r="B100" t="str">
            <v>NUIT1</v>
          </cell>
          <cell r="D100" t="str">
            <v>CRESPO Aurélie</v>
          </cell>
          <cell r="F100">
            <v>0</v>
          </cell>
        </row>
        <row r="101">
          <cell r="B101" t="str">
            <v>NUIT1</v>
          </cell>
          <cell r="D101" t="str">
            <v>DESPREZ Xavier</v>
          </cell>
          <cell r="F101">
            <v>0</v>
          </cell>
        </row>
        <row r="102">
          <cell r="B102" t="str">
            <v>NUIT2</v>
          </cell>
          <cell r="D102" t="str">
            <v>DESCAMPS Cathy</v>
          </cell>
          <cell r="F102">
            <v>0</v>
          </cell>
        </row>
        <row r="103">
          <cell r="B103" t="str">
            <v>NUIT2</v>
          </cell>
          <cell r="D103" t="str">
            <v>BAVIERE Laura</v>
          </cell>
          <cell r="F103">
            <v>0</v>
          </cell>
        </row>
        <row r="105">
          <cell r="D105" t="str">
            <v>ETP AST + MS</v>
          </cell>
        </row>
        <row r="106">
          <cell r="D106" t="str">
            <v>Appels AST prévus</v>
          </cell>
        </row>
        <row r="107">
          <cell r="B107" t="str">
            <v>Prod</v>
          </cell>
          <cell r="C107">
            <v>6.5</v>
          </cell>
          <cell r="D107" t="str">
            <v>Capacité de traitement</v>
          </cell>
        </row>
        <row r="108">
          <cell r="D108" t="str">
            <v>ETP AST + MS restant</v>
          </cell>
        </row>
      </sheetData>
      <sheetData sheetId="8">
        <row r="15">
          <cell r="F15">
            <v>7</v>
          </cell>
          <cell r="AZ15">
            <v>0</v>
          </cell>
        </row>
        <row r="16">
          <cell r="F16">
            <v>7</v>
          </cell>
          <cell r="AZ16">
            <v>0</v>
          </cell>
        </row>
        <row r="17">
          <cell r="F17">
            <v>7</v>
          </cell>
          <cell r="AZ17">
            <v>0</v>
          </cell>
        </row>
        <row r="18">
          <cell r="F18">
            <v>0</v>
          </cell>
          <cell r="AZ18">
            <v>0</v>
          </cell>
        </row>
        <row r="19">
          <cell r="F19">
            <v>7</v>
          </cell>
          <cell r="AZ19">
            <v>0</v>
          </cell>
        </row>
        <row r="20">
          <cell r="F20">
            <v>7</v>
          </cell>
        </row>
        <row r="21">
          <cell r="F21">
            <v>7</v>
          </cell>
        </row>
        <row r="22">
          <cell r="E22" t="str">
            <v>LYON</v>
          </cell>
          <cell r="F22">
            <v>0</v>
          </cell>
        </row>
        <row r="23">
          <cell r="F23">
            <v>7</v>
          </cell>
        </row>
        <row r="24">
          <cell r="F24">
            <v>6</v>
          </cell>
        </row>
        <row r="25">
          <cell r="F25">
            <v>0</v>
          </cell>
        </row>
        <row r="26">
          <cell r="F26">
            <v>7</v>
          </cell>
        </row>
        <row r="27">
          <cell r="F27">
            <v>7</v>
          </cell>
        </row>
        <row r="28">
          <cell r="F28">
            <v>6</v>
          </cell>
        </row>
        <row r="29">
          <cell r="F29">
            <v>7</v>
          </cell>
        </row>
        <row r="30">
          <cell r="F30">
            <v>6</v>
          </cell>
        </row>
        <row r="31">
          <cell r="F31">
            <v>7</v>
          </cell>
        </row>
        <row r="32">
          <cell r="F32">
            <v>7.5</v>
          </cell>
        </row>
        <row r="33">
          <cell r="F33">
            <v>7</v>
          </cell>
        </row>
        <row r="34">
          <cell r="F34">
            <v>7.5</v>
          </cell>
        </row>
        <row r="35">
          <cell r="F35">
            <v>7.5</v>
          </cell>
        </row>
        <row r="36">
          <cell r="E36" t="str">
            <v>congés</v>
          </cell>
          <cell r="F36">
            <v>0</v>
          </cell>
        </row>
        <row r="37">
          <cell r="F37">
            <v>0</v>
          </cell>
        </row>
        <row r="38">
          <cell r="F38">
            <v>6</v>
          </cell>
        </row>
        <row r="39">
          <cell r="F39">
            <v>7</v>
          </cell>
        </row>
        <row r="40">
          <cell r="F40">
            <v>7</v>
          </cell>
        </row>
        <row r="41">
          <cell r="F41">
            <v>6.5</v>
          </cell>
        </row>
        <row r="42">
          <cell r="F42">
            <v>6</v>
          </cell>
        </row>
        <row r="43">
          <cell r="F43">
            <v>7</v>
          </cell>
        </row>
        <row r="44">
          <cell r="F44">
            <v>7</v>
          </cell>
        </row>
        <row r="45">
          <cell r="F45">
            <v>6</v>
          </cell>
        </row>
        <row r="46">
          <cell r="F46">
            <v>6</v>
          </cell>
        </row>
        <row r="47">
          <cell r="F47">
            <v>8</v>
          </cell>
        </row>
        <row r="48">
          <cell r="E48" t="str">
            <v>Congés</v>
          </cell>
          <cell r="F48">
            <v>0</v>
          </cell>
        </row>
        <row r="49">
          <cell r="F49">
            <v>7</v>
          </cell>
        </row>
        <row r="50">
          <cell r="F50">
            <v>0</v>
          </cell>
        </row>
        <row r="51">
          <cell r="F51">
            <v>7</v>
          </cell>
        </row>
        <row r="52">
          <cell r="F52">
            <v>0</v>
          </cell>
        </row>
        <row r="53">
          <cell r="F53">
            <v>7</v>
          </cell>
        </row>
        <row r="54">
          <cell r="F54">
            <v>7</v>
          </cell>
        </row>
        <row r="55">
          <cell r="F55">
            <v>7</v>
          </cell>
        </row>
        <row r="56">
          <cell r="F56">
            <v>0</v>
          </cell>
        </row>
        <row r="57">
          <cell r="F57">
            <v>7</v>
          </cell>
        </row>
        <row r="58">
          <cell r="F58">
            <v>6.5</v>
          </cell>
        </row>
        <row r="59">
          <cell r="F59">
            <v>7</v>
          </cell>
        </row>
        <row r="60">
          <cell r="F60">
            <v>5.5</v>
          </cell>
        </row>
        <row r="61">
          <cell r="F61">
            <v>7</v>
          </cell>
        </row>
        <row r="62">
          <cell r="F62">
            <v>7</v>
          </cell>
        </row>
        <row r="63">
          <cell r="F63">
            <v>7</v>
          </cell>
        </row>
        <row r="64">
          <cell r="F64">
            <v>7</v>
          </cell>
        </row>
        <row r="65">
          <cell r="F65">
            <v>7</v>
          </cell>
        </row>
        <row r="66">
          <cell r="F66">
            <v>8</v>
          </cell>
        </row>
        <row r="67">
          <cell r="F67">
            <v>6.5</v>
          </cell>
        </row>
        <row r="68">
          <cell r="F68">
            <v>6.5</v>
          </cell>
        </row>
        <row r="69">
          <cell r="F69">
            <v>6.5</v>
          </cell>
        </row>
        <row r="70">
          <cell r="F70">
            <v>6.5</v>
          </cell>
        </row>
        <row r="71">
          <cell r="F71">
            <v>0</v>
          </cell>
        </row>
        <row r="72">
          <cell r="F72">
            <v>0</v>
          </cell>
        </row>
        <row r="73">
          <cell r="F73">
            <v>0</v>
          </cell>
        </row>
        <row r="74">
          <cell r="F74">
            <v>0</v>
          </cell>
        </row>
        <row r="75">
          <cell r="E75" t="str">
            <v>congés</v>
          </cell>
          <cell r="F75">
            <v>0</v>
          </cell>
        </row>
        <row r="76">
          <cell r="F76">
            <v>4</v>
          </cell>
        </row>
        <row r="77">
          <cell r="E77" t="str">
            <v>congés</v>
          </cell>
          <cell r="F77">
            <v>0</v>
          </cell>
        </row>
        <row r="78">
          <cell r="F78">
            <v>4</v>
          </cell>
        </row>
        <row r="79">
          <cell r="F79">
            <v>0</v>
          </cell>
        </row>
        <row r="80">
          <cell r="F80">
            <v>0</v>
          </cell>
        </row>
        <row r="81">
          <cell r="F81">
            <v>0</v>
          </cell>
        </row>
        <row r="82">
          <cell r="F82">
            <v>7</v>
          </cell>
        </row>
        <row r="83">
          <cell r="F83">
            <v>7</v>
          </cell>
        </row>
        <row r="84">
          <cell r="F84">
            <v>7</v>
          </cell>
        </row>
        <row r="85">
          <cell r="F85">
            <v>0</v>
          </cell>
        </row>
        <row r="86">
          <cell r="F86">
            <v>0</v>
          </cell>
        </row>
        <row r="87">
          <cell r="F87">
            <v>0</v>
          </cell>
        </row>
        <row r="88">
          <cell r="F88">
            <v>0</v>
          </cell>
        </row>
        <row r="89">
          <cell r="F89">
            <v>8</v>
          </cell>
        </row>
        <row r="90">
          <cell r="F90">
            <v>8</v>
          </cell>
        </row>
        <row r="91">
          <cell r="F91">
            <v>8</v>
          </cell>
        </row>
        <row r="92">
          <cell r="F92">
            <v>8</v>
          </cell>
        </row>
        <row r="93">
          <cell r="F93">
            <v>8</v>
          </cell>
        </row>
        <row r="94">
          <cell r="F94">
            <v>8</v>
          </cell>
        </row>
        <row r="95">
          <cell r="F95">
            <v>8</v>
          </cell>
        </row>
        <row r="96">
          <cell r="F96">
            <v>8</v>
          </cell>
        </row>
        <row r="97">
          <cell r="F97">
            <v>8</v>
          </cell>
        </row>
        <row r="98">
          <cell r="F98">
            <v>8</v>
          </cell>
        </row>
        <row r="99">
          <cell r="F99">
            <v>0</v>
          </cell>
        </row>
        <row r="100">
          <cell r="F100">
            <v>0</v>
          </cell>
        </row>
        <row r="101">
          <cell r="F101">
            <v>0</v>
          </cell>
        </row>
        <row r="102">
          <cell r="F102">
            <v>0</v>
          </cell>
        </row>
        <row r="103">
          <cell r="F103">
            <v>0</v>
          </cell>
        </row>
      </sheetData>
      <sheetData sheetId="9">
        <row r="15">
          <cell r="F15">
            <v>7</v>
          </cell>
          <cell r="AZ15">
            <v>0</v>
          </cell>
        </row>
        <row r="16">
          <cell r="F16">
            <v>0</v>
          </cell>
          <cell r="AZ16">
            <v>0</v>
          </cell>
        </row>
        <row r="17">
          <cell r="F17">
            <v>7</v>
          </cell>
          <cell r="AZ17">
            <v>0</v>
          </cell>
        </row>
        <row r="18">
          <cell r="F18">
            <v>0</v>
          </cell>
          <cell r="AZ18">
            <v>0</v>
          </cell>
        </row>
        <row r="19">
          <cell r="F19">
            <v>7</v>
          </cell>
          <cell r="AZ19">
            <v>0</v>
          </cell>
        </row>
        <row r="20">
          <cell r="F20">
            <v>7</v>
          </cell>
        </row>
        <row r="21">
          <cell r="F21">
            <v>7</v>
          </cell>
        </row>
        <row r="22">
          <cell r="E22" t="str">
            <v>LYON</v>
          </cell>
          <cell r="F22">
            <v>0</v>
          </cell>
        </row>
        <row r="23">
          <cell r="E23" t="str">
            <v>SRCJ</v>
          </cell>
          <cell r="F23">
            <v>7</v>
          </cell>
        </row>
        <row r="24">
          <cell r="F24">
            <v>0</v>
          </cell>
        </row>
        <row r="25">
          <cell r="F25">
            <v>0</v>
          </cell>
        </row>
        <row r="26">
          <cell r="F26">
            <v>0</v>
          </cell>
        </row>
        <row r="27">
          <cell r="F27">
            <v>0</v>
          </cell>
        </row>
        <row r="28">
          <cell r="F28">
            <v>0</v>
          </cell>
        </row>
        <row r="29">
          <cell r="F29">
            <v>0</v>
          </cell>
        </row>
        <row r="30">
          <cell r="F30">
            <v>0</v>
          </cell>
        </row>
        <row r="31">
          <cell r="F31">
            <v>0</v>
          </cell>
        </row>
        <row r="32">
          <cell r="F32">
            <v>7.5</v>
          </cell>
        </row>
        <row r="33">
          <cell r="F33">
            <v>6.5</v>
          </cell>
        </row>
        <row r="34">
          <cell r="F34">
            <v>7.5</v>
          </cell>
        </row>
        <row r="35">
          <cell r="F35">
            <v>7.5</v>
          </cell>
        </row>
        <row r="36">
          <cell r="F36">
            <v>7</v>
          </cell>
        </row>
        <row r="37">
          <cell r="F37">
            <v>0</v>
          </cell>
        </row>
        <row r="38">
          <cell r="F38">
            <v>7</v>
          </cell>
        </row>
        <row r="39">
          <cell r="F39">
            <v>6</v>
          </cell>
        </row>
        <row r="40">
          <cell r="F40">
            <v>7</v>
          </cell>
        </row>
        <row r="41">
          <cell r="F41">
            <v>6</v>
          </cell>
        </row>
        <row r="42">
          <cell r="F42">
            <v>7</v>
          </cell>
        </row>
        <row r="43">
          <cell r="F43">
            <v>7</v>
          </cell>
        </row>
        <row r="44">
          <cell r="F44">
            <v>7</v>
          </cell>
        </row>
        <row r="45">
          <cell r="F45">
            <v>8</v>
          </cell>
        </row>
        <row r="46">
          <cell r="F46">
            <v>8</v>
          </cell>
        </row>
        <row r="47">
          <cell r="F47">
            <v>4</v>
          </cell>
        </row>
        <row r="48">
          <cell r="E48" t="str">
            <v>Congés</v>
          </cell>
          <cell r="F48">
            <v>0</v>
          </cell>
        </row>
        <row r="49">
          <cell r="F49">
            <v>7</v>
          </cell>
        </row>
        <row r="50">
          <cell r="F50">
            <v>0</v>
          </cell>
        </row>
        <row r="51">
          <cell r="F51">
            <v>7</v>
          </cell>
        </row>
        <row r="52">
          <cell r="F52">
            <v>0</v>
          </cell>
        </row>
        <row r="53">
          <cell r="F53">
            <v>7</v>
          </cell>
        </row>
        <row r="54">
          <cell r="F54">
            <v>7</v>
          </cell>
        </row>
        <row r="55">
          <cell r="F55">
            <v>7</v>
          </cell>
        </row>
        <row r="56">
          <cell r="F56">
            <v>0</v>
          </cell>
        </row>
        <row r="57">
          <cell r="F57">
            <v>7</v>
          </cell>
        </row>
        <row r="58">
          <cell r="F58">
            <v>7</v>
          </cell>
        </row>
        <row r="59">
          <cell r="F59">
            <v>7</v>
          </cell>
        </row>
        <row r="60">
          <cell r="F60">
            <v>7</v>
          </cell>
        </row>
        <row r="61">
          <cell r="F61">
            <v>7</v>
          </cell>
        </row>
        <row r="62">
          <cell r="F62">
            <v>7</v>
          </cell>
        </row>
        <row r="63">
          <cell r="F63">
            <v>7</v>
          </cell>
        </row>
        <row r="64">
          <cell r="F64">
            <v>0</v>
          </cell>
        </row>
        <row r="65">
          <cell r="F65">
            <v>0</v>
          </cell>
        </row>
        <row r="66">
          <cell r="F66">
            <v>7</v>
          </cell>
        </row>
        <row r="67">
          <cell r="F67">
            <v>0</v>
          </cell>
        </row>
        <row r="68">
          <cell r="F68">
            <v>0</v>
          </cell>
        </row>
        <row r="69">
          <cell r="F69">
            <v>0</v>
          </cell>
        </row>
        <row r="70">
          <cell r="F70">
            <v>0</v>
          </cell>
        </row>
        <row r="71">
          <cell r="F71">
            <v>0</v>
          </cell>
        </row>
        <row r="72">
          <cell r="F72">
            <v>0</v>
          </cell>
        </row>
        <row r="73">
          <cell r="F73">
            <v>4</v>
          </cell>
        </row>
        <row r="74">
          <cell r="F74">
            <v>0</v>
          </cell>
        </row>
        <row r="75">
          <cell r="E75" t="str">
            <v>congés</v>
          </cell>
          <cell r="F75">
            <v>0</v>
          </cell>
        </row>
        <row r="76">
          <cell r="F76">
            <v>4</v>
          </cell>
        </row>
        <row r="77">
          <cell r="E77" t="str">
            <v>congés</v>
          </cell>
          <cell r="F77">
            <v>0</v>
          </cell>
        </row>
        <row r="78">
          <cell r="F78">
            <v>4</v>
          </cell>
        </row>
        <row r="79">
          <cell r="F79">
            <v>0</v>
          </cell>
        </row>
        <row r="80">
          <cell r="F80">
            <v>0</v>
          </cell>
        </row>
        <row r="81">
          <cell r="F81">
            <v>0</v>
          </cell>
        </row>
        <row r="82">
          <cell r="E82" t="str">
            <v>SRCJ</v>
          </cell>
          <cell r="F82">
            <v>7</v>
          </cell>
        </row>
        <row r="83">
          <cell r="E83" t="str">
            <v>SRCJ</v>
          </cell>
          <cell r="F83">
            <v>7</v>
          </cell>
        </row>
        <row r="84">
          <cell r="E84" t="str">
            <v>SRCJ</v>
          </cell>
          <cell r="F84">
            <v>7</v>
          </cell>
        </row>
        <row r="85">
          <cell r="F85">
            <v>0</v>
          </cell>
        </row>
        <row r="86">
          <cell r="F86">
            <v>0</v>
          </cell>
        </row>
        <row r="87">
          <cell r="F87">
            <v>0</v>
          </cell>
        </row>
        <row r="88">
          <cell r="F88">
            <v>0</v>
          </cell>
        </row>
        <row r="89">
          <cell r="F89">
            <v>8</v>
          </cell>
        </row>
        <row r="90">
          <cell r="E90" t="str">
            <v xml:space="preserve">EF </v>
          </cell>
          <cell r="F90">
            <v>7</v>
          </cell>
        </row>
        <row r="91">
          <cell r="F91">
            <v>8</v>
          </cell>
        </row>
        <row r="92">
          <cell r="F92">
            <v>8</v>
          </cell>
        </row>
        <row r="93">
          <cell r="F93">
            <v>8</v>
          </cell>
        </row>
        <row r="94">
          <cell r="F94">
            <v>8</v>
          </cell>
        </row>
        <row r="95">
          <cell r="F95">
            <v>8</v>
          </cell>
        </row>
        <row r="96">
          <cell r="F96">
            <v>8</v>
          </cell>
        </row>
        <row r="97">
          <cell r="F97">
            <v>8</v>
          </cell>
        </row>
        <row r="98">
          <cell r="F98">
            <v>8</v>
          </cell>
        </row>
        <row r="99">
          <cell r="F99">
            <v>0</v>
          </cell>
        </row>
        <row r="100">
          <cell r="F100">
            <v>0</v>
          </cell>
        </row>
        <row r="101">
          <cell r="F101">
            <v>0</v>
          </cell>
        </row>
        <row r="102">
          <cell r="F102">
            <v>0</v>
          </cell>
        </row>
        <row r="103">
          <cell r="F103">
            <v>0</v>
          </cell>
        </row>
      </sheetData>
      <sheetData sheetId="10">
        <row r="15">
          <cell r="F15">
            <v>7</v>
          </cell>
          <cell r="AZ15">
            <v>0</v>
          </cell>
        </row>
        <row r="16">
          <cell r="F16">
            <v>7</v>
          </cell>
          <cell r="AZ16">
            <v>0</v>
          </cell>
        </row>
        <row r="17">
          <cell r="F17">
            <v>7</v>
          </cell>
          <cell r="AZ17">
            <v>0</v>
          </cell>
        </row>
        <row r="18">
          <cell r="F18">
            <v>0</v>
          </cell>
          <cell r="AZ18">
            <v>0</v>
          </cell>
        </row>
        <row r="19">
          <cell r="F19">
            <v>7</v>
          </cell>
          <cell r="AZ19">
            <v>0</v>
          </cell>
        </row>
        <row r="20">
          <cell r="F20">
            <v>7</v>
          </cell>
        </row>
        <row r="21">
          <cell r="F21">
            <v>7</v>
          </cell>
        </row>
        <row r="22">
          <cell r="E22" t="str">
            <v>LYON</v>
          </cell>
          <cell r="F22">
            <v>0</v>
          </cell>
        </row>
        <row r="23">
          <cell r="F23">
            <v>7</v>
          </cell>
        </row>
        <row r="24">
          <cell r="F24">
            <v>7</v>
          </cell>
        </row>
        <row r="25">
          <cell r="F25">
            <v>0</v>
          </cell>
        </row>
        <row r="26">
          <cell r="F26">
            <v>7</v>
          </cell>
        </row>
        <row r="27">
          <cell r="F27">
            <v>7</v>
          </cell>
        </row>
        <row r="28">
          <cell r="F28">
            <v>7</v>
          </cell>
        </row>
        <row r="29">
          <cell r="F29">
            <v>7</v>
          </cell>
        </row>
        <row r="30">
          <cell r="F30">
            <v>7</v>
          </cell>
        </row>
        <row r="31">
          <cell r="F31">
            <v>7</v>
          </cell>
        </row>
        <row r="32">
          <cell r="F32">
            <v>7.5</v>
          </cell>
        </row>
        <row r="33">
          <cell r="F33">
            <v>6.5</v>
          </cell>
        </row>
        <row r="34">
          <cell r="F34">
            <v>7.5</v>
          </cell>
        </row>
        <row r="35">
          <cell r="F35">
            <v>7.5</v>
          </cell>
        </row>
        <row r="36">
          <cell r="F36">
            <v>6.5</v>
          </cell>
        </row>
        <row r="37">
          <cell r="F37">
            <v>0</v>
          </cell>
        </row>
        <row r="38">
          <cell r="F38">
            <v>7</v>
          </cell>
        </row>
        <row r="39">
          <cell r="F39">
            <v>7</v>
          </cell>
        </row>
        <row r="40">
          <cell r="F40">
            <v>6</v>
          </cell>
        </row>
        <row r="41">
          <cell r="F41">
            <v>6.5</v>
          </cell>
        </row>
        <row r="42">
          <cell r="F42">
            <v>5</v>
          </cell>
        </row>
        <row r="43">
          <cell r="F43">
            <v>7</v>
          </cell>
        </row>
        <row r="44">
          <cell r="F44">
            <v>0</v>
          </cell>
        </row>
        <row r="45">
          <cell r="F45">
            <v>0</v>
          </cell>
        </row>
        <row r="46">
          <cell r="F46">
            <v>0</v>
          </cell>
        </row>
        <row r="47">
          <cell r="F47">
            <v>0</v>
          </cell>
        </row>
        <row r="48">
          <cell r="E48" t="str">
            <v>Congés</v>
          </cell>
          <cell r="F48">
            <v>0</v>
          </cell>
        </row>
        <row r="49">
          <cell r="F49">
            <v>0</v>
          </cell>
        </row>
        <row r="50">
          <cell r="F50">
            <v>0</v>
          </cell>
        </row>
        <row r="51">
          <cell r="F51">
            <v>7</v>
          </cell>
        </row>
        <row r="52">
          <cell r="F52">
            <v>0</v>
          </cell>
        </row>
        <row r="53">
          <cell r="F53">
            <v>7</v>
          </cell>
        </row>
        <row r="54">
          <cell r="F54">
            <v>7</v>
          </cell>
        </row>
        <row r="55">
          <cell r="F55">
            <v>6.5</v>
          </cell>
        </row>
        <row r="56">
          <cell r="F56">
            <v>0</v>
          </cell>
        </row>
        <row r="57">
          <cell r="F57">
            <v>7</v>
          </cell>
        </row>
        <row r="58">
          <cell r="F58">
            <v>6.5</v>
          </cell>
        </row>
        <row r="59">
          <cell r="F59">
            <v>6.5</v>
          </cell>
        </row>
        <row r="60">
          <cell r="F60">
            <v>7</v>
          </cell>
        </row>
        <row r="61">
          <cell r="F61">
            <v>6.5</v>
          </cell>
        </row>
        <row r="62">
          <cell r="F62">
            <v>6.5</v>
          </cell>
        </row>
        <row r="63">
          <cell r="F63">
            <v>6.5</v>
          </cell>
        </row>
        <row r="64">
          <cell r="F64">
            <v>7</v>
          </cell>
        </row>
        <row r="65">
          <cell r="F65">
            <v>7</v>
          </cell>
        </row>
        <row r="66">
          <cell r="F66">
            <v>7</v>
          </cell>
        </row>
        <row r="67">
          <cell r="F67">
            <v>6.5</v>
          </cell>
        </row>
        <row r="68">
          <cell r="F68">
            <v>6.5</v>
          </cell>
        </row>
        <row r="69">
          <cell r="F69">
            <v>6.5</v>
          </cell>
        </row>
        <row r="70">
          <cell r="F70">
            <v>6.5</v>
          </cell>
        </row>
        <row r="71">
          <cell r="F71">
            <v>0</v>
          </cell>
        </row>
        <row r="72">
          <cell r="F72">
            <v>0</v>
          </cell>
        </row>
        <row r="73">
          <cell r="F73">
            <v>0</v>
          </cell>
        </row>
        <row r="74">
          <cell r="F74">
            <v>0</v>
          </cell>
        </row>
        <row r="75">
          <cell r="E75" t="str">
            <v>congés</v>
          </cell>
          <cell r="F75">
            <v>0</v>
          </cell>
        </row>
        <row r="76">
          <cell r="F76">
            <v>0</v>
          </cell>
        </row>
        <row r="77">
          <cell r="E77" t="str">
            <v>congés</v>
          </cell>
          <cell r="F77">
            <v>0</v>
          </cell>
        </row>
        <row r="78">
          <cell r="F78">
            <v>4</v>
          </cell>
        </row>
        <row r="79">
          <cell r="F79">
            <v>5</v>
          </cell>
        </row>
        <row r="80">
          <cell r="F80">
            <v>0</v>
          </cell>
        </row>
        <row r="81">
          <cell r="F81">
            <v>0</v>
          </cell>
        </row>
        <row r="82">
          <cell r="F82">
            <v>7</v>
          </cell>
        </row>
        <row r="83">
          <cell r="F83">
            <v>7</v>
          </cell>
        </row>
        <row r="84">
          <cell r="F84">
            <v>7</v>
          </cell>
        </row>
        <row r="85">
          <cell r="F85">
            <v>0</v>
          </cell>
        </row>
        <row r="86">
          <cell r="F86">
            <v>0</v>
          </cell>
        </row>
        <row r="87">
          <cell r="F87">
            <v>0</v>
          </cell>
        </row>
        <row r="88">
          <cell r="F88">
            <v>0</v>
          </cell>
        </row>
        <row r="89">
          <cell r="F89">
            <v>8</v>
          </cell>
        </row>
        <row r="90">
          <cell r="F90">
            <v>7</v>
          </cell>
        </row>
        <row r="91">
          <cell r="F91">
            <v>8</v>
          </cell>
        </row>
        <row r="92">
          <cell r="F92">
            <v>8</v>
          </cell>
        </row>
        <row r="93">
          <cell r="F93">
            <v>8</v>
          </cell>
        </row>
        <row r="94">
          <cell r="F94">
            <v>8</v>
          </cell>
        </row>
        <row r="95">
          <cell r="F95">
            <v>8</v>
          </cell>
        </row>
        <row r="96">
          <cell r="F96">
            <v>8</v>
          </cell>
        </row>
        <row r="97">
          <cell r="F97">
            <v>8</v>
          </cell>
        </row>
        <row r="98">
          <cell r="F98">
            <v>8</v>
          </cell>
        </row>
        <row r="99">
          <cell r="F99">
            <v>0</v>
          </cell>
        </row>
        <row r="100">
          <cell r="F100">
            <v>0</v>
          </cell>
        </row>
        <row r="101">
          <cell r="F101">
            <v>0</v>
          </cell>
        </row>
        <row r="102">
          <cell r="F102">
            <v>0</v>
          </cell>
        </row>
        <row r="103">
          <cell r="F103">
            <v>0</v>
          </cell>
        </row>
      </sheetData>
      <sheetData sheetId="11">
        <row r="15">
          <cell r="F15">
            <v>7</v>
          </cell>
          <cell r="AZ15">
            <v>0</v>
          </cell>
        </row>
        <row r="16">
          <cell r="F16">
            <v>7</v>
          </cell>
          <cell r="AZ16">
            <v>0</v>
          </cell>
        </row>
        <row r="17">
          <cell r="F17">
            <v>7</v>
          </cell>
          <cell r="AZ17">
            <v>0</v>
          </cell>
        </row>
        <row r="18">
          <cell r="F18">
            <v>0</v>
          </cell>
          <cell r="AZ18">
            <v>0</v>
          </cell>
        </row>
        <row r="19">
          <cell r="F19">
            <v>7</v>
          </cell>
          <cell r="AZ19">
            <v>0</v>
          </cell>
        </row>
        <row r="20">
          <cell r="F20">
            <v>8</v>
          </cell>
        </row>
        <row r="21">
          <cell r="F21">
            <v>8</v>
          </cell>
        </row>
        <row r="22">
          <cell r="E22" t="str">
            <v>LYON</v>
          </cell>
          <cell r="F22">
            <v>0</v>
          </cell>
        </row>
        <row r="23">
          <cell r="F23">
            <v>7</v>
          </cell>
        </row>
        <row r="24">
          <cell r="F24">
            <v>7</v>
          </cell>
        </row>
        <row r="25">
          <cell r="F25">
            <v>0</v>
          </cell>
        </row>
        <row r="26">
          <cell r="F26">
            <v>7</v>
          </cell>
        </row>
        <row r="27">
          <cell r="F27">
            <v>7</v>
          </cell>
        </row>
        <row r="28">
          <cell r="F28">
            <v>7</v>
          </cell>
        </row>
        <row r="29">
          <cell r="F29">
            <v>7</v>
          </cell>
        </row>
        <row r="30">
          <cell r="F30">
            <v>7</v>
          </cell>
        </row>
        <row r="31">
          <cell r="F31">
            <v>7</v>
          </cell>
        </row>
        <row r="32">
          <cell r="F32">
            <v>7.5</v>
          </cell>
        </row>
        <row r="33">
          <cell r="F33">
            <v>7</v>
          </cell>
        </row>
        <row r="34">
          <cell r="F34">
            <v>7.5</v>
          </cell>
        </row>
        <row r="35">
          <cell r="F35">
            <v>7.5</v>
          </cell>
        </row>
        <row r="36">
          <cell r="F36">
            <v>6.5</v>
          </cell>
        </row>
        <row r="37">
          <cell r="F37">
            <v>0</v>
          </cell>
        </row>
        <row r="38">
          <cell r="F38">
            <v>0</v>
          </cell>
        </row>
        <row r="39">
          <cell r="F39">
            <v>0</v>
          </cell>
        </row>
        <row r="40">
          <cell r="F40">
            <v>0</v>
          </cell>
        </row>
        <row r="41">
          <cell r="F41">
            <v>0</v>
          </cell>
        </row>
        <row r="42">
          <cell r="F42">
            <v>0</v>
          </cell>
        </row>
        <row r="43">
          <cell r="F43">
            <v>0</v>
          </cell>
        </row>
        <row r="44">
          <cell r="F44">
            <v>0</v>
          </cell>
        </row>
        <row r="45">
          <cell r="F45">
            <v>0</v>
          </cell>
        </row>
        <row r="46">
          <cell r="F46">
            <v>0</v>
          </cell>
        </row>
        <row r="47">
          <cell r="F47">
            <v>0</v>
          </cell>
        </row>
        <row r="48">
          <cell r="E48" t="str">
            <v>Congés</v>
          </cell>
          <cell r="F48">
            <v>0</v>
          </cell>
        </row>
        <row r="49">
          <cell r="F49">
            <v>0</v>
          </cell>
        </row>
        <row r="50">
          <cell r="F50">
            <v>0</v>
          </cell>
        </row>
        <row r="51">
          <cell r="F51">
            <v>6</v>
          </cell>
        </row>
        <row r="52">
          <cell r="F52">
            <v>0</v>
          </cell>
        </row>
        <row r="53">
          <cell r="F53">
            <v>6</v>
          </cell>
        </row>
        <row r="54">
          <cell r="F54">
            <v>6</v>
          </cell>
        </row>
        <row r="55">
          <cell r="F55">
            <v>6.5</v>
          </cell>
        </row>
        <row r="56">
          <cell r="F56">
            <v>0</v>
          </cell>
        </row>
        <row r="57">
          <cell r="F57">
            <v>6</v>
          </cell>
        </row>
        <row r="58">
          <cell r="F58">
            <v>7</v>
          </cell>
        </row>
        <row r="59">
          <cell r="F59">
            <v>6.5</v>
          </cell>
        </row>
        <row r="60">
          <cell r="F60">
            <v>7</v>
          </cell>
        </row>
        <row r="61">
          <cell r="F61">
            <v>6.5</v>
          </cell>
        </row>
        <row r="62">
          <cell r="F62">
            <v>6.5</v>
          </cell>
        </row>
        <row r="63">
          <cell r="F63">
            <v>6.5</v>
          </cell>
        </row>
        <row r="64">
          <cell r="F64">
            <v>7</v>
          </cell>
        </row>
        <row r="65">
          <cell r="F65">
            <v>7</v>
          </cell>
        </row>
        <row r="66">
          <cell r="F66">
            <v>7.5</v>
          </cell>
        </row>
        <row r="67">
          <cell r="F67">
            <v>7</v>
          </cell>
        </row>
        <row r="68">
          <cell r="F68">
            <v>8</v>
          </cell>
        </row>
        <row r="69">
          <cell r="F69">
            <v>8</v>
          </cell>
        </row>
        <row r="70">
          <cell r="F70">
            <v>8</v>
          </cell>
        </row>
        <row r="71">
          <cell r="F71">
            <v>0</v>
          </cell>
        </row>
        <row r="72">
          <cell r="F72">
            <v>0</v>
          </cell>
        </row>
        <row r="73">
          <cell r="F73">
            <v>0</v>
          </cell>
        </row>
        <row r="74">
          <cell r="F74">
            <v>4</v>
          </cell>
        </row>
        <row r="75">
          <cell r="E75" t="str">
            <v>congés</v>
          </cell>
          <cell r="F75">
            <v>0</v>
          </cell>
        </row>
        <row r="76">
          <cell r="F76">
            <v>0</v>
          </cell>
        </row>
        <row r="77">
          <cell r="E77" t="str">
            <v>congés</v>
          </cell>
          <cell r="F77">
            <v>0</v>
          </cell>
        </row>
        <row r="78">
          <cell r="F78">
            <v>0</v>
          </cell>
        </row>
        <row r="79">
          <cell r="F79">
            <v>5</v>
          </cell>
        </row>
        <row r="80">
          <cell r="F80">
            <v>0</v>
          </cell>
        </row>
        <row r="81">
          <cell r="F81">
            <v>0</v>
          </cell>
        </row>
        <row r="82">
          <cell r="F82">
            <v>7</v>
          </cell>
        </row>
        <row r="83">
          <cell r="F83">
            <v>7</v>
          </cell>
        </row>
        <row r="84">
          <cell r="F84">
            <v>7</v>
          </cell>
        </row>
        <row r="85">
          <cell r="F85">
            <v>0</v>
          </cell>
        </row>
        <row r="86">
          <cell r="F86">
            <v>0</v>
          </cell>
        </row>
        <row r="87">
          <cell r="F87">
            <v>0</v>
          </cell>
        </row>
        <row r="88">
          <cell r="F88">
            <v>0</v>
          </cell>
        </row>
        <row r="89">
          <cell r="F89">
            <v>8</v>
          </cell>
        </row>
        <row r="90">
          <cell r="F90">
            <v>7</v>
          </cell>
        </row>
        <row r="91">
          <cell r="F91">
            <v>8</v>
          </cell>
        </row>
        <row r="92">
          <cell r="F92">
            <v>8</v>
          </cell>
        </row>
        <row r="93">
          <cell r="F93">
            <v>8</v>
          </cell>
        </row>
        <row r="94">
          <cell r="F94">
            <v>8</v>
          </cell>
        </row>
        <row r="95">
          <cell r="F95">
            <v>8</v>
          </cell>
        </row>
        <row r="96">
          <cell r="F96">
            <v>8</v>
          </cell>
        </row>
        <row r="97">
          <cell r="F97">
            <v>8</v>
          </cell>
        </row>
        <row r="98">
          <cell r="F98">
            <v>8</v>
          </cell>
        </row>
        <row r="99">
          <cell r="F99">
            <v>0</v>
          </cell>
        </row>
        <row r="100">
          <cell r="F100">
            <v>0</v>
          </cell>
        </row>
        <row r="101">
          <cell r="F101">
            <v>0</v>
          </cell>
        </row>
        <row r="102">
          <cell r="F102">
            <v>0</v>
          </cell>
        </row>
        <row r="103">
          <cell r="F103">
            <v>0</v>
          </cell>
        </row>
      </sheetData>
      <sheetData sheetId="12">
        <row r="15">
          <cell r="F15">
            <v>0</v>
          </cell>
          <cell r="AZ15">
            <v>0</v>
          </cell>
        </row>
        <row r="16">
          <cell r="F16">
            <v>7</v>
          </cell>
          <cell r="AZ16">
            <v>0</v>
          </cell>
        </row>
        <row r="17">
          <cell r="F17">
            <v>0</v>
          </cell>
          <cell r="AZ17">
            <v>0</v>
          </cell>
        </row>
        <row r="18">
          <cell r="F18">
            <v>0</v>
          </cell>
          <cell r="AZ18">
            <v>0</v>
          </cell>
        </row>
        <row r="19">
          <cell r="F19">
            <v>0</v>
          </cell>
          <cell r="AZ19">
            <v>0</v>
          </cell>
        </row>
        <row r="20">
          <cell r="F20">
            <v>0</v>
          </cell>
        </row>
        <row r="21">
          <cell r="F21">
            <v>0</v>
          </cell>
        </row>
        <row r="22">
          <cell r="F22">
            <v>0</v>
          </cell>
        </row>
        <row r="23">
          <cell r="F23">
            <v>0</v>
          </cell>
        </row>
        <row r="24">
          <cell r="F24">
            <v>6</v>
          </cell>
        </row>
        <row r="25">
          <cell r="F25">
            <v>0</v>
          </cell>
        </row>
        <row r="26">
          <cell r="F26">
            <v>6</v>
          </cell>
        </row>
        <row r="27">
          <cell r="F27">
            <v>6</v>
          </cell>
        </row>
        <row r="28">
          <cell r="F28">
            <v>5</v>
          </cell>
        </row>
        <row r="29">
          <cell r="F29">
            <v>6</v>
          </cell>
        </row>
        <row r="30">
          <cell r="F30">
            <v>6</v>
          </cell>
        </row>
        <row r="31">
          <cell r="F31">
            <v>6</v>
          </cell>
        </row>
        <row r="32">
          <cell r="F32">
            <v>0</v>
          </cell>
        </row>
        <row r="33">
          <cell r="F33">
            <v>0</v>
          </cell>
        </row>
        <row r="34">
          <cell r="F34">
            <v>0</v>
          </cell>
        </row>
        <row r="35">
          <cell r="F35">
            <v>0</v>
          </cell>
        </row>
        <row r="36">
          <cell r="F36">
            <v>0</v>
          </cell>
        </row>
        <row r="37">
          <cell r="F37">
            <v>0</v>
          </cell>
        </row>
        <row r="38">
          <cell r="F38">
            <v>0</v>
          </cell>
        </row>
        <row r="39">
          <cell r="F39">
            <v>0</v>
          </cell>
        </row>
        <row r="40">
          <cell r="F40">
            <v>0</v>
          </cell>
        </row>
        <row r="41">
          <cell r="F41">
            <v>0</v>
          </cell>
        </row>
        <row r="42">
          <cell r="F42">
            <v>0</v>
          </cell>
        </row>
        <row r="43">
          <cell r="F43">
            <v>0</v>
          </cell>
        </row>
        <row r="44">
          <cell r="F44">
            <v>7</v>
          </cell>
        </row>
        <row r="45">
          <cell r="F45">
            <v>4</v>
          </cell>
        </row>
        <row r="46">
          <cell r="F46">
            <v>6</v>
          </cell>
        </row>
        <row r="47">
          <cell r="F47">
            <v>6</v>
          </cell>
        </row>
        <row r="48">
          <cell r="E48" t="str">
            <v>Congés</v>
          </cell>
          <cell r="F48">
            <v>0</v>
          </cell>
        </row>
        <row r="49">
          <cell r="F49">
            <v>8</v>
          </cell>
        </row>
        <row r="50">
          <cell r="F50">
            <v>0</v>
          </cell>
        </row>
        <row r="51">
          <cell r="F51">
            <v>0</v>
          </cell>
        </row>
        <row r="52">
          <cell r="F52">
            <v>0</v>
          </cell>
        </row>
        <row r="53">
          <cell r="F53">
            <v>0</v>
          </cell>
        </row>
        <row r="54">
          <cell r="F54">
            <v>0</v>
          </cell>
        </row>
        <row r="55">
          <cell r="F55">
            <v>0</v>
          </cell>
        </row>
        <row r="56">
          <cell r="F56">
            <v>0</v>
          </cell>
        </row>
        <row r="57">
          <cell r="F57">
            <v>0</v>
          </cell>
        </row>
        <row r="58">
          <cell r="F58">
            <v>0</v>
          </cell>
        </row>
        <row r="59">
          <cell r="F59">
            <v>0</v>
          </cell>
        </row>
        <row r="60">
          <cell r="F60">
            <v>0</v>
          </cell>
        </row>
        <row r="61">
          <cell r="F61">
            <v>0</v>
          </cell>
        </row>
        <row r="62">
          <cell r="F62">
            <v>0</v>
          </cell>
        </row>
        <row r="63">
          <cell r="F63">
            <v>0</v>
          </cell>
        </row>
        <row r="64">
          <cell r="F64">
            <v>0</v>
          </cell>
        </row>
        <row r="65">
          <cell r="F65">
            <v>6</v>
          </cell>
        </row>
        <row r="66">
          <cell r="F66">
            <v>7.5</v>
          </cell>
        </row>
        <row r="67">
          <cell r="F67">
            <v>8</v>
          </cell>
        </row>
        <row r="68">
          <cell r="F68">
            <v>8</v>
          </cell>
        </row>
        <row r="69">
          <cell r="F69">
            <v>7</v>
          </cell>
        </row>
        <row r="70">
          <cell r="F70">
            <v>7</v>
          </cell>
        </row>
        <row r="71">
          <cell r="F71">
            <v>0</v>
          </cell>
        </row>
        <row r="72">
          <cell r="F72">
            <v>0</v>
          </cell>
        </row>
        <row r="73">
          <cell r="F73">
            <v>6</v>
          </cell>
        </row>
        <row r="74">
          <cell r="F74">
            <v>5</v>
          </cell>
        </row>
        <row r="75">
          <cell r="E75" t="str">
            <v>congés</v>
          </cell>
          <cell r="F75">
            <v>0</v>
          </cell>
        </row>
        <row r="76">
          <cell r="F76">
            <v>5</v>
          </cell>
        </row>
        <row r="77">
          <cell r="E77" t="str">
            <v>congés</v>
          </cell>
          <cell r="F77">
            <v>0</v>
          </cell>
        </row>
        <row r="78">
          <cell r="F78">
            <v>4</v>
          </cell>
        </row>
        <row r="79">
          <cell r="F79">
            <v>0</v>
          </cell>
        </row>
        <row r="80">
          <cell r="F80">
            <v>0</v>
          </cell>
        </row>
        <row r="81">
          <cell r="F81">
            <v>0</v>
          </cell>
        </row>
        <row r="82">
          <cell r="F82">
            <v>0</v>
          </cell>
        </row>
        <row r="83">
          <cell r="F83">
            <v>0</v>
          </cell>
        </row>
        <row r="84">
          <cell r="F84">
            <v>0</v>
          </cell>
        </row>
        <row r="85">
          <cell r="F85">
            <v>0</v>
          </cell>
        </row>
        <row r="86">
          <cell r="F86">
            <v>0</v>
          </cell>
        </row>
        <row r="87">
          <cell r="F87">
            <v>0</v>
          </cell>
        </row>
        <row r="88">
          <cell r="F88">
            <v>0</v>
          </cell>
        </row>
        <row r="89">
          <cell r="F89">
            <v>5</v>
          </cell>
        </row>
        <row r="90">
          <cell r="F90">
            <v>7</v>
          </cell>
        </row>
        <row r="91">
          <cell r="F91">
            <v>5</v>
          </cell>
        </row>
        <row r="92">
          <cell r="F92">
            <v>5</v>
          </cell>
        </row>
        <row r="93">
          <cell r="F93">
            <v>5</v>
          </cell>
        </row>
        <row r="94">
          <cell r="F94">
            <v>5</v>
          </cell>
        </row>
        <row r="95">
          <cell r="F95">
            <v>5</v>
          </cell>
        </row>
        <row r="96">
          <cell r="F96">
            <v>5</v>
          </cell>
        </row>
        <row r="97">
          <cell r="F97">
            <v>5</v>
          </cell>
        </row>
        <row r="98">
          <cell r="F98">
            <v>5</v>
          </cell>
        </row>
        <row r="99">
          <cell r="F99">
            <v>0</v>
          </cell>
        </row>
        <row r="100">
          <cell r="F100">
            <v>0</v>
          </cell>
        </row>
        <row r="101">
          <cell r="F101">
            <v>0</v>
          </cell>
        </row>
        <row r="102">
          <cell r="F102">
            <v>0</v>
          </cell>
        </row>
        <row r="103">
          <cell r="F103">
            <v>0</v>
          </cell>
        </row>
      </sheetData>
      <sheetData sheetId="13">
        <row r="15">
          <cell r="F15">
            <v>0</v>
          </cell>
          <cell r="AZ15">
            <v>0</v>
          </cell>
        </row>
        <row r="16">
          <cell r="F16">
            <v>0</v>
          </cell>
          <cell r="AZ16">
            <v>0</v>
          </cell>
        </row>
        <row r="17">
          <cell r="F17">
            <v>0</v>
          </cell>
          <cell r="AZ17">
            <v>0</v>
          </cell>
        </row>
        <row r="18">
          <cell r="F18">
            <v>0</v>
          </cell>
          <cell r="AZ18">
            <v>0</v>
          </cell>
        </row>
        <row r="19">
          <cell r="F19">
            <v>0</v>
          </cell>
          <cell r="AZ19">
            <v>0</v>
          </cell>
        </row>
        <row r="20">
          <cell r="F20">
            <v>0</v>
          </cell>
        </row>
        <row r="21">
          <cell r="F21">
            <v>0</v>
          </cell>
        </row>
        <row r="22">
          <cell r="F22">
            <v>0</v>
          </cell>
        </row>
        <row r="23">
          <cell r="F23">
            <v>0</v>
          </cell>
        </row>
        <row r="24">
          <cell r="F24">
            <v>0</v>
          </cell>
        </row>
        <row r="25">
          <cell r="F25">
            <v>0</v>
          </cell>
        </row>
        <row r="26">
          <cell r="F26">
            <v>0</v>
          </cell>
        </row>
        <row r="27">
          <cell r="F27">
            <v>0</v>
          </cell>
        </row>
        <row r="28">
          <cell r="F28">
            <v>0</v>
          </cell>
        </row>
        <row r="29">
          <cell r="F29">
            <v>0</v>
          </cell>
        </row>
        <row r="30">
          <cell r="F30">
            <v>0</v>
          </cell>
        </row>
        <row r="31">
          <cell r="F31">
            <v>0</v>
          </cell>
        </row>
        <row r="32">
          <cell r="F32">
            <v>0</v>
          </cell>
        </row>
        <row r="33">
          <cell r="F33">
            <v>0</v>
          </cell>
        </row>
        <row r="34">
          <cell r="F34">
            <v>0</v>
          </cell>
        </row>
        <row r="35">
          <cell r="F35">
            <v>0</v>
          </cell>
        </row>
        <row r="36">
          <cell r="F36">
            <v>0</v>
          </cell>
        </row>
        <row r="37">
          <cell r="F37">
            <v>0</v>
          </cell>
        </row>
        <row r="38">
          <cell r="F38">
            <v>7</v>
          </cell>
        </row>
        <row r="39">
          <cell r="F39">
            <v>7</v>
          </cell>
        </row>
        <row r="40">
          <cell r="F40">
            <v>7</v>
          </cell>
        </row>
        <row r="41">
          <cell r="F41">
            <v>8</v>
          </cell>
        </row>
        <row r="42">
          <cell r="F42">
            <v>8</v>
          </cell>
        </row>
        <row r="43">
          <cell r="F43">
            <v>6</v>
          </cell>
        </row>
        <row r="44">
          <cell r="F44">
            <v>7</v>
          </cell>
        </row>
        <row r="45">
          <cell r="F45">
            <v>5.5</v>
          </cell>
        </row>
        <row r="46">
          <cell r="F46">
            <v>5.5</v>
          </cell>
        </row>
        <row r="47">
          <cell r="F47">
            <v>8</v>
          </cell>
        </row>
        <row r="48">
          <cell r="E48" t="str">
            <v>Congés</v>
          </cell>
          <cell r="F48">
            <v>0</v>
          </cell>
        </row>
        <row r="49">
          <cell r="F49">
            <v>6</v>
          </cell>
        </row>
        <row r="50">
          <cell r="F50">
            <v>0</v>
          </cell>
        </row>
        <row r="51">
          <cell r="F51">
            <v>0</v>
          </cell>
        </row>
        <row r="52">
          <cell r="F52">
            <v>0</v>
          </cell>
        </row>
        <row r="53">
          <cell r="F53">
            <v>0</v>
          </cell>
        </row>
        <row r="54">
          <cell r="F54">
            <v>0</v>
          </cell>
        </row>
        <row r="55">
          <cell r="F55">
            <v>0</v>
          </cell>
        </row>
        <row r="56">
          <cell r="F56">
            <v>0</v>
          </cell>
        </row>
        <row r="57">
          <cell r="F57">
            <v>0</v>
          </cell>
        </row>
        <row r="58">
          <cell r="F58">
            <v>0</v>
          </cell>
        </row>
        <row r="59">
          <cell r="F59">
            <v>0</v>
          </cell>
        </row>
        <row r="60">
          <cell r="F60">
            <v>0</v>
          </cell>
        </row>
        <row r="61">
          <cell r="F61">
            <v>0</v>
          </cell>
        </row>
        <row r="62">
          <cell r="F62">
            <v>0</v>
          </cell>
        </row>
        <row r="63">
          <cell r="F63">
            <v>0</v>
          </cell>
        </row>
        <row r="64">
          <cell r="F64">
            <v>0</v>
          </cell>
        </row>
        <row r="65">
          <cell r="F65">
            <v>0</v>
          </cell>
        </row>
        <row r="66">
          <cell r="F66">
            <v>0</v>
          </cell>
        </row>
        <row r="67">
          <cell r="F67">
            <v>0</v>
          </cell>
        </row>
        <row r="68">
          <cell r="F68">
            <v>0</v>
          </cell>
        </row>
        <row r="69">
          <cell r="F69">
            <v>0</v>
          </cell>
        </row>
        <row r="70">
          <cell r="F70">
            <v>0</v>
          </cell>
        </row>
        <row r="71">
          <cell r="F71">
            <v>0</v>
          </cell>
        </row>
        <row r="72">
          <cell r="F72">
            <v>0</v>
          </cell>
        </row>
        <row r="73">
          <cell r="F73">
            <v>5</v>
          </cell>
        </row>
        <row r="74">
          <cell r="F74">
            <v>5</v>
          </cell>
        </row>
        <row r="75">
          <cell r="E75" t="str">
            <v>congés</v>
          </cell>
          <cell r="F75">
            <v>0</v>
          </cell>
        </row>
        <row r="76">
          <cell r="F76">
            <v>5</v>
          </cell>
        </row>
        <row r="77">
          <cell r="E77" t="str">
            <v>congés</v>
          </cell>
          <cell r="F77">
            <v>0</v>
          </cell>
        </row>
        <row r="78">
          <cell r="F78">
            <v>0</v>
          </cell>
        </row>
        <row r="79">
          <cell r="F79">
            <v>0</v>
          </cell>
        </row>
        <row r="80">
          <cell r="F80">
            <v>0</v>
          </cell>
        </row>
        <row r="81">
          <cell r="F81">
            <v>0</v>
          </cell>
        </row>
        <row r="82">
          <cell r="F82">
            <v>0</v>
          </cell>
        </row>
        <row r="83">
          <cell r="F83">
            <v>0</v>
          </cell>
        </row>
        <row r="84">
          <cell r="F84">
            <v>0</v>
          </cell>
        </row>
        <row r="85">
          <cell r="F85">
            <v>0</v>
          </cell>
        </row>
        <row r="86">
          <cell r="F86">
            <v>0</v>
          </cell>
        </row>
        <row r="87">
          <cell r="F87">
            <v>0</v>
          </cell>
        </row>
        <row r="88">
          <cell r="F88">
            <v>0</v>
          </cell>
        </row>
        <row r="89">
          <cell r="F89">
            <v>0</v>
          </cell>
        </row>
        <row r="90">
          <cell r="F90">
            <v>0</v>
          </cell>
        </row>
        <row r="91">
          <cell r="F91">
            <v>0</v>
          </cell>
        </row>
        <row r="92">
          <cell r="F92">
            <v>0</v>
          </cell>
        </row>
        <row r="93">
          <cell r="F93">
            <v>0</v>
          </cell>
        </row>
        <row r="94">
          <cell r="F94">
            <v>0</v>
          </cell>
        </row>
        <row r="95">
          <cell r="F95">
            <v>0</v>
          </cell>
        </row>
        <row r="96">
          <cell r="F96">
            <v>0</v>
          </cell>
        </row>
        <row r="97">
          <cell r="F97">
            <v>0</v>
          </cell>
        </row>
        <row r="98">
          <cell r="F98">
            <v>0</v>
          </cell>
        </row>
        <row r="99">
          <cell r="F99">
            <v>0</v>
          </cell>
        </row>
        <row r="100">
          <cell r="F100">
            <v>0</v>
          </cell>
        </row>
        <row r="101">
          <cell r="F101">
            <v>0</v>
          </cell>
        </row>
        <row r="102">
          <cell r="F102">
            <v>0</v>
          </cell>
        </row>
        <row r="103">
          <cell r="F103">
            <v>0</v>
          </cell>
        </row>
      </sheetData>
      <sheetData sheetId="14" refreshError="1"/>
      <sheetData sheetId="15"/>
      <sheetData sheetId="16" refreshError="1"/>
      <sheetData sheetId="17" refreshError="1"/>
      <sheetData sheetId="18" refreshError="1"/>
      <sheetData sheetId="1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tabSelected="1" workbookViewId="0">
      <selection activeCell="C15" sqref="C15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Module12.traitement">
                <anchor moveWithCells="1" sizeWithCells="1">
                  <from>
                    <xdr:col>0</xdr:col>
                    <xdr:colOff>523875</xdr:colOff>
                    <xdr:row>0</xdr:row>
                    <xdr:rowOff>161925</xdr:rowOff>
                  </from>
                  <to>
                    <xdr:col>5</xdr:col>
                    <xdr:colOff>685800</xdr:colOff>
                    <xdr:row>8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C288"/>
  <sheetViews>
    <sheetView topLeftCell="A199" workbookViewId="0">
      <selection activeCell="Q202" sqref="Q202"/>
    </sheetView>
  </sheetViews>
  <sheetFormatPr baseColWidth="10" defaultRowHeight="15" x14ac:dyDescent="0.25"/>
  <sheetData>
    <row r="2" spans="1:3" x14ac:dyDescent="0.25">
      <c r="A2" t="s">
        <v>20</v>
      </c>
    </row>
    <row r="3" spans="1:3" x14ac:dyDescent="0.25">
      <c r="A3" t="s">
        <v>21</v>
      </c>
    </row>
    <row r="4" spans="1:3" x14ac:dyDescent="0.25">
      <c r="A4" s="16">
        <v>0.57659722222222221</v>
      </c>
      <c r="B4" s="16">
        <v>0.71232638888888899</v>
      </c>
      <c r="C4" s="16">
        <v>0.13572916666666665</v>
      </c>
    </row>
    <row r="5" spans="1:3" x14ac:dyDescent="0.25">
      <c r="A5" s="16">
        <v>0.75820601851851854</v>
      </c>
      <c r="B5" s="16">
        <v>0.87510416666666668</v>
      </c>
      <c r="C5" s="16">
        <v>0.11689814814814814</v>
      </c>
    </row>
    <row r="6" spans="1:3" x14ac:dyDescent="0.25">
      <c r="A6" t="s">
        <v>22</v>
      </c>
      <c r="B6" s="16">
        <v>6.9444444444444441E-3</v>
      </c>
      <c r="C6" s="16">
        <v>0.24568287037037037</v>
      </c>
    </row>
    <row r="7" spans="1:3" x14ac:dyDescent="0.25">
      <c r="A7" t="s">
        <v>23</v>
      </c>
    </row>
    <row r="8" spans="1:3" x14ac:dyDescent="0.25">
      <c r="A8" t="s">
        <v>21</v>
      </c>
    </row>
    <row r="9" spans="1:3" x14ac:dyDescent="0.25">
      <c r="A9" s="16">
        <v>0.29194444444444445</v>
      </c>
      <c r="B9" s="16">
        <v>0.59035879629629628</v>
      </c>
      <c r="C9" s="16">
        <v>0.29841435185185183</v>
      </c>
    </row>
    <row r="10" spans="1:3" x14ac:dyDescent="0.25">
      <c r="A10" t="s">
        <v>22</v>
      </c>
      <c r="B10" s="16">
        <v>6.9444444444444441E-3</v>
      </c>
      <c r="C10" s="16">
        <v>0.29146990740740741</v>
      </c>
    </row>
    <row r="11" spans="1:3" x14ac:dyDescent="0.25">
      <c r="A11" t="s">
        <v>24</v>
      </c>
    </row>
    <row r="12" spans="1:3" x14ac:dyDescent="0.25">
      <c r="A12" t="s">
        <v>21</v>
      </c>
    </row>
    <row r="13" spans="1:3" x14ac:dyDescent="0.25">
      <c r="A13" t="s">
        <v>25</v>
      </c>
    </row>
    <row r="14" spans="1:3" x14ac:dyDescent="0.25">
      <c r="A14" t="s">
        <v>21</v>
      </c>
    </row>
    <row r="15" spans="1:3" x14ac:dyDescent="0.25">
      <c r="A15" s="16">
        <v>0.33633101851851849</v>
      </c>
      <c r="B15" s="16">
        <v>0.50009259259259264</v>
      </c>
      <c r="C15" s="16">
        <v>0.16376157407407407</v>
      </c>
    </row>
    <row r="16" spans="1:3" x14ac:dyDescent="0.25">
      <c r="A16" s="16">
        <v>0.56649305555555551</v>
      </c>
      <c r="B16" s="16">
        <v>0.66670138888888886</v>
      </c>
      <c r="C16" s="16">
        <v>0.10020833333333334</v>
      </c>
    </row>
    <row r="17" spans="1:3" x14ac:dyDescent="0.25">
      <c r="A17" t="s">
        <v>22</v>
      </c>
      <c r="B17" s="16">
        <v>6.9444444444444441E-3</v>
      </c>
      <c r="C17" s="16">
        <v>0.25702546296296297</v>
      </c>
    </row>
    <row r="18" spans="1:3" x14ac:dyDescent="0.25">
      <c r="A18" t="s">
        <v>26</v>
      </c>
    </row>
    <row r="19" spans="1:3" x14ac:dyDescent="0.25">
      <c r="A19" t="s">
        <v>21</v>
      </c>
    </row>
    <row r="20" spans="1:3" x14ac:dyDescent="0.25">
      <c r="A20" s="16">
        <v>0.33347222222222223</v>
      </c>
      <c r="B20" s="16">
        <v>0.50006944444444446</v>
      </c>
      <c r="C20" s="16">
        <v>0.1665972222222222</v>
      </c>
    </row>
    <row r="21" spans="1:3" x14ac:dyDescent="0.25">
      <c r="A21" s="16">
        <v>0.56358796296296299</v>
      </c>
      <c r="B21" s="16">
        <v>0.66690972222222211</v>
      </c>
      <c r="C21" s="16">
        <v>0.10332175925925925</v>
      </c>
    </row>
    <row r="22" spans="1:3" x14ac:dyDescent="0.25">
      <c r="A22" t="s">
        <v>22</v>
      </c>
      <c r="B22">
        <v>0</v>
      </c>
      <c r="C22" s="16">
        <v>0.26991898148148147</v>
      </c>
    </row>
    <row r="23" spans="1:3" x14ac:dyDescent="0.25">
      <c r="A23" t="s">
        <v>27</v>
      </c>
    </row>
    <row r="24" spans="1:3" x14ac:dyDescent="0.25">
      <c r="A24" t="s">
        <v>21</v>
      </c>
    </row>
    <row r="25" spans="1:3" x14ac:dyDescent="0.25">
      <c r="A25" s="16">
        <v>0.39349537037037036</v>
      </c>
      <c r="B25" s="16">
        <v>0.52221064814814822</v>
      </c>
      <c r="C25" s="16">
        <v>0.12871527777777778</v>
      </c>
    </row>
    <row r="26" spans="1:3" x14ac:dyDescent="0.25">
      <c r="A26" s="16">
        <v>0.5647106481481482</v>
      </c>
      <c r="B26" s="16">
        <v>0.73490740740740745</v>
      </c>
      <c r="C26" s="16">
        <v>0.17019675925925926</v>
      </c>
    </row>
    <row r="27" spans="1:3" x14ac:dyDescent="0.25">
      <c r="A27" t="s">
        <v>22</v>
      </c>
      <c r="B27">
        <v>0</v>
      </c>
      <c r="C27" s="16">
        <v>0.298912037037037</v>
      </c>
    </row>
    <row r="28" spans="1:3" x14ac:dyDescent="0.25">
      <c r="A28" t="s">
        <v>28</v>
      </c>
    </row>
    <row r="29" spans="1:3" x14ac:dyDescent="0.25">
      <c r="A29" t="s">
        <v>21</v>
      </c>
    </row>
    <row r="30" spans="1:3" x14ac:dyDescent="0.25">
      <c r="A30" s="16">
        <v>0.61819444444444438</v>
      </c>
      <c r="B30" s="16">
        <v>0.91668981481481471</v>
      </c>
      <c r="C30" s="16">
        <v>0.29849537037037038</v>
      </c>
    </row>
    <row r="31" spans="1:3" x14ac:dyDescent="0.25">
      <c r="A31" t="s">
        <v>22</v>
      </c>
      <c r="B31" s="16">
        <v>6.9444444444444441E-3</v>
      </c>
      <c r="C31" s="16">
        <v>0.29155092592592591</v>
      </c>
    </row>
    <row r="32" spans="1:3" x14ac:dyDescent="0.25">
      <c r="A32" t="s">
        <v>29</v>
      </c>
    </row>
    <row r="33" spans="1:3" x14ac:dyDescent="0.25">
      <c r="A33" t="s">
        <v>21</v>
      </c>
    </row>
    <row r="34" spans="1:3" x14ac:dyDescent="0.25">
      <c r="A34" s="16">
        <v>0.37506944444444446</v>
      </c>
      <c r="B34" s="16">
        <v>0.50193287037037038</v>
      </c>
      <c r="C34" s="16">
        <v>0.12686342592592592</v>
      </c>
    </row>
    <row r="35" spans="1:3" x14ac:dyDescent="0.25">
      <c r="A35" s="16">
        <v>0.54175925925925927</v>
      </c>
      <c r="B35" s="16">
        <v>0.72931712962962969</v>
      </c>
      <c r="C35" s="16">
        <v>0.18755787037037039</v>
      </c>
    </row>
    <row r="36" spans="1:3" x14ac:dyDescent="0.25">
      <c r="A36" t="s">
        <v>22</v>
      </c>
      <c r="B36">
        <v>0</v>
      </c>
      <c r="C36" s="16">
        <v>0.31442129629629628</v>
      </c>
    </row>
    <row r="37" spans="1:3" x14ac:dyDescent="0.25">
      <c r="A37" t="s">
        <v>30</v>
      </c>
    </row>
    <row r="38" spans="1:3" x14ac:dyDescent="0.25">
      <c r="A38" t="s">
        <v>21</v>
      </c>
    </row>
    <row r="39" spans="1:3" x14ac:dyDescent="0.25">
      <c r="A39" s="16">
        <v>0.33358796296296295</v>
      </c>
      <c r="B39" s="16">
        <v>0.52109953703703704</v>
      </c>
      <c r="C39" s="16">
        <v>0.18751157407407407</v>
      </c>
    </row>
    <row r="40" spans="1:3" x14ac:dyDescent="0.25">
      <c r="A40" t="s">
        <v>22</v>
      </c>
      <c r="B40">
        <v>0</v>
      </c>
      <c r="C40" s="16">
        <v>0.18751157407407407</v>
      </c>
    </row>
    <row r="41" spans="1:3" x14ac:dyDescent="0.25">
      <c r="A41" t="s">
        <v>31</v>
      </c>
    </row>
    <row r="42" spans="1:3" x14ac:dyDescent="0.25">
      <c r="A42" t="s">
        <v>21</v>
      </c>
    </row>
    <row r="43" spans="1:3" x14ac:dyDescent="0.25">
      <c r="A43" s="16">
        <v>0.33334490740740735</v>
      </c>
      <c r="B43" s="16">
        <v>0.35424768518518518</v>
      </c>
      <c r="C43" s="16">
        <v>2.0902777777777781E-2</v>
      </c>
    </row>
    <row r="44" spans="1:3" x14ac:dyDescent="0.25">
      <c r="A44" s="16">
        <v>0.56237268518518524</v>
      </c>
      <c r="B44" s="16">
        <v>0.68793981481481481</v>
      </c>
      <c r="C44" s="16">
        <v>0.12556712962962963</v>
      </c>
    </row>
    <row r="45" spans="1:3" x14ac:dyDescent="0.25">
      <c r="A45" t="s">
        <v>22</v>
      </c>
      <c r="B45">
        <v>0</v>
      </c>
      <c r="C45" s="16">
        <v>0.14646990740740742</v>
      </c>
    </row>
    <row r="46" spans="1:3" x14ac:dyDescent="0.25">
      <c r="A46" t="s">
        <v>32</v>
      </c>
    </row>
    <row r="47" spans="1:3" x14ac:dyDescent="0.25">
      <c r="A47" t="s">
        <v>21</v>
      </c>
    </row>
    <row r="48" spans="1:3" x14ac:dyDescent="0.25">
      <c r="A48" s="16">
        <v>0.72918981481481471</v>
      </c>
      <c r="B48" s="16">
        <v>0.91855324074074074</v>
      </c>
      <c r="C48" s="16">
        <v>0.18936342592592592</v>
      </c>
    </row>
    <row r="49" spans="1:3" x14ac:dyDescent="0.25">
      <c r="A49" t="s">
        <v>22</v>
      </c>
      <c r="B49">
        <v>0</v>
      </c>
      <c r="C49" s="16">
        <v>0.18936342592592592</v>
      </c>
    </row>
    <row r="50" spans="1:3" x14ac:dyDescent="0.25">
      <c r="A50" t="s">
        <v>33</v>
      </c>
    </row>
    <row r="51" spans="1:3" x14ac:dyDescent="0.25">
      <c r="A51" t="s">
        <v>21</v>
      </c>
    </row>
    <row r="52" spans="1:3" x14ac:dyDescent="0.25">
      <c r="A52" s="16">
        <v>0.37321759259259263</v>
      </c>
      <c r="B52" s="16">
        <v>0.50149305555555557</v>
      </c>
      <c r="C52" s="16">
        <v>0.12827546296296297</v>
      </c>
    </row>
    <row r="53" spans="1:3" x14ac:dyDescent="0.25">
      <c r="A53" s="16">
        <v>0.53249999999999997</v>
      </c>
      <c r="B53" s="16">
        <v>0.7512847222222222</v>
      </c>
      <c r="C53" s="16">
        <v>0.21878472222222223</v>
      </c>
    </row>
    <row r="54" spans="1:3" x14ac:dyDescent="0.25">
      <c r="A54" t="s">
        <v>22</v>
      </c>
      <c r="B54">
        <v>0</v>
      </c>
      <c r="C54" s="16">
        <v>0.34706018518518517</v>
      </c>
    </row>
    <row r="55" spans="1:3" x14ac:dyDescent="0.25">
      <c r="A55" t="s">
        <v>34</v>
      </c>
    </row>
    <row r="56" spans="1:3" x14ac:dyDescent="0.25">
      <c r="A56" t="s">
        <v>21</v>
      </c>
    </row>
    <row r="57" spans="1:3" x14ac:dyDescent="0.25">
      <c r="A57" s="16">
        <v>0.54092592592592592</v>
      </c>
      <c r="B57" s="16">
        <v>0.83706018518518521</v>
      </c>
      <c r="C57" s="16">
        <v>0.29613425925925924</v>
      </c>
    </row>
    <row r="58" spans="1:3" x14ac:dyDescent="0.25">
      <c r="A58" t="s">
        <v>22</v>
      </c>
      <c r="B58" s="16">
        <v>6.9444444444444441E-3</v>
      </c>
      <c r="C58" s="16">
        <v>0.28918981481481482</v>
      </c>
    </row>
    <row r="59" spans="1:3" x14ac:dyDescent="0.25">
      <c r="A59" t="s">
        <v>35</v>
      </c>
    </row>
    <row r="60" spans="1:3" x14ac:dyDescent="0.25">
      <c r="A60" t="s">
        <v>21</v>
      </c>
    </row>
    <row r="61" spans="1:3" x14ac:dyDescent="0.25">
      <c r="A61" s="16">
        <v>0.37502314814814813</v>
      </c>
      <c r="B61" s="16">
        <v>0.50067129629629636</v>
      </c>
      <c r="C61" s="16">
        <v>0.12564814814814815</v>
      </c>
    </row>
    <row r="62" spans="1:3" x14ac:dyDescent="0.25">
      <c r="A62" s="16">
        <v>0.54158564814814814</v>
      </c>
      <c r="B62" s="16">
        <v>0.73040509259259256</v>
      </c>
      <c r="C62" s="16">
        <v>0.18881944444444443</v>
      </c>
    </row>
    <row r="63" spans="1:3" x14ac:dyDescent="0.25">
      <c r="A63" t="s">
        <v>22</v>
      </c>
      <c r="B63">
        <v>0</v>
      </c>
      <c r="C63" s="16">
        <v>0.3144675925925926</v>
      </c>
    </row>
    <row r="64" spans="1:3" x14ac:dyDescent="0.25">
      <c r="A64" t="s">
        <v>36</v>
      </c>
    </row>
    <row r="65" spans="1:3" x14ac:dyDescent="0.25">
      <c r="A65" t="s">
        <v>21</v>
      </c>
    </row>
    <row r="66" spans="1:3" x14ac:dyDescent="0.25">
      <c r="A66" s="16">
        <v>0.91015046296296298</v>
      </c>
      <c r="B66" s="16">
        <v>0.25004629629629632</v>
      </c>
      <c r="C66" s="16">
        <v>0.33989583333333334</v>
      </c>
    </row>
    <row r="67" spans="1:3" x14ac:dyDescent="0.25">
      <c r="A67" t="s">
        <v>22</v>
      </c>
      <c r="B67">
        <v>0</v>
      </c>
      <c r="C67" s="16">
        <v>0.33989583333333334</v>
      </c>
    </row>
    <row r="68" spans="1:3" x14ac:dyDescent="0.25">
      <c r="A68" t="s">
        <v>37</v>
      </c>
    </row>
    <row r="69" spans="1:3" x14ac:dyDescent="0.25">
      <c r="A69" t="s">
        <v>21</v>
      </c>
    </row>
    <row r="70" spans="1:3" x14ac:dyDescent="0.25">
      <c r="A70" s="16">
        <v>0.33336805555555554</v>
      </c>
      <c r="B70" s="16">
        <v>0.63312500000000005</v>
      </c>
      <c r="C70" s="16">
        <v>0.29975694444444445</v>
      </c>
    </row>
    <row r="71" spans="1:3" x14ac:dyDescent="0.25">
      <c r="A71" t="s">
        <v>22</v>
      </c>
      <c r="B71" s="16">
        <v>6.9444444444444441E-3</v>
      </c>
      <c r="C71" s="16">
        <v>0.29281249999999998</v>
      </c>
    </row>
    <row r="72" spans="1:3" x14ac:dyDescent="0.25">
      <c r="A72" t="s">
        <v>38</v>
      </c>
    </row>
    <row r="73" spans="1:3" x14ac:dyDescent="0.25">
      <c r="A73" t="s">
        <v>21</v>
      </c>
    </row>
    <row r="74" spans="1:3" x14ac:dyDescent="0.25">
      <c r="A74" s="16">
        <v>0.75006944444444434</v>
      </c>
      <c r="B74" s="16">
        <v>0.91680555555555554</v>
      </c>
      <c r="C74" s="16">
        <v>0.16673611111111111</v>
      </c>
    </row>
    <row r="75" spans="1:3" x14ac:dyDescent="0.25">
      <c r="A75" t="s">
        <v>22</v>
      </c>
      <c r="B75">
        <v>0</v>
      </c>
      <c r="C75" s="16">
        <v>0.16673611111111111</v>
      </c>
    </row>
    <row r="76" spans="1:3" x14ac:dyDescent="0.25">
      <c r="A76" t="s">
        <v>39</v>
      </c>
    </row>
    <row r="77" spans="1:3" x14ac:dyDescent="0.25">
      <c r="A77" t="s">
        <v>21</v>
      </c>
    </row>
    <row r="78" spans="1:3" x14ac:dyDescent="0.25">
      <c r="A78" s="16">
        <v>0.57638888888888895</v>
      </c>
      <c r="B78" s="16">
        <v>0.75456018518518519</v>
      </c>
      <c r="C78" s="16">
        <v>0.17817129629629627</v>
      </c>
    </row>
    <row r="79" spans="1:3" x14ac:dyDescent="0.25">
      <c r="A79" s="16">
        <v>0.75479166666666664</v>
      </c>
      <c r="B79" s="16">
        <v>0.87503472222222223</v>
      </c>
      <c r="C79" s="16">
        <v>0.12024305555555555</v>
      </c>
    </row>
    <row r="80" spans="1:3" x14ac:dyDescent="0.25">
      <c r="A80" t="s">
        <v>22</v>
      </c>
      <c r="B80" s="16">
        <v>6.9444444444444441E-3</v>
      </c>
      <c r="C80" s="16">
        <v>0.29146990740740741</v>
      </c>
    </row>
    <row r="81" spans="1:3" x14ac:dyDescent="0.25">
      <c r="A81" t="s">
        <v>40</v>
      </c>
    </row>
    <row r="82" spans="1:3" x14ac:dyDescent="0.25">
      <c r="A82" t="s">
        <v>21</v>
      </c>
    </row>
    <row r="83" spans="1:3" x14ac:dyDescent="0.25">
      <c r="A83" s="16">
        <v>0.3338888888888889</v>
      </c>
      <c r="B83" s="16">
        <v>0.50023148148148155</v>
      </c>
      <c r="C83" s="16">
        <v>0.1663425925925926</v>
      </c>
    </row>
    <row r="84" spans="1:3" x14ac:dyDescent="0.25">
      <c r="A84" t="s">
        <v>22</v>
      </c>
      <c r="B84">
        <v>0</v>
      </c>
      <c r="C84" s="16">
        <v>0.1663425925925926</v>
      </c>
    </row>
    <row r="85" spans="1:3" x14ac:dyDescent="0.25">
      <c r="A85" t="s">
        <v>41</v>
      </c>
    </row>
    <row r="86" spans="1:3" x14ac:dyDescent="0.25">
      <c r="A86" t="s">
        <v>21</v>
      </c>
    </row>
    <row r="87" spans="1:3" x14ac:dyDescent="0.25">
      <c r="A87" t="s">
        <v>42</v>
      </c>
    </row>
    <row r="88" spans="1:3" x14ac:dyDescent="0.25">
      <c r="A88" t="s">
        <v>21</v>
      </c>
    </row>
    <row r="89" spans="1:3" x14ac:dyDescent="0.25">
      <c r="A89" s="16">
        <v>0.90993055555555558</v>
      </c>
      <c r="B89" s="16">
        <v>0.25006944444444446</v>
      </c>
      <c r="C89" s="16">
        <v>0.34013888888888894</v>
      </c>
    </row>
    <row r="90" spans="1:3" x14ac:dyDescent="0.25">
      <c r="A90" t="s">
        <v>22</v>
      </c>
      <c r="B90" s="16">
        <v>6.9444444444444441E-3</v>
      </c>
      <c r="C90" s="16">
        <v>0.3331944444444444</v>
      </c>
    </row>
    <row r="91" spans="1:3" x14ac:dyDescent="0.25">
      <c r="A91" t="s">
        <v>43</v>
      </c>
    </row>
    <row r="92" spans="1:3" x14ac:dyDescent="0.25">
      <c r="A92" t="s">
        <v>21</v>
      </c>
    </row>
    <row r="93" spans="1:3" x14ac:dyDescent="0.25">
      <c r="A93" s="16">
        <v>0.37302083333333336</v>
      </c>
      <c r="B93" s="16">
        <v>0.50009259259259264</v>
      </c>
      <c r="C93" s="16">
        <v>0.12707175925925926</v>
      </c>
    </row>
    <row r="94" spans="1:3" x14ac:dyDescent="0.25">
      <c r="A94" s="16">
        <v>0.56284722222222217</v>
      </c>
      <c r="B94" s="16">
        <v>0.72995370370370372</v>
      </c>
      <c r="C94" s="16">
        <v>0.16710648148148147</v>
      </c>
    </row>
    <row r="95" spans="1:3" x14ac:dyDescent="0.25">
      <c r="A95" t="s">
        <v>22</v>
      </c>
      <c r="B95">
        <v>0</v>
      </c>
      <c r="C95" s="16">
        <v>0.29417824074074073</v>
      </c>
    </row>
    <row r="96" spans="1:3" x14ac:dyDescent="0.25">
      <c r="A96" t="s">
        <v>44</v>
      </c>
    </row>
    <row r="97" spans="1:3" x14ac:dyDescent="0.25">
      <c r="A97" t="s">
        <v>21</v>
      </c>
    </row>
    <row r="98" spans="1:3" x14ac:dyDescent="0.25">
      <c r="A98" s="16">
        <v>0.25003472222222223</v>
      </c>
      <c r="B98" s="16">
        <v>0.26971064814814816</v>
      </c>
      <c r="C98" s="16">
        <v>1.9675925925925927E-2</v>
      </c>
    </row>
    <row r="99" spans="1:3" x14ac:dyDescent="0.25">
      <c r="A99" s="16">
        <v>0.26982638888888888</v>
      </c>
      <c r="B99" s="16">
        <v>0.30615740740740743</v>
      </c>
      <c r="C99" s="16">
        <v>3.6331018518518519E-2</v>
      </c>
    </row>
    <row r="100" spans="1:3" x14ac:dyDescent="0.25">
      <c r="A100" s="16">
        <v>0.30628472222222219</v>
      </c>
      <c r="B100" s="16">
        <v>0.51986111111111111</v>
      </c>
      <c r="C100" s="16">
        <v>0.21357638888888889</v>
      </c>
    </row>
    <row r="101" spans="1:3" x14ac:dyDescent="0.25">
      <c r="A101" s="16">
        <v>0.51986111111111111</v>
      </c>
      <c r="B101" s="16">
        <v>0.51987268518518526</v>
      </c>
      <c r="C101" s="16">
        <v>1.1574074074074073E-5</v>
      </c>
    </row>
    <row r="102" spans="1:3" x14ac:dyDescent="0.25">
      <c r="A102" s="16">
        <v>0.52</v>
      </c>
      <c r="B102" s="16">
        <v>0.59079861111111109</v>
      </c>
      <c r="C102" s="16">
        <v>7.0798611111111118E-2</v>
      </c>
    </row>
    <row r="103" spans="1:3" x14ac:dyDescent="0.25">
      <c r="A103" t="s">
        <v>22</v>
      </c>
      <c r="B103" s="16">
        <v>6.9444444444444441E-3</v>
      </c>
      <c r="C103" s="16">
        <v>0.33344907407407409</v>
      </c>
    </row>
    <row r="104" spans="1:3" x14ac:dyDescent="0.25">
      <c r="A104" t="s">
        <v>45</v>
      </c>
    </row>
    <row r="105" spans="1:3" x14ac:dyDescent="0.25">
      <c r="A105" t="s">
        <v>21</v>
      </c>
    </row>
    <row r="106" spans="1:3" x14ac:dyDescent="0.25">
      <c r="A106" s="16">
        <v>0.33368055555555554</v>
      </c>
      <c r="B106" s="16">
        <v>0.50635416666666666</v>
      </c>
      <c r="C106" s="16">
        <v>0.17267361111111112</v>
      </c>
    </row>
    <row r="107" spans="1:3" x14ac:dyDescent="0.25">
      <c r="A107" s="16">
        <v>0.56615740740740739</v>
      </c>
      <c r="B107" s="16">
        <v>0.66680555555555554</v>
      </c>
      <c r="C107" s="16">
        <v>0.10064814814814815</v>
      </c>
    </row>
    <row r="108" spans="1:3" x14ac:dyDescent="0.25">
      <c r="A108" t="s">
        <v>22</v>
      </c>
      <c r="B108">
        <v>0</v>
      </c>
      <c r="C108" s="16">
        <v>0.27332175925925922</v>
      </c>
    </row>
    <row r="109" spans="1:3" x14ac:dyDescent="0.25">
      <c r="A109" t="s">
        <v>46</v>
      </c>
    </row>
    <row r="110" spans="1:3" x14ac:dyDescent="0.25">
      <c r="A110" t="s">
        <v>21</v>
      </c>
    </row>
    <row r="111" spans="1:3" x14ac:dyDescent="0.25">
      <c r="A111" s="16">
        <v>0.73843749999999997</v>
      </c>
      <c r="B111" s="16">
        <v>0.79172453703703705</v>
      </c>
      <c r="C111" s="16">
        <v>5.3287037037037042E-2</v>
      </c>
    </row>
    <row r="112" spans="1:3" x14ac:dyDescent="0.25">
      <c r="A112" t="s">
        <v>22</v>
      </c>
      <c r="B112">
        <v>0</v>
      </c>
      <c r="C112" s="16">
        <v>5.3287037037037042E-2</v>
      </c>
    </row>
    <row r="113" spans="1:3" x14ac:dyDescent="0.25">
      <c r="A113" t="s">
        <v>47</v>
      </c>
    </row>
    <row r="114" spans="1:3" x14ac:dyDescent="0.25">
      <c r="A114" t="s">
        <v>21</v>
      </c>
    </row>
    <row r="115" spans="1:3" x14ac:dyDescent="0.25">
      <c r="A115" s="16">
        <v>0.58343749999999994</v>
      </c>
      <c r="B115" s="16">
        <v>0.79170138888888886</v>
      </c>
      <c r="C115" s="16">
        <v>0.20826388888888889</v>
      </c>
    </row>
    <row r="116" spans="1:3" x14ac:dyDescent="0.25">
      <c r="A116" t="s">
        <v>22</v>
      </c>
      <c r="B116">
        <v>0</v>
      </c>
      <c r="C116" s="16">
        <v>0.20826388888888889</v>
      </c>
    </row>
    <row r="117" spans="1:3" x14ac:dyDescent="0.25">
      <c r="A117" t="s">
        <v>48</v>
      </c>
    </row>
    <row r="118" spans="1:3" x14ac:dyDescent="0.25">
      <c r="A118" t="s">
        <v>21</v>
      </c>
    </row>
    <row r="119" spans="1:3" x14ac:dyDescent="0.25">
      <c r="A119" s="16">
        <v>0.37519675925925927</v>
      </c>
      <c r="B119" s="16">
        <v>0.54170138888888886</v>
      </c>
      <c r="C119" s="16">
        <v>0.16650462962962961</v>
      </c>
    </row>
    <row r="120" spans="1:3" x14ac:dyDescent="0.25">
      <c r="A120" t="s">
        <v>22</v>
      </c>
      <c r="B120">
        <v>0</v>
      </c>
      <c r="C120" s="16">
        <v>0.16650462962962961</v>
      </c>
    </row>
    <row r="121" spans="1:3" x14ac:dyDescent="0.25">
      <c r="A121" t="s">
        <v>49</v>
      </c>
    </row>
    <row r="122" spans="1:3" x14ac:dyDescent="0.25">
      <c r="A122" t="s">
        <v>21</v>
      </c>
    </row>
    <row r="123" spans="1:3" x14ac:dyDescent="0.25">
      <c r="A123" s="16">
        <v>0.74802083333333336</v>
      </c>
      <c r="B123" s="16">
        <v>0.79175925925925927</v>
      </c>
      <c r="C123" s="16">
        <v>4.3738425925925924E-2</v>
      </c>
    </row>
    <row r="124" spans="1:3" x14ac:dyDescent="0.25">
      <c r="A124" t="s">
        <v>22</v>
      </c>
      <c r="B124">
        <v>0</v>
      </c>
      <c r="C124" s="16">
        <v>4.3738425925925924E-2</v>
      </c>
    </row>
    <row r="125" spans="1:3" x14ac:dyDescent="0.25">
      <c r="A125" t="s">
        <v>50</v>
      </c>
    </row>
    <row r="126" spans="1:3" x14ac:dyDescent="0.25">
      <c r="A126" t="s">
        <v>21</v>
      </c>
    </row>
    <row r="127" spans="1:3" x14ac:dyDescent="0.25">
      <c r="A127" s="16">
        <v>0.25</v>
      </c>
      <c r="B127" s="16">
        <v>0.26474537037037038</v>
      </c>
      <c r="C127" s="16">
        <v>1.4745370370370372E-2</v>
      </c>
    </row>
    <row r="128" spans="1:3" x14ac:dyDescent="0.25">
      <c r="A128" s="16">
        <v>0.26483796296296297</v>
      </c>
      <c r="B128" s="16">
        <v>0.54928240740740741</v>
      </c>
      <c r="C128" s="16">
        <v>0.28444444444444444</v>
      </c>
    </row>
    <row r="129" spans="1:3" x14ac:dyDescent="0.25">
      <c r="A129" t="s">
        <v>22</v>
      </c>
      <c r="B129" s="16">
        <v>6.9444444444444441E-3</v>
      </c>
      <c r="C129" s="16">
        <v>0.29224537037037041</v>
      </c>
    </row>
    <row r="130" spans="1:3" x14ac:dyDescent="0.25">
      <c r="A130" t="s">
        <v>51</v>
      </c>
    </row>
    <row r="131" spans="1:3" x14ac:dyDescent="0.25">
      <c r="A131" t="s">
        <v>21</v>
      </c>
    </row>
    <row r="132" spans="1:3" x14ac:dyDescent="0.25">
      <c r="A132" s="16">
        <v>0.33371527777777782</v>
      </c>
      <c r="B132" s="16">
        <v>0.63199074074074069</v>
      </c>
      <c r="C132" s="16">
        <v>0.29827546296296298</v>
      </c>
    </row>
    <row r="133" spans="1:3" x14ac:dyDescent="0.25">
      <c r="A133" t="s">
        <v>22</v>
      </c>
      <c r="B133" s="16">
        <v>6.9444444444444441E-3</v>
      </c>
      <c r="C133" s="16">
        <v>0.2913310185185185</v>
      </c>
    </row>
    <row r="134" spans="1:3" x14ac:dyDescent="0.25">
      <c r="A134" t="s">
        <v>52</v>
      </c>
    </row>
    <row r="135" spans="1:3" x14ac:dyDescent="0.25">
      <c r="A135" t="s">
        <v>21</v>
      </c>
    </row>
    <row r="136" spans="1:3" x14ac:dyDescent="0.25">
      <c r="A136" s="16">
        <v>0.57688657407407407</v>
      </c>
      <c r="B136" s="16">
        <v>0.82406250000000003</v>
      </c>
      <c r="C136" s="16">
        <v>0.24717592592592594</v>
      </c>
    </row>
    <row r="137" spans="1:3" x14ac:dyDescent="0.25">
      <c r="A137" s="16">
        <v>0.8275231481481482</v>
      </c>
      <c r="B137" s="16">
        <v>0.87538194444444439</v>
      </c>
      <c r="C137" s="16">
        <v>4.7858796296296295E-2</v>
      </c>
    </row>
    <row r="138" spans="1:3" x14ac:dyDescent="0.25">
      <c r="A138" t="s">
        <v>22</v>
      </c>
      <c r="B138" s="16">
        <v>6.9444444444444441E-3</v>
      </c>
      <c r="C138" s="16">
        <v>0.28809027777777779</v>
      </c>
    </row>
    <row r="139" spans="1:3" x14ac:dyDescent="0.25">
      <c r="A139" t="s">
        <v>53</v>
      </c>
    </row>
    <row r="140" spans="1:3" x14ac:dyDescent="0.25">
      <c r="A140" t="s">
        <v>21</v>
      </c>
    </row>
    <row r="141" spans="1:3" x14ac:dyDescent="0.25">
      <c r="A141" s="16">
        <v>0.33305555555555555</v>
      </c>
      <c r="B141" s="16">
        <v>0.50011574074074072</v>
      </c>
      <c r="C141" s="16">
        <v>0.16706018518518517</v>
      </c>
    </row>
    <row r="142" spans="1:3" x14ac:dyDescent="0.25">
      <c r="A142" t="s">
        <v>22</v>
      </c>
      <c r="B142">
        <v>0</v>
      </c>
      <c r="C142" s="16">
        <v>0.16706018518518517</v>
      </c>
    </row>
    <row r="143" spans="1:3" x14ac:dyDescent="0.25">
      <c r="A143" t="s">
        <v>54</v>
      </c>
    </row>
    <row r="144" spans="1:3" x14ac:dyDescent="0.25">
      <c r="A144" t="s">
        <v>21</v>
      </c>
    </row>
    <row r="145" spans="1:3" x14ac:dyDescent="0.25">
      <c r="A145" s="16">
        <v>0.33369212962962963</v>
      </c>
      <c r="B145" s="16">
        <v>0.54276620370370365</v>
      </c>
      <c r="C145" s="16">
        <v>0.20907407407407408</v>
      </c>
    </row>
    <row r="146" spans="1:3" x14ac:dyDescent="0.25">
      <c r="A146" s="16">
        <v>0.58314814814814808</v>
      </c>
      <c r="B146" s="16">
        <v>0.7101736111111111</v>
      </c>
      <c r="C146" s="16">
        <v>0.12702546296296297</v>
      </c>
    </row>
    <row r="147" spans="1:3" x14ac:dyDescent="0.25">
      <c r="A147" t="s">
        <v>22</v>
      </c>
      <c r="B147">
        <v>0</v>
      </c>
      <c r="C147" s="16">
        <v>0.33609953703703704</v>
      </c>
    </row>
    <row r="148" spans="1:3" x14ac:dyDescent="0.25">
      <c r="A148" t="s">
        <v>55</v>
      </c>
    </row>
    <row r="149" spans="1:3" x14ac:dyDescent="0.25">
      <c r="A149" t="s">
        <v>21</v>
      </c>
    </row>
    <row r="150" spans="1:3" x14ac:dyDescent="0.25">
      <c r="A150" s="16">
        <v>0.61638888888888888</v>
      </c>
      <c r="B150" s="16">
        <v>0.79233796296296299</v>
      </c>
      <c r="C150" s="16">
        <v>0.17594907407407409</v>
      </c>
    </row>
    <row r="151" spans="1:3" x14ac:dyDescent="0.25">
      <c r="A151" s="16">
        <v>0.83296296296296291</v>
      </c>
      <c r="B151" s="16">
        <v>0.91877314814814814</v>
      </c>
      <c r="C151" s="16">
        <v>8.5810185185185184E-2</v>
      </c>
    </row>
    <row r="152" spans="1:3" x14ac:dyDescent="0.25">
      <c r="A152" t="s">
        <v>22</v>
      </c>
      <c r="B152" s="16">
        <v>6.9444444444444441E-3</v>
      </c>
      <c r="C152" s="16">
        <v>0.25481481481481483</v>
      </c>
    </row>
    <row r="153" spans="1:3" x14ac:dyDescent="0.25">
      <c r="A153" t="s">
        <v>56</v>
      </c>
    </row>
    <row r="154" spans="1:3" x14ac:dyDescent="0.25">
      <c r="A154" t="s">
        <v>21</v>
      </c>
    </row>
    <row r="155" spans="1:3" x14ac:dyDescent="0.25">
      <c r="A155" s="16">
        <v>0.5765393518518519</v>
      </c>
      <c r="B155" s="16">
        <v>0.57670138888888889</v>
      </c>
      <c r="C155" s="16">
        <v>1.6203703703703703E-4</v>
      </c>
    </row>
    <row r="156" spans="1:3" x14ac:dyDescent="0.25">
      <c r="A156" s="16">
        <v>0.57680555555555557</v>
      </c>
      <c r="B156" s="16">
        <v>0.58880787037037041</v>
      </c>
      <c r="C156" s="16">
        <v>1.2002314814814815E-2</v>
      </c>
    </row>
    <row r="157" spans="1:3" x14ac:dyDescent="0.25">
      <c r="A157" s="16">
        <v>0.58899305555555559</v>
      </c>
      <c r="B157" s="16">
        <v>0.69460648148148152</v>
      </c>
      <c r="C157" s="16">
        <v>0.10561342592592593</v>
      </c>
    </row>
    <row r="158" spans="1:3" x14ac:dyDescent="0.25">
      <c r="A158" s="16">
        <v>0.69780092592592602</v>
      </c>
      <c r="B158" s="16">
        <v>0.91765046296296304</v>
      </c>
      <c r="C158" s="16">
        <v>0.21984953703703702</v>
      </c>
    </row>
    <row r="159" spans="1:3" x14ac:dyDescent="0.25">
      <c r="A159" t="s">
        <v>22</v>
      </c>
      <c r="B159" s="16">
        <v>6.9444444444444441E-3</v>
      </c>
      <c r="C159" s="16">
        <v>0.33068287037037036</v>
      </c>
    </row>
    <row r="160" spans="1:3" x14ac:dyDescent="0.25">
      <c r="A160" t="s">
        <v>57</v>
      </c>
    </row>
    <row r="161" spans="1:3" x14ac:dyDescent="0.25">
      <c r="A161" t="s">
        <v>21</v>
      </c>
    </row>
    <row r="162" spans="1:3" x14ac:dyDescent="0.25">
      <c r="A162" s="16">
        <v>0.33416666666666667</v>
      </c>
      <c r="B162" s="16">
        <v>0.54153935185185187</v>
      </c>
      <c r="C162" s="16">
        <v>0.20737268518518517</v>
      </c>
    </row>
    <row r="163" spans="1:3" x14ac:dyDescent="0.25">
      <c r="A163" s="16">
        <v>0.58373842592592595</v>
      </c>
      <c r="B163" s="16">
        <v>0.66857638888888893</v>
      </c>
      <c r="C163" s="16">
        <v>8.4837962962962962E-2</v>
      </c>
    </row>
    <row r="164" spans="1:3" x14ac:dyDescent="0.25">
      <c r="A164" s="16">
        <v>0.66861111111111116</v>
      </c>
      <c r="B164" s="16">
        <v>0.66883101851851856</v>
      </c>
      <c r="C164" s="16">
        <v>2.199074074074074E-4</v>
      </c>
    </row>
    <row r="165" spans="1:3" x14ac:dyDescent="0.25">
      <c r="A165" s="16">
        <v>0.67259259259259263</v>
      </c>
      <c r="B165" s="16">
        <v>0.70841435185185186</v>
      </c>
      <c r="C165" s="16">
        <v>3.5821759259259262E-2</v>
      </c>
    </row>
    <row r="166" spans="1:3" x14ac:dyDescent="0.25">
      <c r="A166" t="s">
        <v>22</v>
      </c>
      <c r="B166">
        <v>0</v>
      </c>
      <c r="C166" s="16">
        <v>0.32825231481481482</v>
      </c>
    </row>
    <row r="167" spans="1:3" x14ac:dyDescent="0.25">
      <c r="A167" t="s">
        <v>58</v>
      </c>
    </row>
    <row r="168" spans="1:3" x14ac:dyDescent="0.25">
      <c r="A168" t="s">
        <v>21</v>
      </c>
    </row>
    <row r="169" spans="1:3" x14ac:dyDescent="0.25">
      <c r="A169" s="16">
        <v>0.3979166666666667</v>
      </c>
      <c r="B169" s="16">
        <v>0.54369212962962965</v>
      </c>
      <c r="C169" s="16">
        <v>0.14577546296296295</v>
      </c>
    </row>
    <row r="170" spans="1:3" x14ac:dyDescent="0.25">
      <c r="A170" s="16">
        <v>0.58452546296296293</v>
      </c>
      <c r="B170" s="16">
        <v>0.68009259259259258</v>
      </c>
      <c r="C170" s="16">
        <v>9.5567129629629641E-2</v>
      </c>
    </row>
    <row r="171" spans="1:3" x14ac:dyDescent="0.25">
      <c r="A171" t="s">
        <v>22</v>
      </c>
      <c r="B171">
        <v>0</v>
      </c>
      <c r="C171" s="16">
        <v>0.24134259259259258</v>
      </c>
    </row>
    <row r="172" spans="1:3" x14ac:dyDescent="0.25">
      <c r="A172" t="s">
        <v>59</v>
      </c>
    </row>
    <row r="173" spans="1:3" x14ac:dyDescent="0.25">
      <c r="A173" t="s">
        <v>21</v>
      </c>
    </row>
    <row r="174" spans="1:3" x14ac:dyDescent="0.25">
      <c r="A174" s="16">
        <v>0.29203703703703704</v>
      </c>
      <c r="B174" s="16">
        <v>0.59033564814814821</v>
      </c>
      <c r="C174" s="16">
        <v>0.29829861111111111</v>
      </c>
    </row>
    <row r="175" spans="1:3" x14ac:dyDescent="0.25">
      <c r="A175" t="s">
        <v>22</v>
      </c>
      <c r="B175" s="16">
        <v>6.9444444444444441E-3</v>
      </c>
      <c r="C175" s="16">
        <v>0.29135416666666664</v>
      </c>
    </row>
    <row r="176" spans="1:3" x14ac:dyDescent="0.25">
      <c r="A176" t="s">
        <v>60</v>
      </c>
    </row>
    <row r="177" spans="1:3" x14ac:dyDescent="0.25">
      <c r="A177" t="s">
        <v>21</v>
      </c>
    </row>
    <row r="178" spans="1:3" x14ac:dyDescent="0.25">
      <c r="A178" s="16">
        <v>0.33353009259259259</v>
      </c>
      <c r="B178" s="16">
        <v>0.50009259259259264</v>
      </c>
      <c r="C178" s="16">
        <v>0.1665625</v>
      </c>
    </row>
    <row r="179" spans="1:3" x14ac:dyDescent="0.25">
      <c r="A179" s="16">
        <v>0.54181712962962958</v>
      </c>
      <c r="B179" s="16">
        <v>0.56215277777777783</v>
      </c>
      <c r="C179" s="16">
        <v>2.0335648148148148E-2</v>
      </c>
    </row>
    <row r="180" spans="1:3" x14ac:dyDescent="0.25">
      <c r="A180" s="16">
        <v>0.56532407407407403</v>
      </c>
      <c r="B180" s="16">
        <v>0.66701388888888891</v>
      </c>
      <c r="C180" s="16">
        <v>0.10168981481481482</v>
      </c>
    </row>
    <row r="181" spans="1:3" x14ac:dyDescent="0.25">
      <c r="A181" t="s">
        <v>22</v>
      </c>
      <c r="B181">
        <v>0</v>
      </c>
      <c r="C181" s="16">
        <v>0.28858796296296296</v>
      </c>
    </row>
    <row r="182" spans="1:3" x14ac:dyDescent="0.25">
      <c r="A182" t="s">
        <v>61</v>
      </c>
    </row>
    <row r="183" spans="1:3" x14ac:dyDescent="0.25">
      <c r="A183" t="s">
        <v>21</v>
      </c>
    </row>
    <row r="184" spans="1:3" x14ac:dyDescent="0.25">
      <c r="A184" s="16">
        <v>0.33334490740740735</v>
      </c>
      <c r="B184" s="16">
        <v>0.35418981481481482</v>
      </c>
      <c r="C184" s="16">
        <v>2.0844907407407406E-2</v>
      </c>
    </row>
    <row r="185" spans="1:3" x14ac:dyDescent="0.25">
      <c r="A185" s="16">
        <v>0.58334490740740741</v>
      </c>
      <c r="B185" s="16">
        <v>0.66673611111111108</v>
      </c>
      <c r="C185" s="16">
        <v>8.3391203703703717E-2</v>
      </c>
    </row>
    <row r="186" spans="1:3" x14ac:dyDescent="0.25">
      <c r="A186" t="s">
        <v>22</v>
      </c>
      <c r="B186">
        <v>0</v>
      </c>
      <c r="C186" s="16">
        <v>0.10423611111111113</v>
      </c>
    </row>
    <row r="187" spans="1:3" x14ac:dyDescent="0.25">
      <c r="A187" t="s">
        <v>62</v>
      </c>
    </row>
    <row r="188" spans="1:3" x14ac:dyDescent="0.25">
      <c r="A188" t="s">
        <v>21</v>
      </c>
    </row>
    <row r="189" spans="1:3" x14ac:dyDescent="0.25">
      <c r="A189" s="16">
        <v>0.57652777777777775</v>
      </c>
      <c r="B189" s="16">
        <v>0.87501157407407415</v>
      </c>
      <c r="C189" s="16">
        <v>0.29848379629629629</v>
      </c>
    </row>
    <row r="190" spans="1:3" x14ac:dyDescent="0.25">
      <c r="A190" t="s">
        <v>22</v>
      </c>
      <c r="B190" s="16">
        <v>6.9444444444444441E-3</v>
      </c>
      <c r="C190" s="16">
        <v>0.29153935185185187</v>
      </c>
    </row>
    <row r="191" spans="1:3" x14ac:dyDescent="0.25">
      <c r="A191" t="s">
        <v>63</v>
      </c>
    </row>
    <row r="192" spans="1:3" x14ac:dyDescent="0.25">
      <c r="A192" t="s">
        <v>21</v>
      </c>
    </row>
    <row r="193" spans="1:3" x14ac:dyDescent="0.25">
      <c r="A193" s="16">
        <v>0.33355324074074072</v>
      </c>
      <c r="B193" s="16">
        <v>0.52140046296296294</v>
      </c>
      <c r="C193" s="16">
        <v>0.18784722222222219</v>
      </c>
    </row>
    <row r="194" spans="1:3" x14ac:dyDescent="0.25">
      <c r="A194" s="16">
        <v>0.56247685185185181</v>
      </c>
      <c r="B194" s="16">
        <v>0.71009259259259261</v>
      </c>
      <c r="C194" s="16">
        <v>0.14761574074074074</v>
      </c>
    </row>
    <row r="195" spans="1:3" x14ac:dyDescent="0.25">
      <c r="A195" t="s">
        <v>22</v>
      </c>
      <c r="B195">
        <v>0</v>
      </c>
      <c r="C195" s="16">
        <v>0.33546296296296302</v>
      </c>
    </row>
    <row r="196" spans="1:3" x14ac:dyDescent="0.25">
      <c r="A196" t="s">
        <v>64</v>
      </c>
    </row>
    <row r="197" spans="1:3" x14ac:dyDescent="0.25">
      <c r="A197" t="s">
        <v>21</v>
      </c>
    </row>
    <row r="198" spans="1:3" x14ac:dyDescent="0.25">
      <c r="A198" s="16">
        <v>0.57725694444444442</v>
      </c>
      <c r="B198" s="16">
        <v>0.72995370370370372</v>
      </c>
      <c r="C198" s="16">
        <v>0.15269675925925927</v>
      </c>
    </row>
    <row r="199" spans="1:3" x14ac:dyDescent="0.25">
      <c r="A199" s="16">
        <v>0.75131944444444443</v>
      </c>
      <c r="B199" s="16">
        <v>0.87526620370370367</v>
      </c>
      <c r="C199" s="16">
        <v>0.12394675925925926</v>
      </c>
    </row>
    <row r="200" spans="1:3" x14ac:dyDescent="0.25">
      <c r="A200" t="s">
        <v>22</v>
      </c>
      <c r="B200" s="16">
        <v>6.9444444444444441E-3</v>
      </c>
      <c r="C200" s="16">
        <v>0.26969907407407406</v>
      </c>
    </row>
    <row r="201" spans="1:3" x14ac:dyDescent="0.25">
      <c r="A201" t="s">
        <v>65</v>
      </c>
    </row>
    <row r="202" spans="1:3" x14ac:dyDescent="0.25">
      <c r="A202" t="s">
        <v>21</v>
      </c>
    </row>
    <row r="203" spans="1:3" x14ac:dyDescent="0.25">
      <c r="A203" s="16">
        <v>0.2918634259259259</v>
      </c>
      <c r="B203" s="16">
        <v>0.54268518518518516</v>
      </c>
      <c r="C203" s="16">
        <v>0.25082175925925926</v>
      </c>
    </row>
    <row r="204" spans="1:3" x14ac:dyDescent="0.25">
      <c r="A204" s="16">
        <v>0.58365740740740735</v>
      </c>
      <c r="B204" s="16">
        <v>0.59031250000000002</v>
      </c>
      <c r="C204" s="16">
        <v>6.6550925925925935E-3</v>
      </c>
    </row>
    <row r="205" spans="1:3" x14ac:dyDescent="0.25">
      <c r="A205" t="s">
        <v>22</v>
      </c>
      <c r="B205" s="16">
        <v>6.9444444444444441E-3</v>
      </c>
      <c r="C205" s="16">
        <v>0.2505324074074074</v>
      </c>
    </row>
    <row r="206" spans="1:3" x14ac:dyDescent="0.25">
      <c r="A206" t="s">
        <v>66</v>
      </c>
    </row>
    <row r="207" spans="1:3" x14ac:dyDescent="0.25">
      <c r="A207" t="s">
        <v>21</v>
      </c>
    </row>
    <row r="208" spans="1:3" x14ac:dyDescent="0.25">
      <c r="A208" s="16">
        <v>0.33391203703703703</v>
      </c>
      <c r="B208" s="16">
        <v>0.50002314814814819</v>
      </c>
      <c r="C208" s="16">
        <v>0.16611111111111113</v>
      </c>
    </row>
    <row r="209" spans="1:3" x14ac:dyDescent="0.25">
      <c r="A209" t="s">
        <v>22</v>
      </c>
      <c r="B209">
        <v>0</v>
      </c>
      <c r="C209" s="16">
        <v>0.16611111111111113</v>
      </c>
    </row>
    <row r="210" spans="1:3" x14ac:dyDescent="0.25">
      <c r="A210" t="s">
        <v>67</v>
      </c>
    </row>
    <row r="211" spans="1:3" x14ac:dyDescent="0.25">
      <c r="A211" t="s">
        <v>21</v>
      </c>
    </row>
    <row r="212" spans="1:3" x14ac:dyDescent="0.25">
      <c r="A212" s="16">
        <v>0.33339120370370368</v>
      </c>
      <c r="B212" s="16">
        <v>0.50002314814814819</v>
      </c>
      <c r="C212" s="16">
        <v>0.16663194444444443</v>
      </c>
    </row>
    <row r="213" spans="1:3" x14ac:dyDescent="0.25">
      <c r="A213" t="s">
        <v>22</v>
      </c>
      <c r="B213">
        <v>0</v>
      </c>
      <c r="C213" s="16">
        <v>0.16663194444444443</v>
      </c>
    </row>
    <row r="214" spans="1:3" x14ac:dyDescent="0.25">
      <c r="A214" t="s">
        <v>68</v>
      </c>
    </row>
    <row r="215" spans="1:3" x14ac:dyDescent="0.25">
      <c r="A215" t="s">
        <v>21</v>
      </c>
    </row>
    <row r="216" spans="1:3" x14ac:dyDescent="0.25">
      <c r="A216" s="16">
        <v>0.61814814814814811</v>
      </c>
      <c r="B216" s="16">
        <v>0.75079861111111112</v>
      </c>
      <c r="C216" s="16">
        <v>0.13265046296296296</v>
      </c>
    </row>
    <row r="217" spans="1:3" x14ac:dyDescent="0.25">
      <c r="A217" s="16">
        <v>0.75111111111111117</v>
      </c>
      <c r="B217" s="16">
        <v>0.75613425925925926</v>
      </c>
      <c r="C217" s="16">
        <v>5.0231481481481481E-3</v>
      </c>
    </row>
    <row r="218" spans="1:3" x14ac:dyDescent="0.25">
      <c r="A218" s="16">
        <v>0.75628472222222232</v>
      </c>
      <c r="B218" s="16">
        <v>0.91765046296296304</v>
      </c>
      <c r="C218" s="16">
        <v>0.16136574074074075</v>
      </c>
    </row>
    <row r="219" spans="1:3" x14ac:dyDescent="0.25">
      <c r="A219" t="s">
        <v>22</v>
      </c>
      <c r="B219" s="16">
        <v>6.9444444444444441E-3</v>
      </c>
      <c r="C219" s="16">
        <v>0.2920949074074074</v>
      </c>
    </row>
    <row r="220" spans="1:3" x14ac:dyDescent="0.25">
      <c r="A220" t="s">
        <v>69</v>
      </c>
    </row>
    <row r="221" spans="1:3" x14ac:dyDescent="0.25">
      <c r="A221" t="s">
        <v>21</v>
      </c>
    </row>
    <row r="222" spans="1:3" x14ac:dyDescent="0.25">
      <c r="A222" s="16">
        <v>0.29170138888888891</v>
      </c>
      <c r="B222" s="16">
        <v>0.59226851851851847</v>
      </c>
      <c r="C222" s="16">
        <v>0.30056712962962961</v>
      </c>
    </row>
    <row r="223" spans="1:3" x14ac:dyDescent="0.25">
      <c r="A223" t="s">
        <v>22</v>
      </c>
      <c r="B223" s="16">
        <v>6.9444444444444441E-3</v>
      </c>
      <c r="C223" s="16">
        <v>0.29362268518518519</v>
      </c>
    </row>
    <row r="224" spans="1:3" x14ac:dyDescent="0.25">
      <c r="A224" t="s">
        <v>70</v>
      </c>
    </row>
    <row r="225" spans="1:3" x14ac:dyDescent="0.25">
      <c r="A225" t="s">
        <v>21</v>
      </c>
    </row>
    <row r="226" spans="1:3" x14ac:dyDescent="0.25">
      <c r="A226" s="16">
        <v>0.35451388888888885</v>
      </c>
      <c r="B226" s="16">
        <v>0.52090277777777783</v>
      </c>
      <c r="C226" s="16">
        <v>0.16638888888888889</v>
      </c>
    </row>
    <row r="227" spans="1:3" x14ac:dyDescent="0.25">
      <c r="A227" s="16">
        <v>0.55843750000000003</v>
      </c>
      <c r="B227" s="16">
        <v>0.70862268518518512</v>
      </c>
      <c r="C227" s="16">
        <v>0.15018518518518517</v>
      </c>
    </row>
    <row r="228" spans="1:3" x14ac:dyDescent="0.25">
      <c r="A228" s="16">
        <v>0.71266203703703701</v>
      </c>
      <c r="B228" s="16">
        <v>0.75796296296296306</v>
      </c>
      <c r="C228" s="16">
        <v>4.5300925925925932E-2</v>
      </c>
    </row>
    <row r="229" spans="1:3" x14ac:dyDescent="0.25">
      <c r="A229" t="s">
        <v>22</v>
      </c>
      <c r="B229">
        <v>0</v>
      </c>
      <c r="C229" s="16">
        <v>0.361875</v>
      </c>
    </row>
    <row r="230" spans="1:3" x14ac:dyDescent="0.25">
      <c r="A230" t="s">
        <v>71</v>
      </c>
    </row>
    <row r="231" spans="1:3" x14ac:dyDescent="0.25">
      <c r="A231" t="s">
        <v>21</v>
      </c>
    </row>
    <row r="232" spans="1:3" x14ac:dyDescent="0.25">
      <c r="A232" s="16">
        <v>0.35438657407407409</v>
      </c>
      <c r="B232" s="16">
        <v>0.54339120370370375</v>
      </c>
      <c r="C232" s="16">
        <v>0.18900462962962963</v>
      </c>
    </row>
    <row r="233" spans="1:3" x14ac:dyDescent="0.25">
      <c r="A233" s="16">
        <v>0.54356481481481478</v>
      </c>
      <c r="B233" s="16">
        <v>0.58346064814814813</v>
      </c>
      <c r="C233" s="16">
        <v>3.9895833333333332E-2</v>
      </c>
    </row>
    <row r="234" spans="1:3" x14ac:dyDescent="0.25">
      <c r="A234" s="16">
        <v>0.58466435185185184</v>
      </c>
      <c r="B234" s="16">
        <v>0.72920138888888886</v>
      </c>
      <c r="C234" s="16">
        <v>0.14453703703703705</v>
      </c>
    </row>
    <row r="235" spans="1:3" x14ac:dyDescent="0.25">
      <c r="A235" s="16">
        <v>0.73046296296296298</v>
      </c>
      <c r="B235" s="16">
        <v>0.75094907407407396</v>
      </c>
      <c r="C235" s="16">
        <v>2.0486111111111111E-2</v>
      </c>
    </row>
    <row r="236" spans="1:3" x14ac:dyDescent="0.25">
      <c r="A236" t="s">
        <v>22</v>
      </c>
      <c r="B236">
        <v>0</v>
      </c>
      <c r="C236" s="16">
        <v>0.39392361111111113</v>
      </c>
    </row>
    <row r="237" spans="1:3" x14ac:dyDescent="0.25">
      <c r="A237" t="s">
        <v>72</v>
      </c>
    </row>
    <row r="238" spans="1:3" x14ac:dyDescent="0.25">
      <c r="A238" t="s">
        <v>21</v>
      </c>
    </row>
    <row r="239" spans="1:3" x14ac:dyDescent="0.25">
      <c r="A239" s="16">
        <v>0.35464120370370367</v>
      </c>
      <c r="B239" s="16">
        <v>0.50027777777777771</v>
      </c>
      <c r="C239" s="16">
        <v>0.14563657407407407</v>
      </c>
    </row>
    <row r="240" spans="1:3" x14ac:dyDescent="0.25">
      <c r="A240" s="16">
        <v>0.54508101851851853</v>
      </c>
      <c r="B240" s="16">
        <v>0.55805555555555553</v>
      </c>
      <c r="C240" s="16">
        <v>1.2974537037037036E-2</v>
      </c>
    </row>
    <row r="241" spans="1:3" x14ac:dyDescent="0.25">
      <c r="A241" t="s">
        <v>22</v>
      </c>
      <c r="B241">
        <v>0</v>
      </c>
      <c r="C241" s="16">
        <v>0.15861111111111112</v>
      </c>
    </row>
    <row r="242" spans="1:3" x14ac:dyDescent="0.25">
      <c r="A242" t="s">
        <v>73</v>
      </c>
    </row>
    <row r="243" spans="1:3" x14ac:dyDescent="0.25">
      <c r="A243" t="s">
        <v>21</v>
      </c>
    </row>
    <row r="244" spans="1:3" x14ac:dyDescent="0.25">
      <c r="A244" s="16">
        <v>0.3339699074074074</v>
      </c>
      <c r="B244" s="16">
        <v>0.50335648148148149</v>
      </c>
      <c r="C244" s="16">
        <v>0.16938657407407409</v>
      </c>
    </row>
    <row r="245" spans="1:3" x14ac:dyDescent="0.25">
      <c r="A245" s="16">
        <v>0.56319444444444444</v>
      </c>
      <c r="B245" s="16">
        <v>0.63927083333333334</v>
      </c>
      <c r="C245" s="16">
        <v>7.6076388888888888E-2</v>
      </c>
    </row>
    <row r="246" spans="1:3" x14ac:dyDescent="0.25">
      <c r="A246" t="s">
        <v>22</v>
      </c>
      <c r="B246" s="16">
        <v>6.9444444444444441E-3</v>
      </c>
      <c r="C246" s="16">
        <v>0.23851851851851849</v>
      </c>
    </row>
    <row r="247" spans="1:3" x14ac:dyDescent="0.25">
      <c r="A247" t="s">
        <v>74</v>
      </c>
    </row>
    <row r="248" spans="1:3" x14ac:dyDescent="0.25">
      <c r="A248" t="s">
        <v>21</v>
      </c>
    </row>
    <row r="249" spans="1:3" x14ac:dyDescent="0.25">
      <c r="A249" s="16">
        <v>0.33342592592592596</v>
      </c>
      <c r="B249" s="16">
        <v>0.38568287037037036</v>
      </c>
      <c r="C249" s="16">
        <v>5.2256944444444446E-2</v>
      </c>
    </row>
    <row r="250" spans="1:3" x14ac:dyDescent="0.25">
      <c r="A250" s="16">
        <v>0.38997685185185182</v>
      </c>
      <c r="B250" s="16">
        <v>0.51225694444444447</v>
      </c>
      <c r="C250" s="16">
        <v>0.12228009259259259</v>
      </c>
    </row>
    <row r="251" spans="1:3" x14ac:dyDescent="0.25">
      <c r="A251" s="16">
        <v>0.51712962962962961</v>
      </c>
      <c r="B251" s="16">
        <v>0.54461805555555554</v>
      </c>
      <c r="C251" s="16">
        <v>2.7488425925925927E-2</v>
      </c>
    </row>
    <row r="252" spans="1:3" x14ac:dyDescent="0.25">
      <c r="A252" s="16">
        <v>0.58630787037037035</v>
      </c>
      <c r="B252" s="16">
        <v>0.70841435185185186</v>
      </c>
      <c r="C252" s="16">
        <v>0.12210648148148147</v>
      </c>
    </row>
    <row r="253" spans="1:3" x14ac:dyDescent="0.25">
      <c r="A253" t="s">
        <v>22</v>
      </c>
      <c r="B253">
        <v>0</v>
      </c>
      <c r="C253" s="16">
        <v>0.32413194444444443</v>
      </c>
    </row>
    <row r="254" spans="1:3" x14ac:dyDescent="0.25">
      <c r="A254" t="s">
        <v>75</v>
      </c>
    </row>
    <row r="255" spans="1:3" x14ac:dyDescent="0.25">
      <c r="A255" t="s">
        <v>21</v>
      </c>
    </row>
    <row r="256" spans="1:3" x14ac:dyDescent="0.25">
      <c r="A256" s="16">
        <v>0.37462962962962965</v>
      </c>
      <c r="B256" s="16">
        <v>0.50199074074074079</v>
      </c>
      <c r="C256" s="16">
        <v>0.12736111111111112</v>
      </c>
    </row>
    <row r="257" spans="1:3" x14ac:dyDescent="0.25">
      <c r="A257" s="16">
        <v>0.54152777777777772</v>
      </c>
      <c r="B257" s="16">
        <v>0.7297569444444445</v>
      </c>
      <c r="C257" s="16">
        <v>0.18822916666666667</v>
      </c>
    </row>
    <row r="258" spans="1:3" x14ac:dyDescent="0.25">
      <c r="A258" t="s">
        <v>22</v>
      </c>
      <c r="B258">
        <v>0</v>
      </c>
      <c r="C258" s="16">
        <v>0.31559027777777776</v>
      </c>
    </row>
    <row r="259" spans="1:3" x14ac:dyDescent="0.25">
      <c r="A259" t="s">
        <v>76</v>
      </c>
    </row>
    <row r="260" spans="1:3" x14ac:dyDescent="0.25">
      <c r="A260" t="s">
        <v>21</v>
      </c>
    </row>
    <row r="261" spans="1:3" x14ac:dyDescent="0.25">
      <c r="A261" s="16">
        <v>0.50357638888888889</v>
      </c>
      <c r="B261" s="16">
        <v>0.56283564814814813</v>
      </c>
      <c r="C261" s="16">
        <v>5.9259259259259262E-2</v>
      </c>
    </row>
    <row r="262" spans="1:3" x14ac:dyDescent="0.25">
      <c r="A262" s="16">
        <v>0.79259259259259263</v>
      </c>
      <c r="B262" s="16">
        <v>0.83275462962962965</v>
      </c>
      <c r="C262" s="16">
        <v>4.0162037037037038E-2</v>
      </c>
    </row>
    <row r="263" spans="1:3" x14ac:dyDescent="0.25">
      <c r="A263" t="s">
        <v>22</v>
      </c>
      <c r="B263">
        <v>0</v>
      </c>
      <c r="C263" s="16">
        <v>9.9421296296296299E-2</v>
      </c>
    </row>
    <row r="264" spans="1:3" x14ac:dyDescent="0.25">
      <c r="A264" t="s">
        <v>77</v>
      </c>
    </row>
    <row r="265" spans="1:3" x14ac:dyDescent="0.25">
      <c r="A265" t="s">
        <v>21</v>
      </c>
    </row>
    <row r="266" spans="1:3" x14ac:dyDescent="0.25">
      <c r="A266" s="16">
        <v>0.29236111111111113</v>
      </c>
      <c r="B266" s="16">
        <v>0.59106481481481488</v>
      </c>
      <c r="C266" s="16">
        <v>0.29870370370370369</v>
      </c>
    </row>
    <row r="267" spans="1:3" x14ac:dyDescent="0.25">
      <c r="A267" t="s">
        <v>22</v>
      </c>
      <c r="B267" s="16">
        <v>6.9444444444444441E-3</v>
      </c>
      <c r="C267" s="16">
        <v>0.29175925925925927</v>
      </c>
    </row>
    <row r="268" spans="1:3" x14ac:dyDescent="0.25">
      <c r="A268" t="s">
        <v>78</v>
      </c>
    </row>
    <row r="269" spans="1:3" x14ac:dyDescent="0.25">
      <c r="A269" t="s">
        <v>21</v>
      </c>
    </row>
    <row r="270" spans="1:3" x14ac:dyDescent="0.25">
      <c r="A270" s="16">
        <v>0.33517361111111116</v>
      </c>
      <c r="B270" s="16">
        <v>0.48976851851851855</v>
      </c>
      <c r="C270" s="16">
        <v>0.15459490740740742</v>
      </c>
    </row>
    <row r="271" spans="1:3" x14ac:dyDescent="0.25">
      <c r="A271" s="16">
        <v>0.4929398148148148</v>
      </c>
      <c r="B271" s="16">
        <v>0.50003472222222223</v>
      </c>
      <c r="C271" s="16">
        <v>7.0949074074074074E-3</v>
      </c>
    </row>
    <row r="272" spans="1:3" x14ac:dyDescent="0.25">
      <c r="A272" s="16">
        <v>0.54263888888888889</v>
      </c>
      <c r="B272" s="16">
        <v>0.7311805555555555</v>
      </c>
      <c r="C272" s="16">
        <v>0.18854166666666669</v>
      </c>
    </row>
    <row r="273" spans="1:3" x14ac:dyDescent="0.25">
      <c r="A273" t="s">
        <v>22</v>
      </c>
      <c r="B273">
        <v>0</v>
      </c>
      <c r="C273" s="16">
        <v>0.35023148148148148</v>
      </c>
    </row>
    <row r="274" spans="1:3" x14ac:dyDescent="0.25">
      <c r="A274" t="s">
        <v>79</v>
      </c>
    </row>
    <row r="275" spans="1:3" x14ac:dyDescent="0.25">
      <c r="A275" t="s">
        <v>21</v>
      </c>
    </row>
    <row r="276" spans="1:3" x14ac:dyDescent="0.25">
      <c r="A276" s="16">
        <v>0.3758333333333333</v>
      </c>
      <c r="B276" s="16">
        <v>0.50149305555555557</v>
      </c>
      <c r="C276" s="16">
        <v>0.12565972222222221</v>
      </c>
    </row>
    <row r="277" spans="1:3" x14ac:dyDescent="0.25">
      <c r="A277" s="16">
        <v>0.54207175925925932</v>
      </c>
      <c r="B277" s="16">
        <v>0.70854166666666663</v>
      </c>
      <c r="C277" s="16">
        <v>0.16646990740740741</v>
      </c>
    </row>
    <row r="278" spans="1:3" x14ac:dyDescent="0.25">
      <c r="A278" t="s">
        <v>22</v>
      </c>
      <c r="B278">
        <v>0</v>
      </c>
      <c r="C278" s="16">
        <v>0.29212962962962963</v>
      </c>
    </row>
    <row r="279" spans="1:3" x14ac:dyDescent="0.25">
      <c r="A279" t="s">
        <v>80</v>
      </c>
    </row>
    <row r="280" spans="1:3" x14ac:dyDescent="0.25">
      <c r="A280" t="s">
        <v>21</v>
      </c>
    </row>
    <row r="281" spans="1:3" x14ac:dyDescent="0.25">
      <c r="A281" s="16">
        <v>0.33380787037037035</v>
      </c>
      <c r="B281" s="16">
        <v>0.50049768518518511</v>
      </c>
      <c r="C281" s="16">
        <v>0.16668981481481482</v>
      </c>
    </row>
    <row r="282" spans="1:3" x14ac:dyDescent="0.25">
      <c r="A282" s="16">
        <v>0.54188657407407403</v>
      </c>
      <c r="B282" s="16">
        <v>0.67439814814814814</v>
      </c>
      <c r="C282" s="16">
        <v>0.13251157407407407</v>
      </c>
    </row>
    <row r="283" spans="1:3" x14ac:dyDescent="0.25">
      <c r="A283" s="16">
        <v>0.67693287037037031</v>
      </c>
      <c r="B283" s="16">
        <v>0.71100694444444434</v>
      </c>
      <c r="C283" s="16">
        <v>3.4074074074074076E-2</v>
      </c>
    </row>
    <row r="284" spans="1:3" x14ac:dyDescent="0.25">
      <c r="A284" t="s">
        <v>22</v>
      </c>
      <c r="B284">
        <v>0</v>
      </c>
      <c r="C284" s="16">
        <v>0.33327546296296295</v>
      </c>
    </row>
    <row r="285" spans="1:3" x14ac:dyDescent="0.25">
      <c r="A285" t="s">
        <v>81</v>
      </c>
    </row>
    <row r="286" spans="1:3" x14ac:dyDescent="0.25">
      <c r="A286" t="s">
        <v>21</v>
      </c>
    </row>
    <row r="287" spans="1:3" x14ac:dyDescent="0.25">
      <c r="A287" s="16">
        <v>0.3354861111111111</v>
      </c>
      <c r="B287" s="16">
        <v>0.50045138888888896</v>
      </c>
      <c r="C287" s="16">
        <v>0.16496527777777778</v>
      </c>
    </row>
    <row r="288" spans="1:3" x14ac:dyDescent="0.25">
      <c r="A288" t="s">
        <v>22</v>
      </c>
      <c r="B288">
        <v>0</v>
      </c>
      <c r="C288" s="16">
        <v>0.16496527777777778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C248"/>
  <sheetViews>
    <sheetView workbookViewId="0"/>
  </sheetViews>
  <sheetFormatPr baseColWidth="10" defaultRowHeight="15" x14ac:dyDescent="0.25"/>
  <sheetData>
    <row r="2" spans="1:3" x14ac:dyDescent="0.25">
      <c r="A2" t="s">
        <v>20</v>
      </c>
    </row>
    <row r="3" spans="1:3" x14ac:dyDescent="0.25">
      <c r="A3" t="s">
        <v>82</v>
      </c>
    </row>
    <row r="4" spans="1:3" x14ac:dyDescent="0.25">
      <c r="A4" s="16">
        <v>0.61809027777777781</v>
      </c>
      <c r="B4" s="16">
        <v>0.91672453703703705</v>
      </c>
      <c r="C4" s="16">
        <v>0.29863425925925929</v>
      </c>
    </row>
    <row r="5" spans="1:3" x14ac:dyDescent="0.25">
      <c r="A5" t="s">
        <v>22</v>
      </c>
      <c r="B5" s="16">
        <v>6.9444444444444441E-3</v>
      </c>
      <c r="C5" s="16">
        <v>0.29168981481481482</v>
      </c>
    </row>
    <row r="6" spans="1:3" x14ac:dyDescent="0.25">
      <c r="A6" t="s">
        <v>23</v>
      </c>
    </row>
    <row r="7" spans="1:3" x14ac:dyDescent="0.25">
      <c r="A7" t="s">
        <v>82</v>
      </c>
    </row>
    <row r="8" spans="1:3" x14ac:dyDescent="0.25">
      <c r="A8" s="16">
        <v>0.25032407407407409</v>
      </c>
      <c r="B8" s="16">
        <v>0.5078125</v>
      </c>
      <c r="C8" s="16">
        <v>0.25748842592592591</v>
      </c>
    </row>
    <row r="9" spans="1:3" x14ac:dyDescent="0.25">
      <c r="A9" t="s">
        <v>22</v>
      </c>
      <c r="B9" s="16">
        <v>6.9444444444444441E-3</v>
      </c>
      <c r="C9" s="16">
        <v>0.25054398148148149</v>
      </c>
    </row>
    <row r="10" spans="1:3" x14ac:dyDescent="0.25">
      <c r="A10" t="s">
        <v>25</v>
      </c>
    </row>
    <row r="11" spans="1:3" x14ac:dyDescent="0.25">
      <c r="A11" t="s">
        <v>82</v>
      </c>
    </row>
    <row r="12" spans="1:3" x14ac:dyDescent="0.25">
      <c r="A12" s="16">
        <v>0.37942129629629634</v>
      </c>
      <c r="B12" s="16">
        <v>0.50026620370370367</v>
      </c>
      <c r="C12" s="16">
        <v>0.1208449074074074</v>
      </c>
    </row>
    <row r="13" spans="1:3" x14ac:dyDescent="0.25">
      <c r="A13" s="16">
        <v>0.54452546296296289</v>
      </c>
      <c r="B13" s="16">
        <v>0.72928240740740735</v>
      </c>
      <c r="C13" s="16">
        <v>0.18475694444444446</v>
      </c>
    </row>
    <row r="14" spans="1:3" x14ac:dyDescent="0.25">
      <c r="A14" t="s">
        <v>22</v>
      </c>
      <c r="B14">
        <v>0</v>
      </c>
      <c r="C14" s="16">
        <v>0.30560185185185185</v>
      </c>
    </row>
    <row r="15" spans="1:3" x14ac:dyDescent="0.25">
      <c r="A15" t="s">
        <v>26</v>
      </c>
    </row>
    <row r="16" spans="1:3" x14ac:dyDescent="0.25">
      <c r="A16" t="s">
        <v>82</v>
      </c>
    </row>
    <row r="17" spans="1:3" x14ac:dyDescent="0.25">
      <c r="A17" s="16">
        <v>0.3756944444444445</v>
      </c>
      <c r="B17" s="16">
        <v>0.50024305555555559</v>
      </c>
      <c r="C17" s="16">
        <v>0.12454861111111111</v>
      </c>
    </row>
    <row r="18" spans="1:3" x14ac:dyDescent="0.25">
      <c r="A18" s="16">
        <v>0.54280092592592599</v>
      </c>
      <c r="B18" s="16">
        <v>0.70844907407407398</v>
      </c>
      <c r="C18" s="16">
        <v>0.16564814814814813</v>
      </c>
    </row>
    <row r="19" spans="1:3" x14ac:dyDescent="0.25">
      <c r="A19" t="s">
        <v>22</v>
      </c>
      <c r="B19">
        <v>0</v>
      </c>
      <c r="C19" s="16">
        <v>0.29019675925925925</v>
      </c>
    </row>
    <row r="20" spans="1:3" x14ac:dyDescent="0.25">
      <c r="A20" t="s">
        <v>27</v>
      </c>
    </row>
    <row r="21" spans="1:3" x14ac:dyDescent="0.25">
      <c r="A21" t="s">
        <v>82</v>
      </c>
    </row>
    <row r="22" spans="1:3" x14ac:dyDescent="0.25">
      <c r="A22" s="16">
        <v>0.39402777777777781</v>
      </c>
      <c r="B22" s="16">
        <v>0.50940972222222225</v>
      </c>
      <c r="C22" s="16">
        <v>0.11538194444444444</v>
      </c>
    </row>
    <row r="23" spans="1:3" x14ac:dyDescent="0.25">
      <c r="A23" s="16">
        <v>0.55206018518518518</v>
      </c>
      <c r="B23" s="16">
        <v>0.70877314814814818</v>
      </c>
      <c r="C23" s="16">
        <v>0.15671296296296297</v>
      </c>
    </row>
    <row r="24" spans="1:3" x14ac:dyDescent="0.25">
      <c r="A24" t="s">
        <v>22</v>
      </c>
      <c r="B24">
        <v>0</v>
      </c>
      <c r="C24" s="16">
        <v>0.27209490740740744</v>
      </c>
    </row>
    <row r="25" spans="1:3" x14ac:dyDescent="0.25">
      <c r="A25" t="s">
        <v>28</v>
      </c>
    </row>
    <row r="26" spans="1:3" x14ac:dyDescent="0.25">
      <c r="A26" t="s">
        <v>82</v>
      </c>
    </row>
    <row r="27" spans="1:3" x14ac:dyDescent="0.25">
      <c r="A27" s="16">
        <v>0.49317129629629625</v>
      </c>
      <c r="B27" s="16">
        <v>0.5583217592592592</v>
      </c>
      <c r="C27" s="16">
        <v>6.5150462962962966E-2</v>
      </c>
    </row>
    <row r="28" spans="1:3" x14ac:dyDescent="0.25">
      <c r="A28" s="16">
        <v>0.75118055555555552</v>
      </c>
      <c r="B28" s="16">
        <v>0.83334490740740741</v>
      </c>
      <c r="C28" s="16">
        <v>8.216435185185185E-2</v>
      </c>
    </row>
    <row r="29" spans="1:3" x14ac:dyDescent="0.25">
      <c r="A29" t="s">
        <v>22</v>
      </c>
      <c r="B29" s="16">
        <v>6.9444444444444441E-3</v>
      </c>
      <c r="C29" s="16">
        <v>0.14037037037037037</v>
      </c>
    </row>
    <row r="30" spans="1:3" x14ac:dyDescent="0.25">
      <c r="A30" t="s">
        <v>29</v>
      </c>
    </row>
    <row r="31" spans="1:3" x14ac:dyDescent="0.25">
      <c r="A31" t="s">
        <v>82</v>
      </c>
    </row>
    <row r="32" spans="1:3" x14ac:dyDescent="0.25">
      <c r="A32" s="16">
        <v>0.33342592592592596</v>
      </c>
      <c r="B32" s="16">
        <v>0.50026620370370367</v>
      </c>
      <c r="C32" s="16">
        <v>0.16684027777777777</v>
      </c>
    </row>
    <row r="33" spans="1:3" x14ac:dyDescent="0.25">
      <c r="A33" s="16">
        <v>0.5417939814814815</v>
      </c>
      <c r="B33" s="16">
        <v>0.66670138888888886</v>
      </c>
      <c r="C33" s="16">
        <v>0.12490740740740741</v>
      </c>
    </row>
    <row r="34" spans="1:3" x14ac:dyDescent="0.25">
      <c r="A34" t="s">
        <v>22</v>
      </c>
      <c r="B34">
        <v>0</v>
      </c>
      <c r="C34" s="16">
        <v>0.29174768518518518</v>
      </c>
    </row>
    <row r="35" spans="1:3" x14ac:dyDescent="0.25">
      <c r="A35" t="s">
        <v>31</v>
      </c>
    </row>
    <row r="36" spans="1:3" x14ac:dyDescent="0.25">
      <c r="A36" t="s">
        <v>82</v>
      </c>
    </row>
    <row r="37" spans="1:3" x14ac:dyDescent="0.25">
      <c r="A37" s="16">
        <v>0.33314814814814814</v>
      </c>
      <c r="B37" s="16">
        <v>0.42464120370370373</v>
      </c>
      <c r="C37" s="16">
        <v>9.149305555555555E-2</v>
      </c>
    </row>
    <row r="38" spans="1:3" x14ac:dyDescent="0.25">
      <c r="A38" s="16">
        <v>0.4249768518518518</v>
      </c>
      <c r="B38" s="16">
        <v>0.43104166666666671</v>
      </c>
      <c r="C38" s="16">
        <v>6.0648148148148145E-3</v>
      </c>
    </row>
    <row r="39" spans="1:3" x14ac:dyDescent="0.25">
      <c r="A39" s="16">
        <v>0.4342361111111111</v>
      </c>
      <c r="B39" s="16">
        <v>0.52194444444444443</v>
      </c>
      <c r="C39" s="16">
        <v>8.7708333333333333E-2</v>
      </c>
    </row>
    <row r="40" spans="1:3" x14ac:dyDescent="0.25">
      <c r="A40" s="16">
        <v>0.56234953703703705</v>
      </c>
      <c r="B40" s="16">
        <v>0.57693287037037033</v>
      </c>
      <c r="C40" s="16">
        <v>1.4583333333333332E-2</v>
      </c>
    </row>
    <row r="41" spans="1:3" x14ac:dyDescent="0.25">
      <c r="A41" s="16">
        <v>0.57711805555555562</v>
      </c>
      <c r="B41" s="16">
        <v>0.58885416666666668</v>
      </c>
      <c r="C41" s="16">
        <v>1.1736111111111109E-2</v>
      </c>
    </row>
    <row r="42" spans="1:3" x14ac:dyDescent="0.25">
      <c r="A42" s="16">
        <v>0.5889699074074074</v>
      </c>
      <c r="B42" s="16">
        <v>0.65280092592592587</v>
      </c>
      <c r="C42" s="16">
        <v>6.3831018518518523E-2</v>
      </c>
    </row>
    <row r="43" spans="1:3" x14ac:dyDescent="0.25">
      <c r="A43" s="16">
        <v>0.65296296296296297</v>
      </c>
      <c r="B43" s="16">
        <v>0.66541666666666666</v>
      </c>
      <c r="C43" s="16">
        <v>1.2453703703703703E-2</v>
      </c>
    </row>
    <row r="44" spans="1:3" x14ac:dyDescent="0.25">
      <c r="A44" s="16">
        <v>0.66662037037037036</v>
      </c>
      <c r="B44" s="16">
        <v>0.67232638888888896</v>
      </c>
      <c r="C44" s="16">
        <v>5.7060185185185191E-3</v>
      </c>
    </row>
    <row r="45" spans="1:3" x14ac:dyDescent="0.25">
      <c r="A45" s="16">
        <v>0.67548611111111112</v>
      </c>
      <c r="B45" s="16">
        <v>0.68761574074074072</v>
      </c>
      <c r="C45" s="16">
        <v>1.2129629629629629E-2</v>
      </c>
    </row>
    <row r="46" spans="1:3" x14ac:dyDescent="0.25">
      <c r="A46" t="s">
        <v>22</v>
      </c>
      <c r="B46">
        <v>0</v>
      </c>
      <c r="C46" s="16">
        <v>0.30570601851851853</v>
      </c>
    </row>
    <row r="47" spans="1:3" x14ac:dyDescent="0.25">
      <c r="A47" t="s">
        <v>32</v>
      </c>
    </row>
    <row r="48" spans="1:3" x14ac:dyDescent="0.25">
      <c r="A48" t="s">
        <v>82</v>
      </c>
    </row>
    <row r="49" spans="1:3" x14ac:dyDescent="0.25">
      <c r="A49" s="16">
        <v>0.70835648148148145</v>
      </c>
      <c r="B49" s="16">
        <v>0.83416666666666661</v>
      </c>
      <c r="C49" s="16">
        <v>0.12581018518518519</v>
      </c>
    </row>
    <row r="50" spans="1:3" x14ac:dyDescent="0.25">
      <c r="A50" s="16">
        <v>0.83523148148148152</v>
      </c>
      <c r="B50" s="16">
        <v>0.9167939814814815</v>
      </c>
      <c r="C50" s="16">
        <v>8.1562499999999996E-2</v>
      </c>
    </row>
    <row r="51" spans="1:3" x14ac:dyDescent="0.25">
      <c r="A51" t="s">
        <v>22</v>
      </c>
      <c r="B51">
        <v>0</v>
      </c>
      <c r="C51" s="16">
        <v>0.20737268518518517</v>
      </c>
    </row>
    <row r="52" spans="1:3" x14ac:dyDescent="0.25">
      <c r="A52" t="s">
        <v>33</v>
      </c>
    </row>
    <row r="53" spans="1:3" x14ac:dyDescent="0.25">
      <c r="A53" t="s">
        <v>82</v>
      </c>
    </row>
    <row r="54" spans="1:3" x14ac:dyDescent="0.25">
      <c r="A54" s="16">
        <v>0.36534722222222221</v>
      </c>
      <c r="B54" s="16">
        <v>0.50116898148148148</v>
      </c>
      <c r="C54" s="16">
        <v>0.13582175925925927</v>
      </c>
    </row>
    <row r="55" spans="1:3" x14ac:dyDescent="0.25">
      <c r="A55" s="16">
        <v>0.53189814814814818</v>
      </c>
      <c r="B55" s="16">
        <v>0.75165509259259267</v>
      </c>
      <c r="C55" s="16">
        <v>0.21975694444444446</v>
      </c>
    </row>
    <row r="56" spans="1:3" x14ac:dyDescent="0.25">
      <c r="A56" t="s">
        <v>22</v>
      </c>
      <c r="B56">
        <v>0</v>
      </c>
      <c r="C56" s="16">
        <v>0.3555787037037037</v>
      </c>
    </row>
    <row r="57" spans="1:3" x14ac:dyDescent="0.25">
      <c r="A57" t="s">
        <v>34</v>
      </c>
    </row>
    <row r="58" spans="1:3" x14ac:dyDescent="0.25">
      <c r="A58" t="s">
        <v>82</v>
      </c>
    </row>
    <row r="59" spans="1:3" x14ac:dyDescent="0.25">
      <c r="A59" s="16">
        <v>0.62112268518518521</v>
      </c>
      <c r="B59" s="16">
        <v>0.69221064814814814</v>
      </c>
      <c r="C59" s="16">
        <v>7.1087962962962964E-2</v>
      </c>
    </row>
    <row r="60" spans="1:3" x14ac:dyDescent="0.25">
      <c r="A60" s="16">
        <v>0.70049768518518529</v>
      </c>
      <c r="B60" s="16">
        <v>0.93638888888888883</v>
      </c>
      <c r="C60" s="16">
        <v>0.23589120370370367</v>
      </c>
    </row>
    <row r="61" spans="1:3" x14ac:dyDescent="0.25">
      <c r="A61" t="s">
        <v>22</v>
      </c>
      <c r="B61" s="16">
        <v>6.9444444444444441E-3</v>
      </c>
      <c r="C61" s="16">
        <v>0.30003472222222222</v>
      </c>
    </row>
    <row r="62" spans="1:3" x14ac:dyDescent="0.25">
      <c r="A62" t="s">
        <v>35</v>
      </c>
    </row>
    <row r="63" spans="1:3" x14ac:dyDescent="0.25">
      <c r="A63" t="s">
        <v>82</v>
      </c>
    </row>
    <row r="64" spans="1:3" x14ac:dyDescent="0.25">
      <c r="A64" s="16">
        <v>0.33331018518518518</v>
      </c>
      <c r="B64" s="16">
        <v>0.50155092592592598</v>
      </c>
      <c r="C64" s="16">
        <v>0.16824074074074072</v>
      </c>
    </row>
    <row r="65" spans="1:3" x14ac:dyDescent="0.25">
      <c r="A65" s="16">
        <v>0.54177083333333331</v>
      </c>
      <c r="B65" s="16">
        <v>0.66744212962962957</v>
      </c>
      <c r="C65" s="16">
        <v>0.12567129629629628</v>
      </c>
    </row>
    <row r="66" spans="1:3" x14ac:dyDescent="0.25">
      <c r="A66" t="s">
        <v>22</v>
      </c>
      <c r="B66">
        <v>0</v>
      </c>
      <c r="C66" s="16">
        <v>0.29391203703703705</v>
      </c>
    </row>
    <row r="67" spans="1:3" x14ac:dyDescent="0.25">
      <c r="A67" t="s">
        <v>36</v>
      </c>
    </row>
    <row r="68" spans="1:3" x14ac:dyDescent="0.25">
      <c r="A68" t="s">
        <v>82</v>
      </c>
    </row>
    <row r="69" spans="1:3" x14ac:dyDescent="0.25">
      <c r="A69" s="16">
        <v>0.90979166666666667</v>
      </c>
      <c r="B69" s="16">
        <v>0.25006944444444446</v>
      </c>
      <c r="C69" s="16">
        <v>0.34027777777777773</v>
      </c>
    </row>
    <row r="70" spans="1:3" x14ac:dyDescent="0.25">
      <c r="A70" t="s">
        <v>22</v>
      </c>
      <c r="B70" s="16">
        <v>6.9444444444444441E-3</v>
      </c>
      <c r="C70" s="16">
        <v>0.33333333333333331</v>
      </c>
    </row>
    <row r="71" spans="1:3" x14ac:dyDescent="0.25">
      <c r="A71" t="s">
        <v>37</v>
      </c>
    </row>
    <row r="72" spans="1:3" x14ac:dyDescent="0.25">
      <c r="A72" t="s">
        <v>82</v>
      </c>
    </row>
    <row r="73" spans="1:3" x14ac:dyDescent="0.25">
      <c r="A73" s="16">
        <v>0.24996527777777777</v>
      </c>
      <c r="B73" s="16">
        <v>0.50787037037037031</v>
      </c>
      <c r="C73" s="16">
        <v>0.25790509259259259</v>
      </c>
    </row>
    <row r="74" spans="1:3" x14ac:dyDescent="0.25">
      <c r="A74" t="s">
        <v>22</v>
      </c>
      <c r="B74" s="16">
        <v>6.9444444444444441E-3</v>
      </c>
      <c r="C74" s="16">
        <v>0.25096064814814817</v>
      </c>
    </row>
    <row r="75" spans="1:3" x14ac:dyDescent="0.25">
      <c r="A75" t="s">
        <v>39</v>
      </c>
    </row>
    <row r="76" spans="1:3" x14ac:dyDescent="0.25">
      <c r="A76" t="s">
        <v>82</v>
      </c>
    </row>
    <row r="77" spans="1:3" x14ac:dyDescent="0.25">
      <c r="A77" s="16">
        <v>0.61809027777777781</v>
      </c>
      <c r="B77" s="16">
        <v>0.91681712962962969</v>
      </c>
      <c r="C77" s="16">
        <v>0.29872685185185183</v>
      </c>
    </row>
    <row r="78" spans="1:3" x14ac:dyDescent="0.25">
      <c r="A78" t="s">
        <v>22</v>
      </c>
      <c r="B78" s="16">
        <v>6.9444444444444441E-3</v>
      </c>
      <c r="C78" s="16">
        <v>0.29178240740740741</v>
      </c>
    </row>
    <row r="79" spans="1:3" x14ac:dyDescent="0.25">
      <c r="A79" t="s">
        <v>40</v>
      </c>
    </row>
    <row r="80" spans="1:3" x14ac:dyDescent="0.25">
      <c r="A80" t="s">
        <v>82</v>
      </c>
    </row>
    <row r="81" spans="1:3" x14ac:dyDescent="0.25">
      <c r="A81" s="16">
        <v>0.37549768518518517</v>
      </c>
      <c r="B81" s="16">
        <v>0.54173611111111108</v>
      </c>
      <c r="C81" s="16">
        <v>0.16623842592592594</v>
      </c>
    </row>
    <row r="82" spans="1:3" x14ac:dyDescent="0.25">
      <c r="A82" t="s">
        <v>22</v>
      </c>
      <c r="B82">
        <v>0</v>
      </c>
      <c r="C82" s="16">
        <v>0.16623842592592594</v>
      </c>
    </row>
    <row r="83" spans="1:3" x14ac:dyDescent="0.25">
      <c r="A83" t="s">
        <v>42</v>
      </c>
    </row>
    <row r="84" spans="1:3" x14ac:dyDescent="0.25">
      <c r="A84" t="s">
        <v>82</v>
      </c>
    </row>
    <row r="85" spans="1:3" x14ac:dyDescent="0.25">
      <c r="A85" s="16">
        <v>0.90983796296296304</v>
      </c>
      <c r="B85" s="16">
        <v>0.25015046296296295</v>
      </c>
      <c r="C85" s="16">
        <v>0.34031250000000002</v>
      </c>
    </row>
    <row r="86" spans="1:3" x14ac:dyDescent="0.25">
      <c r="A86" t="s">
        <v>22</v>
      </c>
      <c r="B86" s="16">
        <v>6.9444444444444441E-3</v>
      </c>
      <c r="C86" s="16">
        <v>0.33336805555555554</v>
      </c>
    </row>
    <row r="87" spans="1:3" x14ac:dyDescent="0.25">
      <c r="A87" t="s">
        <v>43</v>
      </c>
    </row>
    <row r="88" spans="1:3" x14ac:dyDescent="0.25">
      <c r="A88" t="s">
        <v>82</v>
      </c>
    </row>
    <row r="89" spans="1:3" x14ac:dyDescent="0.25">
      <c r="A89" s="16">
        <v>0.37531249999999999</v>
      </c>
      <c r="B89" s="16">
        <v>0.50040509259259258</v>
      </c>
      <c r="C89" s="16">
        <v>0.12509259259259259</v>
      </c>
    </row>
    <row r="90" spans="1:3" x14ac:dyDescent="0.25">
      <c r="A90" s="16">
        <v>0.54228009259259258</v>
      </c>
      <c r="B90" s="16">
        <v>0.70837962962962964</v>
      </c>
      <c r="C90" s="16">
        <v>0.16609953703703703</v>
      </c>
    </row>
    <row r="91" spans="1:3" x14ac:dyDescent="0.25">
      <c r="A91" t="s">
        <v>22</v>
      </c>
      <c r="B91">
        <v>0</v>
      </c>
      <c r="C91" s="16">
        <v>0.29119212962962965</v>
      </c>
    </row>
    <row r="92" spans="1:3" x14ac:dyDescent="0.25">
      <c r="A92" t="s">
        <v>44</v>
      </c>
    </row>
    <row r="93" spans="1:3" x14ac:dyDescent="0.25">
      <c r="A93" t="s">
        <v>82</v>
      </c>
    </row>
    <row r="94" spans="1:3" x14ac:dyDescent="0.25">
      <c r="A94" s="16">
        <v>0.33387731481481481</v>
      </c>
      <c r="B94" s="16">
        <v>0.59043981481481478</v>
      </c>
      <c r="C94" s="16">
        <v>0.25656249999999997</v>
      </c>
    </row>
    <row r="95" spans="1:3" x14ac:dyDescent="0.25">
      <c r="A95" t="s">
        <v>22</v>
      </c>
      <c r="B95" s="16">
        <v>6.9444444444444441E-3</v>
      </c>
      <c r="C95" s="16">
        <v>0.24961805555555558</v>
      </c>
    </row>
    <row r="96" spans="1:3" x14ac:dyDescent="0.25">
      <c r="A96" t="s">
        <v>46</v>
      </c>
    </row>
    <row r="97" spans="1:3" x14ac:dyDescent="0.25">
      <c r="A97" t="s">
        <v>82</v>
      </c>
    </row>
    <row r="98" spans="1:3" x14ac:dyDescent="0.25">
      <c r="A98" s="16">
        <v>0.49488425925925927</v>
      </c>
      <c r="B98" s="16">
        <v>0.68937500000000007</v>
      </c>
      <c r="C98" s="16">
        <v>0.19449074074074071</v>
      </c>
    </row>
    <row r="99" spans="1:3" x14ac:dyDescent="0.25">
      <c r="A99" s="16">
        <v>0.69518518518518524</v>
      </c>
      <c r="B99" s="16">
        <v>0.75003472222222223</v>
      </c>
      <c r="C99" s="16">
        <v>5.4849537037037037E-2</v>
      </c>
    </row>
    <row r="100" spans="1:3" x14ac:dyDescent="0.25">
      <c r="A100" t="s">
        <v>22</v>
      </c>
      <c r="B100" s="16">
        <v>6.9444444444444441E-3</v>
      </c>
      <c r="C100" s="16">
        <v>0.24239583333333334</v>
      </c>
    </row>
    <row r="101" spans="1:3" x14ac:dyDescent="0.25">
      <c r="A101" t="s">
        <v>47</v>
      </c>
    </row>
    <row r="102" spans="1:3" x14ac:dyDescent="0.25">
      <c r="A102" t="s">
        <v>82</v>
      </c>
    </row>
    <row r="103" spans="1:3" x14ac:dyDescent="0.25">
      <c r="A103" s="16">
        <v>0.49332175925925931</v>
      </c>
      <c r="B103" s="16">
        <v>0.8335069444444444</v>
      </c>
      <c r="C103" s="16">
        <v>0.3401851851851852</v>
      </c>
    </row>
    <row r="104" spans="1:3" x14ac:dyDescent="0.25">
      <c r="A104" t="s">
        <v>22</v>
      </c>
      <c r="B104" s="16">
        <v>6.9444444444444441E-3</v>
      </c>
      <c r="C104" s="16">
        <v>0.33324074074074073</v>
      </c>
    </row>
    <row r="105" spans="1:3" x14ac:dyDescent="0.25">
      <c r="A105" t="s">
        <v>48</v>
      </c>
    </row>
    <row r="106" spans="1:3" x14ac:dyDescent="0.25">
      <c r="A106" t="s">
        <v>82</v>
      </c>
    </row>
    <row r="107" spans="1:3" x14ac:dyDescent="0.25">
      <c r="A107" s="16">
        <v>0.37527777777777777</v>
      </c>
      <c r="B107" s="16">
        <v>0.54274305555555558</v>
      </c>
      <c r="C107" s="16">
        <v>0.16746527777777778</v>
      </c>
    </row>
    <row r="108" spans="1:3" x14ac:dyDescent="0.25">
      <c r="A108" s="16">
        <v>0.58383101851851849</v>
      </c>
      <c r="B108" s="16">
        <v>0.70841435185185186</v>
      </c>
      <c r="C108" s="16">
        <v>0.12458333333333334</v>
      </c>
    </row>
    <row r="109" spans="1:3" x14ac:dyDescent="0.25">
      <c r="A109" t="s">
        <v>22</v>
      </c>
      <c r="B109">
        <v>0</v>
      </c>
      <c r="C109" s="16">
        <v>0.29204861111111108</v>
      </c>
    </row>
    <row r="110" spans="1:3" x14ac:dyDescent="0.25">
      <c r="A110" t="s">
        <v>49</v>
      </c>
    </row>
    <row r="111" spans="1:3" x14ac:dyDescent="0.25">
      <c r="A111" t="s">
        <v>82</v>
      </c>
    </row>
    <row r="112" spans="1:3" x14ac:dyDescent="0.25">
      <c r="A112" s="16">
        <v>0.7478703703703703</v>
      </c>
      <c r="B112" s="16">
        <v>0.79181712962962969</v>
      </c>
      <c r="C112" s="16">
        <v>4.3946759259259255E-2</v>
      </c>
    </row>
    <row r="113" spans="1:3" x14ac:dyDescent="0.25">
      <c r="A113" t="s">
        <v>22</v>
      </c>
      <c r="B113">
        <v>0</v>
      </c>
      <c r="C113" s="16">
        <v>4.3946759259259255E-2</v>
      </c>
    </row>
    <row r="114" spans="1:3" x14ac:dyDescent="0.25">
      <c r="A114" t="s">
        <v>83</v>
      </c>
    </row>
    <row r="115" spans="1:3" x14ac:dyDescent="0.25">
      <c r="A115" t="s">
        <v>82</v>
      </c>
    </row>
    <row r="116" spans="1:3" x14ac:dyDescent="0.25">
      <c r="A116" s="16">
        <v>0.33384259259259258</v>
      </c>
      <c r="B116" s="16">
        <v>0.59165509259259264</v>
      </c>
      <c r="C116" s="16">
        <v>0.2578125</v>
      </c>
    </row>
    <row r="117" spans="1:3" x14ac:dyDescent="0.25">
      <c r="A117" t="s">
        <v>22</v>
      </c>
      <c r="B117" s="16">
        <v>6.9444444444444441E-3</v>
      </c>
      <c r="C117" s="16">
        <v>0.25086805555555552</v>
      </c>
    </row>
    <row r="118" spans="1:3" x14ac:dyDescent="0.25">
      <c r="A118" t="s">
        <v>50</v>
      </c>
    </row>
    <row r="119" spans="1:3" x14ac:dyDescent="0.25">
      <c r="A119" t="s">
        <v>82</v>
      </c>
    </row>
    <row r="120" spans="1:3" x14ac:dyDescent="0.25">
      <c r="A120" s="16">
        <v>0.29170138888888891</v>
      </c>
      <c r="B120" s="16">
        <v>0.59033564814814821</v>
      </c>
      <c r="C120" s="16">
        <v>0.29863425925925929</v>
      </c>
    </row>
    <row r="121" spans="1:3" x14ac:dyDescent="0.25">
      <c r="A121" t="s">
        <v>22</v>
      </c>
      <c r="B121" s="16">
        <v>6.9444444444444441E-3</v>
      </c>
      <c r="C121" s="16">
        <v>0.29168981481481482</v>
      </c>
    </row>
    <row r="122" spans="1:3" x14ac:dyDescent="0.25">
      <c r="A122" t="s">
        <v>51</v>
      </c>
    </row>
    <row r="123" spans="1:3" x14ac:dyDescent="0.25">
      <c r="A123" t="s">
        <v>82</v>
      </c>
    </row>
    <row r="124" spans="1:3" x14ac:dyDescent="0.25">
      <c r="A124" s="16">
        <v>0.3339699074074074</v>
      </c>
      <c r="B124" s="16">
        <v>0.63245370370370368</v>
      </c>
      <c r="C124" s="16">
        <v>0.29848379629629629</v>
      </c>
    </row>
    <row r="125" spans="1:3" x14ac:dyDescent="0.25">
      <c r="A125" t="s">
        <v>22</v>
      </c>
      <c r="B125" s="16">
        <v>6.9444444444444441E-3</v>
      </c>
      <c r="C125" s="16">
        <v>0.29153935185185187</v>
      </c>
    </row>
    <row r="126" spans="1:3" x14ac:dyDescent="0.25">
      <c r="A126" t="s">
        <v>52</v>
      </c>
    </row>
    <row r="127" spans="1:3" x14ac:dyDescent="0.25">
      <c r="A127" t="s">
        <v>82</v>
      </c>
    </row>
    <row r="128" spans="1:3" x14ac:dyDescent="0.25">
      <c r="A128" s="16">
        <v>0.53473379629629625</v>
      </c>
      <c r="B128" s="16">
        <v>0.83344907407407398</v>
      </c>
      <c r="C128" s="16">
        <v>0.29871527777777779</v>
      </c>
    </row>
    <row r="129" spans="1:3" x14ac:dyDescent="0.25">
      <c r="A129" t="s">
        <v>22</v>
      </c>
      <c r="B129" s="16">
        <v>6.9444444444444441E-3</v>
      </c>
      <c r="C129" s="16">
        <v>0.29177083333333337</v>
      </c>
    </row>
    <row r="130" spans="1:3" x14ac:dyDescent="0.25">
      <c r="A130" t="s">
        <v>54</v>
      </c>
    </row>
    <row r="131" spans="1:3" x14ac:dyDescent="0.25">
      <c r="A131" t="s">
        <v>82</v>
      </c>
    </row>
    <row r="132" spans="1:3" x14ac:dyDescent="0.25">
      <c r="A132" s="16">
        <v>0.33390046296296294</v>
      </c>
      <c r="B132" s="16">
        <v>0.63239583333333338</v>
      </c>
      <c r="C132" s="16">
        <v>0.29849537037037038</v>
      </c>
    </row>
    <row r="133" spans="1:3" x14ac:dyDescent="0.25">
      <c r="A133" t="s">
        <v>22</v>
      </c>
      <c r="B133" s="16">
        <v>6.9444444444444441E-3</v>
      </c>
      <c r="C133" s="16">
        <v>0.29155092592592591</v>
      </c>
    </row>
    <row r="134" spans="1:3" x14ac:dyDescent="0.25">
      <c r="A134" t="s">
        <v>55</v>
      </c>
    </row>
    <row r="135" spans="1:3" x14ac:dyDescent="0.25">
      <c r="A135" t="s">
        <v>82</v>
      </c>
    </row>
    <row r="136" spans="1:3" x14ac:dyDescent="0.25">
      <c r="A136" s="16">
        <v>0.49296296296296299</v>
      </c>
      <c r="B136" s="16">
        <v>0.79190972222222211</v>
      </c>
      <c r="C136" s="16">
        <v>0.29894675925925923</v>
      </c>
    </row>
    <row r="137" spans="1:3" x14ac:dyDescent="0.25">
      <c r="A137" t="s">
        <v>22</v>
      </c>
      <c r="B137" s="16">
        <v>6.9444444444444441E-3</v>
      </c>
      <c r="C137" s="16">
        <v>0.29200231481481481</v>
      </c>
    </row>
    <row r="138" spans="1:3" x14ac:dyDescent="0.25">
      <c r="A138" t="s">
        <v>56</v>
      </c>
    </row>
    <row r="139" spans="1:3" x14ac:dyDescent="0.25">
      <c r="A139" t="s">
        <v>82</v>
      </c>
    </row>
    <row r="140" spans="1:3" x14ac:dyDescent="0.25">
      <c r="A140" s="16">
        <v>0.49322916666666666</v>
      </c>
      <c r="B140" s="16">
        <v>0.79184027777777777</v>
      </c>
      <c r="C140" s="16">
        <v>0.2986111111111111</v>
      </c>
    </row>
    <row r="141" spans="1:3" x14ac:dyDescent="0.25">
      <c r="A141" t="s">
        <v>22</v>
      </c>
      <c r="B141" s="16">
        <v>6.9444444444444441E-3</v>
      </c>
      <c r="C141" s="16">
        <v>0.29166666666666669</v>
      </c>
    </row>
    <row r="142" spans="1:3" x14ac:dyDescent="0.25">
      <c r="A142" t="s">
        <v>57</v>
      </c>
    </row>
    <row r="143" spans="1:3" x14ac:dyDescent="0.25">
      <c r="A143" t="s">
        <v>82</v>
      </c>
    </row>
    <row r="144" spans="1:3" x14ac:dyDescent="0.25">
      <c r="A144" s="16">
        <v>0.33370370370370367</v>
      </c>
      <c r="B144" s="16">
        <v>0.54181712962962958</v>
      </c>
      <c r="C144" s="16">
        <v>0.20811342592592594</v>
      </c>
    </row>
    <row r="145" spans="1:3" x14ac:dyDescent="0.25">
      <c r="A145" s="16">
        <v>0.58590277777777777</v>
      </c>
      <c r="B145" s="16">
        <v>0.61263888888888884</v>
      </c>
      <c r="C145" s="16">
        <v>2.6736111111111113E-2</v>
      </c>
    </row>
    <row r="146" spans="1:3" x14ac:dyDescent="0.25">
      <c r="A146" s="16">
        <v>0.61267361111111118</v>
      </c>
      <c r="B146" s="16">
        <v>0.61506944444444445</v>
      </c>
      <c r="C146" s="16">
        <v>2.3958333333333336E-3</v>
      </c>
    </row>
    <row r="147" spans="1:3" x14ac:dyDescent="0.25">
      <c r="A147" s="16">
        <v>0.61571759259259262</v>
      </c>
      <c r="B147" s="16">
        <v>0.70865740740740746</v>
      </c>
      <c r="C147" s="16">
        <v>9.2939814814814822E-2</v>
      </c>
    </row>
    <row r="148" spans="1:3" x14ac:dyDescent="0.25">
      <c r="A148" t="s">
        <v>22</v>
      </c>
      <c r="B148">
        <v>0</v>
      </c>
      <c r="C148" s="16">
        <v>0.33018518518518519</v>
      </c>
    </row>
    <row r="149" spans="1:3" x14ac:dyDescent="0.25">
      <c r="A149" t="s">
        <v>58</v>
      </c>
    </row>
    <row r="150" spans="1:3" x14ac:dyDescent="0.25">
      <c r="A150" t="s">
        <v>82</v>
      </c>
    </row>
    <row r="151" spans="1:3" x14ac:dyDescent="0.25">
      <c r="A151" s="16">
        <v>0.3916203703703704</v>
      </c>
      <c r="B151" s="16">
        <v>0.50100694444444438</v>
      </c>
      <c r="C151" s="16">
        <v>0.10938657407407408</v>
      </c>
    </row>
    <row r="152" spans="1:3" x14ac:dyDescent="0.25">
      <c r="A152" s="16">
        <v>0.56278935185185186</v>
      </c>
      <c r="B152" s="16">
        <v>0.68957175925925929</v>
      </c>
      <c r="C152" s="16">
        <v>0.1267824074074074</v>
      </c>
    </row>
    <row r="153" spans="1:3" x14ac:dyDescent="0.25">
      <c r="A153" t="s">
        <v>22</v>
      </c>
      <c r="B153">
        <v>0</v>
      </c>
      <c r="C153" s="16">
        <v>0.23616898148148149</v>
      </c>
    </row>
    <row r="154" spans="1:3" x14ac:dyDescent="0.25">
      <c r="A154" t="s">
        <v>59</v>
      </c>
    </row>
    <row r="155" spans="1:3" x14ac:dyDescent="0.25">
      <c r="A155" t="s">
        <v>82</v>
      </c>
    </row>
    <row r="156" spans="1:3" x14ac:dyDescent="0.25">
      <c r="A156" s="16">
        <v>0.3357175925925926</v>
      </c>
      <c r="B156" s="16">
        <v>0.59084490740740747</v>
      </c>
      <c r="C156" s="16">
        <v>0.25512731481481482</v>
      </c>
    </row>
    <row r="157" spans="1:3" x14ac:dyDescent="0.25">
      <c r="A157" t="s">
        <v>22</v>
      </c>
      <c r="B157" s="16">
        <v>6.9444444444444441E-3</v>
      </c>
      <c r="C157" s="16">
        <v>0.24818287037037037</v>
      </c>
    </row>
    <row r="158" spans="1:3" x14ac:dyDescent="0.25">
      <c r="A158" t="s">
        <v>60</v>
      </c>
    </row>
    <row r="159" spans="1:3" x14ac:dyDescent="0.25">
      <c r="A159" t="s">
        <v>82</v>
      </c>
    </row>
    <row r="160" spans="1:3" x14ac:dyDescent="0.25">
      <c r="A160" s="16">
        <v>0.37503472222222217</v>
      </c>
      <c r="B160" s="16">
        <v>0.50042824074074077</v>
      </c>
      <c r="C160" s="16">
        <v>0.12539351851851852</v>
      </c>
    </row>
    <row r="161" spans="1:3" x14ac:dyDescent="0.25">
      <c r="A161" s="16">
        <v>0.54174768518518512</v>
      </c>
      <c r="B161" s="16">
        <v>0.54196759259259253</v>
      </c>
      <c r="C161" s="16">
        <v>2.199074074074074E-4</v>
      </c>
    </row>
    <row r="162" spans="1:3" x14ac:dyDescent="0.25">
      <c r="A162" t="s">
        <v>22</v>
      </c>
      <c r="B162">
        <v>0</v>
      </c>
      <c r="C162" s="16">
        <v>0.12561342592592592</v>
      </c>
    </row>
    <row r="163" spans="1:3" x14ac:dyDescent="0.25">
      <c r="A163" t="s">
        <v>61</v>
      </c>
    </row>
    <row r="164" spans="1:3" x14ac:dyDescent="0.25">
      <c r="A164" t="s">
        <v>82</v>
      </c>
    </row>
    <row r="165" spans="1:3" x14ac:dyDescent="0.25">
      <c r="A165" s="16">
        <v>0.37501157407407404</v>
      </c>
      <c r="B165" s="16">
        <v>0.54180555555555554</v>
      </c>
      <c r="C165" s="16">
        <v>0.16679398148148147</v>
      </c>
    </row>
    <row r="166" spans="1:3" x14ac:dyDescent="0.25">
      <c r="A166" s="16">
        <v>0.58335648148148145</v>
      </c>
      <c r="B166" s="16">
        <v>0.70837962962962964</v>
      </c>
      <c r="C166" s="16">
        <v>0.12502314814814816</v>
      </c>
    </row>
    <row r="167" spans="1:3" x14ac:dyDescent="0.25">
      <c r="A167" t="s">
        <v>22</v>
      </c>
      <c r="B167">
        <v>0</v>
      </c>
      <c r="C167" s="16">
        <v>0.29181712962962963</v>
      </c>
    </row>
    <row r="168" spans="1:3" x14ac:dyDescent="0.25">
      <c r="A168" t="s">
        <v>62</v>
      </c>
    </row>
    <row r="169" spans="1:3" x14ac:dyDescent="0.25">
      <c r="A169" t="s">
        <v>82</v>
      </c>
    </row>
    <row r="170" spans="1:3" x14ac:dyDescent="0.25">
      <c r="A170" s="16">
        <v>0.57685185185185184</v>
      </c>
      <c r="B170" s="16">
        <v>0.87505787037037042</v>
      </c>
      <c r="C170" s="16">
        <v>0.29820601851851852</v>
      </c>
    </row>
    <row r="171" spans="1:3" x14ac:dyDescent="0.25">
      <c r="A171" t="s">
        <v>22</v>
      </c>
      <c r="B171" s="16">
        <v>6.9444444444444441E-3</v>
      </c>
      <c r="C171" s="16">
        <v>0.2912615740740741</v>
      </c>
    </row>
    <row r="172" spans="1:3" x14ac:dyDescent="0.25">
      <c r="A172" t="s">
        <v>63</v>
      </c>
    </row>
    <row r="173" spans="1:3" x14ac:dyDescent="0.25">
      <c r="A173" t="s">
        <v>82</v>
      </c>
    </row>
    <row r="174" spans="1:3" x14ac:dyDescent="0.25">
      <c r="A174" s="16">
        <v>0.55108796296296292</v>
      </c>
      <c r="B174" s="16">
        <v>0.63028935185185186</v>
      </c>
      <c r="C174" s="16">
        <v>7.9201388888888891E-2</v>
      </c>
    </row>
    <row r="175" spans="1:3" x14ac:dyDescent="0.25">
      <c r="A175" s="16">
        <v>0.6310069444444445</v>
      </c>
      <c r="B175" s="16">
        <v>0.68778935185185175</v>
      </c>
      <c r="C175" s="16">
        <v>5.67824074074074E-2</v>
      </c>
    </row>
    <row r="176" spans="1:3" x14ac:dyDescent="0.25">
      <c r="A176" t="s">
        <v>22</v>
      </c>
      <c r="B176">
        <v>0</v>
      </c>
      <c r="C176" s="16">
        <v>0.13598379629629628</v>
      </c>
    </row>
    <row r="177" spans="1:3" x14ac:dyDescent="0.25">
      <c r="A177" t="s">
        <v>64</v>
      </c>
    </row>
    <row r="178" spans="1:3" x14ac:dyDescent="0.25">
      <c r="A178" t="s">
        <v>82</v>
      </c>
    </row>
    <row r="179" spans="1:3" x14ac:dyDescent="0.25">
      <c r="A179" s="16">
        <v>0.61769675925925926</v>
      </c>
      <c r="B179" s="16">
        <v>0.91670138888888886</v>
      </c>
      <c r="C179" s="16">
        <v>0.29900462962962965</v>
      </c>
    </row>
    <row r="180" spans="1:3" x14ac:dyDescent="0.25">
      <c r="A180" t="s">
        <v>22</v>
      </c>
      <c r="B180" s="16">
        <v>6.9444444444444441E-3</v>
      </c>
      <c r="C180" s="16">
        <v>0.29206018518518517</v>
      </c>
    </row>
    <row r="181" spans="1:3" x14ac:dyDescent="0.25">
      <c r="A181" t="s">
        <v>65</v>
      </c>
    </row>
    <row r="182" spans="1:3" x14ac:dyDescent="0.25">
      <c r="A182" t="s">
        <v>82</v>
      </c>
    </row>
    <row r="183" spans="1:3" x14ac:dyDescent="0.25">
      <c r="A183" s="16">
        <v>0.29260416666666667</v>
      </c>
      <c r="B183" s="16">
        <v>0.37018518518518517</v>
      </c>
      <c r="C183" s="16">
        <v>7.7581018518518521E-2</v>
      </c>
    </row>
    <row r="184" spans="1:3" x14ac:dyDescent="0.25">
      <c r="A184" s="16">
        <v>0.3744791666666667</v>
      </c>
      <c r="B184" s="16">
        <v>0.59052083333333327</v>
      </c>
      <c r="C184" s="16">
        <v>0.21604166666666666</v>
      </c>
    </row>
    <row r="185" spans="1:3" x14ac:dyDescent="0.25">
      <c r="A185" t="s">
        <v>22</v>
      </c>
      <c r="B185" s="16">
        <v>6.9444444444444441E-3</v>
      </c>
      <c r="C185" s="16">
        <v>0.28667824074074072</v>
      </c>
    </row>
    <row r="186" spans="1:3" x14ac:dyDescent="0.25">
      <c r="A186" t="s">
        <v>67</v>
      </c>
    </row>
    <row r="187" spans="1:3" x14ac:dyDescent="0.25">
      <c r="A187" t="s">
        <v>82</v>
      </c>
    </row>
    <row r="188" spans="1:3" x14ac:dyDescent="0.25">
      <c r="A188" s="16">
        <v>0.37517361111111108</v>
      </c>
      <c r="B188" s="16">
        <v>0.50009259259259264</v>
      </c>
      <c r="C188" s="16">
        <v>0.12491898148148149</v>
      </c>
    </row>
    <row r="189" spans="1:3" x14ac:dyDescent="0.25">
      <c r="A189" s="16">
        <v>0.54211805555555559</v>
      </c>
      <c r="B189" s="16">
        <v>0.72918981481481471</v>
      </c>
      <c r="C189" s="16">
        <v>0.18707175925925926</v>
      </c>
    </row>
    <row r="190" spans="1:3" x14ac:dyDescent="0.25">
      <c r="A190" t="s">
        <v>22</v>
      </c>
      <c r="B190">
        <v>0</v>
      </c>
      <c r="C190" s="16">
        <v>0.31199074074074074</v>
      </c>
    </row>
    <row r="191" spans="1:3" x14ac:dyDescent="0.25">
      <c r="A191" t="s">
        <v>68</v>
      </c>
    </row>
    <row r="192" spans="1:3" x14ac:dyDescent="0.25">
      <c r="A192" t="s">
        <v>82</v>
      </c>
    </row>
    <row r="193" spans="1:3" x14ac:dyDescent="0.25">
      <c r="A193" s="16">
        <v>0.5348032407407407</v>
      </c>
      <c r="B193" s="16">
        <v>0.75010416666666668</v>
      </c>
      <c r="C193" s="16">
        <v>0.21530092592592595</v>
      </c>
    </row>
    <row r="194" spans="1:3" x14ac:dyDescent="0.25">
      <c r="A194" t="s">
        <v>22</v>
      </c>
      <c r="B194">
        <v>0</v>
      </c>
      <c r="C194" s="16">
        <v>0.21530092592592595</v>
      </c>
    </row>
    <row r="195" spans="1:3" x14ac:dyDescent="0.25">
      <c r="A195" t="s">
        <v>70</v>
      </c>
    </row>
    <row r="196" spans="1:3" x14ac:dyDescent="0.25">
      <c r="A196" t="s">
        <v>82</v>
      </c>
    </row>
    <row r="197" spans="1:3" x14ac:dyDescent="0.25">
      <c r="A197" s="16">
        <v>0.354525462962963</v>
      </c>
      <c r="B197" s="16">
        <v>0.54243055555555553</v>
      </c>
      <c r="C197" s="16">
        <v>0.18790509259259258</v>
      </c>
    </row>
    <row r="198" spans="1:3" x14ac:dyDescent="0.25">
      <c r="A198" s="16">
        <v>0.54249999999999998</v>
      </c>
      <c r="B198" s="16">
        <v>0.75045138888888896</v>
      </c>
      <c r="C198" s="16">
        <v>0.20795138888888889</v>
      </c>
    </row>
    <row r="199" spans="1:3" x14ac:dyDescent="0.25">
      <c r="A199" t="s">
        <v>22</v>
      </c>
      <c r="B199">
        <v>0</v>
      </c>
      <c r="C199" s="16">
        <v>0.3958564814814815</v>
      </c>
    </row>
    <row r="200" spans="1:3" x14ac:dyDescent="0.25">
      <c r="A200" t="s">
        <v>71</v>
      </c>
    </row>
    <row r="201" spans="1:3" x14ac:dyDescent="0.25">
      <c r="A201" t="s">
        <v>82</v>
      </c>
    </row>
    <row r="202" spans="1:3" x14ac:dyDescent="0.25">
      <c r="A202" s="16">
        <v>0.37549768518518517</v>
      </c>
      <c r="B202" s="16">
        <v>0.45959490740740744</v>
      </c>
      <c r="C202" s="16">
        <v>8.4097222222222226E-2</v>
      </c>
    </row>
    <row r="203" spans="1:3" x14ac:dyDescent="0.25">
      <c r="A203" s="16">
        <v>0.4614583333333333</v>
      </c>
      <c r="B203" s="16">
        <v>0.50071759259259252</v>
      </c>
      <c r="C203" s="16">
        <v>3.9259259259259258E-2</v>
      </c>
    </row>
    <row r="204" spans="1:3" x14ac:dyDescent="0.25">
      <c r="A204" s="16">
        <v>0.56018518518518523</v>
      </c>
      <c r="B204" s="16">
        <v>0.75093750000000004</v>
      </c>
      <c r="C204" s="16">
        <v>0.19075231481481481</v>
      </c>
    </row>
    <row r="205" spans="1:3" x14ac:dyDescent="0.25">
      <c r="A205" t="s">
        <v>22</v>
      </c>
      <c r="B205">
        <v>0</v>
      </c>
      <c r="C205" s="16">
        <v>0.31410879629629629</v>
      </c>
    </row>
    <row r="206" spans="1:3" x14ac:dyDescent="0.25">
      <c r="A206" t="s">
        <v>73</v>
      </c>
    </row>
    <row r="207" spans="1:3" x14ac:dyDescent="0.25">
      <c r="A207" t="s">
        <v>82</v>
      </c>
    </row>
    <row r="208" spans="1:3" x14ac:dyDescent="0.25">
      <c r="A208" s="16">
        <v>0.3338888888888889</v>
      </c>
      <c r="B208" s="16">
        <v>0.50774305555555554</v>
      </c>
      <c r="C208" s="16">
        <v>0.17385416666666667</v>
      </c>
    </row>
    <row r="209" spans="1:3" x14ac:dyDescent="0.25">
      <c r="A209" s="16">
        <v>0.55641203703703701</v>
      </c>
      <c r="B209" s="16">
        <v>0.63496527777777778</v>
      </c>
      <c r="C209" s="16">
        <v>7.8553240740740743E-2</v>
      </c>
    </row>
    <row r="210" spans="1:3" x14ac:dyDescent="0.25">
      <c r="A210" t="s">
        <v>22</v>
      </c>
      <c r="B210" s="16">
        <v>6.9444444444444441E-3</v>
      </c>
      <c r="C210" s="16">
        <v>0.24546296296296297</v>
      </c>
    </row>
    <row r="211" spans="1:3" x14ac:dyDescent="0.25">
      <c r="A211" t="s">
        <v>74</v>
      </c>
    </row>
    <row r="212" spans="1:3" x14ac:dyDescent="0.25">
      <c r="A212" t="s">
        <v>82</v>
      </c>
    </row>
    <row r="213" spans="1:3" x14ac:dyDescent="0.25">
      <c r="A213" s="16">
        <v>0.33346064814814813</v>
      </c>
      <c r="B213" s="16">
        <v>0.35416666666666669</v>
      </c>
      <c r="C213" s="16">
        <v>2.0706018518518519E-2</v>
      </c>
    </row>
    <row r="214" spans="1:3" x14ac:dyDescent="0.25">
      <c r="A214" s="16">
        <v>0.58408564814814812</v>
      </c>
      <c r="B214" s="16">
        <v>0.66834490740740737</v>
      </c>
      <c r="C214" s="16">
        <v>8.4259259259259256E-2</v>
      </c>
    </row>
    <row r="215" spans="1:3" x14ac:dyDescent="0.25">
      <c r="A215" t="s">
        <v>22</v>
      </c>
      <c r="B215">
        <v>0</v>
      </c>
      <c r="C215" s="16">
        <v>0.10496527777777777</v>
      </c>
    </row>
    <row r="216" spans="1:3" x14ac:dyDescent="0.25">
      <c r="A216" t="s">
        <v>84</v>
      </c>
    </row>
    <row r="217" spans="1:3" x14ac:dyDescent="0.25">
      <c r="A217" t="s">
        <v>82</v>
      </c>
    </row>
    <row r="218" spans="1:3" x14ac:dyDescent="0.25">
      <c r="A218" s="16">
        <v>0.57699074074074075</v>
      </c>
      <c r="B218" s="16">
        <v>0.60030092592592588</v>
      </c>
      <c r="C218" s="16">
        <v>2.3310185185185187E-2</v>
      </c>
    </row>
    <row r="219" spans="1:3" x14ac:dyDescent="0.25">
      <c r="A219" s="16">
        <v>0.60509259259259263</v>
      </c>
      <c r="B219" s="16">
        <v>0.87504629629629627</v>
      </c>
      <c r="C219" s="16">
        <v>0.2699537037037037</v>
      </c>
    </row>
    <row r="220" spans="1:3" x14ac:dyDescent="0.25">
      <c r="A220" t="s">
        <v>22</v>
      </c>
      <c r="B220" s="16">
        <v>6.9444444444444441E-3</v>
      </c>
      <c r="C220" s="16">
        <v>0.2863194444444444</v>
      </c>
    </row>
    <row r="221" spans="1:3" x14ac:dyDescent="0.25">
      <c r="A221" t="s">
        <v>75</v>
      </c>
    </row>
    <row r="222" spans="1:3" x14ac:dyDescent="0.25">
      <c r="A222" t="s">
        <v>82</v>
      </c>
    </row>
    <row r="223" spans="1:3" x14ac:dyDescent="0.25">
      <c r="A223" s="16">
        <v>0.37464120370370368</v>
      </c>
      <c r="B223" s="16">
        <v>0.50217592592592586</v>
      </c>
      <c r="C223" s="16">
        <v>0.12753472222222223</v>
      </c>
    </row>
    <row r="224" spans="1:3" x14ac:dyDescent="0.25">
      <c r="A224" s="16">
        <v>0.54190972222222222</v>
      </c>
      <c r="B224" s="16">
        <v>0.66703703703703709</v>
      </c>
      <c r="C224" s="16">
        <v>0.12512731481481482</v>
      </c>
    </row>
    <row r="225" spans="1:3" x14ac:dyDescent="0.25">
      <c r="A225" t="s">
        <v>22</v>
      </c>
      <c r="B225">
        <v>0</v>
      </c>
      <c r="C225" s="16">
        <v>0.25266203703703705</v>
      </c>
    </row>
    <row r="226" spans="1:3" x14ac:dyDescent="0.25">
      <c r="A226" t="s">
        <v>76</v>
      </c>
    </row>
    <row r="227" spans="1:3" x14ac:dyDescent="0.25">
      <c r="A227" t="s">
        <v>82</v>
      </c>
    </row>
    <row r="228" spans="1:3" x14ac:dyDescent="0.25">
      <c r="A228" s="16">
        <v>0.50824074074074077</v>
      </c>
      <c r="B228" s="16">
        <v>0.55625000000000002</v>
      </c>
      <c r="C228" s="16">
        <v>4.8009259259259258E-2</v>
      </c>
    </row>
    <row r="229" spans="1:3" x14ac:dyDescent="0.25">
      <c r="A229" s="16">
        <v>0.79211805555555559</v>
      </c>
      <c r="B229" s="16">
        <v>0.835474537037037</v>
      </c>
      <c r="C229" s="16">
        <v>4.3356481481481475E-2</v>
      </c>
    </row>
    <row r="230" spans="1:3" x14ac:dyDescent="0.25">
      <c r="A230" t="s">
        <v>22</v>
      </c>
      <c r="B230">
        <v>0</v>
      </c>
      <c r="C230" s="16">
        <v>9.1365740740740733E-2</v>
      </c>
    </row>
    <row r="231" spans="1:3" x14ac:dyDescent="0.25">
      <c r="A231" t="s">
        <v>77</v>
      </c>
    </row>
    <row r="232" spans="1:3" x14ac:dyDescent="0.25">
      <c r="A232" t="s">
        <v>82</v>
      </c>
    </row>
    <row r="233" spans="1:3" x14ac:dyDescent="0.25">
      <c r="A233" s="16">
        <v>0.3758333333333333</v>
      </c>
      <c r="B233" s="16">
        <v>0.59113425925925933</v>
      </c>
      <c r="C233" s="16">
        <v>0.21530092592592595</v>
      </c>
    </row>
    <row r="234" spans="1:3" x14ac:dyDescent="0.25">
      <c r="A234" t="s">
        <v>22</v>
      </c>
      <c r="B234">
        <v>0</v>
      </c>
      <c r="C234" s="16">
        <v>0.21530092592592595</v>
      </c>
    </row>
    <row r="235" spans="1:3" x14ac:dyDescent="0.25">
      <c r="A235" t="s">
        <v>78</v>
      </c>
    </row>
    <row r="236" spans="1:3" x14ac:dyDescent="0.25">
      <c r="A236" t="s">
        <v>82</v>
      </c>
    </row>
    <row r="237" spans="1:3" x14ac:dyDescent="0.25">
      <c r="A237" s="16">
        <v>0.33537037037037037</v>
      </c>
      <c r="B237" s="16">
        <v>0.46104166666666663</v>
      </c>
      <c r="C237" s="16">
        <v>0.12567129629629628</v>
      </c>
    </row>
    <row r="238" spans="1:3" x14ac:dyDescent="0.25">
      <c r="A238" s="16">
        <v>0.54331018518518526</v>
      </c>
      <c r="B238" s="16">
        <v>0.66817129629629635</v>
      </c>
      <c r="C238" s="16">
        <v>0.1248611111111111</v>
      </c>
    </row>
    <row r="239" spans="1:3" x14ac:dyDescent="0.25">
      <c r="A239" t="s">
        <v>22</v>
      </c>
      <c r="B239">
        <v>0</v>
      </c>
      <c r="C239" s="16">
        <v>0.2505324074074074</v>
      </c>
    </row>
    <row r="240" spans="1:3" x14ac:dyDescent="0.25">
      <c r="A240" t="s">
        <v>80</v>
      </c>
    </row>
    <row r="241" spans="1:3" x14ac:dyDescent="0.25">
      <c r="A241" t="s">
        <v>82</v>
      </c>
    </row>
    <row r="242" spans="1:3" x14ac:dyDescent="0.25">
      <c r="A242" s="16">
        <v>0.33431712962962962</v>
      </c>
      <c r="B242" s="16">
        <v>0.50024305555555559</v>
      </c>
      <c r="C242" s="16">
        <v>0.16592592592592592</v>
      </c>
    </row>
    <row r="243" spans="1:3" x14ac:dyDescent="0.25">
      <c r="A243" s="16">
        <v>0.5428587962962963</v>
      </c>
      <c r="B243" s="16">
        <v>0.71546296296296286</v>
      </c>
      <c r="C243" s="16">
        <v>0.17260416666666667</v>
      </c>
    </row>
    <row r="244" spans="1:3" x14ac:dyDescent="0.25">
      <c r="A244" t="s">
        <v>22</v>
      </c>
      <c r="B244">
        <v>0</v>
      </c>
      <c r="C244" s="16">
        <v>0.33853009259259265</v>
      </c>
    </row>
    <row r="245" spans="1:3" x14ac:dyDescent="0.25">
      <c r="A245" t="s">
        <v>81</v>
      </c>
    </row>
    <row r="246" spans="1:3" x14ac:dyDescent="0.25">
      <c r="A246" t="s">
        <v>82</v>
      </c>
    </row>
    <row r="247" spans="1:3" x14ac:dyDescent="0.25">
      <c r="A247" s="16">
        <v>0.37505787037037036</v>
      </c>
      <c r="B247" s="16">
        <v>0.54228009259259258</v>
      </c>
      <c r="C247" s="16">
        <v>0.16722222222222224</v>
      </c>
    </row>
    <row r="248" spans="1:3" x14ac:dyDescent="0.25">
      <c r="A248" t="s">
        <v>22</v>
      </c>
      <c r="B248">
        <v>0</v>
      </c>
      <c r="C248" s="16">
        <v>0.16722222222222224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2:C248"/>
  <sheetViews>
    <sheetView workbookViewId="0">
      <selection activeCell="G25" sqref="G25"/>
    </sheetView>
  </sheetViews>
  <sheetFormatPr baseColWidth="10" defaultRowHeight="15" x14ac:dyDescent="0.25"/>
  <sheetData>
    <row r="2" spans="1:3" x14ac:dyDescent="0.25">
      <c r="A2" t="s">
        <v>20</v>
      </c>
    </row>
    <row r="3" spans="1:3" x14ac:dyDescent="0.25">
      <c r="A3" t="s">
        <v>85</v>
      </c>
    </row>
    <row r="4" spans="1:3" x14ac:dyDescent="0.25">
      <c r="A4" s="16">
        <v>0.57657407407407402</v>
      </c>
      <c r="B4" s="16">
        <v>0.59158564814814818</v>
      </c>
      <c r="C4" s="16">
        <v>1.5011574074074075E-2</v>
      </c>
    </row>
    <row r="5" spans="1:3" x14ac:dyDescent="0.25">
      <c r="A5" s="16">
        <v>0.75266203703703705</v>
      </c>
      <c r="B5" s="16">
        <v>0.87501157407407415</v>
      </c>
      <c r="C5" s="16">
        <v>0.12234953703703703</v>
      </c>
    </row>
    <row r="6" spans="1:3" x14ac:dyDescent="0.25">
      <c r="A6" t="s">
        <v>22</v>
      </c>
      <c r="B6" s="16">
        <v>6.9444444444444441E-3</v>
      </c>
      <c r="C6" s="16">
        <v>0.13041666666666665</v>
      </c>
    </row>
    <row r="7" spans="1:3" x14ac:dyDescent="0.25">
      <c r="A7" t="s">
        <v>23</v>
      </c>
    </row>
    <row r="8" spans="1:3" x14ac:dyDescent="0.25">
      <c r="A8" t="s">
        <v>85</v>
      </c>
    </row>
    <row r="9" spans="1:3" x14ac:dyDescent="0.25">
      <c r="A9" s="16">
        <v>0.29189814814814813</v>
      </c>
      <c r="B9" s="16">
        <v>0.44402777777777774</v>
      </c>
      <c r="C9" s="16">
        <v>0.15212962962962964</v>
      </c>
    </row>
    <row r="10" spans="1:3" x14ac:dyDescent="0.25">
      <c r="A10" s="16">
        <v>0.44834490740740746</v>
      </c>
      <c r="B10" s="16">
        <v>0.59234953703703697</v>
      </c>
      <c r="C10" s="16">
        <v>0.14400462962962965</v>
      </c>
    </row>
    <row r="11" spans="1:3" x14ac:dyDescent="0.25">
      <c r="A11" t="s">
        <v>22</v>
      </c>
      <c r="B11" s="16">
        <v>6.9444444444444441E-3</v>
      </c>
      <c r="C11" s="16">
        <v>0.28918981481481482</v>
      </c>
    </row>
    <row r="12" spans="1:3" x14ac:dyDescent="0.25">
      <c r="A12" t="s">
        <v>25</v>
      </c>
    </row>
    <row r="13" spans="1:3" x14ac:dyDescent="0.25">
      <c r="A13" t="s">
        <v>85</v>
      </c>
    </row>
    <row r="14" spans="1:3" x14ac:dyDescent="0.25">
      <c r="A14" s="16">
        <v>0.42184027777777783</v>
      </c>
      <c r="B14" s="16">
        <v>0.50262731481481482</v>
      </c>
      <c r="C14" s="16">
        <v>8.0787037037037032E-2</v>
      </c>
    </row>
    <row r="15" spans="1:3" x14ac:dyDescent="0.25">
      <c r="A15" s="16">
        <v>0.54416666666666669</v>
      </c>
      <c r="B15" s="16">
        <v>0.75006944444444434</v>
      </c>
      <c r="C15" s="16">
        <v>0.20590277777777777</v>
      </c>
    </row>
    <row r="16" spans="1:3" x14ac:dyDescent="0.25">
      <c r="A16" t="s">
        <v>22</v>
      </c>
      <c r="B16">
        <v>0</v>
      </c>
      <c r="C16" s="16">
        <v>0.28668981481481481</v>
      </c>
    </row>
    <row r="17" spans="1:3" x14ac:dyDescent="0.25">
      <c r="A17" t="s">
        <v>26</v>
      </c>
    </row>
    <row r="18" spans="1:3" x14ac:dyDescent="0.25">
      <c r="A18" t="s">
        <v>85</v>
      </c>
    </row>
    <row r="19" spans="1:3" x14ac:dyDescent="0.25">
      <c r="A19" s="16">
        <v>0.4175578703703704</v>
      </c>
      <c r="B19" s="16">
        <v>0.50234953703703711</v>
      </c>
      <c r="C19" s="16">
        <v>8.4791666666666668E-2</v>
      </c>
    </row>
    <row r="20" spans="1:3" x14ac:dyDescent="0.25">
      <c r="A20" s="16">
        <v>0.54207175925925932</v>
      </c>
      <c r="B20" s="16">
        <v>0.75023148148148155</v>
      </c>
      <c r="C20" s="16">
        <v>0.20815972222222223</v>
      </c>
    </row>
    <row r="21" spans="1:3" x14ac:dyDescent="0.25">
      <c r="A21" t="s">
        <v>22</v>
      </c>
      <c r="B21">
        <v>0</v>
      </c>
      <c r="C21" s="16">
        <v>0.29295138888888889</v>
      </c>
    </row>
    <row r="22" spans="1:3" x14ac:dyDescent="0.25">
      <c r="A22" t="s">
        <v>27</v>
      </c>
    </row>
    <row r="23" spans="1:3" x14ac:dyDescent="0.25">
      <c r="A23" t="s">
        <v>85</v>
      </c>
    </row>
    <row r="24" spans="1:3" x14ac:dyDescent="0.25">
      <c r="A24" s="16">
        <v>0.36785879629629631</v>
      </c>
      <c r="B24" s="16">
        <v>0.52266203703703706</v>
      </c>
      <c r="C24" s="16">
        <v>0.15480324074074073</v>
      </c>
    </row>
    <row r="25" spans="1:3" x14ac:dyDescent="0.25">
      <c r="A25" s="16">
        <v>0.56402777777777779</v>
      </c>
      <c r="B25" s="16">
        <v>0.73725694444444445</v>
      </c>
      <c r="C25" s="16">
        <v>0.17322916666666666</v>
      </c>
    </row>
    <row r="26" spans="1:3" x14ac:dyDescent="0.25">
      <c r="A26" t="s">
        <v>22</v>
      </c>
      <c r="B26">
        <v>0</v>
      </c>
      <c r="C26" s="16">
        <v>0.32803240740740741</v>
      </c>
    </row>
    <row r="27" spans="1:3" x14ac:dyDescent="0.25">
      <c r="A27" t="s">
        <v>28</v>
      </c>
    </row>
    <row r="28" spans="1:3" x14ac:dyDescent="0.25">
      <c r="A28" t="s">
        <v>85</v>
      </c>
    </row>
    <row r="29" spans="1:3" x14ac:dyDescent="0.25">
      <c r="A29" s="16">
        <v>0.57633101851851853</v>
      </c>
      <c r="B29" s="16">
        <v>0.87406249999999996</v>
      </c>
      <c r="C29" s="16">
        <v>0.29773148148148149</v>
      </c>
    </row>
    <row r="30" spans="1:3" x14ac:dyDescent="0.25">
      <c r="A30" t="s">
        <v>22</v>
      </c>
      <c r="B30" s="16">
        <v>6.9444444444444441E-3</v>
      </c>
      <c r="C30" s="16">
        <v>0.29078703703703707</v>
      </c>
    </row>
    <row r="31" spans="1:3" x14ac:dyDescent="0.25">
      <c r="A31" t="s">
        <v>29</v>
      </c>
    </row>
    <row r="32" spans="1:3" x14ac:dyDescent="0.25">
      <c r="A32" t="s">
        <v>85</v>
      </c>
    </row>
    <row r="33" spans="1:3" x14ac:dyDescent="0.25">
      <c r="A33" s="16">
        <v>0.53476851851851859</v>
      </c>
      <c r="B33" s="16">
        <v>0.8345717592592593</v>
      </c>
      <c r="C33" s="16">
        <v>0.29980324074074077</v>
      </c>
    </row>
    <row r="34" spans="1:3" x14ac:dyDescent="0.25">
      <c r="A34" t="s">
        <v>22</v>
      </c>
      <c r="B34">
        <v>0</v>
      </c>
      <c r="C34" s="16">
        <v>0.29980324074074077</v>
      </c>
    </row>
    <row r="35" spans="1:3" x14ac:dyDescent="0.25">
      <c r="A35" t="s">
        <v>86</v>
      </c>
    </row>
    <row r="36" spans="1:3" x14ac:dyDescent="0.25">
      <c r="A36" t="s">
        <v>85</v>
      </c>
    </row>
    <row r="37" spans="1:3" x14ac:dyDescent="0.25">
      <c r="A37" s="16">
        <v>0.62503472222222223</v>
      </c>
      <c r="B37" s="16">
        <v>0.91670138888888886</v>
      </c>
      <c r="C37" s="16">
        <v>0.29166666666666669</v>
      </c>
    </row>
    <row r="38" spans="1:3" x14ac:dyDescent="0.25">
      <c r="A38" t="s">
        <v>22</v>
      </c>
      <c r="B38" s="16">
        <v>6.9444444444444441E-3</v>
      </c>
      <c r="C38" s="16">
        <v>0.28472222222222221</v>
      </c>
    </row>
    <row r="39" spans="1:3" x14ac:dyDescent="0.25">
      <c r="A39" t="s">
        <v>30</v>
      </c>
    </row>
    <row r="40" spans="1:3" x14ac:dyDescent="0.25">
      <c r="A40" t="s">
        <v>85</v>
      </c>
    </row>
    <row r="41" spans="1:3" x14ac:dyDescent="0.25">
      <c r="A41" s="16">
        <v>0.33363425925925921</v>
      </c>
      <c r="B41" s="16">
        <v>0.52249999999999996</v>
      </c>
      <c r="C41" s="16">
        <v>0.18886574074074072</v>
      </c>
    </row>
    <row r="42" spans="1:3" x14ac:dyDescent="0.25">
      <c r="A42" t="s">
        <v>22</v>
      </c>
      <c r="B42">
        <v>0</v>
      </c>
      <c r="C42" s="16">
        <v>0.18886574074074072</v>
      </c>
    </row>
    <row r="43" spans="1:3" x14ac:dyDescent="0.25">
      <c r="A43" t="s">
        <v>31</v>
      </c>
    </row>
    <row r="44" spans="1:3" x14ac:dyDescent="0.25">
      <c r="A44" t="s">
        <v>85</v>
      </c>
    </row>
    <row r="45" spans="1:3" x14ac:dyDescent="0.25">
      <c r="A45" s="16">
        <v>0.3329050925925926</v>
      </c>
      <c r="B45" s="16">
        <v>0.36479166666666668</v>
      </c>
      <c r="C45" s="16">
        <v>3.1886574074074074E-2</v>
      </c>
    </row>
    <row r="46" spans="1:3" x14ac:dyDescent="0.25">
      <c r="A46" s="16">
        <v>0.3669675925925926</v>
      </c>
      <c r="B46" s="16">
        <v>0.37431712962962965</v>
      </c>
      <c r="C46" s="16">
        <v>7.3495370370370372E-3</v>
      </c>
    </row>
    <row r="47" spans="1:3" x14ac:dyDescent="0.25">
      <c r="A47" s="16">
        <v>0.37635416666666671</v>
      </c>
      <c r="B47" s="16">
        <v>0.39753472222222225</v>
      </c>
      <c r="C47" s="16">
        <v>2.1180555555555553E-2</v>
      </c>
    </row>
    <row r="48" spans="1:3" x14ac:dyDescent="0.25">
      <c r="A48" s="16">
        <v>0.39997685185185183</v>
      </c>
      <c r="B48" s="16">
        <v>0.42906249999999996</v>
      </c>
      <c r="C48" s="16">
        <v>2.9085648148148149E-2</v>
      </c>
    </row>
    <row r="49" spans="1:3" x14ac:dyDescent="0.25">
      <c r="A49" s="16">
        <v>0.42920138888888887</v>
      </c>
      <c r="B49" s="16">
        <v>0.4720138888888889</v>
      </c>
      <c r="C49" s="16">
        <v>4.2812500000000003E-2</v>
      </c>
    </row>
    <row r="50" spans="1:3" x14ac:dyDescent="0.25">
      <c r="A50" s="16">
        <v>0.47447916666666662</v>
      </c>
      <c r="B50" s="16">
        <v>0.52166666666666661</v>
      </c>
      <c r="C50" s="16">
        <v>4.71875E-2</v>
      </c>
    </row>
    <row r="51" spans="1:3" x14ac:dyDescent="0.25">
      <c r="A51" s="16">
        <v>0.56240740740740736</v>
      </c>
      <c r="B51" s="16">
        <v>0.63609953703703703</v>
      </c>
      <c r="C51" s="16">
        <v>7.3692129629629635E-2</v>
      </c>
    </row>
    <row r="52" spans="1:3" x14ac:dyDescent="0.25">
      <c r="A52" s="16">
        <v>0.63918981481481485</v>
      </c>
      <c r="B52" s="16">
        <v>0.65311342592592592</v>
      </c>
      <c r="C52" s="16">
        <v>1.3923611111111111E-2</v>
      </c>
    </row>
    <row r="53" spans="1:3" x14ac:dyDescent="0.25">
      <c r="A53" s="16">
        <v>0.65332175925925928</v>
      </c>
      <c r="B53" s="16">
        <v>0.66673611111111108</v>
      </c>
      <c r="C53" s="16">
        <v>1.3414351851851851E-2</v>
      </c>
    </row>
    <row r="54" spans="1:3" x14ac:dyDescent="0.25">
      <c r="A54" t="s">
        <v>22</v>
      </c>
      <c r="B54">
        <v>0</v>
      </c>
      <c r="C54" s="16">
        <v>0.28053240740740742</v>
      </c>
    </row>
    <row r="55" spans="1:3" x14ac:dyDescent="0.25">
      <c r="A55" t="s">
        <v>32</v>
      </c>
    </row>
    <row r="56" spans="1:3" x14ac:dyDescent="0.25">
      <c r="A56" t="s">
        <v>85</v>
      </c>
    </row>
    <row r="57" spans="1:3" x14ac:dyDescent="0.25">
      <c r="A57" s="16">
        <v>0.57652777777777775</v>
      </c>
      <c r="B57" s="16">
        <v>0.59021990740740737</v>
      </c>
      <c r="C57" s="16">
        <v>1.3692129629629629E-2</v>
      </c>
    </row>
    <row r="58" spans="1:3" x14ac:dyDescent="0.25">
      <c r="A58" s="16">
        <v>0.75043981481481481</v>
      </c>
      <c r="B58" s="16">
        <v>0.91666666666666663</v>
      </c>
      <c r="C58" s="16">
        <v>0.16622685185185185</v>
      </c>
    </row>
    <row r="59" spans="1:3" x14ac:dyDescent="0.25">
      <c r="A59" t="s">
        <v>22</v>
      </c>
      <c r="B59" s="16">
        <v>6.9444444444444441E-3</v>
      </c>
      <c r="C59" s="16">
        <v>0.17297453703703702</v>
      </c>
    </row>
    <row r="60" spans="1:3" x14ac:dyDescent="0.25">
      <c r="A60" t="s">
        <v>33</v>
      </c>
    </row>
    <row r="61" spans="1:3" x14ac:dyDescent="0.25">
      <c r="A61" t="s">
        <v>85</v>
      </c>
    </row>
    <row r="62" spans="1:3" x14ac:dyDescent="0.25">
      <c r="A62" s="16">
        <v>0.55787037037037035</v>
      </c>
      <c r="B62" s="16">
        <v>0.8008912037037037</v>
      </c>
      <c r="C62" s="16">
        <v>0.24302083333333332</v>
      </c>
    </row>
    <row r="63" spans="1:3" x14ac:dyDescent="0.25">
      <c r="A63" t="s">
        <v>22</v>
      </c>
      <c r="B63" s="16">
        <v>6.9444444444444441E-3</v>
      </c>
      <c r="C63" s="16">
        <v>0.23607638888888891</v>
      </c>
    </row>
    <row r="64" spans="1:3" x14ac:dyDescent="0.25">
      <c r="A64" t="s">
        <v>34</v>
      </c>
    </row>
    <row r="65" spans="1:3" x14ac:dyDescent="0.25">
      <c r="A65" t="s">
        <v>85</v>
      </c>
    </row>
    <row r="66" spans="1:3" x14ac:dyDescent="0.25">
      <c r="A66" s="16">
        <v>0.38045138888888891</v>
      </c>
      <c r="B66" s="16">
        <v>0.52253472222222219</v>
      </c>
      <c r="C66" s="16">
        <v>0.14208333333333334</v>
      </c>
    </row>
    <row r="67" spans="1:3" x14ac:dyDescent="0.25">
      <c r="A67" s="16">
        <v>0.56335648148148143</v>
      </c>
      <c r="B67" s="16">
        <v>0.7150347222222222</v>
      </c>
      <c r="C67" s="16">
        <v>0.15167824074074074</v>
      </c>
    </row>
    <row r="68" spans="1:3" x14ac:dyDescent="0.25">
      <c r="A68" t="s">
        <v>22</v>
      </c>
      <c r="B68">
        <v>0</v>
      </c>
      <c r="C68" s="16">
        <v>0.29376157407407405</v>
      </c>
    </row>
    <row r="69" spans="1:3" x14ac:dyDescent="0.25">
      <c r="A69" t="s">
        <v>35</v>
      </c>
    </row>
    <row r="70" spans="1:3" x14ac:dyDescent="0.25">
      <c r="A70" t="s">
        <v>85</v>
      </c>
    </row>
    <row r="71" spans="1:3" x14ac:dyDescent="0.25">
      <c r="A71" s="16">
        <v>0.53620370370370374</v>
      </c>
      <c r="B71" s="16">
        <v>0.83335648148148145</v>
      </c>
      <c r="C71" s="16">
        <v>0.29715277777777777</v>
      </c>
    </row>
    <row r="72" spans="1:3" x14ac:dyDescent="0.25">
      <c r="A72" t="s">
        <v>22</v>
      </c>
      <c r="B72">
        <v>0</v>
      </c>
      <c r="C72" s="16">
        <v>0.29715277777777777</v>
      </c>
    </row>
    <row r="73" spans="1:3" x14ac:dyDescent="0.25">
      <c r="A73" t="s">
        <v>36</v>
      </c>
    </row>
    <row r="74" spans="1:3" x14ac:dyDescent="0.25">
      <c r="A74" t="s">
        <v>85</v>
      </c>
    </row>
    <row r="75" spans="1:3" x14ac:dyDescent="0.25">
      <c r="A75" s="16">
        <v>0.9099652777777778</v>
      </c>
      <c r="B75" s="16">
        <v>0.25017361111111108</v>
      </c>
      <c r="C75" s="16">
        <v>0.34020833333333328</v>
      </c>
    </row>
    <row r="76" spans="1:3" x14ac:dyDescent="0.25">
      <c r="A76" t="s">
        <v>22</v>
      </c>
      <c r="B76" s="16">
        <v>6.9444444444444441E-3</v>
      </c>
      <c r="C76" s="16">
        <v>0.33326388888888886</v>
      </c>
    </row>
    <row r="77" spans="1:3" x14ac:dyDescent="0.25">
      <c r="A77" t="s">
        <v>37</v>
      </c>
    </row>
    <row r="78" spans="1:3" x14ac:dyDescent="0.25">
      <c r="A78" t="s">
        <v>85</v>
      </c>
    </row>
    <row r="79" spans="1:3" x14ac:dyDescent="0.25">
      <c r="A79" s="16">
        <v>0.29181712962962963</v>
      </c>
      <c r="B79" s="16">
        <v>0.48681712962962959</v>
      </c>
      <c r="C79" s="16">
        <v>0.19499999999999998</v>
      </c>
    </row>
    <row r="80" spans="1:3" x14ac:dyDescent="0.25">
      <c r="A80" s="16">
        <v>0.49333333333333335</v>
      </c>
      <c r="B80" s="16">
        <v>0.50050925925925926</v>
      </c>
      <c r="C80" s="16">
        <v>7.1759259259259259E-3</v>
      </c>
    </row>
    <row r="81" spans="1:3" x14ac:dyDescent="0.25">
      <c r="A81" t="s">
        <v>22</v>
      </c>
      <c r="B81">
        <v>0</v>
      </c>
      <c r="C81" s="16">
        <v>0.20217592592592593</v>
      </c>
    </row>
    <row r="82" spans="1:3" x14ac:dyDescent="0.25">
      <c r="A82" t="s">
        <v>38</v>
      </c>
    </row>
    <row r="83" spans="1:3" x14ac:dyDescent="0.25">
      <c r="A83" t="s">
        <v>85</v>
      </c>
    </row>
    <row r="84" spans="1:3" x14ac:dyDescent="0.25">
      <c r="A84" s="16">
        <v>0.74936342592592586</v>
      </c>
      <c r="B84" s="16">
        <v>0.91668981481481471</v>
      </c>
      <c r="C84" s="16">
        <v>0.16732638888888887</v>
      </c>
    </row>
    <row r="85" spans="1:3" x14ac:dyDescent="0.25">
      <c r="A85" t="s">
        <v>22</v>
      </c>
      <c r="B85">
        <v>0</v>
      </c>
      <c r="C85" s="16">
        <v>0.16732638888888887</v>
      </c>
    </row>
    <row r="86" spans="1:3" x14ac:dyDescent="0.25">
      <c r="A86" t="s">
        <v>40</v>
      </c>
    </row>
    <row r="87" spans="1:3" x14ac:dyDescent="0.25">
      <c r="A87" t="s">
        <v>85</v>
      </c>
    </row>
    <row r="88" spans="1:3" x14ac:dyDescent="0.25">
      <c r="A88" s="16">
        <v>0.33386574074074077</v>
      </c>
      <c r="B88" s="16">
        <v>0.63271990740740736</v>
      </c>
      <c r="C88" s="16">
        <v>0.2988541666666667</v>
      </c>
    </row>
    <row r="89" spans="1:3" x14ac:dyDescent="0.25">
      <c r="A89" t="s">
        <v>22</v>
      </c>
      <c r="B89" s="16">
        <v>6.9444444444444441E-3</v>
      </c>
      <c r="C89" s="16">
        <v>0.29190972222222222</v>
      </c>
    </row>
    <row r="90" spans="1:3" x14ac:dyDescent="0.25">
      <c r="A90" t="s">
        <v>42</v>
      </c>
    </row>
    <row r="91" spans="1:3" x14ac:dyDescent="0.25">
      <c r="A91" t="s">
        <v>85</v>
      </c>
    </row>
    <row r="92" spans="1:3" x14ac:dyDescent="0.25">
      <c r="A92" s="16">
        <v>0.91008101851851853</v>
      </c>
      <c r="B92" s="16">
        <v>0.25003472222222223</v>
      </c>
      <c r="C92" s="16">
        <v>0.3399537037037037</v>
      </c>
    </row>
    <row r="93" spans="1:3" x14ac:dyDescent="0.25">
      <c r="A93" t="s">
        <v>22</v>
      </c>
      <c r="B93" s="16">
        <v>6.9444444444444441E-3</v>
      </c>
      <c r="C93" s="16">
        <v>0.33300925925925923</v>
      </c>
    </row>
    <row r="94" spans="1:3" x14ac:dyDescent="0.25">
      <c r="A94" t="s">
        <v>43</v>
      </c>
    </row>
    <row r="95" spans="1:3" x14ac:dyDescent="0.25">
      <c r="A95" t="s">
        <v>85</v>
      </c>
    </row>
    <row r="96" spans="1:3" x14ac:dyDescent="0.25">
      <c r="A96" s="16">
        <v>0.37510416666666663</v>
      </c>
      <c r="B96" s="16">
        <v>0.52145833333333336</v>
      </c>
      <c r="C96" s="16">
        <v>0.14635416666666667</v>
      </c>
    </row>
    <row r="97" spans="1:3" x14ac:dyDescent="0.25">
      <c r="A97" t="s">
        <v>22</v>
      </c>
      <c r="B97">
        <v>0</v>
      </c>
      <c r="C97" s="16">
        <v>0.14635416666666667</v>
      </c>
    </row>
    <row r="98" spans="1:3" x14ac:dyDescent="0.25">
      <c r="A98" t="s">
        <v>44</v>
      </c>
    </row>
    <row r="99" spans="1:3" x14ac:dyDescent="0.25">
      <c r="A99" t="s">
        <v>85</v>
      </c>
    </row>
    <row r="100" spans="1:3" x14ac:dyDescent="0.25">
      <c r="A100" s="16">
        <v>0.29200231481481481</v>
      </c>
      <c r="B100" s="16">
        <v>0.42993055555555554</v>
      </c>
      <c r="C100" s="16">
        <v>0.13792824074074075</v>
      </c>
    </row>
    <row r="101" spans="1:3" x14ac:dyDescent="0.25">
      <c r="A101" s="16">
        <v>0.43017361111111113</v>
      </c>
      <c r="B101" s="16">
        <v>0.59079861111111109</v>
      </c>
      <c r="C101" s="16">
        <v>0.16062499999999999</v>
      </c>
    </row>
    <row r="102" spans="1:3" x14ac:dyDescent="0.25">
      <c r="A102" t="s">
        <v>22</v>
      </c>
      <c r="B102" s="16">
        <v>6.9444444444444441E-3</v>
      </c>
      <c r="C102" s="16">
        <v>0.29160879629629627</v>
      </c>
    </row>
    <row r="103" spans="1:3" x14ac:dyDescent="0.25">
      <c r="A103" t="s">
        <v>45</v>
      </c>
    </row>
    <row r="104" spans="1:3" x14ac:dyDescent="0.25">
      <c r="A104" t="s">
        <v>85</v>
      </c>
    </row>
    <row r="105" spans="1:3" x14ac:dyDescent="0.25">
      <c r="A105" s="16">
        <v>0.41677083333333331</v>
      </c>
      <c r="B105" s="16">
        <v>0.50037037037037035</v>
      </c>
      <c r="C105" s="16">
        <v>8.3599537037037042E-2</v>
      </c>
    </row>
    <row r="106" spans="1:3" x14ac:dyDescent="0.25">
      <c r="A106" s="16">
        <v>0.54288194444444449</v>
      </c>
      <c r="B106" s="16">
        <v>0.75013888888888891</v>
      </c>
      <c r="C106" s="16">
        <v>0.20725694444444445</v>
      </c>
    </row>
    <row r="107" spans="1:3" x14ac:dyDescent="0.25">
      <c r="A107" t="s">
        <v>22</v>
      </c>
      <c r="B107">
        <v>0</v>
      </c>
      <c r="C107" s="16">
        <v>0.29085648148148152</v>
      </c>
    </row>
    <row r="108" spans="1:3" x14ac:dyDescent="0.25">
      <c r="A108" t="s">
        <v>49</v>
      </c>
    </row>
    <row r="109" spans="1:3" x14ac:dyDescent="0.25">
      <c r="A109" t="s">
        <v>85</v>
      </c>
    </row>
    <row r="110" spans="1:3" x14ac:dyDescent="0.25">
      <c r="A110" s="16">
        <v>0.7481944444444445</v>
      </c>
      <c r="B110" s="16">
        <v>0.79173611111111108</v>
      </c>
      <c r="C110" s="16">
        <v>4.3541666666666666E-2</v>
      </c>
    </row>
    <row r="111" spans="1:3" x14ac:dyDescent="0.25">
      <c r="A111" t="s">
        <v>22</v>
      </c>
      <c r="B111">
        <v>0</v>
      </c>
      <c r="C111" s="16">
        <v>4.3541666666666666E-2</v>
      </c>
    </row>
    <row r="112" spans="1:3" x14ac:dyDescent="0.25">
      <c r="A112" t="s">
        <v>83</v>
      </c>
    </row>
    <row r="113" spans="1:3" x14ac:dyDescent="0.25">
      <c r="A113" t="s">
        <v>85</v>
      </c>
    </row>
    <row r="114" spans="1:3" x14ac:dyDescent="0.25">
      <c r="A114" s="16">
        <v>0.25043981481481481</v>
      </c>
      <c r="B114" s="16">
        <v>0.35440972222222222</v>
      </c>
      <c r="C114" s="16">
        <v>0.10396990740740741</v>
      </c>
    </row>
    <row r="115" spans="1:3" x14ac:dyDescent="0.25">
      <c r="A115" t="s">
        <v>22</v>
      </c>
      <c r="B115">
        <v>0</v>
      </c>
      <c r="C115" s="16">
        <v>0.10396990740740741</v>
      </c>
    </row>
    <row r="116" spans="1:3" x14ac:dyDescent="0.25">
      <c r="A116" t="s">
        <v>50</v>
      </c>
    </row>
    <row r="117" spans="1:3" x14ac:dyDescent="0.25">
      <c r="A117" t="s">
        <v>85</v>
      </c>
    </row>
    <row r="118" spans="1:3" x14ac:dyDescent="0.25">
      <c r="A118" s="16">
        <v>0.24998842592592593</v>
      </c>
      <c r="B118" s="16">
        <v>0.59032407407407406</v>
      </c>
      <c r="C118" s="16">
        <v>0.34033564814814815</v>
      </c>
    </row>
    <row r="119" spans="1:3" x14ac:dyDescent="0.25">
      <c r="A119" t="s">
        <v>22</v>
      </c>
      <c r="B119" s="16">
        <v>6.9444444444444441E-3</v>
      </c>
      <c r="C119" s="16">
        <v>0.33339120370370368</v>
      </c>
    </row>
    <row r="120" spans="1:3" x14ac:dyDescent="0.25">
      <c r="A120" t="s">
        <v>51</v>
      </c>
    </row>
    <row r="121" spans="1:3" x14ac:dyDescent="0.25">
      <c r="A121" t="s">
        <v>85</v>
      </c>
    </row>
    <row r="122" spans="1:3" x14ac:dyDescent="0.25">
      <c r="A122" s="16">
        <v>0.33377314814814812</v>
      </c>
      <c r="B122" s="16">
        <v>0.6071064814814815</v>
      </c>
      <c r="C122" s="16">
        <v>0.27333333333333337</v>
      </c>
    </row>
    <row r="123" spans="1:3" x14ac:dyDescent="0.25">
      <c r="A123" s="16">
        <v>0.60729166666666667</v>
      </c>
      <c r="B123" s="16">
        <v>0.63976851851851857</v>
      </c>
      <c r="C123" s="16">
        <v>3.2476851851851847E-2</v>
      </c>
    </row>
    <row r="124" spans="1:3" x14ac:dyDescent="0.25">
      <c r="A124" t="s">
        <v>22</v>
      </c>
      <c r="B124" s="16">
        <v>6.9444444444444441E-3</v>
      </c>
      <c r="C124" s="16">
        <v>0.29886574074074074</v>
      </c>
    </row>
    <row r="125" spans="1:3" x14ac:dyDescent="0.25">
      <c r="A125" t="s">
        <v>53</v>
      </c>
    </row>
    <row r="126" spans="1:3" x14ac:dyDescent="0.25">
      <c r="A126" t="s">
        <v>85</v>
      </c>
    </row>
    <row r="127" spans="1:3" x14ac:dyDescent="0.25">
      <c r="A127" s="16">
        <v>0.33326388888888886</v>
      </c>
      <c r="B127" s="16">
        <v>0.63239583333333338</v>
      </c>
      <c r="C127" s="16">
        <v>0.29913194444444441</v>
      </c>
    </row>
    <row r="128" spans="1:3" x14ac:dyDescent="0.25">
      <c r="A128" t="s">
        <v>22</v>
      </c>
      <c r="B128" s="16">
        <v>6.9444444444444441E-3</v>
      </c>
      <c r="C128" s="16">
        <v>0.29218749999999999</v>
      </c>
    </row>
    <row r="129" spans="1:3" x14ac:dyDescent="0.25">
      <c r="A129" t="s">
        <v>54</v>
      </c>
    </row>
    <row r="130" spans="1:3" x14ac:dyDescent="0.25">
      <c r="A130" t="s">
        <v>85</v>
      </c>
    </row>
    <row r="131" spans="1:3" x14ac:dyDescent="0.25">
      <c r="A131" s="16">
        <v>0.33362268518518517</v>
      </c>
      <c r="B131" s="16">
        <v>0.54172453703703705</v>
      </c>
      <c r="C131" s="16">
        <v>0.20810185185185184</v>
      </c>
    </row>
    <row r="132" spans="1:3" x14ac:dyDescent="0.25">
      <c r="A132" s="16">
        <v>0.5835069444444444</v>
      </c>
      <c r="B132" s="16">
        <v>0.70906249999999993</v>
      </c>
      <c r="C132" s="16">
        <v>0.12555555555555556</v>
      </c>
    </row>
    <row r="133" spans="1:3" x14ac:dyDescent="0.25">
      <c r="A133" t="s">
        <v>22</v>
      </c>
      <c r="B133">
        <v>0</v>
      </c>
      <c r="C133" s="16">
        <v>0.3336574074074074</v>
      </c>
    </row>
    <row r="134" spans="1:3" x14ac:dyDescent="0.25">
      <c r="A134" t="s">
        <v>56</v>
      </c>
    </row>
    <row r="135" spans="1:3" x14ac:dyDescent="0.25">
      <c r="A135" t="s">
        <v>85</v>
      </c>
    </row>
    <row r="136" spans="1:3" x14ac:dyDescent="0.25">
      <c r="A136" s="16">
        <v>0.58353009259259259</v>
      </c>
      <c r="B136" s="16">
        <v>0.72512731481481485</v>
      </c>
      <c r="C136" s="16">
        <v>0.14159722222222224</v>
      </c>
    </row>
    <row r="137" spans="1:3" x14ac:dyDescent="0.25">
      <c r="A137" s="16">
        <v>0.72525462962962972</v>
      </c>
      <c r="B137" s="16">
        <v>0.79185185185185192</v>
      </c>
      <c r="C137" s="16">
        <v>6.659722222222221E-2</v>
      </c>
    </row>
    <row r="138" spans="1:3" x14ac:dyDescent="0.25">
      <c r="A138" t="s">
        <v>22</v>
      </c>
      <c r="B138">
        <v>0</v>
      </c>
      <c r="C138" s="16">
        <v>0.20819444444444443</v>
      </c>
    </row>
    <row r="139" spans="1:3" x14ac:dyDescent="0.25">
      <c r="A139" t="s">
        <v>57</v>
      </c>
    </row>
    <row r="140" spans="1:3" x14ac:dyDescent="0.25">
      <c r="A140" t="s">
        <v>85</v>
      </c>
    </row>
    <row r="141" spans="1:3" x14ac:dyDescent="0.25">
      <c r="A141" s="16">
        <v>0.33417824074074076</v>
      </c>
      <c r="B141" s="16">
        <v>0.46819444444444441</v>
      </c>
      <c r="C141" s="16">
        <v>0.13401620370370371</v>
      </c>
    </row>
    <row r="142" spans="1:3" x14ac:dyDescent="0.25">
      <c r="A142" s="16">
        <v>0.46916666666666668</v>
      </c>
      <c r="B142" s="16">
        <v>0.5417939814814815</v>
      </c>
      <c r="C142" s="16">
        <v>7.2627314814814811E-2</v>
      </c>
    </row>
    <row r="143" spans="1:3" x14ac:dyDescent="0.25">
      <c r="A143" t="s">
        <v>22</v>
      </c>
      <c r="B143">
        <v>0</v>
      </c>
      <c r="C143" s="16">
        <v>0.2066435185185185</v>
      </c>
    </row>
    <row r="144" spans="1:3" x14ac:dyDescent="0.25">
      <c r="A144" t="s">
        <v>58</v>
      </c>
    </row>
    <row r="145" spans="1:3" x14ac:dyDescent="0.25">
      <c r="A145" t="s">
        <v>85</v>
      </c>
    </row>
    <row r="146" spans="1:3" x14ac:dyDescent="0.25">
      <c r="A146" s="16">
        <v>0.38035879629629626</v>
      </c>
      <c r="B146" s="16">
        <v>0.54175925925925927</v>
      </c>
      <c r="C146" s="16">
        <v>0.16140046296296295</v>
      </c>
    </row>
    <row r="147" spans="1:3" x14ac:dyDescent="0.25">
      <c r="A147" s="16">
        <v>0.58648148148148149</v>
      </c>
      <c r="B147" s="16">
        <v>0.71379629629629626</v>
      </c>
      <c r="C147" s="16">
        <v>0.1273148148148148</v>
      </c>
    </row>
    <row r="148" spans="1:3" x14ac:dyDescent="0.25">
      <c r="A148" t="s">
        <v>22</v>
      </c>
      <c r="B148">
        <v>0</v>
      </c>
      <c r="C148" s="16">
        <v>0.28871527777777778</v>
      </c>
    </row>
    <row r="149" spans="1:3" x14ac:dyDescent="0.25">
      <c r="A149" t="s">
        <v>60</v>
      </c>
    </row>
    <row r="150" spans="1:3" x14ac:dyDescent="0.25">
      <c r="A150" t="s">
        <v>85</v>
      </c>
    </row>
    <row r="151" spans="1:3" x14ac:dyDescent="0.25">
      <c r="A151" s="16">
        <v>0.3752314814814815</v>
      </c>
      <c r="B151" s="16">
        <v>0.50350694444444444</v>
      </c>
      <c r="C151" s="16">
        <v>0.12827546296296297</v>
      </c>
    </row>
    <row r="152" spans="1:3" x14ac:dyDescent="0.25">
      <c r="A152" s="16">
        <v>0.54293981481481479</v>
      </c>
      <c r="B152" s="16">
        <v>0.54425925925925933</v>
      </c>
      <c r="C152" s="16">
        <v>1.3194444444444443E-3</v>
      </c>
    </row>
    <row r="153" spans="1:3" x14ac:dyDescent="0.25">
      <c r="A153" s="16">
        <v>0.55282407407407408</v>
      </c>
      <c r="B153" s="16">
        <v>0.70847222222222228</v>
      </c>
      <c r="C153" s="16">
        <v>0.15564814814814815</v>
      </c>
    </row>
    <row r="154" spans="1:3" x14ac:dyDescent="0.25">
      <c r="A154" t="s">
        <v>22</v>
      </c>
      <c r="B154">
        <v>0</v>
      </c>
      <c r="C154" s="16">
        <v>0.28524305555555557</v>
      </c>
    </row>
    <row r="155" spans="1:3" x14ac:dyDescent="0.25">
      <c r="A155" t="s">
        <v>61</v>
      </c>
    </row>
    <row r="156" spans="1:3" x14ac:dyDescent="0.25">
      <c r="A156" t="s">
        <v>85</v>
      </c>
    </row>
    <row r="157" spans="1:3" x14ac:dyDescent="0.25">
      <c r="A157" s="16">
        <v>0.33334490740740735</v>
      </c>
      <c r="B157" s="16">
        <v>0.54168981481481482</v>
      </c>
      <c r="C157" s="16">
        <v>0.20834490740740741</v>
      </c>
    </row>
    <row r="158" spans="1:3" x14ac:dyDescent="0.25">
      <c r="A158" s="16">
        <v>0.58334490740740741</v>
      </c>
      <c r="B158" s="16">
        <v>0.66696759259259253</v>
      </c>
      <c r="C158" s="16">
        <v>8.3622685185185189E-2</v>
      </c>
    </row>
    <row r="159" spans="1:3" x14ac:dyDescent="0.25">
      <c r="A159" t="s">
        <v>22</v>
      </c>
      <c r="B159">
        <v>0</v>
      </c>
      <c r="C159" s="16">
        <v>0.29196759259259258</v>
      </c>
    </row>
    <row r="160" spans="1:3" x14ac:dyDescent="0.25">
      <c r="A160" t="s">
        <v>63</v>
      </c>
    </row>
    <row r="161" spans="1:3" x14ac:dyDescent="0.25">
      <c r="A161" t="s">
        <v>85</v>
      </c>
    </row>
    <row r="162" spans="1:3" x14ac:dyDescent="0.25">
      <c r="A162" s="16">
        <v>0.37512731481481482</v>
      </c>
      <c r="B162" s="16">
        <v>0.52111111111111108</v>
      </c>
      <c r="C162" s="16">
        <v>0.14598379629629629</v>
      </c>
    </row>
    <row r="163" spans="1:3" x14ac:dyDescent="0.25">
      <c r="A163" s="16">
        <v>0.56282407407407409</v>
      </c>
      <c r="B163" s="16">
        <v>0.66681712962962969</v>
      </c>
      <c r="C163" s="16">
        <v>0.10399305555555556</v>
      </c>
    </row>
    <row r="164" spans="1:3" x14ac:dyDescent="0.25">
      <c r="A164" t="s">
        <v>22</v>
      </c>
      <c r="B164">
        <v>0</v>
      </c>
      <c r="C164" s="16">
        <v>0.24997685185185184</v>
      </c>
    </row>
    <row r="165" spans="1:3" x14ac:dyDescent="0.25">
      <c r="A165" t="s">
        <v>64</v>
      </c>
    </row>
    <row r="166" spans="1:3" x14ac:dyDescent="0.25">
      <c r="A166" t="s">
        <v>85</v>
      </c>
    </row>
    <row r="167" spans="1:3" x14ac:dyDescent="0.25">
      <c r="A167" s="16">
        <v>0.57704861111111116</v>
      </c>
      <c r="B167" s="16">
        <v>0.74454861111111104</v>
      </c>
      <c r="C167" s="16">
        <v>0.16749999999999998</v>
      </c>
    </row>
    <row r="168" spans="1:3" x14ac:dyDescent="0.25">
      <c r="A168" s="16">
        <v>0.74467592592592602</v>
      </c>
      <c r="B168" s="16">
        <v>0.87679398148148147</v>
      </c>
      <c r="C168" s="16">
        <v>0.13211805555555556</v>
      </c>
    </row>
    <row r="169" spans="1:3" x14ac:dyDescent="0.25">
      <c r="A169" t="s">
        <v>22</v>
      </c>
      <c r="B169" s="16">
        <v>6.9444444444444441E-3</v>
      </c>
      <c r="C169" s="16">
        <v>0.29267361111111112</v>
      </c>
    </row>
    <row r="170" spans="1:3" x14ac:dyDescent="0.25">
      <c r="A170" t="s">
        <v>66</v>
      </c>
    </row>
    <row r="171" spans="1:3" x14ac:dyDescent="0.25">
      <c r="A171" t="s">
        <v>85</v>
      </c>
    </row>
    <row r="172" spans="1:3" x14ac:dyDescent="0.25">
      <c r="A172" s="16">
        <v>0.4173263888888889</v>
      </c>
      <c r="B172" s="16">
        <v>0.50211805555555555</v>
      </c>
      <c r="C172" s="16">
        <v>8.4791666666666668E-2</v>
      </c>
    </row>
    <row r="173" spans="1:3" x14ac:dyDescent="0.25">
      <c r="A173" s="16">
        <v>0.54467592592592595</v>
      </c>
      <c r="B173" s="16">
        <v>0.75003472222222223</v>
      </c>
      <c r="C173" s="16">
        <v>0.2053587962962963</v>
      </c>
    </row>
    <row r="174" spans="1:3" x14ac:dyDescent="0.25">
      <c r="A174" t="s">
        <v>22</v>
      </c>
      <c r="B174">
        <v>0</v>
      </c>
      <c r="C174" s="16">
        <v>0.29015046296296299</v>
      </c>
    </row>
    <row r="175" spans="1:3" x14ac:dyDescent="0.25">
      <c r="A175" t="s">
        <v>67</v>
      </c>
    </row>
    <row r="176" spans="1:3" x14ac:dyDescent="0.25">
      <c r="A176" t="s">
        <v>85</v>
      </c>
    </row>
    <row r="177" spans="1:3" x14ac:dyDescent="0.25">
      <c r="A177" s="16">
        <v>0.37565972222222221</v>
      </c>
      <c r="B177" s="16">
        <v>0.50003472222222223</v>
      </c>
      <c r="C177" s="16">
        <v>0.124375</v>
      </c>
    </row>
    <row r="178" spans="1:3" x14ac:dyDescent="0.25">
      <c r="A178" s="16">
        <v>0.54202546296296295</v>
      </c>
      <c r="B178" s="16">
        <v>0.70835648148148145</v>
      </c>
      <c r="C178" s="16">
        <v>0.16633101851851853</v>
      </c>
    </row>
    <row r="179" spans="1:3" x14ac:dyDescent="0.25">
      <c r="A179" t="s">
        <v>22</v>
      </c>
      <c r="B179">
        <v>0</v>
      </c>
      <c r="C179" s="16">
        <v>0.29070601851851852</v>
      </c>
    </row>
    <row r="180" spans="1:3" x14ac:dyDescent="0.25">
      <c r="A180" t="s">
        <v>68</v>
      </c>
    </row>
    <row r="181" spans="1:3" x14ac:dyDescent="0.25">
      <c r="A181" t="s">
        <v>85</v>
      </c>
    </row>
    <row r="182" spans="1:3" x14ac:dyDescent="0.25">
      <c r="A182" s="16">
        <v>0.61811342592592589</v>
      </c>
      <c r="B182" s="16">
        <v>0.63633101851851859</v>
      </c>
      <c r="C182" s="16">
        <v>1.8217592592592594E-2</v>
      </c>
    </row>
    <row r="183" spans="1:3" x14ac:dyDescent="0.25">
      <c r="A183" s="16">
        <v>0.63709490740740737</v>
      </c>
      <c r="B183" s="16">
        <v>0.71931712962962957</v>
      </c>
      <c r="C183" s="16">
        <v>8.222222222222221E-2</v>
      </c>
    </row>
    <row r="184" spans="1:3" x14ac:dyDescent="0.25">
      <c r="A184" s="16">
        <v>0.71975694444444438</v>
      </c>
      <c r="B184" s="16">
        <v>0.73282407407407402</v>
      </c>
      <c r="C184" s="16">
        <v>1.306712962962963E-2</v>
      </c>
    </row>
    <row r="185" spans="1:3" x14ac:dyDescent="0.25">
      <c r="A185" s="16">
        <v>0.73398148148148146</v>
      </c>
      <c r="B185" s="16">
        <v>0.91668981481481471</v>
      </c>
      <c r="C185" s="16">
        <v>0.18270833333333333</v>
      </c>
    </row>
    <row r="186" spans="1:3" x14ac:dyDescent="0.25">
      <c r="A186" t="s">
        <v>22</v>
      </c>
      <c r="B186" s="16">
        <v>6.9444444444444441E-3</v>
      </c>
      <c r="C186" s="16">
        <v>0.28927083333333331</v>
      </c>
    </row>
    <row r="187" spans="1:3" x14ac:dyDescent="0.25">
      <c r="A187" t="s">
        <v>70</v>
      </c>
    </row>
    <row r="188" spans="1:3" x14ac:dyDescent="0.25">
      <c r="A188" t="s">
        <v>85</v>
      </c>
    </row>
    <row r="189" spans="1:3" x14ac:dyDescent="0.25">
      <c r="A189" s="16">
        <v>0.35465277777777776</v>
      </c>
      <c r="B189" s="16">
        <v>0.59028935185185183</v>
      </c>
      <c r="C189" s="16">
        <v>0.2356365740740741</v>
      </c>
    </row>
    <row r="190" spans="1:3" x14ac:dyDescent="0.25">
      <c r="A190" s="16">
        <v>0.5940509259259259</v>
      </c>
      <c r="B190" s="16">
        <v>0.75229166666666669</v>
      </c>
      <c r="C190" s="16">
        <v>0.15824074074074074</v>
      </c>
    </row>
    <row r="191" spans="1:3" x14ac:dyDescent="0.25">
      <c r="A191" t="s">
        <v>22</v>
      </c>
      <c r="B191" s="16">
        <v>6.9444444444444441E-3</v>
      </c>
      <c r="C191" s="16">
        <v>0.38693287037037033</v>
      </c>
    </row>
    <row r="192" spans="1:3" x14ac:dyDescent="0.25">
      <c r="A192" t="s">
        <v>71</v>
      </c>
    </row>
    <row r="193" spans="1:3" x14ac:dyDescent="0.25">
      <c r="A193" t="s">
        <v>85</v>
      </c>
    </row>
    <row r="194" spans="1:3" x14ac:dyDescent="0.25">
      <c r="A194" s="16">
        <v>0.37671296296296292</v>
      </c>
      <c r="B194" s="16">
        <v>0.50001157407407404</v>
      </c>
      <c r="C194" s="16">
        <v>0.12329861111111111</v>
      </c>
    </row>
    <row r="195" spans="1:3" x14ac:dyDescent="0.25">
      <c r="A195" s="16">
        <v>0.50283564814814818</v>
      </c>
      <c r="B195" s="16">
        <v>0.59028935185185183</v>
      </c>
      <c r="C195" s="16">
        <v>8.74537037037037E-2</v>
      </c>
    </row>
    <row r="196" spans="1:3" x14ac:dyDescent="0.25">
      <c r="A196" s="16">
        <v>0.59039351851851851</v>
      </c>
      <c r="B196" s="16">
        <v>0.75013888888888891</v>
      </c>
      <c r="C196" s="16">
        <v>0.15974537037037037</v>
      </c>
    </row>
    <row r="197" spans="1:3" x14ac:dyDescent="0.25">
      <c r="A197" t="s">
        <v>22</v>
      </c>
      <c r="B197" s="16">
        <v>6.9444444444444441E-3</v>
      </c>
      <c r="C197" s="16">
        <v>0.36355324074074075</v>
      </c>
    </row>
    <row r="198" spans="1:3" x14ac:dyDescent="0.25">
      <c r="A198" t="s">
        <v>73</v>
      </c>
    </row>
    <row r="199" spans="1:3" x14ac:dyDescent="0.25">
      <c r="A199" t="s">
        <v>85</v>
      </c>
    </row>
    <row r="200" spans="1:3" x14ac:dyDescent="0.25">
      <c r="A200" s="16">
        <v>0.33243055555555556</v>
      </c>
      <c r="B200" s="16">
        <v>0.63703703703703707</v>
      </c>
      <c r="C200" s="16">
        <v>0.30460648148148145</v>
      </c>
    </row>
    <row r="201" spans="1:3" x14ac:dyDescent="0.25">
      <c r="A201" t="s">
        <v>22</v>
      </c>
      <c r="B201" s="16">
        <v>6.9444444444444441E-3</v>
      </c>
      <c r="C201" s="16">
        <v>0.29766203703703703</v>
      </c>
    </row>
    <row r="202" spans="1:3" x14ac:dyDescent="0.25">
      <c r="A202" t="s">
        <v>74</v>
      </c>
    </row>
    <row r="203" spans="1:3" x14ac:dyDescent="0.25">
      <c r="A203" t="s">
        <v>85</v>
      </c>
    </row>
    <row r="204" spans="1:3" x14ac:dyDescent="0.25">
      <c r="A204" s="16">
        <v>0.33339120370370368</v>
      </c>
      <c r="B204" s="16">
        <v>0.54251157407407413</v>
      </c>
      <c r="C204" s="16">
        <v>0.20912037037037037</v>
      </c>
    </row>
    <row r="205" spans="1:3" x14ac:dyDescent="0.25">
      <c r="A205" s="16">
        <v>0.58410879629629631</v>
      </c>
      <c r="B205" s="16">
        <v>0.66692129629629626</v>
      </c>
      <c r="C205" s="16">
        <v>8.2812499999999997E-2</v>
      </c>
    </row>
    <row r="206" spans="1:3" x14ac:dyDescent="0.25">
      <c r="A206" t="s">
        <v>22</v>
      </c>
      <c r="B206">
        <v>0</v>
      </c>
      <c r="C206" s="16">
        <v>0.29193287037037036</v>
      </c>
    </row>
    <row r="207" spans="1:3" x14ac:dyDescent="0.25">
      <c r="A207" t="s">
        <v>87</v>
      </c>
    </row>
    <row r="208" spans="1:3" x14ac:dyDescent="0.25">
      <c r="A208" t="s">
        <v>85</v>
      </c>
    </row>
    <row r="209" spans="1:3" x14ac:dyDescent="0.25">
      <c r="A209" s="16">
        <v>0.33368055555555554</v>
      </c>
      <c r="B209" s="16">
        <v>0.63256944444444441</v>
      </c>
      <c r="C209" s="16">
        <v>0.29888888888888893</v>
      </c>
    </row>
    <row r="210" spans="1:3" x14ac:dyDescent="0.25">
      <c r="A210" t="s">
        <v>22</v>
      </c>
      <c r="B210" s="16">
        <v>6.9444444444444441E-3</v>
      </c>
      <c r="C210" s="16">
        <v>0.29194444444444445</v>
      </c>
    </row>
    <row r="211" spans="1:3" x14ac:dyDescent="0.25">
      <c r="A211" t="s">
        <v>84</v>
      </c>
    </row>
    <row r="212" spans="1:3" x14ac:dyDescent="0.25">
      <c r="A212" t="s">
        <v>85</v>
      </c>
    </row>
    <row r="213" spans="1:3" x14ac:dyDescent="0.25">
      <c r="A213" s="16">
        <v>0.57678240740740738</v>
      </c>
      <c r="B213" s="16">
        <v>0.73701388888888886</v>
      </c>
      <c r="C213" s="16">
        <v>0.16023148148148147</v>
      </c>
    </row>
    <row r="214" spans="1:3" x14ac:dyDescent="0.25">
      <c r="A214" s="16">
        <v>0.73840277777777785</v>
      </c>
      <c r="B214" s="16">
        <v>0.91668981481481471</v>
      </c>
      <c r="C214" s="16">
        <v>0.17828703703703705</v>
      </c>
    </row>
    <row r="215" spans="1:3" x14ac:dyDescent="0.25">
      <c r="A215" t="s">
        <v>22</v>
      </c>
      <c r="B215" s="16">
        <v>6.9444444444444441E-3</v>
      </c>
      <c r="C215" s="16">
        <v>0.33157407407407408</v>
      </c>
    </row>
    <row r="216" spans="1:3" x14ac:dyDescent="0.25">
      <c r="A216" t="s">
        <v>75</v>
      </c>
    </row>
    <row r="217" spans="1:3" x14ac:dyDescent="0.25">
      <c r="A217" t="s">
        <v>85</v>
      </c>
    </row>
    <row r="218" spans="1:3" x14ac:dyDescent="0.25">
      <c r="A218" s="16">
        <v>0.53440972222222227</v>
      </c>
      <c r="B218" s="16">
        <v>0.83390046296296294</v>
      </c>
      <c r="C218" s="16">
        <v>0.29949074074074072</v>
      </c>
    </row>
    <row r="219" spans="1:3" x14ac:dyDescent="0.25">
      <c r="A219" t="s">
        <v>22</v>
      </c>
      <c r="B219">
        <v>0</v>
      </c>
      <c r="C219" s="16">
        <v>0.29949074074074072</v>
      </c>
    </row>
    <row r="220" spans="1:3" x14ac:dyDescent="0.25">
      <c r="A220" t="s">
        <v>76</v>
      </c>
    </row>
    <row r="221" spans="1:3" x14ac:dyDescent="0.25">
      <c r="A221" t="s">
        <v>85</v>
      </c>
    </row>
    <row r="222" spans="1:3" x14ac:dyDescent="0.25">
      <c r="A222" s="16">
        <v>0.80105324074074069</v>
      </c>
      <c r="B222" s="16">
        <v>0.83527777777777779</v>
      </c>
      <c r="C222" s="16">
        <v>3.4224537037037032E-2</v>
      </c>
    </row>
    <row r="223" spans="1:3" x14ac:dyDescent="0.25">
      <c r="A223" t="s">
        <v>22</v>
      </c>
      <c r="B223">
        <v>0</v>
      </c>
      <c r="C223" s="16">
        <v>3.4224537037037032E-2</v>
      </c>
    </row>
    <row r="224" spans="1:3" x14ac:dyDescent="0.25">
      <c r="A224" t="s">
        <v>78</v>
      </c>
    </row>
    <row r="225" spans="1:3" x14ac:dyDescent="0.25">
      <c r="A225" t="s">
        <v>85</v>
      </c>
    </row>
    <row r="226" spans="1:3" x14ac:dyDescent="0.25">
      <c r="A226" s="16">
        <v>0.33613425925925927</v>
      </c>
      <c r="B226" s="16">
        <v>0.50170138888888893</v>
      </c>
      <c r="C226" s="16">
        <v>0.16556712962962963</v>
      </c>
    </row>
    <row r="227" spans="1:3" x14ac:dyDescent="0.25">
      <c r="A227" s="16">
        <v>0.5640856481481481</v>
      </c>
      <c r="B227" s="16">
        <v>0.6699652777777777</v>
      </c>
      <c r="C227" s="16">
        <v>0.10587962962962964</v>
      </c>
    </row>
    <row r="228" spans="1:3" x14ac:dyDescent="0.25">
      <c r="A228" t="s">
        <v>22</v>
      </c>
      <c r="B228">
        <v>0</v>
      </c>
      <c r="C228" s="16">
        <v>0.27144675925925926</v>
      </c>
    </row>
    <row r="229" spans="1:3" x14ac:dyDescent="0.25">
      <c r="A229" t="s">
        <v>79</v>
      </c>
    </row>
    <row r="230" spans="1:3" x14ac:dyDescent="0.25">
      <c r="A230" t="s">
        <v>85</v>
      </c>
    </row>
    <row r="231" spans="1:3" x14ac:dyDescent="0.25">
      <c r="A231" s="16">
        <v>0.37541666666666668</v>
      </c>
      <c r="B231" s="16">
        <v>0.50828703703703704</v>
      </c>
      <c r="C231" s="16">
        <v>0.13287037037037039</v>
      </c>
    </row>
    <row r="232" spans="1:3" x14ac:dyDescent="0.25">
      <c r="A232" s="16">
        <v>0.54890046296296291</v>
      </c>
      <c r="B232" s="16">
        <v>0.70861111111111119</v>
      </c>
      <c r="C232" s="16">
        <v>0.15971064814814814</v>
      </c>
    </row>
    <row r="233" spans="1:3" x14ac:dyDescent="0.25">
      <c r="A233" t="s">
        <v>22</v>
      </c>
      <c r="B233">
        <v>0</v>
      </c>
      <c r="C233" s="16">
        <v>0.29258101851851853</v>
      </c>
    </row>
    <row r="234" spans="1:3" x14ac:dyDescent="0.25">
      <c r="A234" t="s">
        <v>80</v>
      </c>
    </row>
    <row r="235" spans="1:3" x14ac:dyDescent="0.25">
      <c r="A235" t="s">
        <v>85</v>
      </c>
    </row>
    <row r="236" spans="1:3" x14ac:dyDescent="0.25">
      <c r="A236" s="16">
        <v>0.33379629629629631</v>
      </c>
      <c r="B236" s="16">
        <v>0.35174768518518523</v>
      </c>
      <c r="C236" s="16">
        <v>1.7951388888888888E-2</v>
      </c>
    </row>
    <row r="237" spans="1:3" x14ac:dyDescent="0.25">
      <c r="A237" s="16">
        <v>0.35260416666666666</v>
      </c>
      <c r="B237" s="16">
        <v>0.35604166666666665</v>
      </c>
      <c r="C237" s="16">
        <v>3.4375E-3</v>
      </c>
    </row>
    <row r="238" spans="1:3" x14ac:dyDescent="0.25">
      <c r="A238" s="16">
        <v>0.35703703703703704</v>
      </c>
      <c r="B238" s="16">
        <v>0.50004629629629627</v>
      </c>
      <c r="C238" s="16">
        <v>0.14300925925925925</v>
      </c>
    </row>
    <row r="239" spans="1:3" x14ac:dyDescent="0.25">
      <c r="A239" s="16">
        <v>0.54200231481481487</v>
      </c>
      <c r="B239" s="16">
        <v>0.66766203703703697</v>
      </c>
      <c r="C239" s="16">
        <v>0.12565972222222221</v>
      </c>
    </row>
    <row r="240" spans="1:3" x14ac:dyDescent="0.25">
      <c r="A240" t="s">
        <v>22</v>
      </c>
      <c r="B240">
        <v>0</v>
      </c>
      <c r="C240" s="16">
        <v>0.2900578703703704</v>
      </c>
    </row>
    <row r="241" spans="1:3" x14ac:dyDescent="0.25">
      <c r="A241" t="s">
        <v>81</v>
      </c>
    </row>
    <row r="242" spans="1:3" x14ac:dyDescent="0.25">
      <c r="A242" t="s">
        <v>85</v>
      </c>
    </row>
    <row r="243" spans="1:3" x14ac:dyDescent="0.25">
      <c r="A243" s="16">
        <v>0.33391203703703703</v>
      </c>
      <c r="B243" s="16">
        <v>0.63320601851851854</v>
      </c>
      <c r="C243" s="16">
        <v>0.29929398148148151</v>
      </c>
    </row>
    <row r="244" spans="1:3" x14ac:dyDescent="0.25">
      <c r="A244" t="s">
        <v>22</v>
      </c>
      <c r="B244" s="16">
        <v>6.9444444444444441E-3</v>
      </c>
      <c r="C244" s="16">
        <v>0.29234953703703703</v>
      </c>
    </row>
    <row r="245" spans="1:3" x14ac:dyDescent="0.25">
      <c r="A245" t="s">
        <v>88</v>
      </c>
    </row>
    <row r="246" spans="1:3" x14ac:dyDescent="0.25">
      <c r="A246" t="s">
        <v>85</v>
      </c>
    </row>
    <row r="247" spans="1:3" x14ac:dyDescent="0.25">
      <c r="A247" s="16">
        <v>0.54254629629629625</v>
      </c>
      <c r="B247" s="16">
        <v>0.71581018518518524</v>
      </c>
      <c r="C247" s="16">
        <v>0.17326388888888888</v>
      </c>
    </row>
    <row r="248" spans="1:3" x14ac:dyDescent="0.25">
      <c r="A248" t="s">
        <v>22</v>
      </c>
      <c r="B248">
        <v>0</v>
      </c>
      <c r="C248" s="16">
        <v>0.17326388888888888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2:C222"/>
  <sheetViews>
    <sheetView workbookViewId="0"/>
  </sheetViews>
  <sheetFormatPr baseColWidth="10" defaultRowHeight="15" x14ac:dyDescent="0.25"/>
  <sheetData>
    <row r="2" spans="1:3" x14ac:dyDescent="0.25">
      <c r="A2" t="s">
        <v>26</v>
      </c>
    </row>
    <row r="3" spans="1:3" x14ac:dyDescent="0.25">
      <c r="A3" t="s">
        <v>89</v>
      </c>
    </row>
    <row r="4" spans="1:3" x14ac:dyDescent="0.25">
      <c r="A4" s="16">
        <v>0.37515046296296295</v>
      </c>
      <c r="B4" s="16">
        <v>0.54347222222222225</v>
      </c>
      <c r="C4" s="16">
        <v>0.16832175925925927</v>
      </c>
    </row>
    <row r="5" spans="1:3" x14ac:dyDescent="0.25">
      <c r="A5" s="16">
        <v>0.58497685185185189</v>
      </c>
      <c r="B5" s="16">
        <v>0.72921296296296301</v>
      </c>
      <c r="C5" s="16">
        <v>0.14423611111111112</v>
      </c>
    </row>
    <row r="6" spans="1:3" x14ac:dyDescent="0.25">
      <c r="A6" t="s">
        <v>22</v>
      </c>
      <c r="B6">
        <v>0</v>
      </c>
      <c r="C6" s="16">
        <v>0.31255787037037036</v>
      </c>
    </row>
    <row r="7" spans="1:3" x14ac:dyDescent="0.25">
      <c r="A7" t="s">
        <v>27</v>
      </c>
    </row>
    <row r="8" spans="1:3" x14ac:dyDescent="0.25">
      <c r="A8" t="s">
        <v>89</v>
      </c>
    </row>
    <row r="9" spans="1:3" x14ac:dyDescent="0.25">
      <c r="A9" s="16">
        <v>0.57986111111111105</v>
      </c>
      <c r="B9" s="16">
        <v>0.79172453703703705</v>
      </c>
      <c r="C9" s="16">
        <v>0.21186342592592591</v>
      </c>
    </row>
    <row r="10" spans="1:3" x14ac:dyDescent="0.25">
      <c r="A10" t="s">
        <v>22</v>
      </c>
      <c r="B10">
        <v>0</v>
      </c>
      <c r="C10" s="16">
        <v>0.21186342592592591</v>
      </c>
    </row>
    <row r="11" spans="1:3" x14ac:dyDescent="0.25">
      <c r="A11" t="s">
        <v>28</v>
      </c>
    </row>
    <row r="12" spans="1:3" x14ac:dyDescent="0.25">
      <c r="A12" t="s">
        <v>89</v>
      </c>
    </row>
    <row r="13" spans="1:3" x14ac:dyDescent="0.25">
      <c r="A13" s="16">
        <v>0.61805555555555558</v>
      </c>
      <c r="B13" s="16">
        <v>0.91719907407407408</v>
      </c>
      <c r="C13" s="16">
        <v>0.2991435185185185</v>
      </c>
    </row>
    <row r="14" spans="1:3" x14ac:dyDescent="0.25">
      <c r="A14" t="s">
        <v>22</v>
      </c>
      <c r="B14" s="16">
        <v>6.9444444444444441E-3</v>
      </c>
      <c r="C14" s="16">
        <v>0.29219907407407408</v>
      </c>
    </row>
    <row r="15" spans="1:3" x14ac:dyDescent="0.25">
      <c r="A15" t="s">
        <v>29</v>
      </c>
    </row>
    <row r="16" spans="1:3" x14ac:dyDescent="0.25">
      <c r="A16" t="s">
        <v>89</v>
      </c>
    </row>
    <row r="17" spans="1:3" x14ac:dyDescent="0.25">
      <c r="A17" s="16">
        <v>0.41668981481481482</v>
      </c>
      <c r="B17" s="16">
        <v>0.50218750000000001</v>
      </c>
      <c r="C17" s="16">
        <v>8.549768518518519E-2</v>
      </c>
    </row>
    <row r="18" spans="1:3" x14ac:dyDescent="0.25">
      <c r="A18" s="16">
        <v>0.54170138888888886</v>
      </c>
      <c r="B18" s="16">
        <v>0.79395833333333332</v>
      </c>
      <c r="C18" s="16">
        <v>0.25225694444444441</v>
      </c>
    </row>
    <row r="19" spans="1:3" x14ac:dyDescent="0.25">
      <c r="A19" t="s">
        <v>22</v>
      </c>
      <c r="B19">
        <v>0</v>
      </c>
      <c r="C19" s="16">
        <v>0.33775462962962965</v>
      </c>
    </row>
    <row r="20" spans="1:3" x14ac:dyDescent="0.25">
      <c r="A20" t="s">
        <v>31</v>
      </c>
    </row>
    <row r="21" spans="1:3" x14ac:dyDescent="0.25">
      <c r="A21" t="s">
        <v>89</v>
      </c>
    </row>
    <row r="22" spans="1:3" x14ac:dyDescent="0.25">
      <c r="A22" s="16">
        <v>0.33337962962962964</v>
      </c>
      <c r="B22" s="16">
        <v>0.42133101851851856</v>
      </c>
      <c r="C22" s="16">
        <v>8.7951388888888885E-2</v>
      </c>
    </row>
    <row r="23" spans="1:3" x14ac:dyDescent="0.25">
      <c r="A23" s="16">
        <v>0.42203703703703704</v>
      </c>
      <c r="B23" s="16">
        <v>0.52243055555555562</v>
      </c>
      <c r="C23" s="16">
        <v>0.10039351851851852</v>
      </c>
    </row>
    <row r="24" spans="1:3" x14ac:dyDescent="0.25">
      <c r="A24" s="16">
        <v>0.56252314814814819</v>
      </c>
      <c r="B24" s="16">
        <v>0.64288194444444446</v>
      </c>
      <c r="C24" s="16">
        <v>8.0358796296296289E-2</v>
      </c>
    </row>
    <row r="25" spans="1:3" x14ac:dyDescent="0.25">
      <c r="A25" s="16">
        <v>0.64310185185185187</v>
      </c>
      <c r="B25" s="16">
        <v>0.66770833333333324</v>
      </c>
      <c r="C25" s="16">
        <v>2.4606481481481479E-2</v>
      </c>
    </row>
    <row r="26" spans="1:3" x14ac:dyDescent="0.25">
      <c r="A26" t="s">
        <v>22</v>
      </c>
      <c r="B26">
        <v>0</v>
      </c>
      <c r="C26" s="16">
        <v>0.2933101851851852</v>
      </c>
    </row>
    <row r="27" spans="1:3" x14ac:dyDescent="0.25">
      <c r="A27" t="s">
        <v>32</v>
      </c>
    </row>
    <row r="28" spans="1:3" x14ac:dyDescent="0.25">
      <c r="A28" t="s">
        <v>89</v>
      </c>
    </row>
    <row r="29" spans="1:3" x14ac:dyDescent="0.25">
      <c r="A29" s="16">
        <v>0.58339120370370368</v>
      </c>
      <c r="B29" s="16">
        <v>0.58356481481481481</v>
      </c>
      <c r="C29" s="16">
        <v>1.7361111111111112E-4</v>
      </c>
    </row>
    <row r="30" spans="1:3" x14ac:dyDescent="0.25">
      <c r="A30" s="16">
        <v>0.5836689814814815</v>
      </c>
      <c r="B30" s="16">
        <v>0.75035879629629632</v>
      </c>
      <c r="C30" s="16">
        <v>0.16668981481481482</v>
      </c>
    </row>
    <row r="31" spans="1:3" x14ac:dyDescent="0.25">
      <c r="A31" t="s">
        <v>22</v>
      </c>
      <c r="B31">
        <v>0</v>
      </c>
      <c r="C31" s="16">
        <v>0.16686342592592593</v>
      </c>
    </row>
    <row r="32" spans="1:3" x14ac:dyDescent="0.25">
      <c r="A32" t="s">
        <v>33</v>
      </c>
    </row>
    <row r="33" spans="1:3" x14ac:dyDescent="0.25">
      <c r="A33" t="s">
        <v>89</v>
      </c>
    </row>
    <row r="34" spans="1:3" x14ac:dyDescent="0.25">
      <c r="A34" s="16">
        <v>0.36874999999999997</v>
      </c>
      <c r="B34" s="16">
        <v>0.50210648148148151</v>
      </c>
      <c r="C34" s="16">
        <v>0.13335648148148146</v>
      </c>
    </row>
    <row r="35" spans="1:3" x14ac:dyDescent="0.25">
      <c r="A35" s="16">
        <v>0.53586805555555561</v>
      </c>
      <c r="B35" s="16">
        <v>0.75096064814814811</v>
      </c>
      <c r="C35" s="16">
        <v>0.21509259259259259</v>
      </c>
    </row>
    <row r="36" spans="1:3" x14ac:dyDescent="0.25">
      <c r="A36" t="s">
        <v>22</v>
      </c>
      <c r="B36">
        <v>0</v>
      </c>
      <c r="C36" s="16">
        <v>0.34844907407407405</v>
      </c>
    </row>
    <row r="37" spans="1:3" x14ac:dyDescent="0.25">
      <c r="A37" t="s">
        <v>34</v>
      </c>
    </row>
    <row r="38" spans="1:3" x14ac:dyDescent="0.25">
      <c r="A38" t="s">
        <v>89</v>
      </c>
    </row>
    <row r="39" spans="1:3" x14ac:dyDescent="0.25">
      <c r="A39" s="16">
        <v>0.53336805555555555</v>
      </c>
      <c r="B39" s="16">
        <v>0.81265046296296306</v>
      </c>
      <c r="C39" s="16">
        <v>0.2792824074074074</v>
      </c>
    </row>
    <row r="40" spans="1:3" x14ac:dyDescent="0.25">
      <c r="A40" t="s">
        <v>22</v>
      </c>
      <c r="B40" s="16">
        <v>6.9444444444444441E-3</v>
      </c>
      <c r="C40" s="16">
        <v>0.27233796296296298</v>
      </c>
    </row>
    <row r="41" spans="1:3" x14ac:dyDescent="0.25">
      <c r="A41" t="s">
        <v>35</v>
      </c>
    </row>
    <row r="42" spans="1:3" x14ac:dyDescent="0.25">
      <c r="A42" t="s">
        <v>89</v>
      </c>
    </row>
    <row r="43" spans="1:3" x14ac:dyDescent="0.25">
      <c r="A43" s="16">
        <v>0.41671296296296295</v>
      </c>
      <c r="B43" s="16">
        <v>0.50002314814814819</v>
      </c>
      <c r="C43" s="16">
        <v>8.3310185185185182E-2</v>
      </c>
    </row>
    <row r="44" spans="1:3" x14ac:dyDescent="0.25">
      <c r="A44" s="16">
        <v>0.54168981481481482</v>
      </c>
      <c r="B44" s="16">
        <v>0.79221064814814823</v>
      </c>
      <c r="C44" s="16">
        <v>0.25052083333333336</v>
      </c>
    </row>
    <row r="45" spans="1:3" x14ac:dyDescent="0.25">
      <c r="A45" t="s">
        <v>22</v>
      </c>
      <c r="B45">
        <v>0</v>
      </c>
      <c r="C45" s="16">
        <v>0.33383101851851849</v>
      </c>
    </row>
    <row r="46" spans="1:3" x14ac:dyDescent="0.25">
      <c r="A46" t="s">
        <v>36</v>
      </c>
    </row>
    <row r="47" spans="1:3" x14ac:dyDescent="0.25">
      <c r="A47" t="s">
        <v>89</v>
      </c>
    </row>
    <row r="48" spans="1:3" x14ac:dyDescent="0.25">
      <c r="A48" s="16">
        <v>0.91013888888888894</v>
      </c>
      <c r="B48" s="16">
        <v>0.25010416666666668</v>
      </c>
      <c r="C48" s="16">
        <v>0.3399652777777778</v>
      </c>
    </row>
    <row r="49" spans="1:3" x14ac:dyDescent="0.25">
      <c r="A49" t="s">
        <v>22</v>
      </c>
      <c r="B49" s="16">
        <v>6.9444444444444441E-3</v>
      </c>
      <c r="C49" s="16">
        <v>0.33302083333333332</v>
      </c>
    </row>
    <row r="50" spans="1:3" x14ac:dyDescent="0.25">
      <c r="A50" t="s">
        <v>38</v>
      </c>
    </row>
    <row r="51" spans="1:3" x14ac:dyDescent="0.25">
      <c r="A51" t="s">
        <v>89</v>
      </c>
    </row>
    <row r="52" spans="1:3" x14ac:dyDescent="0.25">
      <c r="A52" s="16">
        <v>0.7502199074074074</v>
      </c>
      <c r="B52" s="16">
        <v>0.91671296296296301</v>
      </c>
      <c r="C52" s="16">
        <v>0.16649305555555557</v>
      </c>
    </row>
    <row r="53" spans="1:3" x14ac:dyDescent="0.25">
      <c r="A53" t="s">
        <v>22</v>
      </c>
      <c r="B53">
        <v>0</v>
      </c>
      <c r="C53" s="16">
        <v>0.16649305555555557</v>
      </c>
    </row>
    <row r="54" spans="1:3" x14ac:dyDescent="0.25">
      <c r="A54" t="s">
        <v>39</v>
      </c>
    </row>
    <row r="55" spans="1:3" x14ac:dyDescent="0.25">
      <c r="A55" t="s">
        <v>89</v>
      </c>
    </row>
    <row r="56" spans="1:3" x14ac:dyDescent="0.25">
      <c r="A56" s="16">
        <v>0.57638888888888895</v>
      </c>
      <c r="B56" s="16">
        <v>0.87528935185185175</v>
      </c>
      <c r="C56" s="16">
        <v>0.29890046296296297</v>
      </c>
    </row>
    <row r="57" spans="1:3" x14ac:dyDescent="0.25">
      <c r="A57" t="s">
        <v>22</v>
      </c>
      <c r="B57" s="16">
        <v>6.9444444444444441E-3</v>
      </c>
      <c r="C57" s="16">
        <v>0.29195601851851855</v>
      </c>
    </row>
    <row r="58" spans="1:3" x14ac:dyDescent="0.25">
      <c r="A58" t="s">
        <v>40</v>
      </c>
    </row>
    <row r="59" spans="1:3" x14ac:dyDescent="0.25">
      <c r="A59" t="s">
        <v>89</v>
      </c>
    </row>
    <row r="60" spans="1:3" x14ac:dyDescent="0.25">
      <c r="A60" s="16">
        <v>0.33409722222222221</v>
      </c>
      <c r="B60" s="16">
        <v>0.63207175925925929</v>
      </c>
      <c r="C60" s="16">
        <v>0.29797453703703702</v>
      </c>
    </row>
    <row r="61" spans="1:3" x14ac:dyDescent="0.25">
      <c r="A61" t="s">
        <v>22</v>
      </c>
      <c r="B61" s="16">
        <v>6.9444444444444441E-3</v>
      </c>
      <c r="C61" s="16">
        <v>0.2910300925925926</v>
      </c>
    </row>
    <row r="62" spans="1:3" x14ac:dyDescent="0.25">
      <c r="A62" t="s">
        <v>42</v>
      </c>
    </row>
    <row r="63" spans="1:3" x14ac:dyDescent="0.25">
      <c r="A63" t="s">
        <v>89</v>
      </c>
    </row>
    <row r="64" spans="1:3" x14ac:dyDescent="0.25">
      <c r="A64" s="16">
        <v>0.91005787037037045</v>
      </c>
      <c r="B64" s="16">
        <v>0.25016203703703704</v>
      </c>
      <c r="C64" s="16">
        <v>0.34010416666666665</v>
      </c>
    </row>
    <row r="65" spans="1:3" x14ac:dyDescent="0.25">
      <c r="A65" t="s">
        <v>22</v>
      </c>
      <c r="B65" s="16">
        <v>6.9444444444444441E-3</v>
      </c>
      <c r="C65" s="16">
        <v>0.33315972222222223</v>
      </c>
    </row>
    <row r="66" spans="1:3" x14ac:dyDescent="0.25">
      <c r="A66" t="s">
        <v>43</v>
      </c>
    </row>
    <row r="67" spans="1:3" x14ac:dyDescent="0.25">
      <c r="A67" t="s">
        <v>89</v>
      </c>
    </row>
    <row r="68" spans="1:3" x14ac:dyDescent="0.25">
      <c r="A68" s="16">
        <v>0.37913194444444448</v>
      </c>
      <c r="B68" s="16">
        <v>0.54578703703703701</v>
      </c>
      <c r="C68" s="16">
        <v>0.16665509259259259</v>
      </c>
    </row>
    <row r="69" spans="1:3" x14ac:dyDescent="0.25">
      <c r="A69" s="16">
        <v>0.58384259259259264</v>
      </c>
      <c r="B69" s="16">
        <v>0.72943287037037041</v>
      </c>
      <c r="C69" s="16">
        <v>0.14559027777777778</v>
      </c>
    </row>
    <row r="70" spans="1:3" x14ac:dyDescent="0.25">
      <c r="A70" t="s">
        <v>22</v>
      </c>
      <c r="B70">
        <v>0</v>
      </c>
      <c r="C70" s="16">
        <v>0.31224537037037037</v>
      </c>
    </row>
    <row r="71" spans="1:3" x14ac:dyDescent="0.25">
      <c r="A71" t="s">
        <v>45</v>
      </c>
    </row>
    <row r="72" spans="1:3" x14ac:dyDescent="0.25">
      <c r="A72" t="s">
        <v>89</v>
      </c>
    </row>
    <row r="73" spans="1:3" x14ac:dyDescent="0.25">
      <c r="A73" s="16">
        <v>0.37593750000000004</v>
      </c>
      <c r="B73" s="16">
        <v>0.54173611111111108</v>
      </c>
      <c r="C73" s="16">
        <v>0.1657986111111111</v>
      </c>
    </row>
    <row r="74" spans="1:3" x14ac:dyDescent="0.25">
      <c r="A74" s="16">
        <v>0.58423611111111107</v>
      </c>
      <c r="B74" s="16">
        <v>0.71445601851851848</v>
      </c>
      <c r="C74" s="16">
        <v>0.13021990740740741</v>
      </c>
    </row>
    <row r="75" spans="1:3" x14ac:dyDescent="0.25">
      <c r="A75" t="s">
        <v>22</v>
      </c>
      <c r="B75">
        <v>0</v>
      </c>
      <c r="C75" s="16">
        <v>0.29601851851851851</v>
      </c>
    </row>
    <row r="76" spans="1:3" x14ac:dyDescent="0.25">
      <c r="A76" t="s">
        <v>46</v>
      </c>
    </row>
    <row r="77" spans="1:3" x14ac:dyDescent="0.25">
      <c r="A77" t="s">
        <v>89</v>
      </c>
    </row>
    <row r="78" spans="1:3" x14ac:dyDescent="0.25">
      <c r="A78" s="16">
        <v>0.57703703703703701</v>
      </c>
      <c r="B78" s="16">
        <v>0.70951388888888889</v>
      </c>
      <c r="C78" s="16">
        <v>0.13247685185185185</v>
      </c>
    </row>
    <row r="79" spans="1:3" x14ac:dyDescent="0.25">
      <c r="A79" s="16">
        <v>0.75646990740740738</v>
      </c>
      <c r="B79" s="16">
        <v>0.87503472222222223</v>
      </c>
      <c r="C79" s="16">
        <v>0.1185648148148148</v>
      </c>
    </row>
    <row r="80" spans="1:3" x14ac:dyDescent="0.25">
      <c r="A80" t="s">
        <v>22</v>
      </c>
      <c r="B80" s="16">
        <v>6.9444444444444441E-3</v>
      </c>
      <c r="C80" s="16">
        <v>0.24409722222222222</v>
      </c>
    </row>
    <row r="81" spans="1:3" x14ac:dyDescent="0.25">
      <c r="A81" t="s">
        <v>48</v>
      </c>
    </row>
    <row r="82" spans="1:3" x14ac:dyDescent="0.25">
      <c r="A82" t="s">
        <v>89</v>
      </c>
    </row>
    <row r="83" spans="1:3" x14ac:dyDescent="0.25">
      <c r="A83" s="16">
        <v>0.37564814814814818</v>
      </c>
      <c r="B83" s="16">
        <v>0.54417824074074073</v>
      </c>
      <c r="C83" s="16">
        <v>0.16853009259259258</v>
      </c>
    </row>
    <row r="84" spans="1:3" x14ac:dyDescent="0.25">
      <c r="A84" s="16">
        <v>0.58344907407407409</v>
      </c>
      <c r="B84" s="16">
        <v>0.72930555555555554</v>
      </c>
      <c r="C84" s="16">
        <v>0.14585648148148148</v>
      </c>
    </row>
    <row r="85" spans="1:3" x14ac:dyDescent="0.25">
      <c r="A85" t="s">
        <v>22</v>
      </c>
      <c r="B85">
        <v>0</v>
      </c>
      <c r="C85" s="16">
        <v>0.31438657407407405</v>
      </c>
    </row>
    <row r="86" spans="1:3" x14ac:dyDescent="0.25">
      <c r="A86" t="s">
        <v>49</v>
      </c>
    </row>
    <row r="87" spans="1:3" x14ac:dyDescent="0.25">
      <c r="A87" t="s">
        <v>89</v>
      </c>
    </row>
    <row r="88" spans="1:3" x14ac:dyDescent="0.25">
      <c r="A88" s="16">
        <v>0.74981481481481482</v>
      </c>
      <c r="B88" s="16">
        <v>0.79178240740740735</v>
      </c>
      <c r="C88" s="16">
        <v>4.1967592592592591E-2</v>
      </c>
    </row>
    <row r="89" spans="1:3" x14ac:dyDescent="0.25">
      <c r="A89" t="s">
        <v>22</v>
      </c>
      <c r="B89">
        <v>0</v>
      </c>
      <c r="C89" s="16">
        <v>4.1967592592592591E-2</v>
      </c>
    </row>
    <row r="90" spans="1:3" x14ac:dyDescent="0.25">
      <c r="A90" t="s">
        <v>51</v>
      </c>
    </row>
    <row r="91" spans="1:3" x14ac:dyDescent="0.25">
      <c r="A91" t="s">
        <v>89</v>
      </c>
    </row>
    <row r="92" spans="1:3" x14ac:dyDescent="0.25">
      <c r="A92" s="16">
        <v>0.33410879629629631</v>
      </c>
      <c r="B92" s="16">
        <v>0.63231481481481489</v>
      </c>
      <c r="C92" s="16">
        <v>0.29820601851851852</v>
      </c>
    </row>
    <row r="93" spans="1:3" x14ac:dyDescent="0.25">
      <c r="A93" t="s">
        <v>22</v>
      </c>
      <c r="B93" s="16">
        <v>6.9444444444444441E-3</v>
      </c>
      <c r="C93" s="16">
        <v>0.2912615740740741</v>
      </c>
    </row>
    <row r="94" spans="1:3" x14ac:dyDescent="0.25">
      <c r="A94" t="s">
        <v>52</v>
      </c>
    </row>
    <row r="95" spans="1:3" x14ac:dyDescent="0.25">
      <c r="A95" t="s">
        <v>89</v>
      </c>
    </row>
    <row r="96" spans="1:3" x14ac:dyDescent="0.25">
      <c r="A96" s="16">
        <v>0.57641203703703703</v>
      </c>
      <c r="B96" s="16">
        <v>0.87769675925925927</v>
      </c>
      <c r="C96" s="16">
        <v>0.30128472222222219</v>
      </c>
    </row>
    <row r="97" spans="1:3" x14ac:dyDescent="0.25">
      <c r="A97" t="s">
        <v>22</v>
      </c>
      <c r="B97" s="16">
        <v>6.9444444444444441E-3</v>
      </c>
      <c r="C97" s="16">
        <v>0.29434027777777777</v>
      </c>
    </row>
    <row r="98" spans="1:3" x14ac:dyDescent="0.25">
      <c r="A98" t="s">
        <v>53</v>
      </c>
    </row>
    <row r="99" spans="1:3" x14ac:dyDescent="0.25">
      <c r="A99" t="s">
        <v>89</v>
      </c>
    </row>
    <row r="100" spans="1:3" x14ac:dyDescent="0.25">
      <c r="A100" s="16">
        <v>0.33328703703703705</v>
      </c>
      <c r="B100" s="16">
        <v>0.54282407407407407</v>
      </c>
      <c r="C100" s="16">
        <v>0.20953703703703705</v>
      </c>
    </row>
    <row r="101" spans="1:3" x14ac:dyDescent="0.25">
      <c r="A101" s="16">
        <v>0.56168981481481484</v>
      </c>
      <c r="B101" s="16">
        <v>0.63203703703703706</v>
      </c>
      <c r="C101" s="16">
        <v>7.0347222222222214E-2</v>
      </c>
    </row>
    <row r="102" spans="1:3" x14ac:dyDescent="0.25">
      <c r="A102" t="s">
        <v>22</v>
      </c>
      <c r="B102" s="16">
        <v>6.9444444444444441E-3</v>
      </c>
      <c r="C102" s="16">
        <v>0.27293981481481483</v>
      </c>
    </row>
    <row r="103" spans="1:3" x14ac:dyDescent="0.25">
      <c r="A103" t="s">
        <v>55</v>
      </c>
    </row>
    <row r="104" spans="1:3" x14ac:dyDescent="0.25">
      <c r="A104" t="s">
        <v>89</v>
      </c>
    </row>
    <row r="105" spans="1:3" x14ac:dyDescent="0.25">
      <c r="A105" s="16">
        <v>0.61875000000000002</v>
      </c>
      <c r="B105" s="16">
        <v>0.79369212962962965</v>
      </c>
      <c r="C105" s="16">
        <v>0.17494212962962963</v>
      </c>
    </row>
    <row r="106" spans="1:3" x14ac:dyDescent="0.25">
      <c r="A106" s="16">
        <v>0.83289351851851856</v>
      </c>
      <c r="B106" s="16">
        <v>0.9181597222222222</v>
      </c>
      <c r="C106" s="16">
        <v>8.5266203703703705E-2</v>
      </c>
    </row>
    <row r="107" spans="1:3" x14ac:dyDescent="0.25">
      <c r="A107" t="s">
        <v>22</v>
      </c>
      <c r="B107" s="16">
        <v>6.9444444444444441E-3</v>
      </c>
      <c r="C107" s="16">
        <v>0.2532638888888889</v>
      </c>
    </row>
    <row r="108" spans="1:3" x14ac:dyDescent="0.25">
      <c r="A108" t="s">
        <v>57</v>
      </c>
    </row>
    <row r="109" spans="1:3" x14ac:dyDescent="0.25">
      <c r="A109" t="s">
        <v>89</v>
      </c>
    </row>
    <row r="110" spans="1:3" x14ac:dyDescent="0.25">
      <c r="A110" s="16">
        <v>0.3336574074074074</v>
      </c>
      <c r="B110" s="16">
        <v>0.52119212962962969</v>
      </c>
      <c r="C110" s="16">
        <v>0.18753472222222223</v>
      </c>
    </row>
    <row r="111" spans="1:3" x14ac:dyDescent="0.25">
      <c r="A111" s="16">
        <v>0.56312499999999999</v>
      </c>
      <c r="B111" s="16">
        <v>0.66690972222222211</v>
      </c>
      <c r="C111" s="16">
        <v>0.10378472222222222</v>
      </c>
    </row>
    <row r="112" spans="1:3" x14ac:dyDescent="0.25">
      <c r="A112" t="s">
        <v>22</v>
      </c>
      <c r="B112">
        <v>0</v>
      </c>
      <c r="C112" s="16">
        <v>0.29131944444444446</v>
      </c>
    </row>
    <row r="113" spans="1:3" x14ac:dyDescent="0.25">
      <c r="A113" t="s">
        <v>59</v>
      </c>
    </row>
    <row r="114" spans="1:3" x14ac:dyDescent="0.25">
      <c r="A114" t="s">
        <v>89</v>
      </c>
    </row>
    <row r="115" spans="1:3" x14ac:dyDescent="0.25">
      <c r="A115" s="16">
        <v>0.25064814814814812</v>
      </c>
      <c r="B115" s="16">
        <v>0.59115740740740741</v>
      </c>
      <c r="C115" s="16">
        <v>0.34050925925925929</v>
      </c>
    </row>
    <row r="116" spans="1:3" x14ac:dyDescent="0.25">
      <c r="A116" t="s">
        <v>22</v>
      </c>
      <c r="B116" s="16">
        <v>6.9444444444444441E-3</v>
      </c>
      <c r="C116" s="16">
        <v>0.33356481481481487</v>
      </c>
    </row>
    <row r="117" spans="1:3" x14ac:dyDescent="0.25">
      <c r="A117" t="s">
        <v>60</v>
      </c>
    </row>
    <row r="118" spans="1:3" x14ac:dyDescent="0.25">
      <c r="A118" t="s">
        <v>89</v>
      </c>
    </row>
    <row r="119" spans="1:3" x14ac:dyDescent="0.25">
      <c r="A119" s="16">
        <v>0.33350694444444445</v>
      </c>
      <c r="B119" s="16">
        <v>0.50131944444444443</v>
      </c>
      <c r="C119" s="16">
        <v>0.1678125</v>
      </c>
    </row>
    <row r="120" spans="1:3" x14ac:dyDescent="0.25">
      <c r="A120" s="16">
        <v>0.54173611111111108</v>
      </c>
      <c r="B120" s="16">
        <v>0.62502314814814819</v>
      </c>
      <c r="C120" s="16">
        <v>8.3287037037037034E-2</v>
      </c>
    </row>
    <row r="121" spans="1:3" x14ac:dyDescent="0.25">
      <c r="A121" t="s">
        <v>22</v>
      </c>
      <c r="B121">
        <v>0</v>
      </c>
      <c r="C121" s="16">
        <v>0.25109953703703702</v>
      </c>
    </row>
    <row r="122" spans="1:3" x14ac:dyDescent="0.25">
      <c r="A122" t="s">
        <v>61</v>
      </c>
    </row>
    <row r="123" spans="1:3" x14ac:dyDescent="0.25">
      <c r="A123" t="s">
        <v>89</v>
      </c>
    </row>
    <row r="124" spans="1:3" x14ac:dyDescent="0.25">
      <c r="A124" s="16">
        <v>0.37501157407407404</v>
      </c>
      <c r="B124" s="16">
        <v>0.54171296296296301</v>
      </c>
      <c r="C124" s="16">
        <v>0.16670138888888889</v>
      </c>
    </row>
    <row r="125" spans="1:3" x14ac:dyDescent="0.25">
      <c r="A125" t="s">
        <v>22</v>
      </c>
      <c r="B125">
        <v>0</v>
      </c>
      <c r="C125" s="16">
        <v>0.16670138888888889</v>
      </c>
    </row>
    <row r="126" spans="1:3" x14ac:dyDescent="0.25">
      <c r="A126" t="s">
        <v>62</v>
      </c>
    </row>
    <row r="127" spans="1:3" x14ac:dyDescent="0.25">
      <c r="A127" t="s">
        <v>89</v>
      </c>
    </row>
    <row r="128" spans="1:3" x14ac:dyDescent="0.25">
      <c r="A128" s="16">
        <v>0.57667824074074081</v>
      </c>
      <c r="B128" s="16">
        <v>0.76266203703703705</v>
      </c>
      <c r="C128" s="16">
        <v>0.18598379629629627</v>
      </c>
    </row>
    <row r="129" spans="1:3" x14ac:dyDescent="0.25">
      <c r="A129" s="16">
        <v>0.76277777777777767</v>
      </c>
      <c r="B129" s="16">
        <v>0.87501157407407415</v>
      </c>
      <c r="C129" s="16">
        <v>0.1122337962962963</v>
      </c>
    </row>
    <row r="130" spans="1:3" x14ac:dyDescent="0.25">
      <c r="A130" t="s">
        <v>22</v>
      </c>
      <c r="B130" s="16">
        <v>6.9444444444444441E-3</v>
      </c>
      <c r="C130" s="16">
        <v>0.29127314814814814</v>
      </c>
    </row>
    <row r="131" spans="1:3" x14ac:dyDescent="0.25">
      <c r="A131" t="s">
        <v>63</v>
      </c>
    </row>
    <row r="132" spans="1:3" x14ac:dyDescent="0.25">
      <c r="A132" t="s">
        <v>89</v>
      </c>
    </row>
    <row r="133" spans="1:3" x14ac:dyDescent="0.25">
      <c r="A133" s="16">
        <v>0.33334490740740735</v>
      </c>
      <c r="B133" s="16">
        <v>0.50070601851851848</v>
      </c>
      <c r="C133" s="16">
        <v>0.1673611111111111</v>
      </c>
    </row>
    <row r="134" spans="1:3" x14ac:dyDescent="0.25">
      <c r="A134" t="s">
        <v>22</v>
      </c>
      <c r="B134">
        <v>0</v>
      </c>
      <c r="C134" s="16">
        <v>0.1673611111111111</v>
      </c>
    </row>
    <row r="135" spans="1:3" x14ac:dyDescent="0.25">
      <c r="A135" t="s">
        <v>65</v>
      </c>
    </row>
    <row r="136" spans="1:3" x14ac:dyDescent="0.25">
      <c r="A136" t="s">
        <v>89</v>
      </c>
    </row>
    <row r="137" spans="1:3" x14ac:dyDescent="0.25">
      <c r="A137" s="16">
        <v>0.25039351851851849</v>
      </c>
      <c r="B137" s="16">
        <v>0.5493865740740741</v>
      </c>
      <c r="C137" s="16">
        <v>0.29899305555555555</v>
      </c>
    </row>
    <row r="138" spans="1:3" x14ac:dyDescent="0.25">
      <c r="A138" t="s">
        <v>22</v>
      </c>
      <c r="B138" s="16">
        <v>6.9444444444444441E-3</v>
      </c>
      <c r="C138" s="16">
        <v>0.29204861111111108</v>
      </c>
    </row>
    <row r="139" spans="1:3" x14ac:dyDescent="0.25">
      <c r="A139" t="s">
        <v>66</v>
      </c>
    </row>
    <row r="140" spans="1:3" x14ac:dyDescent="0.25">
      <c r="A140" t="s">
        <v>89</v>
      </c>
    </row>
    <row r="141" spans="1:3" x14ac:dyDescent="0.25">
      <c r="A141" s="16">
        <v>0.3755208333333333</v>
      </c>
      <c r="B141" s="16">
        <v>0.54585648148148147</v>
      </c>
      <c r="C141" s="16">
        <v>0.17033564814814817</v>
      </c>
    </row>
    <row r="142" spans="1:3" x14ac:dyDescent="0.25">
      <c r="A142" s="16">
        <v>0.58778935185185188</v>
      </c>
      <c r="B142" s="16">
        <v>0.70836805555555549</v>
      </c>
      <c r="C142" s="16">
        <v>0.1205787037037037</v>
      </c>
    </row>
    <row r="143" spans="1:3" x14ac:dyDescent="0.25">
      <c r="A143" t="s">
        <v>22</v>
      </c>
      <c r="B143">
        <v>0</v>
      </c>
      <c r="C143" s="16">
        <v>0.29091435185185183</v>
      </c>
    </row>
    <row r="144" spans="1:3" x14ac:dyDescent="0.25">
      <c r="A144" t="s">
        <v>68</v>
      </c>
    </row>
    <row r="145" spans="1:3" x14ac:dyDescent="0.25">
      <c r="A145" t="s">
        <v>89</v>
      </c>
    </row>
    <row r="146" spans="1:3" x14ac:dyDescent="0.25">
      <c r="A146" s="16">
        <v>0.61813657407407407</v>
      </c>
      <c r="B146" s="16">
        <v>0.91673611111111108</v>
      </c>
      <c r="C146" s="16">
        <v>0.29859953703703707</v>
      </c>
    </row>
    <row r="147" spans="1:3" x14ac:dyDescent="0.25">
      <c r="A147" t="s">
        <v>22</v>
      </c>
      <c r="B147" s="16">
        <v>6.9444444444444441E-3</v>
      </c>
      <c r="C147" s="16">
        <v>0.29165509259259259</v>
      </c>
    </row>
    <row r="148" spans="1:3" x14ac:dyDescent="0.25">
      <c r="A148" t="s">
        <v>69</v>
      </c>
    </row>
    <row r="149" spans="1:3" x14ac:dyDescent="0.25">
      <c r="A149" t="s">
        <v>89</v>
      </c>
    </row>
    <row r="150" spans="1:3" x14ac:dyDescent="0.25">
      <c r="A150" s="16">
        <v>0.29173611111111114</v>
      </c>
      <c r="B150" s="16">
        <v>0.59109953703703699</v>
      </c>
      <c r="C150" s="16">
        <v>0.29936342592592591</v>
      </c>
    </row>
    <row r="151" spans="1:3" x14ac:dyDescent="0.25">
      <c r="A151" t="s">
        <v>22</v>
      </c>
      <c r="B151" s="16">
        <v>6.9444444444444441E-3</v>
      </c>
      <c r="C151" s="16">
        <v>0.29241898148148149</v>
      </c>
    </row>
    <row r="152" spans="1:3" x14ac:dyDescent="0.25">
      <c r="A152" t="s">
        <v>70</v>
      </c>
    </row>
    <row r="153" spans="1:3" x14ac:dyDescent="0.25">
      <c r="A153" t="s">
        <v>89</v>
      </c>
    </row>
    <row r="154" spans="1:3" x14ac:dyDescent="0.25">
      <c r="A154" s="16">
        <v>0.35493055555555553</v>
      </c>
      <c r="B154" s="16">
        <v>0.54303240740740744</v>
      </c>
      <c r="C154" s="16">
        <v>0.18810185185185188</v>
      </c>
    </row>
    <row r="155" spans="1:3" x14ac:dyDescent="0.25">
      <c r="A155" s="16">
        <v>0.54317129629629635</v>
      </c>
      <c r="B155" s="16">
        <v>0.5612152777777778</v>
      </c>
      <c r="C155" s="16">
        <v>1.8043981481481484E-2</v>
      </c>
    </row>
    <row r="156" spans="1:3" x14ac:dyDescent="0.25">
      <c r="A156" s="16">
        <v>0.56515046296296301</v>
      </c>
      <c r="B156" s="16">
        <v>0.75554398148148139</v>
      </c>
      <c r="C156" s="16">
        <v>0.19039351851851852</v>
      </c>
    </row>
    <row r="157" spans="1:3" x14ac:dyDescent="0.25">
      <c r="A157" t="s">
        <v>22</v>
      </c>
      <c r="B157">
        <v>0</v>
      </c>
      <c r="C157" s="16">
        <v>0.39653935185185185</v>
      </c>
    </row>
    <row r="158" spans="1:3" x14ac:dyDescent="0.25">
      <c r="A158" t="s">
        <v>71</v>
      </c>
    </row>
    <row r="159" spans="1:3" x14ac:dyDescent="0.25">
      <c r="A159" t="s">
        <v>89</v>
      </c>
    </row>
    <row r="160" spans="1:3" x14ac:dyDescent="0.25">
      <c r="A160" s="16">
        <v>0.35564814814814816</v>
      </c>
      <c r="B160" s="16">
        <v>0.50026620370370367</v>
      </c>
      <c r="C160" s="16">
        <v>0.14461805555555554</v>
      </c>
    </row>
    <row r="161" spans="1:3" x14ac:dyDescent="0.25">
      <c r="A161" s="16">
        <v>0.54311342592592593</v>
      </c>
      <c r="B161" s="16">
        <v>0.58398148148148155</v>
      </c>
      <c r="C161" s="16">
        <v>4.0868055555555553E-2</v>
      </c>
    </row>
    <row r="162" spans="1:3" x14ac:dyDescent="0.25">
      <c r="A162" s="16">
        <v>0.58412037037037035</v>
      </c>
      <c r="B162" s="16">
        <v>0.70940972222222232</v>
      </c>
      <c r="C162" s="16">
        <v>0.12528935185185186</v>
      </c>
    </row>
    <row r="163" spans="1:3" x14ac:dyDescent="0.25">
      <c r="A163" s="16">
        <v>0.70976851851851841</v>
      </c>
      <c r="B163" s="16">
        <v>0.75621527777777775</v>
      </c>
      <c r="C163" s="16">
        <v>4.6446759259259257E-2</v>
      </c>
    </row>
    <row r="164" spans="1:3" x14ac:dyDescent="0.25">
      <c r="A164" t="s">
        <v>22</v>
      </c>
      <c r="B164">
        <v>0</v>
      </c>
      <c r="C164" s="16">
        <v>0.35722222222222227</v>
      </c>
    </row>
    <row r="165" spans="1:3" x14ac:dyDescent="0.25">
      <c r="A165" t="s">
        <v>72</v>
      </c>
    </row>
    <row r="166" spans="1:3" x14ac:dyDescent="0.25">
      <c r="A166" t="s">
        <v>89</v>
      </c>
    </row>
    <row r="167" spans="1:3" x14ac:dyDescent="0.25">
      <c r="A167" s="16">
        <v>0.70848379629629632</v>
      </c>
      <c r="B167" s="16">
        <v>0.91673611111111108</v>
      </c>
      <c r="C167" s="16">
        <v>0.20825231481481479</v>
      </c>
    </row>
    <row r="168" spans="1:3" x14ac:dyDescent="0.25">
      <c r="A168" t="s">
        <v>22</v>
      </c>
      <c r="B168">
        <v>0</v>
      </c>
      <c r="C168" s="16">
        <v>0.20825231481481479</v>
      </c>
    </row>
    <row r="169" spans="1:3" x14ac:dyDescent="0.25">
      <c r="A169" t="s">
        <v>73</v>
      </c>
    </row>
    <row r="170" spans="1:3" x14ac:dyDescent="0.25">
      <c r="A170" t="s">
        <v>89</v>
      </c>
    </row>
    <row r="171" spans="1:3" x14ac:dyDescent="0.25">
      <c r="A171" s="16">
        <v>0.33248842592592592</v>
      </c>
      <c r="B171" s="16">
        <v>0.50993055555555555</v>
      </c>
      <c r="C171" s="16">
        <v>0.17744212962962966</v>
      </c>
    </row>
    <row r="172" spans="1:3" x14ac:dyDescent="0.25">
      <c r="A172" s="16">
        <v>0.56400462962962961</v>
      </c>
      <c r="B172" s="16">
        <v>0.63408564814814816</v>
      </c>
      <c r="C172" s="16">
        <v>7.0081018518518515E-2</v>
      </c>
    </row>
    <row r="173" spans="1:3" x14ac:dyDescent="0.25">
      <c r="A173" t="s">
        <v>22</v>
      </c>
      <c r="B173" s="16">
        <v>6.9444444444444441E-3</v>
      </c>
      <c r="C173" s="16">
        <v>0.24057870370370371</v>
      </c>
    </row>
    <row r="174" spans="1:3" x14ac:dyDescent="0.25">
      <c r="A174" t="s">
        <v>74</v>
      </c>
    </row>
    <row r="175" spans="1:3" x14ac:dyDescent="0.25">
      <c r="A175" t="s">
        <v>89</v>
      </c>
    </row>
    <row r="176" spans="1:3" x14ac:dyDescent="0.25">
      <c r="A176" s="16">
        <v>0.33341435185185181</v>
      </c>
      <c r="B176" s="16">
        <v>0.35420138888888886</v>
      </c>
      <c r="C176" s="16">
        <v>2.0787037037037038E-2</v>
      </c>
    </row>
    <row r="177" spans="1:3" x14ac:dyDescent="0.25">
      <c r="A177" s="16">
        <v>0.58482638888888883</v>
      </c>
      <c r="B177" s="16">
        <v>0.66671296296296301</v>
      </c>
      <c r="C177" s="16">
        <v>8.188657407407407E-2</v>
      </c>
    </row>
    <row r="178" spans="1:3" x14ac:dyDescent="0.25">
      <c r="A178" t="s">
        <v>22</v>
      </c>
      <c r="B178">
        <v>0</v>
      </c>
      <c r="C178" s="16">
        <v>0.10267361111111112</v>
      </c>
    </row>
    <row r="179" spans="1:3" x14ac:dyDescent="0.25">
      <c r="A179" t="s">
        <v>87</v>
      </c>
    </row>
    <row r="180" spans="1:3" x14ac:dyDescent="0.25">
      <c r="A180" t="s">
        <v>89</v>
      </c>
    </row>
    <row r="181" spans="1:3" x14ac:dyDescent="0.25">
      <c r="A181" s="16">
        <v>0.33347222222222223</v>
      </c>
      <c r="B181" s="16">
        <v>0.63407407407407412</v>
      </c>
      <c r="C181" s="16">
        <v>0.30060185185185184</v>
      </c>
    </row>
    <row r="182" spans="1:3" x14ac:dyDescent="0.25">
      <c r="A182" t="s">
        <v>22</v>
      </c>
      <c r="B182" s="16">
        <v>6.9444444444444441E-3</v>
      </c>
      <c r="C182" s="16">
        <v>0.29365740740740742</v>
      </c>
    </row>
    <row r="183" spans="1:3" x14ac:dyDescent="0.25">
      <c r="A183" t="s">
        <v>84</v>
      </c>
    </row>
    <row r="184" spans="1:3" x14ac:dyDescent="0.25">
      <c r="A184" t="s">
        <v>89</v>
      </c>
    </row>
    <row r="185" spans="1:3" x14ac:dyDescent="0.25">
      <c r="A185" s="16">
        <v>0.57710648148148147</v>
      </c>
      <c r="B185" s="16">
        <v>0.91781250000000003</v>
      </c>
      <c r="C185" s="16">
        <v>0.34070601851851851</v>
      </c>
    </row>
    <row r="186" spans="1:3" x14ac:dyDescent="0.25">
      <c r="A186" t="s">
        <v>22</v>
      </c>
      <c r="B186" s="16">
        <v>6.9444444444444441E-3</v>
      </c>
      <c r="C186" s="16">
        <v>0.33376157407407409</v>
      </c>
    </row>
    <row r="187" spans="1:3" x14ac:dyDescent="0.25">
      <c r="A187" t="s">
        <v>75</v>
      </c>
    </row>
    <row r="188" spans="1:3" x14ac:dyDescent="0.25">
      <c r="A188" t="s">
        <v>89</v>
      </c>
    </row>
    <row r="189" spans="1:3" x14ac:dyDescent="0.25">
      <c r="A189" s="16">
        <v>0.53424768518518517</v>
      </c>
      <c r="B189" s="16">
        <v>0.79266203703703697</v>
      </c>
      <c r="C189" s="16">
        <v>0.25841435185185185</v>
      </c>
    </row>
    <row r="190" spans="1:3" x14ac:dyDescent="0.25">
      <c r="A190" t="s">
        <v>22</v>
      </c>
      <c r="B190" s="16">
        <v>6.9444444444444441E-3</v>
      </c>
      <c r="C190" s="16">
        <v>0.25146990740740743</v>
      </c>
    </row>
    <row r="191" spans="1:3" x14ac:dyDescent="0.25">
      <c r="A191" t="s">
        <v>76</v>
      </c>
    </row>
    <row r="192" spans="1:3" x14ac:dyDescent="0.25">
      <c r="A192" t="s">
        <v>89</v>
      </c>
    </row>
    <row r="193" spans="1:3" x14ac:dyDescent="0.25">
      <c r="A193" s="16">
        <v>0.5100810185185185</v>
      </c>
      <c r="B193" s="16">
        <v>0.56381944444444443</v>
      </c>
      <c r="C193" s="16">
        <v>5.3738425925925926E-2</v>
      </c>
    </row>
    <row r="194" spans="1:3" x14ac:dyDescent="0.25">
      <c r="A194" s="16">
        <v>0.79393518518518524</v>
      </c>
      <c r="B194" s="16">
        <v>0.83259259259259266</v>
      </c>
      <c r="C194" s="16">
        <v>3.8657407407407404E-2</v>
      </c>
    </row>
    <row r="195" spans="1:3" x14ac:dyDescent="0.25">
      <c r="A195" t="s">
        <v>22</v>
      </c>
      <c r="B195">
        <v>0</v>
      </c>
      <c r="C195" s="16">
        <v>9.239583333333333E-2</v>
      </c>
    </row>
    <row r="196" spans="1:3" x14ac:dyDescent="0.25">
      <c r="A196" t="s">
        <v>77</v>
      </c>
    </row>
    <row r="197" spans="1:3" x14ac:dyDescent="0.25">
      <c r="A197" t="s">
        <v>89</v>
      </c>
    </row>
    <row r="198" spans="1:3" x14ac:dyDescent="0.25">
      <c r="A198" s="16">
        <v>0.29402777777777778</v>
      </c>
      <c r="B198" s="16">
        <v>0.50006944444444446</v>
      </c>
      <c r="C198" s="16">
        <v>0.20604166666666668</v>
      </c>
    </row>
    <row r="199" spans="1:3" x14ac:dyDescent="0.25">
      <c r="A199" t="s">
        <v>22</v>
      </c>
      <c r="B199">
        <v>0</v>
      </c>
      <c r="C199" s="16">
        <v>0.20604166666666668</v>
      </c>
    </row>
    <row r="200" spans="1:3" x14ac:dyDescent="0.25">
      <c r="A200" t="s">
        <v>78</v>
      </c>
    </row>
    <row r="201" spans="1:3" x14ac:dyDescent="0.25">
      <c r="A201" t="s">
        <v>89</v>
      </c>
    </row>
    <row r="202" spans="1:3" x14ac:dyDescent="0.25">
      <c r="A202" s="16">
        <v>0.33581018518518518</v>
      </c>
      <c r="B202" s="16">
        <v>0.35543981481481479</v>
      </c>
      <c r="C202" s="16">
        <v>1.9629629629629629E-2</v>
      </c>
    </row>
    <row r="203" spans="1:3" x14ac:dyDescent="0.25">
      <c r="A203" s="16">
        <v>0.58431712962962956</v>
      </c>
      <c r="B203" s="16">
        <v>0.74303240740740739</v>
      </c>
      <c r="C203" s="16">
        <v>0.15871527777777777</v>
      </c>
    </row>
    <row r="204" spans="1:3" x14ac:dyDescent="0.25">
      <c r="A204" t="s">
        <v>22</v>
      </c>
      <c r="B204">
        <v>0</v>
      </c>
      <c r="C204" s="16">
        <v>0.17834490740740741</v>
      </c>
    </row>
    <row r="205" spans="1:3" x14ac:dyDescent="0.25">
      <c r="A205" t="s">
        <v>79</v>
      </c>
    </row>
    <row r="206" spans="1:3" x14ac:dyDescent="0.25">
      <c r="A206" t="s">
        <v>89</v>
      </c>
    </row>
    <row r="207" spans="1:3" x14ac:dyDescent="0.25">
      <c r="A207" s="16">
        <v>0.37481481481481477</v>
      </c>
      <c r="B207" s="16">
        <v>0.50200231481481483</v>
      </c>
      <c r="C207" s="16">
        <v>0.12718750000000001</v>
      </c>
    </row>
    <row r="208" spans="1:3" x14ac:dyDescent="0.25">
      <c r="A208" s="16">
        <v>0.54469907407407414</v>
      </c>
      <c r="B208" s="16">
        <v>0.71226851851851858</v>
      </c>
      <c r="C208" s="16">
        <v>0.16756944444444444</v>
      </c>
    </row>
    <row r="209" spans="1:3" x14ac:dyDescent="0.25">
      <c r="A209" t="s">
        <v>22</v>
      </c>
      <c r="B209">
        <v>0</v>
      </c>
      <c r="C209" s="16">
        <v>0.29475694444444445</v>
      </c>
    </row>
    <row r="210" spans="1:3" x14ac:dyDescent="0.25">
      <c r="A210" t="s">
        <v>90</v>
      </c>
    </row>
    <row r="211" spans="1:3" x14ac:dyDescent="0.25">
      <c r="A211" t="s">
        <v>89</v>
      </c>
    </row>
    <row r="212" spans="1:3" x14ac:dyDescent="0.25">
      <c r="A212" s="16">
        <v>0.56268518518518518</v>
      </c>
      <c r="B212" s="16">
        <v>0.56497685185185187</v>
      </c>
      <c r="C212" s="16">
        <v>2.2916666666666667E-3</v>
      </c>
    </row>
    <row r="213" spans="1:3" x14ac:dyDescent="0.25">
      <c r="A213" s="16">
        <v>0.75578703703703709</v>
      </c>
      <c r="B213" s="16">
        <v>0.79166666666666663</v>
      </c>
      <c r="C213" s="16">
        <v>3.5879629629629629E-2</v>
      </c>
    </row>
    <row r="214" spans="1:3" x14ac:dyDescent="0.25">
      <c r="A214" t="s">
        <v>22</v>
      </c>
      <c r="B214">
        <v>0</v>
      </c>
      <c r="C214" s="16">
        <v>3.8171296296296293E-2</v>
      </c>
    </row>
    <row r="215" spans="1:3" x14ac:dyDescent="0.25">
      <c r="A215" t="s">
        <v>80</v>
      </c>
    </row>
    <row r="216" spans="1:3" x14ac:dyDescent="0.25">
      <c r="A216" t="s">
        <v>89</v>
      </c>
    </row>
    <row r="217" spans="1:3" x14ac:dyDescent="0.25">
      <c r="A217" s="16">
        <v>0.33662037037037035</v>
      </c>
      <c r="B217" s="16">
        <v>0.50244212962962964</v>
      </c>
      <c r="C217" s="16">
        <v>0.16582175925925927</v>
      </c>
    </row>
    <row r="218" spans="1:3" x14ac:dyDescent="0.25">
      <c r="A218" s="16">
        <v>0.54527777777777775</v>
      </c>
      <c r="B218" s="16">
        <v>0.62755787037037036</v>
      </c>
      <c r="C218" s="16">
        <v>8.2280092592592599E-2</v>
      </c>
    </row>
    <row r="219" spans="1:3" x14ac:dyDescent="0.25">
      <c r="A219" t="s">
        <v>22</v>
      </c>
      <c r="B219">
        <v>0</v>
      </c>
      <c r="C219" s="16">
        <v>0.24810185185185185</v>
      </c>
    </row>
    <row r="220" spans="1:3" x14ac:dyDescent="0.25">
      <c r="A220" t="s">
        <v>81</v>
      </c>
    </row>
    <row r="221" spans="1:3" x14ac:dyDescent="0.25">
      <c r="A221" t="s">
        <v>89</v>
      </c>
    </row>
    <row r="222" spans="1:3" x14ac:dyDescent="0.25">
      <c r="A222" s="16">
        <v>0.33401620370370372</v>
      </c>
      <c r="B222" s="16">
        <v>0.63203703703703706</v>
      </c>
      <c r="C222" s="16">
        <v>0.29802083333333335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2:C211"/>
  <sheetViews>
    <sheetView workbookViewId="0">
      <selection activeCell="H22" sqref="H22"/>
    </sheetView>
  </sheetViews>
  <sheetFormatPr baseColWidth="10" defaultRowHeight="15" x14ac:dyDescent="0.25"/>
  <sheetData>
    <row r="2" spans="1:3" x14ac:dyDescent="0.25">
      <c r="A2" t="s">
        <v>20</v>
      </c>
    </row>
    <row r="3" spans="1:3" x14ac:dyDescent="0.25">
      <c r="A3" t="s">
        <v>91</v>
      </c>
    </row>
    <row r="4" spans="1:3" x14ac:dyDescent="0.25">
      <c r="A4" s="16">
        <v>0.57666666666666666</v>
      </c>
      <c r="B4" s="16">
        <v>0.61231481481481487</v>
      </c>
      <c r="C4" s="16">
        <v>3.5648148148148151E-2</v>
      </c>
    </row>
    <row r="5" spans="1:3" x14ac:dyDescent="0.25">
      <c r="A5" s="16">
        <v>0.75885416666666661</v>
      </c>
      <c r="B5" s="16">
        <v>0.87508101851851849</v>
      </c>
      <c r="C5" s="16">
        <v>0.11622685185185185</v>
      </c>
    </row>
    <row r="6" spans="1:3" x14ac:dyDescent="0.25">
      <c r="A6" t="s">
        <v>22</v>
      </c>
      <c r="B6" s="16">
        <v>6.9444444444444441E-3</v>
      </c>
      <c r="C6" s="16">
        <v>0.14493055555555556</v>
      </c>
    </row>
    <row r="7" spans="1:3" x14ac:dyDescent="0.25">
      <c r="A7" t="s">
        <v>92</v>
      </c>
    </row>
    <row r="8" spans="1:3" x14ac:dyDescent="0.25">
      <c r="A8" t="s">
        <v>91</v>
      </c>
    </row>
    <row r="9" spans="1:3" x14ac:dyDescent="0.25">
      <c r="A9" s="16">
        <v>0.33567129629629627</v>
      </c>
      <c r="B9" s="16">
        <v>0.33586805555555554</v>
      </c>
      <c r="C9" s="16">
        <v>1.9675925925925926E-4</v>
      </c>
    </row>
    <row r="10" spans="1:3" x14ac:dyDescent="0.25">
      <c r="A10" t="s">
        <v>22</v>
      </c>
      <c r="B10">
        <v>0</v>
      </c>
      <c r="C10" s="16">
        <v>1.9675925925925926E-4</v>
      </c>
    </row>
    <row r="11" spans="1:3" x14ac:dyDescent="0.25">
      <c r="A11" t="s">
        <v>24</v>
      </c>
    </row>
    <row r="12" spans="1:3" x14ac:dyDescent="0.25">
      <c r="A12" t="s">
        <v>91</v>
      </c>
    </row>
    <row r="13" spans="1:3" x14ac:dyDescent="0.25">
      <c r="A13" s="16">
        <v>0.91017361111111106</v>
      </c>
      <c r="B13" s="16">
        <v>0.25018518518518518</v>
      </c>
      <c r="C13" s="16">
        <v>0.34001157407407406</v>
      </c>
    </row>
    <row r="14" spans="1:3" x14ac:dyDescent="0.25">
      <c r="A14" t="s">
        <v>22</v>
      </c>
      <c r="B14">
        <v>0</v>
      </c>
      <c r="C14" s="16">
        <v>0.34001157407407406</v>
      </c>
    </row>
    <row r="15" spans="1:3" x14ac:dyDescent="0.25">
      <c r="A15" t="s">
        <v>25</v>
      </c>
    </row>
    <row r="16" spans="1:3" x14ac:dyDescent="0.25">
      <c r="A16" t="s">
        <v>91</v>
      </c>
    </row>
    <row r="17" spans="1:3" x14ac:dyDescent="0.25">
      <c r="A17" s="16">
        <v>0.37982638888888887</v>
      </c>
      <c r="B17" s="16">
        <v>0.50060185185185191</v>
      </c>
      <c r="C17" s="16">
        <v>0.12077546296296297</v>
      </c>
    </row>
    <row r="18" spans="1:3" x14ac:dyDescent="0.25">
      <c r="A18" s="16">
        <v>0.5427777777777778</v>
      </c>
      <c r="B18" s="16">
        <v>0.75005787037037042</v>
      </c>
      <c r="C18" s="16">
        <v>0.20728009259259261</v>
      </c>
    </row>
    <row r="19" spans="1:3" x14ac:dyDescent="0.25">
      <c r="A19" t="s">
        <v>22</v>
      </c>
      <c r="B19">
        <v>0</v>
      </c>
      <c r="C19" s="16">
        <v>0.32805555555555554</v>
      </c>
    </row>
    <row r="20" spans="1:3" x14ac:dyDescent="0.25">
      <c r="A20" t="s">
        <v>27</v>
      </c>
    </row>
    <row r="21" spans="1:3" x14ac:dyDescent="0.25">
      <c r="A21" t="s">
        <v>91</v>
      </c>
    </row>
    <row r="22" spans="1:3" x14ac:dyDescent="0.25">
      <c r="A22" s="16">
        <v>0.41479166666666667</v>
      </c>
      <c r="B22" s="16">
        <v>0.58756944444444448</v>
      </c>
      <c r="C22" s="16">
        <v>0.17277777777777778</v>
      </c>
    </row>
    <row r="23" spans="1:3" x14ac:dyDescent="0.25">
      <c r="A23" t="s">
        <v>22</v>
      </c>
      <c r="B23">
        <v>0</v>
      </c>
      <c r="C23" s="16">
        <v>0.17277777777777778</v>
      </c>
    </row>
    <row r="24" spans="1:3" x14ac:dyDescent="0.25">
      <c r="A24" t="s">
        <v>29</v>
      </c>
    </row>
    <row r="25" spans="1:3" x14ac:dyDescent="0.25">
      <c r="A25" t="s">
        <v>91</v>
      </c>
    </row>
    <row r="26" spans="1:3" x14ac:dyDescent="0.25">
      <c r="A26" s="16">
        <v>0.41671296296296295</v>
      </c>
      <c r="B26" s="16">
        <v>0.54328703703703707</v>
      </c>
      <c r="C26" s="16">
        <v>0.12657407407407409</v>
      </c>
    </row>
    <row r="27" spans="1:3" x14ac:dyDescent="0.25">
      <c r="A27" s="16">
        <v>0.5834259259259259</v>
      </c>
      <c r="B27" s="16">
        <v>0.79171296296296301</v>
      </c>
      <c r="C27" s="16">
        <v>0.20828703703703702</v>
      </c>
    </row>
    <row r="28" spans="1:3" x14ac:dyDescent="0.25">
      <c r="A28" t="s">
        <v>22</v>
      </c>
      <c r="B28">
        <v>0</v>
      </c>
      <c r="C28" s="16">
        <v>0.33486111111111111</v>
      </c>
    </row>
    <row r="29" spans="1:3" x14ac:dyDescent="0.25">
      <c r="A29" t="s">
        <v>31</v>
      </c>
    </row>
    <row r="30" spans="1:3" x14ac:dyDescent="0.25">
      <c r="A30" t="s">
        <v>91</v>
      </c>
    </row>
    <row r="31" spans="1:3" x14ac:dyDescent="0.25">
      <c r="A31" s="16">
        <v>0.33344907407407409</v>
      </c>
      <c r="B31" s="16">
        <v>0.50005787037037031</v>
      </c>
      <c r="C31" s="16">
        <v>0.1666087962962963</v>
      </c>
    </row>
    <row r="32" spans="1:3" x14ac:dyDescent="0.25">
      <c r="A32" t="s">
        <v>22</v>
      </c>
      <c r="B32">
        <v>0</v>
      </c>
      <c r="C32" s="16">
        <v>0.1666087962962963</v>
      </c>
    </row>
    <row r="33" spans="1:3" x14ac:dyDescent="0.25">
      <c r="A33" t="s">
        <v>33</v>
      </c>
    </row>
    <row r="34" spans="1:3" x14ac:dyDescent="0.25">
      <c r="A34" t="s">
        <v>91</v>
      </c>
    </row>
    <row r="35" spans="1:3" x14ac:dyDescent="0.25">
      <c r="A35" s="16">
        <v>0.53486111111111112</v>
      </c>
      <c r="B35" s="16">
        <v>0.78950231481481481</v>
      </c>
      <c r="C35" s="16">
        <v>0.25464120370370369</v>
      </c>
    </row>
    <row r="36" spans="1:3" x14ac:dyDescent="0.25">
      <c r="A36" s="16">
        <v>0.78951388888888896</v>
      </c>
      <c r="B36" s="16">
        <v>0.79052083333333334</v>
      </c>
      <c r="C36" s="16">
        <v>1.0069444444444444E-3</v>
      </c>
    </row>
    <row r="37" spans="1:3" x14ac:dyDescent="0.25">
      <c r="A37" s="16">
        <v>0.79070601851851852</v>
      </c>
      <c r="B37" s="16">
        <v>0.79734953703703704</v>
      </c>
      <c r="C37" s="16">
        <v>6.6435185185185182E-3</v>
      </c>
    </row>
    <row r="38" spans="1:3" x14ac:dyDescent="0.25">
      <c r="A38" t="s">
        <v>22</v>
      </c>
      <c r="B38" s="16">
        <v>6.9444444444444441E-3</v>
      </c>
      <c r="C38" s="16">
        <v>0.25534722222222223</v>
      </c>
    </row>
    <row r="39" spans="1:3" x14ac:dyDescent="0.25">
      <c r="A39" t="s">
        <v>35</v>
      </c>
    </row>
    <row r="40" spans="1:3" x14ac:dyDescent="0.25">
      <c r="A40" t="s">
        <v>91</v>
      </c>
    </row>
    <row r="41" spans="1:3" x14ac:dyDescent="0.25">
      <c r="A41" s="16">
        <v>0.41663194444444446</v>
      </c>
      <c r="B41" s="16">
        <v>0.54204861111111113</v>
      </c>
      <c r="C41" s="16">
        <v>0.12541666666666665</v>
      </c>
    </row>
    <row r="42" spans="1:3" x14ac:dyDescent="0.25">
      <c r="A42" s="16">
        <v>0.58336805555555549</v>
      </c>
      <c r="B42" s="16">
        <v>0.79173611111111108</v>
      </c>
      <c r="C42" s="16">
        <v>0.20836805555555557</v>
      </c>
    </row>
    <row r="43" spans="1:3" x14ac:dyDescent="0.25">
      <c r="A43" t="s">
        <v>22</v>
      </c>
      <c r="B43">
        <v>0</v>
      </c>
      <c r="C43" s="16">
        <v>0.33378472222222227</v>
      </c>
    </row>
    <row r="44" spans="1:3" x14ac:dyDescent="0.25">
      <c r="A44" t="s">
        <v>36</v>
      </c>
    </row>
    <row r="45" spans="1:3" x14ac:dyDescent="0.25">
      <c r="A45" t="s">
        <v>91</v>
      </c>
    </row>
    <row r="46" spans="1:3" x14ac:dyDescent="0.25">
      <c r="A46" t="s">
        <v>38</v>
      </c>
    </row>
    <row r="47" spans="1:3" x14ac:dyDescent="0.25">
      <c r="A47" t="s">
        <v>91</v>
      </c>
    </row>
    <row r="48" spans="1:3" x14ac:dyDescent="0.25">
      <c r="A48" s="16">
        <v>0.7506018518518518</v>
      </c>
      <c r="B48" s="16">
        <v>0.91940972222222228</v>
      </c>
      <c r="C48" s="16">
        <v>0.16880787037037037</v>
      </c>
    </row>
    <row r="49" spans="1:3" x14ac:dyDescent="0.25">
      <c r="A49" t="s">
        <v>22</v>
      </c>
      <c r="B49" s="16">
        <v>6.9444444444444441E-3</v>
      </c>
      <c r="C49" s="16">
        <v>0.16186342592592592</v>
      </c>
    </row>
    <row r="50" spans="1:3" x14ac:dyDescent="0.25">
      <c r="A50" t="s">
        <v>39</v>
      </c>
    </row>
    <row r="51" spans="1:3" x14ac:dyDescent="0.25">
      <c r="A51" t="s">
        <v>91</v>
      </c>
    </row>
    <row r="52" spans="1:3" x14ac:dyDescent="0.25">
      <c r="A52" s="16">
        <v>0.57638888888888895</v>
      </c>
      <c r="B52" s="16">
        <v>0.91827546296296303</v>
      </c>
      <c r="C52" s="16">
        <v>0.34188657407407402</v>
      </c>
    </row>
    <row r="53" spans="1:3" x14ac:dyDescent="0.25">
      <c r="A53" t="s">
        <v>22</v>
      </c>
      <c r="B53" s="16">
        <v>6.9444444444444441E-3</v>
      </c>
      <c r="C53" s="16">
        <v>0.3349421296296296</v>
      </c>
    </row>
    <row r="54" spans="1:3" x14ac:dyDescent="0.25">
      <c r="A54" t="s">
        <v>40</v>
      </c>
    </row>
    <row r="55" spans="1:3" x14ac:dyDescent="0.25">
      <c r="A55" t="s">
        <v>91</v>
      </c>
    </row>
    <row r="56" spans="1:3" x14ac:dyDescent="0.25">
      <c r="A56" s="16">
        <v>0.33403935185185185</v>
      </c>
      <c r="B56" s="16">
        <v>0.63201388888888888</v>
      </c>
      <c r="C56" s="16">
        <v>0.29797453703703702</v>
      </c>
    </row>
    <row r="57" spans="1:3" x14ac:dyDescent="0.25">
      <c r="A57" t="s">
        <v>22</v>
      </c>
      <c r="B57" s="16">
        <v>6.9444444444444441E-3</v>
      </c>
      <c r="C57" s="16">
        <v>0.2910300925925926</v>
      </c>
    </row>
    <row r="58" spans="1:3" x14ac:dyDescent="0.25">
      <c r="A58" t="s">
        <v>41</v>
      </c>
    </row>
    <row r="59" spans="1:3" x14ac:dyDescent="0.25">
      <c r="A59" t="s">
        <v>91</v>
      </c>
    </row>
    <row r="60" spans="1:3" x14ac:dyDescent="0.25">
      <c r="A60" s="16">
        <v>0.91040509259259261</v>
      </c>
      <c r="B60" s="16">
        <v>0.25008101851851855</v>
      </c>
      <c r="C60" s="16">
        <v>0.33967592592592594</v>
      </c>
    </row>
    <row r="61" spans="1:3" x14ac:dyDescent="0.25">
      <c r="A61" t="s">
        <v>22</v>
      </c>
      <c r="B61">
        <v>0</v>
      </c>
      <c r="C61" s="16">
        <v>0.33967592592592594</v>
      </c>
    </row>
    <row r="62" spans="1:3" x14ac:dyDescent="0.25">
      <c r="A62" t="s">
        <v>42</v>
      </c>
    </row>
    <row r="63" spans="1:3" x14ac:dyDescent="0.25">
      <c r="A63" t="s">
        <v>91</v>
      </c>
    </row>
    <row r="64" spans="1:3" x14ac:dyDescent="0.25">
      <c r="A64" t="s">
        <v>43</v>
      </c>
    </row>
    <row r="65" spans="1:3" x14ac:dyDescent="0.25">
      <c r="A65" t="s">
        <v>91</v>
      </c>
    </row>
    <row r="66" spans="1:3" x14ac:dyDescent="0.25">
      <c r="A66" s="16">
        <v>0.37556712962962963</v>
      </c>
      <c r="B66" s="16">
        <v>0.50015046296296295</v>
      </c>
      <c r="C66" s="16">
        <v>0.12458333333333334</v>
      </c>
    </row>
    <row r="67" spans="1:3" x14ac:dyDescent="0.25">
      <c r="A67" s="16">
        <v>0.54185185185185192</v>
      </c>
      <c r="B67" s="16">
        <v>0.75003472222222223</v>
      </c>
      <c r="C67" s="16">
        <v>0.20818287037037039</v>
      </c>
    </row>
    <row r="68" spans="1:3" x14ac:dyDescent="0.25">
      <c r="A68" t="s">
        <v>22</v>
      </c>
      <c r="B68" s="16">
        <v>6.9444444444444441E-3</v>
      </c>
      <c r="C68" s="16">
        <v>0.32582175925925927</v>
      </c>
    </row>
    <row r="69" spans="1:3" x14ac:dyDescent="0.25">
      <c r="A69" t="s">
        <v>45</v>
      </c>
    </row>
    <row r="70" spans="1:3" x14ac:dyDescent="0.25">
      <c r="A70" t="s">
        <v>91</v>
      </c>
    </row>
    <row r="71" spans="1:3" x14ac:dyDescent="0.25">
      <c r="A71" s="16">
        <v>0.39769675925925929</v>
      </c>
      <c r="B71" s="16">
        <v>0.50078703703703698</v>
      </c>
      <c r="C71" s="16">
        <v>0.10309027777777778</v>
      </c>
    </row>
    <row r="72" spans="1:3" x14ac:dyDescent="0.25">
      <c r="A72" s="16">
        <v>0.54208333333333336</v>
      </c>
      <c r="B72" s="16">
        <v>0.75003472222222223</v>
      </c>
      <c r="C72" s="16">
        <v>0.20795138888888889</v>
      </c>
    </row>
    <row r="73" spans="1:3" x14ac:dyDescent="0.25">
      <c r="A73" t="s">
        <v>22</v>
      </c>
      <c r="B73">
        <v>0</v>
      </c>
      <c r="C73" s="16">
        <v>0.31104166666666666</v>
      </c>
    </row>
    <row r="74" spans="1:3" x14ac:dyDescent="0.25">
      <c r="A74" t="s">
        <v>93</v>
      </c>
    </row>
    <row r="75" spans="1:3" x14ac:dyDescent="0.25">
      <c r="A75" t="s">
        <v>91</v>
      </c>
    </row>
    <row r="76" spans="1:3" x14ac:dyDescent="0.25">
      <c r="A76" s="16">
        <v>0.75008101851851849</v>
      </c>
      <c r="B76" s="16">
        <v>0.91682870370370362</v>
      </c>
      <c r="C76" s="16">
        <v>0.16674768518518521</v>
      </c>
    </row>
    <row r="77" spans="1:3" x14ac:dyDescent="0.25">
      <c r="A77" t="s">
        <v>22</v>
      </c>
      <c r="B77">
        <v>0</v>
      </c>
      <c r="C77" s="16">
        <v>0.16674768518518521</v>
      </c>
    </row>
    <row r="78" spans="1:3" x14ac:dyDescent="0.25">
      <c r="A78" t="s">
        <v>46</v>
      </c>
    </row>
    <row r="79" spans="1:3" x14ac:dyDescent="0.25">
      <c r="A79" t="s">
        <v>91</v>
      </c>
    </row>
    <row r="80" spans="1:3" x14ac:dyDescent="0.25">
      <c r="A80" s="16">
        <v>0.62547453703703704</v>
      </c>
      <c r="B80" s="16">
        <v>0.81273148148148155</v>
      </c>
      <c r="C80" s="16">
        <v>0.18725694444444443</v>
      </c>
    </row>
    <row r="81" spans="1:3" x14ac:dyDescent="0.25">
      <c r="A81" t="s">
        <v>22</v>
      </c>
      <c r="B81">
        <v>0</v>
      </c>
      <c r="C81" s="16">
        <v>0.18725694444444443</v>
      </c>
    </row>
    <row r="82" spans="1:3" x14ac:dyDescent="0.25">
      <c r="A82" t="s">
        <v>48</v>
      </c>
    </row>
    <row r="83" spans="1:3" x14ac:dyDescent="0.25">
      <c r="A83" t="s">
        <v>91</v>
      </c>
    </row>
    <row r="84" spans="1:3" x14ac:dyDescent="0.25">
      <c r="A84" s="16">
        <v>0.37574074074074071</v>
      </c>
      <c r="B84" s="16">
        <v>0.54207175925925932</v>
      </c>
      <c r="C84" s="16">
        <v>0.16633101851851853</v>
      </c>
    </row>
    <row r="85" spans="1:3" x14ac:dyDescent="0.25">
      <c r="A85" s="16">
        <v>0.58335648148148145</v>
      </c>
      <c r="B85" s="16">
        <v>0.7091087962962962</v>
      </c>
      <c r="C85" s="16">
        <v>0.12575231481481483</v>
      </c>
    </row>
    <row r="86" spans="1:3" x14ac:dyDescent="0.25">
      <c r="A86" t="s">
        <v>22</v>
      </c>
      <c r="B86">
        <v>0</v>
      </c>
      <c r="C86" s="16">
        <v>0.29208333333333331</v>
      </c>
    </row>
    <row r="87" spans="1:3" x14ac:dyDescent="0.25">
      <c r="A87" t="s">
        <v>49</v>
      </c>
    </row>
    <row r="88" spans="1:3" x14ac:dyDescent="0.25">
      <c r="A88" t="s">
        <v>91</v>
      </c>
    </row>
    <row r="89" spans="1:3" x14ac:dyDescent="0.25">
      <c r="A89" s="16">
        <v>0.74961805555555561</v>
      </c>
      <c r="B89" s="16">
        <v>0.79175925925925927</v>
      </c>
      <c r="C89" s="16">
        <v>4.2141203703703702E-2</v>
      </c>
    </row>
    <row r="90" spans="1:3" x14ac:dyDescent="0.25">
      <c r="A90" t="s">
        <v>22</v>
      </c>
      <c r="B90">
        <v>0</v>
      </c>
      <c r="C90" s="16">
        <v>4.2141203703703702E-2</v>
      </c>
    </row>
    <row r="91" spans="1:3" x14ac:dyDescent="0.25">
      <c r="A91" t="s">
        <v>94</v>
      </c>
    </row>
    <row r="92" spans="1:3" x14ac:dyDescent="0.25">
      <c r="A92" t="s">
        <v>91</v>
      </c>
    </row>
    <row r="93" spans="1:3" x14ac:dyDescent="0.25">
      <c r="A93" s="16">
        <v>0.38369212962962962</v>
      </c>
      <c r="B93" s="16">
        <v>0.50092592592592589</v>
      </c>
      <c r="C93" s="16">
        <v>0.11723379629629631</v>
      </c>
    </row>
    <row r="94" spans="1:3" x14ac:dyDescent="0.25">
      <c r="A94" t="s">
        <v>22</v>
      </c>
      <c r="B94">
        <v>0</v>
      </c>
      <c r="C94" s="16">
        <v>0.11723379629629631</v>
      </c>
    </row>
    <row r="95" spans="1:3" x14ac:dyDescent="0.25">
      <c r="A95" t="s">
        <v>51</v>
      </c>
    </row>
    <row r="96" spans="1:3" x14ac:dyDescent="0.25">
      <c r="A96" t="s">
        <v>91</v>
      </c>
    </row>
    <row r="97" spans="1:3" x14ac:dyDescent="0.25">
      <c r="A97" s="16">
        <v>0.33383101851851849</v>
      </c>
      <c r="B97" s="16">
        <v>0.63199074074074069</v>
      </c>
      <c r="C97" s="16">
        <v>0.29815972222222226</v>
      </c>
    </row>
    <row r="98" spans="1:3" x14ac:dyDescent="0.25">
      <c r="A98" t="s">
        <v>22</v>
      </c>
      <c r="B98" s="16">
        <v>6.9444444444444441E-3</v>
      </c>
      <c r="C98" s="16">
        <v>0.29121527777777778</v>
      </c>
    </row>
    <row r="99" spans="1:3" x14ac:dyDescent="0.25">
      <c r="A99" t="s">
        <v>52</v>
      </c>
    </row>
    <row r="100" spans="1:3" x14ac:dyDescent="0.25">
      <c r="A100" t="s">
        <v>91</v>
      </c>
    </row>
    <row r="101" spans="1:3" x14ac:dyDescent="0.25">
      <c r="A101" s="16">
        <v>0.57657407407407402</v>
      </c>
      <c r="B101" s="16">
        <v>0.91688657407407403</v>
      </c>
      <c r="C101" s="16">
        <v>0.34031250000000002</v>
      </c>
    </row>
    <row r="102" spans="1:3" x14ac:dyDescent="0.25">
      <c r="A102" t="s">
        <v>22</v>
      </c>
      <c r="B102" s="16">
        <v>6.9444444444444441E-3</v>
      </c>
      <c r="C102" s="16">
        <v>0.33336805555555554</v>
      </c>
    </row>
    <row r="103" spans="1:3" x14ac:dyDescent="0.25">
      <c r="A103" t="s">
        <v>53</v>
      </c>
    </row>
    <row r="104" spans="1:3" x14ac:dyDescent="0.25">
      <c r="A104" t="s">
        <v>91</v>
      </c>
    </row>
    <row r="105" spans="1:3" x14ac:dyDescent="0.25">
      <c r="A105" s="16">
        <v>0.37488425925925922</v>
      </c>
      <c r="B105" s="16">
        <v>0.63196759259259261</v>
      </c>
      <c r="C105" s="16">
        <v>0.25708333333333333</v>
      </c>
    </row>
    <row r="106" spans="1:3" x14ac:dyDescent="0.25">
      <c r="A106" t="s">
        <v>22</v>
      </c>
      <c r="B106" s="16">
        <v>6.9444444444444441E-3</v>
      </c>
      <c r="C106" s="16">
        <v>0.25013888888888886</v>
      </c>
    </row>
    <row r="107" spans="1:3" x14ac:dyDescent="0.25">
      <c r="A107" t="s">
        <v>54</v>
      </c>
    </row>
    <row r="108" spans="1:3" x14ac:dyDescent="0.25">
      <c r="A108" t="s">
        <v>91</v>
      </c>
    </row>
    <row r="109" spans="1:3" x14ac:dyDescent="0.25">
      <c r="A109" s="16">
        <v>0.60215277777777776</v>
      </c>
      <c r="B109" s="16">
        <v>0.63206018518518514</v>
      </c>
      <c r="C109" s="16">
        <v>2.990740740740741E-2</v>
      </c>
    </row>
    <row r="110" spans="1:3" x14ac:dyDescent="0.25">
      <c r="A110" t="s">
        <v>22</v>
      </c>
      <c r="B110">
        <v>0</v>
      </c>
      <c r="C110" s="16">
        <v>2.990740740740741E-2</v>
      </c>
    </row>
    <row r="111" spans="1:3" x14ac:dyDescent="0.25">
      <c r="A111" t="s">
        <v>57</v>
      </c>
    </row>
    <row r="112" spans="1:3" x14ac:dyDescent="0.25">
      <c r="A112" t="s">
        <v>91</v>
      </c>
    </row>
    <row r="113" spans="1:3" x14ac:dyDescent="0.25">
      <c r="A113" s="16">
        <v>0.2923263888888889</v>
      </c>
      <c r="B113" s="16">
        <v>0.45841435185185181</v>
      </c>
      <c r="C113" s="16">
        <v>0.16608796296296297</v>
      </c>
    </row>
    <row r="114" spans="1:3" x14ac:dyDescent="0.25">
      <c r="A114" t="s">
        <v>22</v>
      </c>
      <c r="B114">
        <v>0</v>
      </c>
      <c r="C114" s="16">
        <v>0.16608796296296297</v>
      </c>
    </row>
    <row r="115" spans="1:3" x14ac:dyDescent="0.25">
      <c r="A115" t="s">
        <v>59</v>
      </c>
    </row>
    <row r="116" spans="1:3" x14ac:dyDescent="0.25">
      <c r="A116" t="s">
        <v>91</v>
      </c>
    </row>
    <row r="117" spans="1:3" x14ac:dyDescent="0.25">
      <c r="A117" s="16">
        <v>0.25060185185185185</v>
      </c>
      <c r="B117" s="16">
        <v>0.50709490740740748</v>
      </c>
      <c r="C117" s="16">
        <v>0.25649305555555557</v>
      </c>
    </row>
    <row r="118" spans="1:3" x14ac:dyDescent="0.25">
      <c r="A118" t="s">
        <v>22</v>
      </c>
      <c r="B118" s="16">
        <v>6.9444444444444441E-3</v>
      </c>
      <c r="C118" s="16">
        <v>0.24954861111111112</v>
      </c>
    </row>
    <row r="119" spans="1:3" x14ac:dyDescent="0.25">
      <c r="A119" t="s">
        <v>60</v>
      </c>
    </row>
    <row r="120" spans="1:3" x14ac:dyDescent="0.25">
      <c r="A120" t="s">
        <v>91</v>
      </c>
    </row>
    <row r="121" spans="1:3" x14ac:dyDescent="0.25">
      <c r="A121" s="16">
        <v>0.33337962962962964</v>
      </c>
      <c r="B121" s="16">
        <v>0.58341435185185186</v>
      </c>
      <c r="C121" s="16">
        <v>0.25003472222222223</v>
      </c>
    </row>
    <row r="122" spans="1:3" x14ac:dyDescent="0.25">
      <c r="A122" t="s">
        <v>22</v>
      </c>
      <c r="B122">
        <v>0</v>
      </c>
      <c r="C122" s="16">
        <v>0.25003472222222223</v>
      </c>
    </row>
    <row r="123" spans="1:3" x14ac:dyDescent="0.25">
      <c r="A123" t="s">
        <v>61</v>
      </c>
    </row>
    <row r="124" spans="1:3" x14ac:dyDescent="0.25">
      <c r="A124" t="s">
        <v>91</v>
      </c>
    </row>
    <row r="125" spans="1:3" x14ac:dyDescent="0.25">
      <c r="A125" s="16">
        <v>0.35417824074074072</v>
      </c>
      <c r="B125" s="16">
        <v>0.54168981481481482</v>
      </c>
      <c r="C125" s="16">
        <v>0.18751157407407407</v>
      </c>
    </row>
    <row r="126" spans="1:3" x14ac:dyDescent="0.25">
      <c r="A126" s="16">
        <v>0.58351851851851855</v>
      </c>
      <c r="B126" s="16">
        <v>0.68763888888888891</v>
      </c>
      <c r="C126" s="16">
        <v>0.10412037037037036</v>
      </c>
    </row>
    <row r="127" spans="1:3" x14ac:dyDescent="0.25">
      <c r="A127" t="s">
        <v>22</v>
      </c>
      <c r="B127">
        <v>0</v>
      </c>
      <c r="C127" s="16">
        <v>0.29163194444444446</v>
      </c>
    </row>
    <row r="128" spans="1:3" x14ac:dyDescent="0.25">
      <c r="A128" t="s">
        <v>62</v>
      </c>
    </row>
    <row r="129" spans="1:3" x14ac:dyDescent="0.25">
      <c r="A129" t="s">
        <v>91</v>
      </c>
    </row>
    <row r="130" spans="1:3" x14ac:dyDescent="0.25">
      <c r="A130" s="16">
        <v>0.5770601851851852</v>
      </c>
      <c r="B130" s="16">
        <v>0.87844907407407413</v>
      </c>
      <c r="C130" s="16">
        <v>0.30138888888888887</v>
      </c>
    </row>
    <row r="131" spans="1:3" x14ac:dyDescent="0.25">
      <c r="A131" t="s">
        <v>22</v>
      </c>
      <c r="B131" s="16">
        <v>6.9444444444444441E-3</v>
      </c>
      <c r="C131" s="16">
        <v>0.29444444444444445</v>
      </c>
    </row>
    <row r="132" spans="1:3" x14ac:dyDescent="0.25">
      <c r="A132" t="s">
        <v>64</v>
      </c>
    </row>
    <row r="133" spans="1:3" x14ac:dyDescent="0.25">
      <c r="A133" t="s">
        <v>91</v>
      </c>
    </row>
    <row r="134" spans="1:3" x14ac:dyDescent="0.25">
      <c r="A134" s="16">
        <v>0.57667824074074081</v>
      </c>
      <c r="B134" s="16">
        <v>0.58914351851851854</v>
      </c>
      <c r="C134" s="16">
        <v>1.2465277777777777E-2</v>
      </c>
    </row>
    <row r="135" spans="1:3" x14ac:dyDescent="0.25">
      <c r="A135" s="16">
        <v>0.75133101851851858</v>
      </c>
      <c r="B135" s="16">
        <v>0.87908564814814805</v>
      </c>
      <c r="C135" s="16">
        <v>0.12775462962962963</v>
      </c>
    </row>
    <row r="136" spans="1:3" x14ac:dyDescent="0.25">
      <c r="A136" t="s">
        <v>22</v>
      </c>
      <c r="B136" s="16">
        <v>6.9444444444444441E-3</v>
      </c>
      <c r="C136" s="16">
        <v>0.13327546296296297</v>
      </c>
    </row>
    <row r="137" spans="1:3" x14ac:dyDescent="0.25">
      <c r="A137" t="s">
        <v>65</v>
      </c>
    </row>
    <row r="138" spans="1:3" x14ac:dyDescent="0.25">
      <c r="A138" t="s">
        <v>91</v>
      </c>
    </row>
    <row r="139" spans="1:3" x14ac:dyDescent="0.25">
      <c r="A139" s="16">
        <v>0.2923263888888889</v>
      </c>
      <c r="B139" s="16">
        <v>0.34895833333333331</v>
      </c>
      <c r="C139" s="16">
        <v>5.6631944444444443E-2</v>
      </c>
    </row>
    <row r="140" spans="1:3" x14ac:dyDescent="0.25">
      <c r="A140" s="16">
        <v>0.35583333333333328</v>
      </c>
      <c r="B140" s="16">
        <v>0.59052083333333327</v>
      </c>
      <c r="C140" s="16">
        <v>0.23468750000000002</v>
      </c>
    </row>
    <row r="141" spans="1:3" x14ac:dyDescent="0.25">
      <c r="A141" t="s">
        <v>22</v>
      </c>
      <c r="B141" s="16">
        <v>6.9444444444444441E-3</v>
      </c>
      <c r="C141" s="16">
        <v>0.28437499999999999</v>
      </c>
    </row>
    <row r="142" spans="1:3" x14ac:dyDescent="0.25">
      <c r="A142" t="s">
        <v>67</v>
      </c>
    </row>
    <row r="143" spans="1:3" x14ac:dyDescent="0.25">
      <c r="A143" t="s">
        <v>91</v>
      </c>
    </row>
    <row r="144" spans="1:3" x14ac:dyDescent="0.25">
      <c r="A144" s="16">
        <v>0.37568287037037035</v>
      </c>
      <c r="B144" s="16">
        <v>0.50004629629629627</v>
      </c>
      <c r="C144" s="16">
        <v>0.12436342592592593</v>
      </c>
    </row>
    <row r="145" spans="1:3" x14ac:dyDescent="0.25">
      <c r="A145" s="16">
        <v>0.54192129629629626</v>
      </c>
      <c r="B145" s="16">
        <v>0.75006944444444434</v>
      </c>
      <c r="C145" s="16">
        <v>0.20814814814814817</v>
      </c>
    </row>
    <row r="146" spans="1:3" x14ac:dyDescent="0.25">
      <c r="A146" t="s">
        <v>22</v>
      </c>
      <c r="B146">
        <v>0</v>
      </c>
      <c r="C146" s="16">
        <v>0.33251157407407406</v>
      </c>
    </row>
    <row r="147" spans="1:3" x14ac:dyDescent="0.25">
      <c r="A147" t="s">
        <v>69</v>
      </c>
    </row>
    <row r="148" spans="1:3" x14ac:dyDescent="0.25">
      <c r="A148" t="s">
        <v>91</v>
      </c>
    </row>
    <row r="149" spans="1:3" x14ac:dyDescent="0.25">
      <c r="A149" s="16">
        <v>0.3331365740740741</v>
      </c>
      <c r="B149" s="16">
        <v>0.50009259259259264</v>
      </c>
      <c r="C149" s="16">
        <v>0.16695601851851852</v>
      </c>
    </row>
    <row r="150" spans="1:3" x14ac:dyDescent="0.25">
      <c r="A150" t="s">
        <v>22</v>
      </c>
      <c r="B150">
        <v>0</v>
      </c>
      <c r="C150" s="16">
        <v>0.16695601851851852</v>
      </c>
    </row>
    <row r="151" spans="1:3" x14ac:dyDescent="0.25">
      <c r="A151" t="s">
        <v>70</v>
      </c>
    </row>
    <row r="152" spans="1:3" x14ac:dyDescent="0.25">
      <c r="A152" t="s">
        <v>91</v>
      </c>
    </row>
    <row r="153" spans="1:3" x14ac:dyDescent="0.25">
      <c r="A153" s="16">
        <v>0.37525462962962958</v>
      </c>
      <c r="B153" s="16">
        <v>0.58015046296296291</v>
      </c>
      <c r="C153" s="16">
        <v>0.20489583333333336</v>
      </c>
    </row>
    <row r="154" spans="1:3" x14ac:dyDescent="0.25">
      <c r="A154" s="16">
        <v>0.5894907407407407</v>
      </c>
      <c r="B154" s="16">
        <v>0.75087962962962962</v>
      </c>
      <c r="C154" s="16">
        <v>0.16138888888888889</v>
      </c>
    </row>
    <row r="155" spans="1:3" x14ac:dyDescent="0.25">
      <c r="A155" t="s">
        <v>22</v>
      </c>
      <c r="B155" s="16">
        <v>6.9444444444444441E-3</v>
      </c>
      <c r="C155" s="16">
        <v>0.35934027777777783</v>
      </c>
    </row>
    <row r="156" spans="1:3" x14ac:dyDescent="0.25">
      <c r="A156" t="s">
        <v>71</v>
      </c>
    </row>
    <row r="157" spans="1:3" x14ac:dyDescent="0.25">
      <c r="A157" t="s">
        <v>91</v>
      </c>
    </row>
    <row r="158" spans="1:3" x14ac:dyDescent="0.25">
      <c r="A158" s="16">
        <v>0.35457175925925927</v>
      </c>
      <c r="B158" s="16">
        <v>0.50027777777777771</v>
      </c>
      <c r="C158" s="16">
        <v>0.14570601851851853</v>
      </c>
    </row>
    <row r="159" spans="1:3" x14ac:dyDescent="0.25">
      <c r="A159" s="16">
        <v>0.54340277777777779</v>
      </c>
      <c r="B159" s="16">
        <v>0.55687500000000001</v>
      </c>
      <c r="C159" s="16">
        <v>1.3472222222222221E-2</v>
      </c>
    </row>
    <row r="160" spans="1:3" x14ac:dyDescent="0.25">
      <c r="A160" s="16">
        <v>0.55920138888888882</v>
      </c>
      <c r="B160" s="16">
        <v>0.61261574074074077</v>
      </c>
      <c r="C160" s="16">
        <v>5.3414351851851859E-2</v>
      </c>
    </row>
    <row r="161" spans="1:3" x14ac:dyDescent="0.25">
      <c r="A161" s="16">
        <v>0.61268518518518522</v>
      </c>
      <c r="B161" s="16">
        <v>0.75847222222222221</v>
      </c>
      <c r="C161" s="16">
        <v>0.14578703703703702</v>
      </c>
    </row>
    <row r="162" spans="1:3" x14ac:dyDescent="0.25">
      <c r="A162" t="s">
        <v>22</v>
      </c>
      <c r="B162">
        <v>0</v>
      </c>
      <c r="C162" s="16">
        <v>0.3583796296296296</v>
      </c>
    </row>
    <row r="163" spans="1:3" x14ac:dyDescent="0.25">
      <c r="A163" t="s">
        <v>72</v>
      </c>
    </row>
    <row r="164" spans="1:3" x14ac:dyDescent="0.25">
      <c r="A164" t="s">
        <v>91</v>
      </c>
    </row>
    <row r="165" spans="1:3" x14ac:dyDescent="0.25">
      <c r="A165" s="16">
        <v>0.66670138888888886</v>
      </c>
      <c r="B165" s="16">
        <v>0.87578703703703698</v>
      </c>
      <c r="C165" s="16">
        <v>0.20908564814814815</v>
      </c>
    </row>
    <row r="166" spans="1:3" x14ac:dyDescent="0.25">
      <c r="A166" t="s">
        <v>22</v>
      </c>
      <c r="B166">
        <v>0</v>
      </c>
      <c r="C166" s="16">
        <v>0.20908564814814815</v>
      </c>
    </row>
    <row r="167" spans="1:3" x14ac:dyDescent="0.25">
      <c r="A167" t="s">
        <v>73</v>
      </c>
    </row>
    <row r="168" spans="1:3" x14ac:dyDescent="0.25">
      <c r="A168" t="s">
        <v>91</v>
      </c>
    </row>
    <row r="169" spans="1:3" x14ac:dyDescent="0.25">
      <c r="A169" s="16">
        <v>0.3321412037037037</v>
      </c>
      <c r="B169" s="16">
        <v>0.50822916666666662</v>
      </c>
      <c r="C169" s="16">
        <v>0.17608796296296295</v>
      </c>
    </row>
    <row r="170" spans="1:3" x14ac:dyDescent="0.25">
      <c r="A170" s="16">
        <v>0.5609143518518519</v>
      </c>
      <c r="B170" s="16">
        <v>0.63341435185185191</v>
      </c>
      <c r="C170" s="16">
        <v>7.2499999999999995E-2</v>
      </c>
    </row>
    <row r="171" spans="1:3" x14ac:dyDescent="0.25">
      <c r="A171" t="s">
        <v>22</v>
      </c>
      <c r="B171" s="16">
        <v>6.9444444444444441E-3</v>
      </c>
      <c r="C171" s="16">
        <v>0.24164351851851851</v>
      </c>
    </row>
    <row r="172" spans="1:3" x14ac:dyDescent="0.25">
      <c r="A172" t="s">
        <v>74</v>
      </c>
    </row>
    <row r="173" spans="1:3" x14ac:dyDescent="0.25">
      <c r="A173" t="s">
        <v>91</v>
      </c>
    </row>
    <row r="174" spans="1:3" x14ac:dyDescent="0.25">
      <c r="A174" s="16">
        <v>0.33339120370370368</v>
      </c>
      <c r="B174" s="16">
        <v>0.50146990740740738</v>
      </c>
      <c r="C174" s="16">
        <v>0.1680787037037037</v>
      </c>
    </row>
    <row r="175" spans="1:3" x14ac:dyDescent="0.25">
      <c r="A175" s="16">
        <v>0.54321759259259261</v>
      </c>
      <c r="B175" s="16">
        <v>0.62247685185185186</v>
      </c>
      <c r="C175" s="16">
        <v>7.9259259259259265E-2</v>
      </c>
    </row>
    <row r="176" spans="1:3" x14ac:dyDescent="0.25">
      <c r="A176" s="16">
        <v>0.62247685185185186</v>
      </c>
      <c r="B176" s="16">
        <v>0.6224884259259259</v>
      </c>
      <c r="C176" s="16">
        <v>1.1574074074074073E-5</v>
      </c>
    </row>
    <row r="177" spans="1:3" x14ac:dyDescent="0.25">
      <c r="A177" s="16">
        <v>0.62255787037037036</v>
      </c>
      <c r="B177" s="16">
        <v>0.62502314814814819</v>
      </c>
      <c r="C177" s="16">
        <v>2.4652777777777776E-3</v>
      </c>
    </row>
    <row r="178" spans="1:3" x14ac:dyDescent="0.25">
      <c r="A178" t="s">
        <v>22</v>
      </c>
      <c r="B178">
        <v>0</v>
      </c>
      <c r="C178" s="16">
        <v>0.24981481481481482</v>
      </c>
    </row>
    <row r="179" spans="1:3" x14ac:dyDescent="0.25">
      <c r="A179" t="s">
        <v>87</v>
      </c>
    </row>
    <row r="180" spans="1:3" x14ac:dyDescent="0.25">
      <c r="A180" t="s">
        <v>91</v>
      </c>
    </row>
    <row r="181" spans="1:3" x14ac:dyDescent="0.25">
      <c r="A181" s="16">
        <v>0.3756944444444445</v>
      </c>
      <c r="B181" s="16">
        <v>0.63258101851851845</v>
      </c>
      <c r="C181" s="16">
        <v>0.25688657407407406</v>
      </c>
    </row>
    <row r="182" spans="1:3" x14ac:dyDescent="0.25">
      <c r="A182" t="s">
        <v>22</v>
      </c>
      <c r="B182" s="16">
        <v>6.9444444444444441E-3</v>
      </c>
      <c r="C182" s="16">
        <v>0.24994212962962961</v>
      </c>
    </row>
    <row r="183" spans="1:3" x14ac:dyDescent="0.25">
      <c r="A183" t="s">
        <v>75</v>
      </c>
    </row>
    <row r="184" spans="1:3" x14ac:dyDescent="0.25">
      <c r="A184" t="s">
        <v>91</v>
      </c>
    </row>
    <row r="185" spans="1:3" x14ac:dyDescent="0.25">
      <c r="A185" s="16">
        <v>0.57589120370370372</v>
      </c>
      <c r="B185" s="16">
        <v>0.79180555555555554</v>
      </c>
      <c r="C185" s="16">
        <v>0.21591435185185184</v>
      </c>
    </row>
    <row r="186" spans="1:3" x14ac:dyDescent="0.25">
      <c r="A186" t="s">
        <v>22</v>
      </c>
      <c r="B186" s="16">
        <v>6.9444444444444441E-3</v>
      </c>
      <c r="C186" s="16">
        <v>0.2089699074074074</v>
      </c>
    </row>
    <row r="187" spans="1:3" x14ac:dyDescent="0.25">
      <c r="A187" t="s">
        <v>76</v>
      </c>
    </row>
    <row r="188" spans="1:3" x14ac:dyDescent="0.25">
      <c r="A188" t="s">
        <v>91</v>
      </c>
    </row>
    <row r="189" spans="1:3" x14ac:dyDescent="0.25">
      <c r="A189" s="16">
        <v>0.50853009259259252</v>
      </c>
      <c r="B189" s="16">
        <v>0.56065972222222216</v>
      </c>
      <c r="C189" s="16">
        <v>5.212962962962963E-2</v>
      </c>
    </row>
    <row r="190" spans="1:3" x14ac:dyDescent="0.25">
      <c r="A190" s="16">
        <v>0.7978587962962963</v>
      </c>
      <c r="B190" s="16">
        <v>0.83508101851851846</v>
      </c>
      <c r="C190" s="16">
        <v>3.7222222222222219E-2</v>
      </c>
    </row>
    <row r="191" spans="1:3" x14ac:dyDescent="0.25">
      <c r="A191" t="s">
        <v>22</v>
      </c>
      <c r="B191">
        <v>0</v>
      </c>
      <c r="C191" s="16">
        <v>8.9351851851851849E-2</v>
      </c>
    </row>
    <row r="192" spans="1:3" x14ac:dyDescent="0.25">
      <c r="A192" t="s">
        <v>77</v>
      </c>
    </row>
    <row r="193" spans="1:3" x14ac:dyDescent="0.25">
      <c r="A193" t="s">
        <v>91</v>
      </c>
    </row>
    <row r="194" spans="1:3" x14ac:dyDescent="0.25">
      <c r="A194" s="16">
        <v>0.25012731481481482</v>
      </c>
      <c r="B194" s="16">
        <v>0.50767361111111109</v>
      </c>
      <c r="C194" s="16">
        <v>0.25754629629629627</v>
      </c>
    </row>
    <row r="195" spans="1:3" x14ac:dyDescent="0.25">
      <c r="A195" t="s">
        <v>22</v>
      </c>
      <c r="B195" s="16">
        <v>6.9444444444444441E-3</v>
      </c>
      <c r="C195" s="16">
        <v>0.25060185185185185</v>
      </c>
    </row>
    <row r="196" spans="1:3" x14ac:dyDescent="0.25">
      <c r="A196" t="s">
        <v>78</v>
      </c>
    </row>
    <row r="197" spans="1:3" x14ac:dyDescent="0.25">
      <c r="A197" t="s">
        <v>91</v>
      </c>
    </row>
    <row r="198" spans="1:3" x14ac:dyDescent="0.25">
      <c r="A198" s="16">
        <v>0.33600694444444446</v>
      </c>
      <c r="B198" s="16">
        <v>0.35427083333333331</v>
      </c>
      <c r="C198" s="16">
        <v>1.8263888888888889E-2</v>
      </c>
    </row>
    <row r="199" spans="1:3" x14ac:dyDescent="0.25">
      <c r="A199" s="16">
        <v>0.61285879629629625</v>
      </c>
      <c r="B199" s="16">
        <v>0.66770833333333324</v>
      </c>
      <c r="C199" s="16">
        <v>5.4849537037037037E-2</v>
      </c>
    </row>
    <row r="200" spans="1:3" x14ac:dyDescent="0.25">
      <c r="A200" t="s">
        <v>22</v>
      </c>
      <c r="B200">
        <v>0</v>
      </c>
      <c r="C200" s="16">
        <v>7.3113425925925915E-2</v>
      </c>
    </row>
    <row r="201" spans="1:3" x14ac:dyDescent="0.25">
      <c r="A201" t="s">
        <v>79</v>
      </c>
    </row>
    <row r="202" spans="1:3" x14ac:dyDescent="0.25">
      <c r="A202" t="s">
        <v>91</v>
      </c>
    </row>
    <row r="203" spans="1:3" x14ac:dyDescent="0.25">
      <c r="A203" s="16">
        <v>0.61810185185185185</v>
      </c>
      <c r="B203" s="16">
        <v>0.93041666666666656</v>
      </c>
      <c r="C203" s="16">
        <v>0.31231481481481482</v>
      </c>
    </row>
    <row r="204" spans="1:3" x14ac:dyDescent="0.25">
      <c r="A204" t="s">
        <v>22</v>
      </c>
      <c r="B204" s="16">
        <v>6.9444444444444441E-3</v>
      </c>
      <c r="C204" s="16">
        <v>0.30537037037037035</v>
      </c>
    </row>
    <row r="205" spans="1:3" x14ac:dyDescent="0.25">
      <c r="A205" t="s">
        <v>80</v>
      </c>
    </row>
    <row r="206" spans="1:3" x14ac:dyDescent="0.25">
      <c r="A206" t="s">
        <v>91</v>
      </c>
    </row>
    <row r="207" spans="1:3" x14ac:dyDescent="0.25">
      <c r="A207" s="16">
        <v>0.33416666666666667</v>
      </c>
      <c r="B207" s="16">
        <v>0.59032407407407406</v>
      </c>
      <c r="C207" s="16">
        <v>0.25615740740740739</v>
      </c>
    </row>
    <row r="208" spans="1:3" x14ac:dyDescent="0.25">
      <c r="A208" t="s">
        <v>22</v>
      </c>
      <c r="B208">
        <v>0</v>
      </c>
      <c r="C208" s="16">
        <v>0.25615740740740739</v>
      </c>
    </row>
    <row r="209" spans="1:3" x14ac:dyDescent="0.25">
      <c r="A209" t="s">
        <v>81</v>
      </c>
    </row>
    <row r="210" spans="1:3" x14ac:dyDescent="0.25">
      <c r="A210" t="s">
        <v>91</v>
      </c>
    </row>
    <row r="211" spans="1:3" x14ac:dyDescent="0.25">
      <c r="A211" s="16">
        <v>0.33410879629629631</v>
      </c>
      <c r="B211" s="16">
        <v>0.63385416666666672</v>
      </c>
      <c r="C211" s="16">
        <v>0.29974537037037036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2:C119"/>
  <sheetViews>
    <sheetView workbookViewId="0">
      <selection activeCell="E28" sqref="E28"/>
    </sheetView>
  </sheetViews>
  <sheetFormatPr baseColWidth="10" defaultRowHeight="15" x14ac:dyDescent="0.25"/>
  <sheetData>
    <row r="2" spans="1:3" x14ac:dyDescent="0.25">
      <c r="A2" t="s">
        <v>20</v>
      </c>
    </row>
    <row r="3" spans="1:3" x14ac:dyDescent="0.25">
      <c r="A3" t="s">
        <v>95</v>
      </c>
    </row>
    <row r="4" spans="1:3" x14ac:dyDescent="0.25">
      <c r="A4" s="16">
        <v>0.57701388888888883</v>
      </c>
      <c r="B4" s="16">
        <v>0.58699074074074076</v>
      </c>
      <c r="C4" s="16">
        <v>9.9768518518518531E-3</v>
      </c>
    </row>
    <row r="5" spans="1:3" x14ac:dyDescent="0.25">
      <c r="A5" s="16">
        <v>0.58723379629629624</v>
      </c>
      <c r="B5" s="16">
        <v>0.91680555555555554</v>
      </c>
      <c r="C5" s="16">
        <v>0.32957175925925924</v>
      </c>
    </row>
    <row r="6" spans="1:3" x14ac:dyDescent="0.25">
      <c r="A6" t="s">
        <v>22</v>
      </c>
      <c r="B6" s="16">
        <v>6.9444444444444441E-3</v>
      </c>
      <c r="C6" s="16">
        <v>0.33260416666666665</v>
      </c>
    </row>
    <row r="7" spans="1:3" x14ac:dyDescent="0.25">
      <c r="A7" t="s">
        <v>24</v>
      </c>
    </row>
    <row r="8" spans="1:3" x14ac:dyDescent="0.25">
      <c r="A8" t="s">
        <v>95</v>
      </c>
    </row>
    <row r="9" spans="1:3" x14ac:dyDescent="0.25">
      <c r="A9" s="16">
        <v>0.91094907407407411</v>
      </c>
      <c r="B9" s="16">
        <v>0.25026620370370373</v>
      </c>
      <c r="C9" s="16">
        <v>0.33931712962962962</v>
      </c>
    </row>
    <row r="10" spans="1:3" x14ac:dyDescent="0.25">
      <c r="A10" t="s">
        <v>22</v>
      </c>
      <c r="B10" s="16">
        <v>6.9444444444444441E-3</v>
      </c>
      <c r="C10" s="16">
        <v>0.3323726851851852</v>
      </c>
    </row>
    <row r="11" spans="1:3" x14ac:dyDescent="0.25">
      <c r="A11" t="s">
        <v>25</v>
      </c>
    </row>
    <row r="12" spans="1:3" x14ac:dyDescent="0.25">
      <c r="A12" t="s">
        <v>95</v>
      </c>
    </row>
    <row r="13" spans="1:3" x14ac:dyDescent="0.25">
      <c r="A13" s="16">
        <v>0.37930555555555556</v>
      </c>
      <c r="B13" s="16">
        <v>0.58373842592592595</v>
      </c>
      <c r="C13" s="16">
        <v>0.20443287037037039</v>
      </c>
    </row>
    <row r="14" spans="1:3" x14ac:dyDescent="0.25">
      <c r="A14" t="s">
        <v>22</v>
      </c>
      <c r="B14">
        <v>0</v>
      </c>
      <c r="C14" s="16">
        <v>0.20443287037037039</v>
      </c>
    </row>
    <row r="15" spans="1:3" x14ac:dyDescent="0.25">
      <c r="A15" t="s">
        <v>26</v>
      </c>
    </row>
    <row r="16" spans="1:3" x14ac:dyDescent="0.25">
      <c r="A16" t="s">
        <v>95</v>
      </c>
    </row>
    <row r="17" spans="1:3" x14ac:dyDescent="0.25">
      <c r="A17" s="16">
        <v>0.37601851851851853</v>
      </c>
      <c r="B17" s="16">
        <v>0.59590277777777778</v>
      </c>
      <c r="C17" s="16">
        <v>0.21988425925925925</v>
      </c>
    </row>
    <row r="18" spans="1:3" x14ac:dyDescent="0.25">
      <c r="A18" t="s">
        <v>22</v>
      </c>
      <c r="B18">
        <v>0</v>
      </c>
      <c r="C18" s="16">
        <v>0.21988425925925925</v>
      </c>
    </row>
    <row r="19" spans="1:3" x14ac:dyDescent="0.25">
      <c r="A19" t="s">
        <v>27</v>
      </c>
    </row>
    <row r="20" spans="1:3" x14ac:dyDescent="0.25">
      <c r="A20" t="s">
        <v>95</v>
      </c>
    </row>
    <row r="21" spans="1:3" x14ac:dyDescent="0.25">
      <c r="A21" s="16">
        <v>0.32450231481481479</v>
      </c>
      <c r="B21" s="16">
        <v>0.51715277777777779</v>
      </c>
      <c r="C21" s="16">
        <v>0.19265046296296295</v>
      </c>
    </row>
    <row r="22" spans="1:3" x14ac:dyDescent="0.25">
      <c r="A22" t="s">
        <v>22</v>
      </c>
      <c r="B22">
        <v>0</v>
      </c>
      <c r="C22" s="16">
        <v>0.19265046296296295</v>
      </c>
    </row>
    <row r="23" spans="1:3" x14ac:dyDescent="0.25">
      <c r="A23" t="s">
        <v>86</v>
      </c>
    </row>
    <row r="24" spans="1:3" x14ac:dyDescent="0.25">
      <c r="A24" t="s">
        <v>95</v>
      </c>
    </row>
    <row r="25" spans="1:3" x14ac:dyDescent="0.25">
      <c r="A25" s="16">
        <v>0.53490740740740739</v>
      </c>
      <c r="B25" s="16">
        <v>0.79168981481481471</v>
      </c>
      <c r="C25" s="16">
        <v>0.25678240740740738</v>
      </c>
    </row>
    <row r="26" spans="1:3" x14ac:dyDescent="0.25">
      <c r="A26" t="s">
        <v>22</v>
      </c>
      <c r="B26" s="16">
        <v>6.9444444444444441E-3</v>
      </c>
      <c r="C26" s="16">
        <v>0.24983796296296298</v>
      </c>
    </row>
    <row r="27" spans="1:3" x14ac:dyDescent="0.25">
      <c r="A27" t="s">
        <v>37</v>
      </c>
    </row>
    <row r="28" spans="1:3" x14ac:dyDescent="0.25">
      <c r="A28" t="s">
        <v>95</v>
      </c>
    </row>
    <row r="29" spans="1:3" x14ac:dyDescent="0.25">
      <c r="A29" s="16">
        <v>0.33337962962962964</v>
      </c>
      <c r="B29" s="16">
        <v>0.50015046296296295</v>
      </c>
      <c r="C29" s="16">
        <v>0.16677083333333334</v>
      </c>
    </row>
    <row r="30" spans="1:3" x14ac:dyDescent="0.25">
      <c r="A30" t="s">
        <v>22</v>
      </c>
      <c r="B30">
        <v>0</v>
      </c>
      <c r="C30" s="16">
        <v>0.16677083333333334</v>
      </c>
    </row>
    <row r="31" spans="1:3" x14ac:dyDescent="0.25">
      <c r="A31" t="s">
        <v>39</v>
      </c>
    </row>
    <row r="32" spans="1:3" x14ac:dyDescent="0.25">
      <c r="A32" t="s">
        <v>95</v>
      </c>
    </row>
    <row r="33" spans="1:3" x14ac:dyDescent="0.25">
      <c r="A33" s="16">
        <v>0.57649305555555552</v>
      </c>
      <c r="B33" s="16">
        <v>0.83371527777777776</v>
      </c>
      <c r="C33" s="16">
        <v>0.25722222222222224</v>
      </c>
    </row>
    <row r="34" spans="1:3" x14ac:dyDescent="0.25">
      <c r="A34" t="s">
        <v>22</v>
      </c>
      <c r="B34" s="16">
        <v>6.9444444444444441E-3</v>
      </c>
      <c r="C34" s="16">
        <v>0.25027777777777777</v>
      </c>
    </row>
    <row r="35" spans="1:3" x14ac:dyDescent="0.25">
      <c r="A35" t="s">
        <v>41</v>
      </c>
    </row>
    <row r="36" spans="1:3" x14ac:dyDescent="0.25">
      <c r="A36" t="s">
        <v>95</v>
      </c>
    </row>
    <row r="37" spans="1:3" x14ac:dyDescent="0.25">
      <c r="A37" s="16">
        <v>0.91075231481481478</v>
      </c>
      <c r="B37" s="16">
        <v>0.25055555555555559</v>
      </c>
      <c r="C37" s="16">
        <v>0.33980324074074075</v>
      </c>
    </row>
    <row r="38" spans="1:3" x14ac:dyDescent="0.25">
      <c r="A38" t="s">
        <v>22</v>
      </c>
      <c r="B38" s="16">
        <v>6.9444444444444441E-3</v>
      </c>
      <c r="C38" s="16">
        <v>0.33285879629629628</v>
      </c>
    </row>
    <row r="39" spans="1:3" x14ac:dyDescent="0.25">
      <c r="A39" t="s">
        <v>44</v>
      </c>
    </row>
    <row r="40" spans="1:3" x14ac:dyDescent="0.25">
      <c r="A40" t="s">
        <v>95</v>
      </c>
    </row>
    <row r="41" spans="1:3" x14ac:dyDescent="0.25">
      <c r="A41" s="16">
        <v>0.3334375</v>
      </c>
      <c r="B41" s="16">
        <v>0.50055555555555553</v>
      </c>
      <c r="C41" s="16">
        <v>0.16711805555555556</v>
      </c>
    </row>
    <row r="42" spans="1:3" x14ac:dyDescent="0.25">
      <c r="A42" t="s">
        <v>22</v>
      </c>
      <c r="B42">
        <v>0</v>
      </c>
      <c r="C42" s="16">
        <v>0.16711805555555556</v>
      </c>
    </row>
    <row r="43" spans="1:3" x14ac:dyDescent="0.25">
      <c r="A43" t="s">
        <v>45</v>
      </c>
    </row>
    <row r="44" spans="1:3" x14ac:dyDescent="0.25">
      <c r="A44" t="s">
        <v>95</v>
      </c>
    </row>
    <row r="45" spans="1:3" x14ac:dyDescent="0.25">
      <c r="A45" s="16">
        <v>0.3758333333333333</v>
      </c>
      <c r="B45" s="16">
        <v>0.5954976851851852</v>
      </c>
      <c r="C45" s="16">
        <v>0.21966435185185185</v>
      </c>
    </row>
    <row r="46" spans="1:3" x14ac:dyDescent="0.25">
      <c r="A46" t="s">
        <v>22</v>
      </c>
      <c r="B46">
        <v>0</v>
      </c>
      <c r="C46" s="16">
        <v>0.21966435185185185</v>
      </c>
    </row>
    <row r="47" spans="1:3" x14ac:dyDescent="0.25">
      <c r="A47" t="s">
        <v>93</v>
      </c>
    </row>
    <row r="48" spans="1:3" x14ac:dyDescent="0.25">
      <c r="A48" t="s">
        <v>95</v>
      </c>
    </row>
    <row r="49" spans="1:3" x14ac:dyDescent="0.25">
      <c r="A49" s="16">
        <v>0.58337962962962964</v>
      </c>
      <c r="B49" s="16">
        <v>0.79375000000000007</v>
      </c>
      <c r="C49" s="16">
        <v>0.21037037037037035</v>
      </c>
    </row>
    <row r="50" spans="1:3" x14ac:dyDescent="0.25">
      <c r="A50" t="s">
        <v>22</v>
      </c>
      <c r="B50">
        <v>0</v>
      </c>
      <c r="C50" s="16">
        <v>0.21037037037037035</v>
      </c>
    </row>
    <row r="51" spans="1:3" x14ac:dyDescent="0.25">
      <c r="A51" t="s">
        <v>46</v>
      </c>
    </row>
    <row r="52" spans="1:3" x14ac:dyDescent="0.25">
      <c r="A52" t="s">
        <v>95</v>
      </c>
    </row>
    <row r="53" spans="1:3" x14ac:dyDescent="0.25">
      <c r="A53" s="16">
        <v>0.6193171296296297</v>
      </c>
      <c r="B53" s="16">
        <v>0.91678240740740735</v>
      </c>
      <c r="C53" s="16">
        <v>0.29746527777777776</v>
      </c>
    </row>
    <row r="54" spans="1:3" x14ac:dyDescent="0.25">
      <c r="A54" t="s">
        <v>22</v>
      </c>
      <c r="B54" s="16">
        <v>6.9444444444444441E-3</v>
      </c>
      <c r="C54" s="16">
        <v>0.29052083333333334</v>
      </c>
    </row>
    <row r="55" spans="1:3" x14ac:dyDescent="0.25">
      <c r="A55" t="s">
        <v>83</v>
      </c>
    </row>
    <row r="56" spans="1:3" x14ac:dyDescent="0.25">
      <c r="A56" t="s">
        <v>95</v>
      </c>
    </row>
    <row r="57" spans="1:3" x14ac:dyDescent="0.25">
      <c r="A57" s="16">
        <v>0.25055555555555559</v>
      </c>
      <c r="B57" s="16">
        <v>0.50706018518518514</v>
      </c>
      <c r="C57" s="16">
        <v>0.25650462962962967</v>
      </c>
    </row>
    <row r="58" spans="1:3" x14ac:dyDescent="0.25">
      <c r="A58" t="s">
        <v>22</v>
      </c>
      <c r="B58" s="16">
        <v>6.9444444444444441E-3</v>
      </c>
      <c r="C58" s="16">
        <v>0.24956018518518519</v>
      </c>
    </row>
    <row r="59" spans="1:3" x14ac:dyDescent="0.25">
      <c r="A59" t="s">
        <v>50</v>
      </c>
    </row>
    <row r="60" spans="1:3" x14ac:dyDescent="0.25">
      <c r="A60" t="s">
        <v>95</v>
      </c>
    </row>
    <row r="61" spans="1:3" x14ac:dyDescent="0.25">
      <c r="A61" s="16">
        <v>0.24998842592592593</v>
      </c>
      <c r="B61" s="16">
        <v>0.54864583333333339</v>
      </c>
      <c r="C61" s="16">
        <v>0.29865740740740737</v>
      </c>
    </row>
    <row r="62" spans="1:3" x14ac:dyDescent="0.25">
      <c r="A62" t="s">
        <v>22</v>
      </c>
      <c r="B62" s="16">
        <v>6.9444444444444441E-3</v>
      </c>
      <c r="C62" s="16">
        <v>0.29171296296296295</v>
      </c>
    </row>
    <row r="63" spans="1:3" x14ac:dyDescent="0.25">
      <c r="A63" t="s">
        <v>52</v>
      </c>
    </row>
    <row r="64" spans="1:3" x14ac:dyDescent="0.25">
      <c r="A64" t="s">
        <v>95</v>
      </c>
    </row>
    <row r="65" spans="1:3" x14ac:dyDescent="0.25">
      <c r="A65" s="16">
        <v>0.57694444444444437</v>
      </c>
      <c r="B65" s="16">
        <v>0.83334490740740741</v>
      </c>
      <c r="C65" s="16">
        <v>0.25640046296296298</v>
      </c>
    </row>
    <row r="66" spans="1:3" x14ac:dyDescent="0.25">
      <c r="A66" t="s">
        <v>22</v>
      </c>
      <c r="B66" s="16">
        <v>6.9444444444444441E-3</v>
      </c>
      <c r="C66" s="16">
        <v>0.24945601851851851</v>
      </c>
    </row>
    <row r="67" spans="1:3" x14ac:dyDescent="0.25">
      <c r="A67" t="s">
        <v>55</v>
      </c>
    </row>
    <row r="68" spans="1:3" x14ac:dyDescent="0.25">
      <c r="A68" t="s">
        <v>95</v>
      </c>
    </row>
    <row r="69" spans="1:3" x14ac:dyDescent="0.25">
      <c r="A69" s="16">
        <v>0.53232638888888884</v>
      </c>
      <c r="B69" s="16">
        <v>0.83716435185185178</v>
      </c>
      <c r="C69" s="16">
        <v>0.30483796296296295</v>
      </c>
    </row>
    <row r="70" spans="1:3" x14ac:dyDescent="0.25">
      <c r="A70" t="s">
        <v>22</v>
      </c>
      <c r="B70" s="16">
        <v>6.9444444444444441E-3</v>
      </c>
      <c r="C70" s="16">
        <v>0.29789351851851853</v>
      </c>
    </row>
    <row r="71" spans="1:3" x14ac:dyDescent="0.25">
      <c r="A71" t="s">
        <v>57</v>
      </c>
    </row>
    <row r="72" spans="1:3" x14ac:dyDescent="0.25">
      <c r="A72" t="s">
        <v>95</v>
      </c>
    </row>
    <row r="73" spans="1:3" x14ac:dyDescent="0.25">
      <c r="A73" s="16">
        <v>0.37554398148148144</v>
      </c>
      <c r="B73" s="16">
        <v>0.54175925925925927</v>
      </c>
      <c r="C73" s="16">
        <v>0.16621527777777778</v>
      </c>
    </row>
    <row r="74" spans="1:3" x14ac:dyDescent="0.25">
      <c r="A74" t="s">
        <v>22</v>
      </c>
      <c r="B74">
        <v>0</v>
      </c>
      <c r="C74" s="16">
        <v>0.16621527777777778</v>
      </c>
    </row>
    <row r="75" spans="1:3" x14ac:dyDescent="0.25">
      <c r="A75" t="s">
        <v>59</v>
      </c>
    </row>
    <row r="76" spans="1:3" x14ac:dyDescent="0.25">
      <c r="A76" t="s">
        <v>95</v>
      </c>
    </row>
    <row r="77" spans="1:3" x14ac:dyDescent="0.25">
      <c r="A77" s="16">
        <v>0.35435185185185186</v>
      </c>
      <c r="B77" s="16">
        <v>0.52124999999999999</v>
      </c>
      <c r="C77" s="16">
        <v>0.16689814814814816</v>
      </c>
    </row>
    <row r="78" spans="1:3" x14ac:dyDescent="0.25">
      <c r="A78" t="s">
        <v>22</v>
      </c>
      <c r="B78">
        <v>0</v>
      </c>
      <c r="C78" s="16">
        <v>0.16689814814814816</v>
      </c>
    </row>
    <row r="79" spans="1:3" x14ac:dyDescent="0.25">
      <c r="A79" t="s">
        <v>62</v>
      </c>
    </row>
    <row r="80" spans="1:3" x14ac:dyDescent="0.25">
      <c r="A80" t="s">
        <v>95</v>
      </c>
    </row>
    <row r="81" spans="1:3" x14ac:dyDescent="0.25">
      <c r="A81" s="16">
        <v>0.61829861111111117</v>
      </c>
      <c r="B81" s="16">
        <v>0.91788194444444438</v>
      </c>
      <c r="C81" s="16">
        <v>0.29958333333333337</v>
      </c>
    </row>
    <row r="82" spans="1:3" x14ac:dyDescent="0.25">
      <c r="A82" t="s">
        <v>22</v>
      </c>
      <c r="B82" s="16">
        <v>6.9444444444444441E-3</v>
      </c>
      <c r="C82" s="16">
        <v>0.29263888888888889</v>
      </c>
    </row>
    <row r="83" spans="1:3" x14ac:dyDescent="0.25">
      <c r="A83" t="s">
        <v>64</v>
      </c>
    </row>
    <row r="84" spans="1:3" x14ac:dyDescent="0.25">
      <c r="A84" t="s">
        <v>95</v>
      </c>
    </row>
    <row r="85" spans="1:3" x14ac:dyDescent="0.25">
      <c r="A85" s="16">
        <v>0.53500000000000003</v>
      </c>
      <c r="B85" s="16">
        <v>0.84564814814814815</v>
      </c>
      <c r="C85" s="16">
        <v>0.31064814814814817</v>
      </c>
    </row>
    <row r="86" spans="1:3" x14ac:dyDescent="0.25">
      <c r="A86" t="s">
        <v>22</v>
      </c>
      <c r="B86" s="16">
        <v>6.9444444444444441E-3</v>
      </c>
      <c r="C86" s="16">
        <v>0.3037037037037037</v>
      </c>
    </row>
    <row r="87" spans="1:3" x14ac:dyDescent="0.25">
      <c r="A87" t="s">
        <v>65</v>
      </c>
    </row>
    <row r="88" spans="1:3" x14ac:dyDescent="0.25">
      <c r="A88" t="s">
        <v>95</v>
      </c>
    </row>
    <row r="89" spans="1:3" x14ac:dyDescent="0.25">
      <c r="A89" s="16">
        <v>0.29177083333333337</v>
      </c>
      <c r="B89" s="16">
        <v>0.59261574074074075</v>
      </c>
      <c r="C89" s="16">
        <v>0.30084490740740738</v>
      </c>
    </row>
    <row r="90" spans="1:3" x14ac:dyDescent="0.25">
      <c r="A90" t="s">
        <v>22</v>
      </c>
      <c r="B90" s="16">
        <v>6.9444444444444441E-3</v>
      </c>
      <c r="C90" s="16">
        <v>0.29390046296296296</v>
      </c>
    </row>
    <row r="91" spans="1:3" x14ac:dyDescent="0.25">
      <c r="A91" t="s">
        <v>96</v>
      </c>
    </row>
    <row r="92" spans="1:3" x14ac:dyDescent="0.25">
      <c r="A92" t="s">
        <v>95</v>
      </c>
    </row>
    <row r="93" spans="1:3" x14ac:dyDescent="0.25">
      <c r="A93" s="16">
        <v>0.41658564814814819</v>
      </c>
      <c r="B93" s="16">
        <v>0.58359953703703704</v>
      </c>
      <c r="C93" s="16">
        <v>0.16701388888888891</v>
      </c>
    </row>
    <row r="94" spans="1:3" x14ac:dyDescent="0.25">
      <c r="A94" t="s">
        <v>22</v>
      </c>
      <c r="B94">
        <v>0</v>
      </c>
      <c r="C94" s="16">
        <v>0.16701388888888891</v>
      </c>
    </row>
    <row r="95" spans="1:3" x14ac:dyDescent="0.25">
      <c r="A95" t="s">
        <v>66</v>
      </c>
    </row>
    <row r="96" spans="1:3" x14ac:dyDescent="0.25">
      <c r="A96" t="s">
        <v>95</v>
      </c>
    </row>
    <row r="97" spans="1:3" x14ac:dyDescent="0.25">
      <c r="A97" s="16">
        <v>0.37554398148148144</v>
      </c>
      <c r="B97" s="16">
        <v>0.50456018518518519</v>
      </c>
      <c r="C97" s="16">
        <v>0.1290162037037037</v>
      </c>
    </row>
    <row r="98" spans="1:3" x14ac:dyDescent="0.25">
      <c r="A98" t="s">
        <v>22</v>
      </c>
      <c r="B98">
        <v>0</v>
      </c>
      <c r="C98" s="16">
        <v>0.1290162037037037</v>
      </c>
    </row>
    <row r="99" spans="1:3" x14ac:dyDescent="0.25">
      <c r="A99" t="s">
        <v>69</v>
      </c>
    </row>
    <row r="100" spans="1:3" x14ac:dyDescent="0.25">
      <c r="A100" t="s">
        <v>95</v>
      </c>
    </row>
    <row r="101" spans="1:3" x14ac:dyDescent="0.25">
      <c r="A101" s="16">
        <v>0.35394675925925928</v>
      </c>
      <c r="B101" s="16">
        <v>0.5264699074074074</v>
      </c>
      <c r="C101" s="16">
        <v>0.17252314814814815</v>
      </c>
    </row>
    <row r="102" spans="1:3" x14ac:dyDescent="0.25">
      <c r="A102" t="s">
        <v>22</v>
      </c>
      <c r="B102">
        <v>0</v>
      </c>
      <c r="C102" s="16">
        <v>0.17252314814814815</v>
      </c>
    </row>
    <row r="103" spans="1:3" x14ac:dyDescent="0.25">
      <c r="A103" t="s">
        <v>84</v>
      </c>
    </row>
    <row r="104" spans="1:3" x14ac:dyDescent="0.25">
      <c r="A104" t="s">
        <v>95</v>
      </c>
    </row>
    <row r="105" spans="1:3" x14ac:dyDescent="0.25">
      <c r="A105" s="16">
        <v>0.58422453703703703</v>
      </c>
      <c r="B105" s="16">
        <v>0.64074074074074072</v>
      </c>
      <c r="C105" s="16">
        <v>5.65162037037037E-2</v>
      </c>
    </row>
    <row r="106" spans="1:3" x14ac:dyDescent="0.25">
      <c r="A106" s="16">
        <v>0.64171296296296299</v>
      </c>
      <c r="B106" s="16">
        <v>0.79168981481481471</v>
      </c>
      <c r="C106" s="16">
        <v>0.14997685185185186</v>
      </c>
    </row>
    <row r="107" spans="1:3" x14ac:dyDescent="0.25">
      <c r="A107" t="s">
        <v>22</v>
      </c>
      <c r="B107">
        <v>0</v>
      </c>
      <c r="C107" s="16">
        <v>0.20649305555555555</v>
      </c>
    </row>
    <row r="108" spans="1:3" x14ac:dyDescent="0.25">
      <c r="A108" t="s">
        <v>77</v>
      </c>
    </row>
    <row r="109" spans="1:3" x14ac:dyDescent="0.25">
      <c r="A109" t="s">
        <v>95</v>
      </c>
    </row>
    <row r="110" spans="1:3" x14ac:dyDescent="0.25">
      <c r="A110" s="16">
        <v>0.37509259259259259</v>
      </c>
      <c r="B110" s="16">
        <v>0.54194444444444445</v>
      </c>
      <c r="C110" s="16">
        <v>0.16685185185185183</v>
      </c>
    </row>
    <row r="111" spans="1:3" x14ac:dyDescent="0.25">
      <c r="A111" t="s">
        <v>22</v>
      </c>
      <c r="B111">
        <v>0</v>
      </c>
      <c r="C111" s="16">
        <v>0.16685185185185183</v>
      </c>
    </row>
    <row r="112" spans="1:3" x14ac:dyDescent="0.25">
      <c r="A112" t="s">
        <v>90</v>
      </c>
    </row>
    <row r="113" spans="1:3" x14ac:dyDescent="0.25">
      <c r="A113" t="s">
        <v>95</v>
      </c>
    </row>
    <row r="114" spans="1:3" x14ac:dyDescent="0.25">
      <c r="A114" s="16">
        <v>0.37535879629629632</v>
      </c>
      <c r="B114" s="16">
        <v>0.6322916666666667</v>
      </c>
      <c r="C114" s="16">
        <v>0.25693287037037038</v>
      </c>
    </row>
    <row r="115" spans="1:3" x14ac:dyDescent="0.25">
      <c r="A115" t="s">
        <v>22</v>
      </c>
      <c r="B115" s="16">
        <v>6.9444444444444441E-3</v>
      </c>
      <c r="C115" s="16">
        <v>0.24998842592592593</v>
      </c>
    </row>
    <row r="116" spans="1:3" x14ac:dyDescent="0.25">
      <c r="A116" t="s">
        <v>88</v>
      </c>
    </row>
    <row r="117" spans="1:3" x14ac:dyDescent="0.25">
      <c r="A117" t="s">
        <v>95</v>
      </c>
    </row>
    <row r="118" spans="1:3" x14ac:dyDescent="0.25">
      <c r="A118" s="16">
        <v>0.37504629629629632</v>
      </c>
      <c r="B118" s="16">
        <v>0.58335648148148145</v>
      </c>
      <c r="C118" s="16">
        <v>0.20831018518518518</v>
      </c>
    </row>
    <row r="119" spans="1:3" x14ac:dyDescent="0.25">
      <c r="A119" t="s">
        <v>22</v>
      </c>
      <c r="B119">
        <v>0</v>
      </c>
      <c r="C119" s="16">
        <v>0.20831018518518518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2:C83"/>
  <sheetViews>
    <sheetView workbookViewId="0"/>
  </sheetViews>
  <sheetFormatPr baseColWidth="10" defaultRowHeight="15" x14ac:dyDescent="0.25"/>
  <sheetData>
    <row r="2" spans="1:3" x14ac:dyDescent="0.25">
      <c r="A2" t="s">
        <v>23</v>
      </c>
    </row>
    <row r="3" spans="1:3" x14ac:dyDescent="0.25">
      <c r="A3" t="s">
        <v>97</v>
      </c>
    </row>
    <row r="4" spans="1:3" x14ac:dyDescent="0.25">
      <c r="A4" s="16">
        <v>0.25057870370370372</v>
      </c>
      <c r="B4" s="16">
        <v>0.59033564814814821</v>
      </c>
      <c r="C4" s="16">
        <v>0.33975694444444443</v>
      </c>
    </row>
    <row r="5" spans="1:3" x14ac:dyDescent="0.25">
      <c r="A5" t="s">
        <v>22</v>
      </c>
      <c r="B5" s="16">
        <v>6.9444444444444441E-3</v>
      </c>
      <c r="C5" s="16">
        <v>0.33281250000000001</v>
      </c>
    </row>
    <row r="6" spans="1:3" x14ac:dyDescent="0.25">
      <c r="A6" t="s">
        <v>24</v>
      </c>
    </row>
    <row r="7" spans="1:3" x14ac:dyDescent="0.25">
      <c r="A7" t="s">
        <v>97</v>
      </c>
    </row>
    <row r="8" spans="1:3" x14ac:dyDescent="0.25">
      <c r="A8" s="16">
        <v>0.91078703703703701</v>
      </c>
      <c r="B8" s="16">
        <v>0.25012731481481482</v>
      </c>
      <c r="C8" s="16">
        <v>0.33934027777777781</v>
      </c>
    </row>
    <row r="9" spans="1:3" x14ac:dyDescent="0.25">
      <c r="A9" t="s">
        <v>22</v>
      </c>
      <c r="B9" s="16">
        <v>6.9444444444444441E-3</v>
      </c>
      <c r="C9" s="16">
        <v>0.33239583333333333</v>
      </c>
    </row>
    <row r="10" spans="1:3" x14ac:dyDescent="0.25">
      <c r="A10" t="s">
        <v>28</v>
      </c>
    </row>
    <row r="11" spans="1:3" x14ac:dyDescent="0.25">
      <c r="A11" t="s">
        <v>97</v>
      </c>
    </row>
    <row r="12" spans="1:3" x14ac:dyDescent="0.25">
      <c r="A12" s="16">
        <v>0.61806712962962962</v>
      </c>
      <c r="B12" s="16">
        <v>0.91780092592592588</v>
      </c>
      <c r="C12" s="16">
        <v>0.29973379629629632</v>
      </c>
    </row>
    <row r="13" spans="1:3" x14ac:dyDescent="0.25">
      <c r="A13" t="s">
        <v>22</v>
      </c>
      <c r="B13" s="16">
        <v>6.9444444444444441E-3</v>
      </c>
      <c r="C13" s="16">
        <v>0.29278935185185184</v>
      </c>
    </row>
    <row r="14" spans="1:3" x14ac:dyDescent="0.25">
      <c r="A14" t="s">
        <v>86</v>
      </c>
    </row>
    <row r="15" spans="1:3" x14ac:dyDescent="0.25">
      <c r="A15" t="s">
        <v>97</v>
      </c>
    </row>
    <row r="16" spans="1:3" x14ac:dyDescent="0.25">
      <c r="A16" s="16">
        <v>0.57649305555555552</v>
      </c>
      <c r="B16" s="16">
        <v>0.91760416666666667</v>
      </c>
      <c r="C16" s="16">
        <v>0.34111111111111114</v>
      </c>
    </row>
    <row r="17" spans="1:3" x14ac:dyDescent="0.25">
      <c r="A17" t="s">
        <v>22</v>
      </c>
      <c r="B17" s="16">
        <v>6.9444444444444441E-3</v>
      </c>
      <c r="C17" s="16">
        <v>0.33416666666666667</v>
      </c>
    </row>
    <row r="18" spans="1:3" x14ac:dyDescent="0.25">
      <c r="A18" t="s">
        <v>30</v>
      </c>
    </row>
    <row r="19" spans="1:3" x14ac:dyDescent="0.25">
      <c r="A19" t="s">
        <v>97</v>
      </c>
    </row>
    <row r="20" spans="1:3" x14ac:dyDescent="0.25">
      <c r="A20" s="16">
        <v>0.5767592592592593</v>
      </c>
      <c r="B20" s="16">
        <v>0.83361111111111119</v>
      </c>
      <c r="C20" s="16">
        <v>0.25685185185185183</v>
      </c>
    </row>
    <row r="21" spans="1:3" x14ac:dyDescent="0.25">
      <c r="A21" t="s">
        <v>22</v>
      </c>
      <c r="B21" s="16">
        <v>6.9444444444444441E-3</v>
      </c>
      <c r="C21" s="16">
        <v>0.24990740740740738</v>
      </c>
    </row>
    <row r="22" spans="1:3" x14ac:dyDescent="0.25">
      <c r="A22" t="s">
        <v>32</v>
      </c>
    </row>
    <row r="23" spans="1:3" x14ac:dyDescent="0.25">
      <c r="A23" t="s">
        <v>97</v>
      </c>
    </row>
    <row r="24" spans="1:3" x14ac:dyDescent="0.25">
      <c r="A24" s="16">
        <v>0.61822916666666672</v>
      </c>
      <c r="B24" s="16">
        <v>0.91668981481481471</v>
      </c>
      <c r="C24" s="16">
        <v>0.29846064814814816</v>
      </c>
    </row>
    <row r="25" spans="1:3" x14ac:dyDescent="0.25">
      <c r="A25" t="s">
        <v>22</v>
      </c>
      <c r="B25" s="16">
        <v>6.9444444444444441E-3</v>
      </c>
      <c r="C25" s="16">
        <v>0.29151620370370374</v>
      </c>
    </row>
    <row r="26" spans="1:3" x14ac:dyDescent="0.25">
      <c r="A26" t="s">
        <v>37</v>
      </c>
    </row>
    <row r="27" spans="1:3" x14ac:dyDescent="0.25">
      <c r="A27" t="s">
        <v>97</v>
      </c>
    </row>
    <row r="28" spans="1:3" x14ac:dyDescent="0.25">
      <c r="A28" s="16">
        <v>0.40636574074074078</v>
      </c>
      <c r="B28" s="16">
        <v>0.58334490740740741</v>
      </c>
      <c r="C28" s="16">
        <v>0.17697916666666666</v>
      </c>
    </row>
    <row r="29" spans="1:3" x14ac:dyDescent="0.25">
      <c r="A29" t="s">
        <v>22</v>
      </c>
      <c r="B29">
        <v>0</v>
      </c>
      <c r="C29" s="16">
        <v>0.17697916666666666</v>
      </c>
    </row>
    <row r="30" spans="1:3" x14ac:dyDescent="0.25">
      <c r="A30" t="s">
        <v>41</v>
      </c>
    </row>
    <row r="31" spans="1:3" x14ac:dyDescent="0.25">
      <c r="A31" t="s">
        <v>97</v>
      </c>
    </row>
    <row r="32" spans="1:3" x14ac:dyDescent="0.25">
      <c r="A32" s="16">
        <v>0.91189814814814818</v>
      </c>
      <c r="B32" s="16">
        <v>0.25009259259259259</v>
      </c>
      <c r="C32" s="16">
        <v>0.33819444444444446</v>
      </c>
    </row>
    <row r="33" spans="1:3" x14ac:dyDescent="0.25">
      <c r="A33" t="s">
        <v>22</v>
      </c>
      <c r="B33" s="16">
        <v>6.9444444444444441E-3</v>
      </c>
      <c r="C33" s="16">
        <v>0.33124999999999999</v>
      </c>
    </row>
    <row r="34" spans="1:3" x14ac:dyDescent="0.25">
      <c r="A34" t="s">
        <v>44</v>
      </c>
    </row>
    <row r="35" spans="1:3" x14ac:dyDescent="0.25">
      <c r="A35" t="s">
        <v>97</v>
      </c>
    </row>
    <row r="36" spans="1:3" x14ac:dyDescent="0.25">
      <c r="A36" s="16">
        <v>0.25010416666666668</v>
      </c>
      <c r="B36" s="16">
        <v>0.37598379629629625</v>
      </c>
      <c r="C36" s="16">
        <v>0.12587962962962965</v>
      </c>
    </row>
    <row r="37" spans="1:3" x14ac:dyDescent="0.25">
      <c r="A37" t="s">
        <v>22</v>
      </c>
      <c r="B37">
        <v>0</v>
      </c>
      <c r="C37" s="16">
        <v>0.12587962962962965</v>
      </c>
    </row>
    <row r="38" spans="1:3" x14ac:dyDescent="0.25">
      <c r="A38" t="s">
        <v>93</v>
      </c>
    </row>
    <row r="39" spans="1:3" x14ac:dyDescent="0.25">
      <c r="A39" t="s">
        <v>97</v>
      </c>
    </row>
    <row r="40" spans="1:3" x14ac:dyDescent="0.25">
      <c r="A40" s="16">
        <v>0.53484953703703708</v>
      </c>
      <c r="B40" s="16">
        <v>0.79171296296296301</v>
      </c>
      <c r="C40" s="16">
        <v>0.25686342592592593</v>
      </c>
    </row>
    <row r="41" spans="1:3" x14ac:dyDescent="0.25">
      <c r="A41" t="s">
        <v>22</v>
      </c>
      <c r="B41" s="16">
        <v>6.9444444444444441E-3</v>
      </c>
      <c r="C41" s="16">
        <v>0.24991898148148148</v>
      </c>
    </row>
    <row r="42" spans="1:3" x14ac:dyDescent="0.25">
      <c r="A42" t="s">
        <v>47</v>
      </c>
    </row>
    <row r="43" spans="1:3" x14ac:dyDescent="0.25">
      <c r="A43" t="s">
        <v>97</v>
      </c>
    </row>
    <row r="44" spans="1:3" x14ac:dyDescent="0.25">
      <c r="A44" s="16">
        <v>0.57642361111111107</v>
      </c>
      <c r="B44" s="16">
        <v>0.58332175925925933</v>
      </c>
      <c r="C44" s="16">
        <v>6.8981481481481489E-3</v>
      </c>
    </row>
    <row r="45" spans="1:3" x14ac:dyDescent="0.25">
      <c r="A45" s="16">
        <v>0.58513888888888888</v>
      </c>
      <c r="B45" s="16">
        <v>0.83336805555555549</v>
      </c>
      <c r="C45" s="16">
        <v>0.24822916666666664</v>
      </c>
    </row>
    <row r="46" spans="1:3" x14ac:dyDescent="0.25">
      <c r="A46" t="s">
        <v>22</v>
      </c>
      <c r="B46" s="16">
        <v>6.9444444444444441E-3</v>
      </c>
      <c r="C46" s="16">
        <v>0.24818287037037037</v>
      </c>
    </row>
    <row r="47" spans="1:3" x14ac:dyDescent="0.25">
      <c r="A47" t="s">
        <v>83</v>
      </c>
    </row>
    <row r="48" spans="1:3" x14ac:dyDescent="0.25">
      <c r="A48" t="s">
        <v>97</v>
      </c>
    </row>
    <row r="49" spans="1:3" x14ac:dyDescent="0.25">
      <c r="A49" s="16">
        <v>0.29178240740740741</v>
      </c>
      <c r="B49" s="16">
        <v>0.59037037037037032</v>
      </c>
      <c r="C49" s="16">
        <v>0.29858796296296297</v>
      </c>
    </row>
    <row r="50" spans="1:3" x14ac:dyDescent="0.25">
      <c r="A50" t="s">
        <v>22</v>
      </c>
      <c r="B50" s="16">
        <v>6.9444444444444441E-3</v>
      </c>
      <c r="C50" s="16">
        <v>0.2916435185185185</v>
      </c>
    </row>
    <row r="51" spans="1:3" x14ac:dyDescent="0.25">
      <c r="A51" t="s">
        <v>50</v>
      </c>
    </row>
    <row r="52" spans="1:3" x14ac:dyDescent="0.25">
      <c r="A52" t="s">
        <v>97</v>
      </c>
    </row>
    <row r="53" spans="1:3" x14ac:dyDescent="0.25">
      <c r="A53" s="16">
        <v>0.41858796296296297</v>
      </c>
      <c r="B53" s="16">
        <v>0.58348379629629632</v>
      </c>
      <c r="C53" s="16">
        <v>0.16489583333333332</v>
      </c>
    </row>
    <row r="54" spans="1:3" x14ac:dyDescent="0.25">
      <c r="A54" t="s">
        <v>22</v>
      </c>
      <c r="B54">
        <v>0</v>
      </c>
      <c r="C54" s="16">
        <v>0.16489583333333332</v>
      </c>
    </row>
    <row r="55" spans="1:3" x14ac:dyDescent="0.25">
      <c r="A55" t="s">
        <v>55</v>
      </c>
    </row>
    <row r="56" spans="1:3" x14ac:dyDescent="0.25">
      <c r="A56" t="s">
        <v>97</v>
      </c>
    </row>
    <row r="57" spans="1:3" x14ac:dyDescent="0.25">
      <c r="A57" s="16">
        <v>0.33288194444444447</v>
      </c>
      <c r="B57" s="16">
        <v>0.58261574074074074</v>
      </c>
      <c r="C57" s="16">
        <v>0.2497337962962963</v>
      </c>
    </row>
    <row r="58" spans="1:3" x14ac:dyDescent="0.25">
      <c r="A58" s="16">
        <v>0.64159722222222226</v>
      </c>
      <c r="B58" s="16">
        <v>0.71121527777777782</v>
      </c>
      <c r="C58" s="16">
        <v>6.9618055555555558E-2</v>
      </c>
    </row>
    <row r="59" spans="1:3" x14ac:dyDescent="0.25">
      <c r="A59" t="s">
        <v>22</v>
      </c>
      <c r="B59">
        <v>0</v>
      </c>
      <c r="C59" s="16">
        <v>0.31935185185185183</v>
      </c>
    </row>
    <row r="60" spans="1:3" x14ac:dyDescent="0.25">
      <c r="A60" t="s">
        <v>96</v>
      </c>
    </row>
    <row r="61" spans="1:3" x14ac:dyDescent="0.25">
      <c r="A61" t="s">
        <v>97</v>
      </c>
    </row>
    <row r="62" spans="1:3" x14ac:dyDescent="0.25">
      <c r="A62" s="16">
        <v>0.33321759259259259</v>
      </c>
      <c r="B62" s="16">
        <v>0.33394675925925926</v>
      </c>
      <c r="C62" s="16">
        <v>7.291666666666667E-4</v>
      </c>
    </row>
    <row r="63" spans="1:3" x14ac:dyDescent="0.25">
      <c r="A63" s="16">
        <v>0.33445601851851853</v>
      </c>
      <c r="B63" s="16">
        <v>0.6321296296296296</v>
      </c>
      <c r="C63" s="16">
        <v>0.29767361111111112</v>
      </c>
    </row>
    <row r="64" spans="1:3" x14ac:dyDescent="0.25">
      <c r="A64" t="s">
        <v>22</v>
      </c>
      <c r="B64" s="16">
        <v>6.9444444444444441E-3</v>
      </c>
      <c r="C64" s="16">
        <v>0.29145833333333332</v>
      </c>
    </row>
    <row r="65" spans="1:3" x14ac:dyDescent="0.25">
      <c r="A65" t="s">
        <v>68</v>
      </c>
    </row>
    <row r="66" spans="1:3" x14ac:dyDescent="0.25">
      <c r="A66" t="s">
        <v>97</v>
      </c>
    </row>
    <row r="67" spans="1:3" x14ac:dyDescent="0.25">
      <c r="A67" s="16">
        <v>0.57652777777777775</v>
      </c>
      <c r="B67" s="16">
        <v>0.69682870370370376</v>
      </c>
      <c r="C67" s="16">
        <v>0.12030092592592594</v>
      </c>
    </row>
    <row r="68" spans="1:3" x14ac:dyDescent="0.25">
      <c r="A68" s="16">
        <v>0.69878472222222221</v>
      </c>
      <c r="B68" s="16">
        <v>0.87502314814814808</v>
      </c>
      <c r="C68" s="16">
        <v>0.17623842592592595</v>
      </c>
    </row>
    <row r="69" spans="1:3" x14ac:dyDescent="0.25">
      <c r="A69" t="s">
        <v>22</v>
      </c>
      <c r="B69" s="16">
        <v>6.9444444444444441E-3</v>
      </c>
      <c r="C69" s="16">
        <v>0.2895949074074074</v>
      </c>
    </row>
    <row r="70" spans="1:3" x14ac:dyDescent="0.25">
      <c r="A70" t="s">
        <v>84</v>
      </c>
    </row>
    <row r="71" spans="1:3" x14ac:dyDescent="0.25">
      <c r="A71" t="s">
        <v>97</v>
      </c>
    </row>
    <row r="72" spans="1:3" x14ac:dyDescent="0.25">
      <c r="A72" s="16">
        <v>0.57562499999999994</v>
      </c>
      <c r="B72" s="16">
        <v>0.57563657407407409</v>
      </c>
      <c r="C72" s="16">
        <v>1.1574074074074073E-5</v>
      </c>
    </row>
    <row r="73" spans="1:3" x14ac:dyDescent="0.25">
      <c r="A73" s="16">
        <v>0.5776041666666667</v>
      </c>
      <c r="B73" s="16">
        <v>0.66774305555555558</v>
      </c>
      <c r="C73" s="16">
        <v>9.0138888888888893E-2</v>
      </c>
    </row>
    <row r="74" spans="1:3" x14ac:dyDescent="0.25">
      <c r="A74" s="16">
        <v>0.66892361111111109</v>
      </c>
      <c r="B74" s="16">
        <v>0.87622685185185178</v>
      </c>
      <c r="C74" s="16">
        <v>0.20730324074074072</v>
      </c>
    </row>
    <row r="75" spans="1:3" x14ac:dyDescent="0.25">
      <c r="A75" t="s">
        <v>22</v>
      </c>
      <c r="B75" s="16">
        <v>6.9444444444444441E-3</v>
      </c>
      <c r="C75" s="16">
        <v>0.29050925925925924</v>
      </c>
    </row>
    <row r="76" spans="1:3" x14ac:dyDescent="0.25">
      <c r="A76" t="s">
        <v>90</v>
      </c>
    </row>
    <row r="77" spans="1:3" x14ac:dyDescent="0.25">
      <c r="A77" t="s">
        <v>97</v>
      </c>
    </row>
    <row r="78" spans="1:3" x14ac:dyDescent="0.25">
      <c r="A78" s="16">
        <v>0.37516203703703704</v>
      </c>
      <c r="B78" s="16">
        <v>0.60422453703703705</v>
      </c>
      <c r="C78" s="16">
        <v>0.22906249999999997</v>
      </c>
    </row>
    <row r="79" spans="1:3" x14ac:dyDescent="0.25">
      <c r="A79" t="s">
        <v>22</v>
      </c>
      <c r="B79">
        <v>0</v>
      </c>
      <c r="C79" s="16">
        <v>0.22906249999999997</v>
      </c>
    </row>
    <row r="80" spans="1:3" x14ac:dyDescent="0.25">
      <c r="A80" t="s">
        <v>88</v>
      </c>
    </row>
    <row r="81" spans="1:3" x14ac:dyDescent="0.25">
      <c r="A81" t="s">
        <v>97</v>
      </c>
    </row>
    <row r="82" spans="1:3" x14ac:dyDescent="0.25">
      <c r="A82" s="16">
        <v>0.37508101851851849</v>
      </c>
      <c r="B82" s="16">
        <v>0.58341435185185186</v>
      </c>
      <c r="C82" s="16">
        <v>0.20833333333333334</v>
      </c>
    </row>
    <row r="83" spans="1:3" x14ac:dyDescent="0.25">
      <c r="A83" t="s">
        <v>22</v>
      </c>
      <c r="B83">
        <v>0</v>
      </c>
      <c r="C83" s="16">
        <v>0.20833333333333334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V117"/>
  <sheetViews>
    <sheetView showZeros="0" topLeftCell="A23" workbookViewId="0">
      <selection activeCell="I21" sqref="I21"/>
    </sheetView>
  </sheetViews>
  <sheetFormatPr baseColWidth="10" defaultRowHeight="15" x14ac:dyDescent="0.25"/>
  <cols>
    <col min="1" max="2" width="6.7109375" customWidth="1"/>
    <col min="3" max="3" width="7.28515625" customWidth="1"/>
    <col min="4" max="4" width="23.140625" customWidth="1"/>
    <col min="5" max="5" width="8.7109375" style="1" customWidth="1"/>
    <col min="6" max="19" width="8" customWidth="1"/>
  </cols>
  <sheetData>
    <row r="1" spans="1:22" hidden="1" x14ac:dyDescent="0.25"/>
    <row r="2" spans="1:22" hidden="1" x14ac:dyDescent="0.25"/>
    <row r="3" spans="1:22" hidden="1" x14ac:dyDescent="0.25"/>
    <row r="4" spans="1:22" hidden="1" x14ac:dyDescent="0.25"/>
    <row r="5" spans="1:22" hidden="1" x14ac:dyDescent="0.25"/>
    <row r="6" spans="1:22" hidden="1" x14ac:dyDescent="0.25"/>
    <row r="7" spans="1:22" hidden="1" x14ac:dyDescent="0.25"/>
    <row r="8" spans="1:22" hidden="1" x14ac:dyDescent="0.25"/>
    <row r="9" spans="1:22" hidden="1" x14ac:dyDescent="0.25"/>
    <row r="10" spans="1:22" hidden="1" x14ac:dyDescent="0.25"/>
    <row r="11" spans="1:22" ht="15.75" thickBot="1" x14ac:dyDescent="0.3"/>
    <row r="12" spans="1:22" x14ac:dyDescent="0.25">
      <c r="F12" s="2" t="s">
        <v>0</v>
      </c>
      <c r="G12" s="3"/>
      <c r="H12" s="2" t="s">
        <v>1</v>
      </c>
      <c r="I12" s="3"/>
      <c r="J12" s="2" t="s">
        <v>2</v>
      </c>
      <c r="K12" s="3"/>
      <c r="L12" s="2" t="s">
        <v>3</v>
      </c>
      <c r="M12" s="3"/>
      <c r="N12" s="2" t="s">
        <v>4</v>
      </c>
      <c r="O12" s="3"/>
      <c r="P12" s="2" t="s">
        <v>5</v>
      </c>
      <c r="Q12" s="3"/>
      <c r="R12" s="2" t="s">
        <v>6</v>
      </c>
      <c r="S12" s="3"/>
    </row>
    <row r="13" spans="1:22" ht="90" customHeight="1" x14ac:dyDescent="0.25">
      <c r="A13" s="4" t="s">
        <v>7</v>
      </c>
      <c r="B13" s="4" t="s">
        <v>8</v>
      </c>
      <c r="C13" s="4" t="s">
        <v>9</v>
      </c>
      <c r="D13" s="5" t="s">
        <v>10</v>
      </c>
      <c r="E13" s="6" t="s">
        <v>11</v>
      </c>
      <c r="F13" s="7" t="s">
        <v>12</v>
      </c>
      <c r="G13" s="8" t="s">
        <v>13</v>
      </c>
      <c r="H13" s="7" t="s">
        <v>12</v>
      </c>
      <c r="I13" s="8" t="s">
        <v>13</v>
      </c>
      <c r="J13" s="7" t="s">
        <v>12</v>
      </c>
      <c r="K13" s="8" t="s">
        <v>13</v>
      </c>
      <c r="L13" s="7" t="s">
        <v>12</v>
      </c>
      <c r="M13" s="8" t="s">
        <v>13</v>
      </c>
      <c r="N13" s="7" t="s">
        <v>12</v>
      </c>
      <c r="O13" s="8" t="s">
        <v>13</v>
      </c>
      <c r="P13" s="7" t="s">
        <v>12</v>
      </c>
      <c r="Q13" s="8" t="s">
        <v>13</v>
      </c>
      <c r="R13" s="7" t="s">
        <v>12</v>
      </c>
      <c r="S13" s="8" t="s">
        <v>13</v>
      </c>
    </row>
    <row r="14" spans="1:22" x14ac:dyDescent="0.25">
      <c r="A14" s="9">
        <f>[2]LUNDI!A15</f>
        <v>0</v>
      </c>
      <c r="B14" s="9">
        <f>[2]LUNDI!B15</f>
        <v>0</v>
      </c>
      <c r="C14" s="10">
        <f>[2]LUNDI!C15</f>
        <v>1</v>
      </c>
      <c r="D14" s="11" t="str">
        <f>[2]LUNDI!D15</f>
        <v>CARINCOTTE Séverine</v>
      </c>
      <c r="E14" s="12">
        <f t="shared" ref="E14:E77" si="0">F14+H14+J14+L14+N14+P14+R14</f>
        <v>35</v>
      </c>
      <c r="F14" s="13">
        <f>[2]LUNDI!F15</f>
        <v>7</v>
      </c>
      <c r="G14" s="14">
        <f>[2]LUNDI!E15</f>
        <v>0</v>
      </c>
      <c r="H14" s="13">
        <f>+[2]MARDI!F15</f>
        <v>7</v>
      </c>
      <c r="I14" s="14">
        <f>+[2]MARDI!E15</f>
        <v>0</v>
      </c>
      <c r="J14" s="13">
        <f>+[2]MERCREDI!F15</f>
        <v>7</v>
      </c>
      <c r="K14" s="14">
        <f>+[2]MERCREDI!E15</f>
        <v>0</v>
      </c>
      <c r="L14" s="13">
        <f>+[2]JEUDI!F15</f>
        <v>7</v>
      </c>
      <c r="M14" s="14">
        <f>+[2]JEUDI!E15</f>
        <v>0</v>
      </c>
      <c r="N14" s="13">
        <f>+[2]VENDREDI!F15</f>
        <v>7</v>
      </c>
      <c r="O14" s="14">
        <f>+[2]VENDREDI!E15</f>
        <v>0</v>
      </c>
      <c r="P14" s="13">
        <f>+[2]SAMEDI!F15</f>
        <v>0</v>
      </c>
      <c r="Q14" s="14">
        <f>+[2]SAMEDI!E15</f>
        <v>0</v>
      </c>
      <c r="R14" s="13">
        <f>+[2]DIMANCHE!F15</f>
        <v>0</v>
      </c>
      <c r="S14" s="14">
        <f>+[2]DIMANCHE!E15</f>
        <v>0</v>
      </c>
      <c r="U14">
        <f>SUM([2]LUNDI:DIMANCHE!AZ15)</f>
        <v>1</v>
      </c>
      <c r="V14" s="15">
        <f t="shared" ref="V14:V19" si="1">U14/E14</f>
        <v>2.8571428571428571E-2</v>
      </c>
    </row>
    <row r="15" spans="1:22" x14ac:dyDescent="0.25">
      <c r="A15" s="9">
        <f>[2]LUNDI!A16</f>
        <v>0</v>
      </c>
      <c r="B15" s="9">
        <f>[2]LUNDI!B16</f>
        <v>0</v>
      </c>
      <c r="C15" s="10">
        <f>[2]LUNDI!C16</f>
        <v>1</v>
      </c>
      <c r="D15" s="11" t="str">
        <f>[2]LUNDI!D16</f>
        <v>LIPPENS Sandrine</v>
      </c>
      <c r="E15" s="12">
        <f t="shared" si="0"/>
        <v>28</v>
      </c>
      <c r="F15" s="13">
        <f>[2]LUNDI!F16</f>
        <v>0</v>
      </c>
      <c r="G15" s="14">
        <f>[2]LUNDI!E16</f>
        <v>0</v>
      </c>
      <c r="H15" s="13">
        <f>+[2]MARDI!F16</f>
        <v>7</v>
      </c>
      <c r="I15" s="14">
        <f>+[2]MARDI!E16</f>
        <v>0</v>
      </c>
      <c r="J15" s="13">
        <f>+[2]MERCREDI!F16</f>
        <v>0</v>
      </c>
      <c r="K15" s="14">
        <f>+[2]MERCREDI!E16</f>
        <v>0</v>
      </c>
      <c r="L15" s="13">
        <f>+[2]JEUDI!F16</f>
        <v>7</v>
      </c>
      <c r="M15" s="14">
        <f>+[2]JEUDI!E16</f>
        <v>0</v>
      </c>
      <c r="N15" s="13">
        <f>+[2]VENDREDI!F16</f>
        <v>7</v>
      </c>
      <c r="O15" s="14">
        <f>+[2]VENDREDI!E16</f>
        <v>0</v>
      </c>
      <c r="P15" s="13">
        <f>+[2]SAMEDI!F16</f>
        <v>7</v>
      </c>
      <c r="Q15" s="14">
        <f>+[2]SAMEDI!E16</f>
        <v>0</v>
      </c>
      <c r="R15" s="13">
        <f>+[2]DIMANCHE!F16</f>
        <v>0</v>
      </c>
      <c r="S15" s="14">
        <f>+[2]DIMANCHE!E16</f>
        <v>0</v>
      </c>
      <c r="U15">
        <f>SUM([2]LUNDI:DIMANCHE!AZ16)</f>
        <v>0</v>
      </c>
      <c r="V15" s="15">
        <f t="shared" si="1"/>
        <v>0</v>
      </c>
    </row>
    <row r="16" spans="1:22" x14ac:dyDescent="0.25">
      <c r="A16" s="9">
        <f>[2]LUNDI!A17</f>
        <v>0</v>
      </c>
      <c r="B16" s="9">
        <f>[2]LUNDI!B17</f>
        <v>0</v>
      </c>
      <c r="C16" s="10">
        <f>[2]LUNDI!C17</f>
        <v>1</v>
      </c>
      <c r="D16" s="11" t="str">
        <f>[2]LUNDI!D17</f>
        <v>LENIERE Delphine</v>
      </c>
      <c r="E16" s="12">
        <f t="shared" si="0"/>
        <v>28</v>
      </c>
      <c r="F16" s="13">
        <f>[2]LUNDI!F17</f>
        <v>0</v>
      </c>
      <c r="G16" s="14">
        <f>[2]LUNDI!E17</f>
        <v>0</v>
      </c>
      <c r="H16" s="13">
        <f>+[2]MARDI!F17</f>
        <v>7</v>
      </c>
      <c r="I16" s="14">
        <f>+[2]MARDI!E17</f>
        <v>0</v>
      </c>
      <c r="J16" s="13">
        <f>+[2]MERCREDI!F17</f>
        <v>7</v>
      </c>
      <c r="K16" s="14">
        <f>+[2]MERCREDI!E17</f>
        <v>0</v>
      </c>
      <c r="L16" s="13">
        <f>+[2]JEUDI!F17</f>
        <v>7</v>
      </c>
      <c r="M16" s="14">
        <f>+[2]JEUDI!E17</f>
        <v>0</v>
      </c>
      <c r="N16" s="13">
        <f>+[2]VENDREDI!F17</f>
        <v>7</v>
      </c>
      <c r="O16" s="14">
        <f>+[2]VENDREDI!E17</f>
        <v>0</v>
      </c>
      <c r="P16" s="13">
        <f>+[2]SAMEDI!F17</f>
        <v>0</v>
      </c>
      <c r="Q16" s="14">
        <f>+[2]SAMEDI!E17</f>
        <v>0</v>
      </c>
      <c r="R16" s="13">
        <f>+[2]DIMANCHE!F17</f>
        <v>0</v>
      </c>
      <c r="S16" s="14">
        <f>+[2]DIMANCHE!E17</f>
        <v>0</v>
      </c>
      <c r="U16">
        <f>SUM([2]LUNDI:DIMANCHE!AZ17)</f>
        <v>0</v>
      </c>
      <c r="V16" s="15">
        <f t="shared" si="1"/>
        <v>0</v>
      </c>
    </row>
    <row r="17" spans="1:22" x14ac:dyDescent="0.25">
      <c r="A17" s="9">
        <f>[2]LUNDI!A18</f>
        <v>0</v>
      </c>
      <c r="B17" s="9">
        <f>[2]LUNDI!B18</f>
        <v>0</v>
      </c>
      <c r="C17" s="10">
        <f>[2]LUNDI!C18</f>
        <v>1</v>
      </c>
      <c r="D17" s="11" t="str">
        <f>[2]LUNDI!D18</f>
        <v>JENBACK Sandra</v>
      </c>
      <c r="E17" s="12">
        <f t="shared" si="0"/>
        <v>0</v>
      </c>
      <c r="F17" s="13">
        <f>[2]LUNDI!F18</f>
        <v>0</v>
      </c>
      <c r="G17" s="14">
        <f>[2]LUNDI!E18</f>
        <v>0</v>
      </c>
      <c r="H17" s="13">
        <f>+[2]MARDI!F18</f>
        <v>0</v>
      </c>
      <c r="I17" s="14">
        <f>+[2]MARDI!E18</f>
        <v>0</v>
      </c>
      <c r="J17" s="13">
        <f>+[2]MERCREDI!F18</f>
        <v>0</v>
      </c>
      <c r="K17" s="14">
        <f>+[2]MERCREDI!E18</f>
        <v>0</v>
      </c>
      <c r="L17" s="13">
        <f>+[2]JEUDI!F18</f>
        <v>0</v>
      </c>
      <c r="M17" s="14">
        <f>+[2]JEUDI!E18</f>
        <v>0</v>
      </c>
      <c r="N17" s="13">
        <f>+[2]VENDREDI!F18</f>
        <v>0</v>
      </c>
      <c r="O17" s="14">
        <f>+[2]VENDREDI!E18</f>
        <v>0</v>
      </c>
      <c r="P17" s="13">
        <f>+[2]SAMEDI!F18</f>
        <v>0</v>
      </c>
      <c r="Q17" s="14">
        <f>+[2]SAMEDI!E18</f>
        <v>0</v>
      </c>
      <c r="R17" s="13">
        <f>+[2]DIMANCHE!F18</f>
        <v>0</v>
      </c>
      <c r="S17" s="14">
        <f>+[2]DIMANCHE!E18</f>
        <v>0</v>
      </c>
      <c r="U17">
        <f>SUM([2]LUNDI:DIMANCHE!AZ18)</f>
        <v>0</v>
      </c>
      <c r="V17" s="15" t="e">
        <f t="shared" si="1"/>
        <v>#DIV/0!</v>
      </c>
    </row>
    <row r="18" spans="1:22" x14ac:dyDescent="0.25">
      <c r="A18" s="9">
        <f>[2]LUNDI!A19</f>
        <v>0</v>
      </c>
      <c r="B18" s="9">
        <f>[2]LUNDI!B19</f>
        <v>0</v>
      </c>
      <c r="C18" s="10">
        <f>[2]LUNDI!C19</f>
        <v>1</v>
      </c>
      <c r="D18" s="11" t="str">
        <f>[2]LUNDI!D19</f>
        <v>REMITA Khaled</v>
      </c>
      <c r="E18" s="12">
        <f t="shared" si="0"/>
        <v>28</v>
      </c>
      <c r="F18" s="13">
        <f>[2]LUNDI!F19</f>
        <v>0</v>
      </c>
      <c r="G18" s="14">
        <f>[2]LUNDI!E19</f>
        <v>0</v>
      </c>
      <c r="H18" s="13">
        <f>+[2]MARDI!F19</f>
        <v>7</v>
      </c>
      <c r="I18" s="14">
        <f>+[2]MARDI!E19</f>
        <v>0</v>
      </c>
      <c r="J18" s="13">
        <f>+[2]MERCREDI!F19</f>
        <v>7</v>
      </c>
      <c r="K18" s="14">
        <f>+[2]MERCREDI!E19</f>
        <v>0</v>
      </c>
      <c r="L18" s="13">
        <f>+[2]JEUDI!F19</f>
        <v>7</v>
      </c>
      <c r="M18" s="14">
        <f>+[2]JEUDI!E19</f>
        <v>0</v>
      </c>
      <c r="N18" s="13">
        <f>+[2]VENDREDI!F19</f>
        <v>7</v>
      </c>
      <c r="O18" s="14">
        <f>+[2]VENDREDI!E19</f>
        <v>0</v>
      </c>
      <c r="P18" s="13">
        <f>+[2]SAMEDI!F19</f>
        <v>0</v>
      </c>
      <c r="Q18" s="14">
        <f>+[2]SAMEDI!E19</f>
        <v>0</v>
      </c>
      <c r="R18" s="13">
        <f>+[2]DIMANCHE!F19</f>
        <v>0</v>
      </c>
      <c r="S18" s="14">
        <f>+[2]DIMANCHE!E19</f>
        <v>0</v>
      </c>
      <c r="U18">
        <f>SUM([2]LUNDI:DIMANCHE!AZ19)</f>
        <v>0</v>
      </c>
      <c r="V18" s="15">
        <f t="shared" si="1"/>
        <v>0</v>
      </c>
    </row>
    <row r="19" spans="1:22" x14ac:dyDescent="0.25">
      <c r="A19" s="9">
        <f>[2]LUNDI!A20</f>
        <v>0</v>
      </c>
      <c r="B19" s="9">
        <f>[2]LUNDI!B20</f>
        <v>0</v>
      </c>
      <c r="C19" s="10">
        <f>[2]LUNDI!C20</f>
        <v>1</v>
      </c>
      <c r="D19" s="11" t="str">
        <f>[2]LUNDI!D20</f>
        <v>CARPENTIER Catherine</v>
      </c>
      <c r="E19" s="12">
        <f t="shared" si="0"/>
        <v>29</v>
      </c>
      <c r="F19" s="13">
        <f>[2]LUNDI!F20</f>
        <v>0</v>
      </c>
      <c r="G19" s="14">
        <f>[2]LUNDI!E20</f>
        <v>0</v>
      </c>
      <c r="H19" s="13">
        <f>+[2]MARDI!F20</f>
        <v>7</v>
      </c>
      <c r="I19" s="14">
        <f>+[2]MARDI!E20</f>
        <v>0</v>
      </c>
      <c r="J19" s="13">
        <f>+[2]MERCREDI!F20</f>
        <v>7</v>
      </c>
      <c r="K19" s="14">
        <f>+[2]MERCREDI!E20</f>
        <v>0</v>
      </c>
      <c r="L19" s="13">
        <f>+[2]JEUDI!F20</f>
        <v>7</v>
      </c>
      <c r="M19" s="14">
        <f>+[2]JEUDI!E20</f>
        <v>0</v>
      </c>
      <c r="N19" s="13">
        <f>+[2]VENDREDI!F20</f>
        <v>8</v>
      </c>
      <c r="O19" s="14">
        <f>+[2]VENDREDI!E20</f>
        <v>0</v>
      </c>
      <c r="P19" s="13">
        <f>+[2]SAMEDI!F20</f>
        <v>0</v>
      </c>
      <c r="Q19" s="14">
        <f>+[2]SAMEDI!E20</f>
        <v>0</v>
      </c>
      <c r="R19" s="13">
        <f>+[2]DIMANCHE!F20</f>
        <v>0</v>
      </c>
      <c r="S19" s="14">
        <f>+[2]DIMANCHE!E20</f>
        <v>0</v>
      </c>
      <c r="U19">
        <f>SUM([2]LUNDI:DIMANCHE!AZ20)</f>
        <v>0</v>
      </c>
      <c r="V19" s="15">
        <f t="shared" si="1"/>
        <v>0</v>
      </c>
    </row>
    <row r="20" spans="1:22" x14ac:dyDescent="0.25">
      <c r="A20" s="9">
        <f>[2]LUNDI!A21</f>
        <v>0</v>
      </c>
      <c r="B20" s="9">
        <f>[2]LUNDI!B21</f>
        <v>0</v>
      </c>
      <c r="C20" s="10">
        <f>[2]LUNDI!C21</f>
        <v>1</v>
      </c>
      <c r="D20" s="11" t="str">
        <f>[2]LUNDI!D21</f>
        <v>TRENTENAERE Dolores</v>
      </c>
      <c r="E20" s="12">
        <f t="shared" si="0"/>
        <v>29</v>
      </c>
      <c r="F20" s="13">
        <f>[2]LUNDI!F21</f>
        <v>0</v>
      </c>
      <c r="G20" s="14">
        <f>[2]LUNDI!E21</f>
        <v>0</v>
      </c>
      <c r="H20" s="13">
        <f>+[2]MARDI!F21</f>
        <v>7</v>
      </c>
      <c r="I20" s="14">
        <f>+[2]MARDI!E21</f>
        <v>0</v>
      </c>
      <c r="J20" s="13">
        <f>+[2]MERCREDI!F21</f>
        <v>7</v>
      </c>
      <c r="K20" s="14">
        <f>+[2]MERCREDI!E21</f>
        <v>0</v>
      </c>
      <c r="L20" s="13">
        <f>+[2]JEUDI!F21</f>
        <v>7</v>
      </c>
      <c r="M20" s="14">
        <f>+[2]JEUDI!E21</f>
        <v>0</v>
      </c>
      <c r="N20" s="13">
        <f>+[2]VENDREDI!F21</f>
        <v>8</v>
      </c>
      <c r="O20" s="14">
        <f>+[2]VENDREDI!E21</f>
        <v>0</v>
      </c>
      <c r="P20" s="13">
        <f>+[2]SAMEDI!F21</f>
        <v>0</v>
      </c>
      <c r="Q20" s="14">
        <f>+[2]SAMEDI!E21</f>
        <v>0</v>
      </c>
      <c r="R20" s="13">
        <f>+[2]DIMANCHE!F21</f>
        <v>0</v>
      </c>
      <c r="S20" s="14">
        <f>+[2]DIMANCHE!E21</f>
        <v>0</v>
      </c>
    </row>
    <row r="21" spans="1:22" x14ac:dyDescent="0.25">
      <c r="A21" s="9">
        <f>[2]LUNDI!A22</f>
        <v>0</v>
      </c>
      <c r="B21" s="9">
        <f>[2]LUNDI!B22</f>
        <v>0</v>
      </c>
      <c r="C21" s="10">
        <f>[2]LUNDI!C22</f>
        <v>1</v>
      </c>
      <c r="D21" s="11" t="str">
        <f>[2]LUNDI!D22</f>
        <v>BERNARD Emilie</v>
      </c>
      <c r="E21" s="12">
        <f t="shared" si="0"/>
        <v>0</v>
      </c>
      <c r="F21" s="13">
        <f>[2]LUNDI!F22</f>
        <v>0</v>
      </c>
      <c r="G21" s="14">
        <f>[2]LUNDI!E22</f>
        <v>0</v>
      </c>
      <c r="H21" s="13">
        <f>+[2]MARDI!F22</f>
        <v>0</v>
      </c>
      <c r="I21" s="14" t="str">
        <f>+[2]MARDI!E22</f>
        <v>LYON</v>
      </c>
      <c r="J21" s="13">
        <f>+[2]MERCREDI!F22</f>
        <v>0</v>
      </c>
      <c r="K21" s="14" t="str">
        <f>+[2]MERCREDI!E22</f>
        <v>LYON</v>
      </c>
      <c r="L21" s="13">
        <f>+[2]JEUDI!F22</f>
        <v>0</v>
      </c>
      <c r="M21" s="14" t="str">
        <f>+[2]JEUDI!E22</f>
        <v>LYON</v>
      </c>
      <c r="N21" s="13">
        <f>+[2]VENDREDI!F22</f>
        <v>0</v>
      </c>
      <c r="O21" s="14" t="str">
        <f>+[2]VENDREDI!E22</f>
        <v>LYON</v>
      </c>
      <c r="P21" s="13">
        <f>+[2]SAMEDI!F22</f>
        <v>0</v>
      </c>
      <c r="Q21" s="14">
        <f>+[2]SAMEDI!E22</f>
        <v>0</v>
      </c>
      <c r="R21" s="13">
        <f>+[2]DIMANCHE!F22</f>
        <v>0</v>
      </c>
      <c r="S21" s="14">
        <f>+[2]DIMANCHE!E22</f>
        <v>0</v>
      </c>
    </row>
    <row r="22" spans="1:22" x14ac:dyDescent="0.25">
      <c r="A22" s="9">
        <f>[2]LUNDI!A23</f>
        <v>0</v>
      </c>
      <c r="B22" s="9">
        <f>[2]LUNDI!B23</f>
        <v>0</v>
      </c>
      <c r="C22" s="10">
        <f>[2]LUNDI!C23</f>
        <v>1</v>
      </c>
      <c r="D22" s="11" t="str">
        <f>[2]LUNDI!D23</f>
        <v>KUZNIA Nadège</v>
      </c>
      <c r="E22" s="12">
        <f t="shared" si="0"/>
        <v>28</v>
      </c>
      <c r="F22" s="13">
        <f>[2]LUNDI!F23</f>
        <v>0</v>
      </c>
      <c r="G22" s="14">
        <f>[2]LUNDI!E23</f>
        <v>0</v>
      </c>
      <c r="H22" s="13">
        <f>+[2]MARDI!F23</f>
        <v>7</v>
      </c>
      <c r="I22" s="14">
        <f>+[2]MARDI!E23</f>
        <v>0</v>
      </c>
      <c r="J22" s="13">
        <f>+[2]MERCREDI!F23</f>
        <v>7</v>
      </c>
      <c r="K22" s="14" t="str">
        <f>+[2]MERCREDI!E23</f>
        <v>SRCJ</v>
      </c>
      <c r="L22" s="13">
        <f>+[2]JEUDI!F23</f>
        <v>7</v>
      </c>
      <c r="M22" s="14">
        <f>+[2]JEUDI!E23</f>
        <v>0</v>
      </c>
      <c r="N22" s="13">
        <f>+[2]VENDREDI!F23</f>
        <v>7</v>
      </c>
      <c r="O22" s="14">
        <f>+[2]VENDREDI!E23</f>
        <v>0</v>
      </c>
      <c r="P22" s="13">
        <f>+[2]SAMEDI!F23</f>
        <v>0</v>
      </c>
      <c r="Q22" s="14">
        <f>+[2]SAMEDI!E23</f>
        <v>0</v>
      </c>
      <c r="R22" s="13">
        <f>+[2]DIMANCHE!F23</f>
        <v>0</v>
      </c>
      <c r="S22" s="14">
        <f>+[2]DIMANCHE!E23</f>
        <v>0</v>
      </c>
    </row>
    <row r="23" spans="1:22" x14ac:dyDescent="0.25">
      <c r="A23" s="9">
        <f>[2]LUNDI!A24</f>
        <v>0</v>
      </c>
      <c r="B23" s="9" t="str">
        <f>[2]LUNDI!B24</f>
        <v>A60</v>
      </c>
      <c r="C23" s="10">
        <f>[2]LUNDI!C24</f>
        <v>1</v>
      </c>
      <c r="D23" s="11" t="str">
        <f>[2]LUNDI!D24</f>
        <v>HAMELIN Alexis</v>
      </c>
      <c r="E23" s="12">
        <f t="shared" si="0"/>
        <v>32</v>
      </c>
      <c r="F23" s="13">
        <f>[2]LUNDI!F24</f>
        <v>6</v>
      </c>
      <c r="G23" s="14">
        <f>[2]LUNDI!E24</f>
        <v>0</v>
      </c>
      <c r="H23" s="13">
        <f>+[2]MARDI!F24</f>
        <v>6</v>
      </c>
      <c r="I23" s="14">
        <f>+[2]MARDI!E24</f>
        <v>0</v>
      </c>
      <c r="J23" s="13">
        <f>+[2]MERCREDI!F24</f>
        <v>0</v>
      </c>
      <c r="K23" s="14">
        <f>+[2]MERCREDI!E24</f>
        <v>0</v>
      </c>
      <c r="L23" s="13">
        <f>+[2]JEUDI!F24</f>
        <v>7</v>
      </c>
      <c r="M23" s="14">
        <f>+[2]JEUDI!E24</f>
        <v>0</v>
      </c>
      <c r="N23" s="13">
        <f>+[2]VENDREDI!F24</f>
        <v>7</v>
      </c>
      <c r="O23" s="14">
        <f>+[2]VENDREDI!E24</f>
        <v>0</v>
      </c>
      <c r="P23" s="13">
        <f>+[2]SAMEDI!F24</f>
        <v>6</v>
      </c>
      <c r="Q23" s="14">
        <f>+[2]SAMEDI!E24</f>
        <v>0</v>
      </c>
      <c r="R23" s="13">
        <f>+[2]DIMANCHE!F24</f>
        <v>0</v>
      </c>
      <c r="S23" s="14">
        <f>+[2]DIMANCHE!E24</f>
        <v>0</v>
      </c>
    </row>
    <row r="24" spans="1:22" x14ac:dyDescent="0.25">
      <c r="A24" s="9">
        <f>[2]LUNDI!A25</f>
        <v>0</v>
      </c>
      <c r="B24" s="9" t="str">
        <f>[2]LUNDI!B25</f>
        <v>A60</v>
      </c>
      <c r="C24" s="10">
        <f>[2]LUNDI!C25</f>
        <v>1</v>
      </c>
      <c r="D24" s="11" t="str">
        <f>[2]LUNDI!D25</f>
        <v>ALANDE Kévin</v>
      </c>
      <c r="E24" s="12">
        <f t="shared" si="0"/>
        <v>0</v>
      </c>
      <c r="F24" s="13">
        <f>[2]LUNDI!F25</f>
        <v>0</v>
      </c>
      <c r="G24" s="14">
        <f>[2]LUNDI!E25</f>
        <v>0</v>
      </c>
      <c r="H24" s="13">
        <f>+[2]MARDI!F25</f>
        <v>0</v>
      </c>
      <c r="I24" s="14">
        <f>+[2]MARDI!E25</f>
        <v>0</v>
      </c>
      <c r="J24" s="13">
        <f>+[2]MERCREDI!F25</f>
        <v>0</v>
      </c>
      <c r="K24" s="14">
        <f>+[2]MERCREDI!E25</f>
        <v>0</v>
      </c>
      <c r="L24" s="13">
        <f>+[2]JEUDI!F25</f>
        <v>0</v>
      </c>
      <c r="M24" s="14">
        <f>+[2]JEUDI!E25</f>
        <v>0</v>
      </c>
      <c r="N24" s="13">
        <f>+[2]VENDREDI!F25</f>
        <v>0</v>
      </c>
      <c r="O24" s="14">
        <f>+[2]VENDREDI!E25</f>
        <v>0</v>
      </c>
      <c r="P24" s="13">
        <f>+[2]SAMEDI!F25</f>
        <v>0</v>
      </c>
      <c r="Q24" s="14">
        <f>+[2]SAMEDI!E25</f>
        <v>0</v>
      </c>
      <c r="R24" s="13">
        <f>+[2]DIMANCHE!F25</f>
        <v>0</v>
      </c>
      <c r="S24" s="14">
        <f>+[2]DIMANCHE!E25</f>
        <v>0</v>
      </c>
    </row>
    <row r="25" spans="1:22" x14ac:dyDescent="0.25">
      <c r="A25" s="9">
        <f>[2]LUNDI!A26</f>
        <v>0</v>
      </c>
      <c r="B25" s="9" t="str">
        <f>[2]LUNDI!B26</f>
        <v>A60</v>
      </c>
      <c r="C25" s="10">
        <f>[2]LUNDI!C26</f>
        <v>1</v>
      </c>
      <c r="D25" s="11" t="str">
        <f>[2]LUNDI!D26</f>
        <v>LEMOINE Celine</v>
      </c>
      <c r="E25" s="12">
        <f t="shared" si="0"/>
        <v>33</v>
      </c>
      <c r="F25" s="13">
        <f>[2]LUNDI!F26</f>
        <v>6</v>
      </c>
      <c r="G25" s="14">
        <f>[2]LUNDI!E26</f>
        <v>0</v>
      </c>
      <c r="H25" s="13">
        <f>+[2]MARDI!F26</f>
        <v>7</v>
      </c>
      <c r="I25" s="14">
        <f>+[2]MARDI!E26</f>
        <v>0</v>
      </c>
      <c r="J25" s="13">
        <f>+[2]MERCREDI!F26</f>
        <v>0</v>
      </c>
      <c r="K25" s="14">
        <f>+[2]MERCREDI!E26</f>
        <v>0</v>
      </c>
      <c r="L25" s="13">
        <f>+[2]JEUDI!F26</f>
        <v>7</v>
      </c>
      <c r="M25" s="14">
        <f>+[2]JEUDI!E26</f>
        <v>0</v>
      </c>
      <c r="N25" s="13">
        <f>+[2]VENDREDI!F26</f>
        <v>7</v>
      </c>
      <c r="O25" s="14">
        <f>+[2]VENDREDI!E26</f>
        <v>0</v>
      </c>
      <c r="P25" s="13">
        <f>+[2]SAMEDI!F26</f>
        <v>6</v>
      </c>
      <c r="Q25" s="14">
        <f>+[2]SAMEDI!E26</f>
        <v>0</v>
      </c>
      <c r="R25" s="13">
        <f>+[2]DIMANCHE!F26</f>
        <v>0</v>
      </c>
      <c r="S25" s="14">
        <f>+[2]DIMANCHE!E26</f>
        <v>0</v>
      </c>
    </row>
    <row r="26" spans="1:22" x14ac:dyDescent="0.25">
      <c r="A26" s="9">
        <f>[2]LUNDI!A27</f>
        <v>0</v>
      </c>
      <c r="B26" s="9" t="str">
        <f>[2]LUNDI!B27</f>
        <v>A60</v>
      </c>
      <c r="C26" s="10">
        <f>[2]LUNDI!C27</f>
        <v>1</v>
      </c>
      <c r="D26" s="11" t="str">
        <f>[2]LUNDI!D27</f>
        <v>MIGNOT Melanie</v>
      </c>
      <c r="E26" s="12">
        <f t="shared" si="0"/>
        <v>33</v>
      </c>
      <c r="F26" s="13">
        <f>[2]LUNDI!F27</f>
        <v>6</v>
      </c>
      <c r="G26" s="14">
        <f>[2]LUNDI!E27</f>
        <v>0</v>
      </c>
      <c r="H26" s="13">
        <f>+[2]MARDI!F27</f>
        <v>7</v>
      </c>
      <c r="I26" s="14">
        <f>+[2]MARDI!E27</f>
        <v>0</v>
      </c>
      <c r="J26" s="13">
        <f>+[2]MERCREDI!F27</f>
        <v>0</v>
      </c>
      <c r="K26" s="14">
        <f>+[2]MERCREDI!E27</f>
        <v>0</v>
      </c>
      <c r="L26" s="13">
        <f>+[2]JEUDI!F27</f>
        <v>7</v>
      </c>
      <c r="M26" s="14">
        <f>+[2]JEUDI!E27</f>
        <v>0</v>
      </c>
      <c r="N26" s="13">
        <f>+[2]VENDREDI!F27</f>
        <v>7</v>
      </c>
      <c r="O26" s="14">
        <f>+[2]VENDREDI!E27</f>
        <v>0</v>
      </c>
      <c r="P26" s="13">
        <f>+[2]SAMEDI!F27</f>
        <v>6</v>
      </c>
      <c r="Q26" s="14">
        <f>+[2]SAMEDI!E27</f>
        <v>0</v>
      </c>
      <c r="R26" s="13">
        <f>+[2]DIMANCHE!F27</f>
        <v>0</v>
      </c>
      <c r="S26" s="14">
        <f>+[2]DIMANCHE!E27</f>
        <v>0</v>
      </c>
    </row>
    <row r="27" spans="1:22" x14ac:dyDescent="0.25">
      <c r="A27" s="9">
        <f>[2]LUNDI!A28</f>
        <v>0</v>
      </c>
      <c r="B27" s="9" t="str">
        <f>[2]LUNDI!B28</f>
        <v>A60</v>
      </c>
      <c r="C27" s="10">
        <f>[2]LUNDI!C28</f>
        <v>1</v>
      </c>
      <c r="D27" s="11" t="str">
        <f>[2]LUNDI!D28</f>
        <v xml:space="preserve">LEROUX Anthony </v>
      </c>
      <c r="E27" s="12">
        <f t="shared" si="0"/>
        <v>31</v>
      </c>
      <c r="F27" s="13">
        <f>[2]LUNDI!F28</f>
        <v>6</v>
      </c>
      <c r="G27" s="14">
        <f>[2]LUNDI!E28</f>
        <v>0</v>
      </c>
      <c r="H27" s="13">
        <f>+[2]MARDI!F28</f>
        <v>6</v>
      </c>
      <c r="I27" s="14">
        <f>+[2]MARDI!E28</f>
        <v>0</v>
      </c>
      <c r="J27" s="13">
        <f>+[2]MERCREDI!F28</f>
        <v>0</v>
      </c>
      <c r="K27" s="14">
        <f>+[2]MERCREDI!E28</f>
        <v>0</v>
      </c>
      <c r="L27" s="13">
        <f>+[2]JEUDI!F28</f>
        <v>7</v>
      </c>
      <c r="M27" s="14">
        <f>+[2]JEUDI!E28</f>
        <v>0</v>
      </c>
      <c r="N27" s="13">
        <f>+[2]VENDREDI!F28</f>
        <v>7</v>
      </c>
      <c r="O27" s="14">
        <f>+[2]VENDREDI!E28</f>
        <v>0</v>
      </c>
      <c r="P27" s="13">
        <f>+[2]SAMEDI!F28</f>
        <v>5</v>
      </c>
      <c r="Q27" s="14">
        <f>+[2]SAMEDI!E28</f>
        <v>0</v>
      </c>
      <c r="R27" s="13">
        <f>+[2]DIMANCHE!F28</f>
        <v>0</v>
      </c>
      <c r="S27" s="14">
        <f>+[2]DIMANCHE!E28</f>
        <v>0</v>
      </c>
    </row>
    <row r="28" spans="1:22" x14ac:dyDescent="0.25">
      <c r="A28" s="9">
        <f>[2]LUNDI!A29</f>
        <v>0</v>
      </c>
      <c r="B28" s="9" t="str">
        <f>[2]LUNDI!B29</f>
        <v>A60</v>
      </c>
      <c r="C28" s="10">
        <f>[2]LUNDI!C29</f>
        <v>1</v>
      </c>
      <c r="D28" s="11" t="str">
        <f>[2]LUNDI!D29</f>
        <v>AIT KARRA nadia</v>
      </c>
      <c r="E28" s="12">
        <f t="shared" si="0"/>
        <v>27</v>
      </c>
      <c r="F28" s="13">
        <f>[2]LUNDI!F29</f>
        <v>0</v>
      </c>
      <c r="G28" s="14">
        <f>[2]LUNDI!E29</f>
        <v>0</v>
      </c>
      <c r="H28" s="13">
        <f>+[2]MARDI!F29</f>
        <v>7</v>
      </c>
      <c r="I28" s="14">
        <f>+[2]MARDI!E29</f>
        <v>0</v>
      </c>
      <c r="J28" s="13">
        <f>+[2]MERCREDI!F29</f>
        <v>0</v>
      </c>
      <c r="K28" s="14">
        <f>+[2]MERCREDI!E29</f>
        <v>0</v>
      </c>
      <c r="L28" s="13">
        <f>+[2]JEUDI!F29</f>
        <v>7</v>
      </c>
      <c r="M28" s="14">
        <f>+[2]JEUDI!E29</f>
        <v>0</v>
      </c>
      <c r="N28" s="13">
        <f>+[2]VENDREDI!F29</f>
        <v>7</v>
      </c>
      <c r="O28" s="14">
        <f>+[2]VENDREDI!E29</f>
        <v>0</v>
      </c>
      <c r="P28" s="13">
        <f>+[2]SAMEDI!F29</f>
        <v>6</v>
      </c>
      <c r="Q28" s="14">
        <f>+[2]SAMEDI!E29</f>
        <v>0</v>
      </c>
      <c r="R28" s="13">
        <f>+[2]DIMANCHE!F29</f>
        <v>0</v>
      </c>
      <c r="S28" s="14">
        <f>+[2]DIMANCHE!E29</f>
        <v>0</v>
      </c>
    </row>
    <row r="29" spans="1:22" x14ac:dyDescent="0.25">
      <c r="A29" s="9">
        <f>[2]LUNDI!A30</f>
        <v>0</v>
      </c>
      <c r="B29" s="9" t="str">
        <f>[2]LUNDI!B30</f>
        <v>A60</v>
      </c>
      <c r="C29" s="10">
        <f>[2]LUNDI!C30</f>
        <v>1</v>
      </c>
      <c r="D29" s="11" t="str">
        <f>[2]LUNDI!D30</f>
        <v>DELAHAYE Alisson</v>
      </c>
      <c r="E29" s="12">
        <f t="shared" si="0"/>
        <v>32</v>
      </c>
      <c r="F29" s="13">
        <f>[2]LUNDI!F30</f>
        <v>6</v>
      </c>
      <c r="G29" s="14">
        <f>[2]LUNDI!E30</f>
        <v>0</v>
      </c>
      <c r="H29" s="13">
        <f>+[2]MARDI!F30</f>
        <v>6</v>
      </c>
      <c r="I29" s="14">
        <f>+[2]MARDI!E30</f>
        <v>0</v>
      </c>
      <c r="J29" s="13">
        <f>+[2]MERCREDI!F30</f>
        <v>0</v>
      </c>
      <c r="K29" s="14">
        <f>+[2]MERCREDI!E30</f>
        <v>0</v>
      </c>
      <c r="L29" s="13">
        <f>+[2]JEUDI!F30</f>
        <v>7</v>
      </c>
      <c r="M29" s="14">
        <f>+[2]JEUDI!E30</f>
        <v>0</v>
      </c>
      <c r="N29" s="13">
        <f>+[2]VENDREDI!F30</f>
        <v>7</v>
      </c>
      <c r="O29" s="14">
        <f>+[2]VENDREDI!E30</f>
        <v>0</v>
      </c>
      <c r="P29" s="13">
        <f>+[2]SAMEDI!F30</f>
        <v>6</v>
      </c>
      <c r="Q29" s="14">
        <f>+[2]SAMEDI!E30</f>
        <v>0</v>
      </c>
      <c r="R29" s="13">
        <f>+[2]DIMANCHE!F30</f>
        <v>0</v>
      </c>
      <c r="S29" s="14">
        <f>+[2]DIMANCHE!E30</f>
        <v>0</v>
      </c>
    </row>
    <row r="30" spans="1:22" x14ac:dyDescent="0.25">
      <c r="A30" s="9">
        <f>[2]LUNDI!A31</f>
        <v>0</v>
      </c>
      <c r="B30" s="9" t="str">
        <f>[2]LUNDI!B31</f>
        <v>A60</v>
      </c>
      <c r="C30" s="10">
        <f>[2]LUNDI!C31</f>
        <v>1</v>
      </c>
      <c r="D30" s="11" t="str">
        <f>[2]LUNDI!D31</f>
        <v>MEBTOUL Sillia</v>
      </c>
      <c r="E30" s="12">
        <f t="shared" si="0"/>
        <v>27</v>
      </c>
      <c r="F30" s="13">
        <f>[2]LUNDI!F31</f>
        <v>0</v>
      </c>
      <c r="G30" s="14">
        <f>[2]LUNDI!E31</f>
        <v>0</v>
      </c>
      <c r="H30" s="13">
        <f>+[2]MARDI!F31</f>
        <v>7</v>
      </c>
      <c r="I30" s="14">
        <f>+[2]MARDI!E31</f>
        <v>0</v>
      </c>
      <c r="J30" s="13">
        <f>+[2]MERCREDI!F31</f>
        <v>0</v>
      </c>
      <c r="K30" s="14">
        <f>+[2]MERCREDI!E31</f>
        <v>0</v>
      </c>
      <c r="L30" s="13">
        <f>+[2]JEUDI!F31</f>
        <v>7</v>
      </c>
      <c r="M30" s="14">
        <f>+[2]JEUDI!E31</f>
        <v>0</v>
      </c>
      <c r="N30" s="13">
        <f>+[2]VENDREDI!F31</f>
        <v>7</v>
      </c>
      <c r="O30" s="14">
        <f>+[2]VENDREDI!E31</f>
        <v>0</v>
      </c>
      <c r="P30" s="13">
        <f>+[2]SAMEDI!F31</f>
        <v>6</v>
      </c>
      <c r="Q30" s="14">
        <f>+[2]SAMEDI!E31</f>
        <v>0</v>
      </c>
      <c r="R30" s="13">
        <f>+[2]DIMANCHE!F31</f>
        <v>0</v>
      </c>
      <c r="S30" s="14">
        <f>+[2]DIMANCHE!E31</f>
        <v>0</v>
      </c>
    </row>
    <row r="31" spans="1:22" x14ac:dyDescent="0.25">
      <c r="A31" s="9">
        <f>[2]LUNDI!A32</f>
        <v>0</v>
      </c>
      <c r="B31" s="9" t="str">
        <f>[2]LUNDI!B32</f>
        <v>A10</v>
      </c>
      <c r="C31" s="10">
        <f>[2]LUNDI!C32</f>
        <v>1</v>
      </c>
      <c r="D31" s="11" t="str">
        <f>[2]LUNDI!D32</f>
        <v>THOMAS Anthony</v>
      </c>
      <c r="E31" s="12">
        <f t="shared" si="0"/>
        <v>30</v>
      </c>
      <c r="F31" s="13">
        <f>[2]LUNDI!F32</f>
        <v>0</v>
      </c>
      <c r="G31" s="14">
        <f>[2]LUNDI!E32</f>
        <v>0</v>
      </c>
      <c r="H31" s="13">
        <f>+[2]MARDI!F32</f>
        <v>7.5</v>
      </c>
      <c r="I31" s="14">
        <f>+[2]MARDI!E32</f>
        <v>0</v>
      </c>
      <c r="J31" s="13">
        <f>+[2]MERCREDI!F32</f>
        <v>7.5</v>
      </c>
      <c r="K31" s="14">
        <f>+[2]MERCREDI!E32</f>
        <v>0</v>
      </c>
      <c r="L31" s="13">
        <f>+[2]JEUDI!F32</f>
        <v>7.5</v>
      </c>
      <c r="M31" s="14">
        <f>+[2]JEUDI!E32</f>
        <v>0</v>
      </c>
      <c r="N31" s="13">
        <f>+[2]VENDREDI!F32</f>
        <v>7.5</v>
      </c>
      <c r="O31" s="14">
        <f>+[2]VENDREDI!E32</f>
        <v>0</v>
      </c>
      <c r="P31" s="13">
        <f>+[2]SAMEDI!F32</f>
        <v>0</v>
      </c>
      <c r="Q31" s="14">
        <f>+[2]SAMEDI!E32</f>
        <v>0</v>
      </c>
      <c r="R31" s="13">
        <f>+[2]DIMANCHE!F32</f>
        <v>0</v>
      </c>
      <c r="S31" s="14">
        <f>+[2]DIMANCHE!E32</f>
        <v>0</v>
      </c>
    </row>
    <row r="32" spans="1:22" x14ac:dyDescent="0.25">
      <c r="A32" s="9">
        <f>[2]LUNDI!A33</f>
        <v>0</v>
      </c>
      <c r="B32" s="9" t="str">
        <f>[2]LUNDI!B33</f>
        <v>A10</v>
      </c>
      <c r="C32" s="10">
        <f>[2]LUNDI!C33</f>
        <v>1</v>
      </c>
      <c r="D32" s="11" t="str">
        <f>[2]LUNDI!D33</f>
        <v xml:space="preserve">WARMOES Florian </v>
      </c>
      <c r="E32" s="12">
        <f t="shared" si="0"/>
        <v>27</v>
      </c>
      <c r="F32" s="13">
        <f>[2]LUNDI!F33</f>
        <v>0</v>
      </c>
      <c r="G32" s="14">
        <f>[2]LUNDI!E33</f>
        <v>0</v>
      </c>
      <c r="H32" s="13">
        <f>+[2]MARDI!F33</f>
        <v>7</v>
      </c>
      <c r="I32" s="14">
        <f>+[2]MARDI!E33</f>
        <v>0</v>
      </c>
      <c r="J32" s="13">
        <f>+[2]MERCREDI!F33</f>
        <v>6.5</v>
      </c>
      <c r="K32" s="14">
        <f>+[2]MERCREDI!E33</f>
        <v>0</v>
      </c>
      <c r="L32" s="13">
        <f>+[2]JEUDI!F33</f>
        <v>6.5</v>
      </c>
      <c r="M32" s="14">
        <f>+[2]JEUDI!E33</f>
        <v>0</v>
      </c>
      <c r="N32" s="13">
        <f>+[2]VENDREDI!F33</f>
        <v>7</v>
      </c>
      <c r="O32" s="14">
        <f>+[2]VENDREDI!E33</f>
        <v>0</v>
      </c>
      <c r="P32" s="13">
        <f>+[2]SAMEDI!F33</f>
        <v>0</v>
      </c>
      <c r="Q32" s="14">
        <f>+[2]SAMEDI!E33</f>
        <v>0</v>
      </c>
      <c r="R32" s="13">
        <f>+[2]DIMANCHE!F33</f>
        <v>0</v>
      </c>
      <c r="S32" s="14">
        <f>+[2]DIMANCHE!E33</f>
        <v>0</v>
      </c>
    </row>
    <row r="33" spans="1:20" x14ac:dyDescent="0.25">
      <c r="A33" s="9">
        <f>[2]LUNDI!A34</f>
        <v>0</v>
      </c>
      <c r="B33" s="9" t="str">
        <f>[2]LUNDI!B34</f>
        <v>A10</v>
      </c>
      <c r="C33" s="10">
        <f>[2]LUNDI!C34</f>
        <v>1</v>
      </c>
      <c r="D33" s="11" t="str">
        <f>[2]LUNDI!D34</f>
        <v>MARIANI Valentin</v>
      </c>
      <c r="E33" s="12">
        <f t="shared" si="0"/>
        <v>30</v>
      </c>
      <c r="F33" s="13">
        <f>[2]LUNDI!F34</f>
        <v>0</v>
      </c>
      <c r="G33" s="14">
        <f>[2]LUNDI!E34</f>
        <v>0</v>
      </c>
      <c r="H33" s="13">
        <f>+[2]MARDI!F34</f>
        <v>7.5</v>
      </c>
      <c r="I33" s="14">
        <f>+[2]MARDI!E34</f>
        <v>0</v>
      </c>
      <c r="J33" s="13">
        <f>+[2]MERCREDI!F34</f>
        <v>7.5</v>
      </c>
      <c r="K33" s="14">
        <f>+[2]MERCREDI!E34</f>
        <v>0</v>
      </c>
      <c r="L33" s="13">
        <f>+[2]JEUDI!F34</f>
        <v>7.5</v>
      </c>
      <c r="M33" s="14">
        <f>+[2]JEUDI!E34</f>
        <v>0</v>
      </c>
      <c r="N33" s="13">
        <f>+[2]VENDREDI!F34</f>
        <v>7.5</v>
      </c>
      <c r="O33" s="14">
        <f>+[2]VENDREDI!E34</f>
        <v>0</v>
      </c>
      <c r="P33" s="13">
        <f>+[2]SAMEDI!F34</f>
        <v>0</v>
      </c>
      <c r="Q33" s="14">
        <f>+[2]SAMEDI!E34</f>
        <v>0</v>
      </c>
      <c r="R33" s="13">
        <f>+[2]DIMANCHE!F34</f>
        <v>0</v>
      </c>
      <c r="S33" s="14">
        <f>+[2]DIMANCHE!E34</f>
        <v>0</v>
      </c>
    </row>
    <row r="34" spans="1:20" x14ac:dyDescent="0.25">
      <c r="A34" s="9">
        <f>[2]LUNDI!A35</f>
        <v>0</v>
      </c>
      <c r="B34" s="9" t="str">
        <f>[2]LUNDI!B35</f>
        <v>A10</v>
      </c>
      <c r="C34" s="10">
        <f>[2]LUNDI!C35</f>
        <v>1</v>
      </c>
      <c r="D34" s="11" t="str">
        <f>[2]LUNDI!D35</f>
        <v>BRUNISHOLZ Mégane</v>
      </c>
      <c r="E34" s="12">
        <f t="shared" si="0"/>
        <v>30</v>
      </c>
      <c r="F34" s="13">
        <f>[2]LUNDI!F35</f>
        <v>0</v>
      </c>
      <c r="G34" s="14">
        <f>[2]LUNDI!E35</f>
        <v>0</v>
      </c>
      <c r="H34" s="13">
        <f>+[2]MARDI!F35</f>
        <v>7.5</v>
      </c>
      <c r="I34" s="14">
        <f>+[2]MARDI!E35</f>
        <v>0</v>
      </c>
      <c r="J34" s="13">
        <f>+[2]MERCREDI!F35</f>
        <v>7.5</v>
      </c>
      <c r="K34" s="14">
        <f>+[2]MERCREDI!E35</f>
        <v>0</v>
      </c>
      <c r="L34" s="13">
        <f>+[2]JEUDI!F35</f>
        <v>7.5</v>
      </c>
      <c r="M34" s="14">
        <f>+[2]JEUDI!E35</f>
        <v>0</v>
      </c>
      <c r="N34" s="13">
        <f>+[2]VENDREDI!F35</f>
        <v>7.5</v>
      </c>
      <c r="O34" s="14">
        <f>+[2]VENDREDI!E35</f>
        <v>0</v>
      </c>
      <c r="P34" s="13">
        <f>+[2]SAMEDI!F35</f>
        <v>0</v>
      </c>
      <c r="Q34" s="14">
        <f>+[2]SAMEDI!E35</f>
        <v>0</v>
      </c>
      <c r="R34" s="13">
        <f>+[2]DIMANCHE!F35</f>
        <v>0</v>
      </c>
      <c r="S34" s="14">
        <f>+[2]DIMANCHE!E35</f>
        <v>0</v>
      </c>
    </row>
    <row r="35" spans="1:20" x14ac:dyDescent="0.25">
      <c r="A35" s="9">
        <f>[2]LUNDI!A36</f>
        <v>0</v>
      </c>
      <c r="B35" s="9" t="str">
        <f>[2]LUNDI!B36</f>
        <v>A10</v>
      </c>
      <c r="C35" s="10">
        <f>[2]LUNDI!C36</f>
        <v>1</v>
      </c>
      <c r="D35" s="11" t="str">
        <f>[2]LUNDI!D36</f>
        <v>MERLEN Armelle</v>
      </c>
      <c r="E35" s="12">
        <f t="shared" si="0"/>
        <v>20</v>
      </c>
      <c r="F35" s="13">
        <f>[2]LUNDI!F36</f>
        <v>0</v>
      </c>
      <c r="G35" s="14" t="str">
        <f>[2]LUNDI!E36</f>
        <v>congés</v>
      </c>
      <c r="H35" s="13">
        <f>+[2]MARDI!F36</f>
        <v>0</v>
      </c>
      <c r="I35" s="14" t="str">
        <f>+[2]MARDI!E36</f>
        <v>congés</v>
      </c>
      <c r="J35" s="13">
        <f>+[2]MERCREDI!F36</f>
        <v>7</v>
      </c>
      <c r="K35" s="14">
        <f>+[2]MERCREDI!E36</f>
        <v>0</v>
      </c>
      <c r="L35" s="13">
        <f>+[2]JEUDI!F36</f>
        <v>6.5</v>
      </c>
      <c r="M35" s="14">
        <f>+[2]JEUDI!E36</f>
        <v>0</v>
      </c>
      <c r="N35" s="13">
        <f>+[2]VENDREDI!F36</f>
        <v>6.5</v>
      </c>
      <c r="O35" s="14">
        <f>+[2]VENDREDI!E36</f>
        <v>0</v>
      </c>
      <c r="P35" s="13">
        <f>+[2]SAMEDI!F36</f>
        <v>0</v>
      </c>
      <c r="Q35" s="14">
        <f>+[2]SAMEDI!E36</f>
        <v>0</v>
      </c>
      <c r="R35" s="13">
        <f>+[2]DIMANCHE!F36</f>
        <v>0</v>
      </c>
      <c r="S35" s="14">
        <f>+[2]DIMANCHE!E36</f>
        <v>0</v>
      </c>
    </row>
    <row r="36" spans="1:20" x14ac:dyDescent="0.25">
      <c r="A36" s="9">
        <f>[2]LUNDI!A37</f>
        <v>0</v>
      </c>
      <c r="B36" s="9" t="str">
        <f>[2]LUNDI!B37</f>
        <v>A10</v>
      </c>
      <c r="C36" s="10">
        <f>[2]LUNDI!C37</f>
        <v>1</v>
      </c>
      <c r="D36" s="11">
        <f>[2]LUNDI!D37</f>
        <v>0</v>
      </c>
      <c r="E36" s="12">
        <f t="shared" si="0"/>
        <v>0</v>
      </c>
      <c r="F36" s="13">
        <f>[2]LUNDI!F37</f>
        <v>0</v>
      </c>
      <c r="G36" s="14">
        <f>[2]LUNDI!E37</f>
        <v>0</v>
      </c>
      <c r="H36" s="13">
        <f>+[2]MARDI!F37</f>
        <v>0</v>
      </c>
      <c r="I36" s="14">
        <f>+[2]MARDI!E37</f>
        <v>0</v>
      </c>
      <c r="J36" s="13">
        <f>+[2]MERCREDI!F37</f>
        <v>0</v>
      </c>
      <c r="K36" s="14">
        <f>+[2]MERCREDI!E37</f>
        <v>0</v>
      </c>
      <c r="L36" s="13">
        <f>+[2]JEUDI!F37</f>
        <v>0</v>
      </c>
      <c r="M36" s="14">
        <f>+[2]JEUDI!E37</f>
        <v>0</v>
      </c>
      <c r="N36" s="13">
        <f>+[2]VENDREDI!F37</f>
        <v>0</v>
      </c>
      <c r="O36" s="14">
        <f>+[2]VENDREDI!E37</f>
        <v>0</v>
      </c>
      <c r="P36" s="13">
        <f>+[2]SAMEDI!F37</f>
        <v>0</v>
      </c>
      <c r="Q36" s="14">
        <f>+[2]SAMEDI!E37</f>
        <v>0</v>
      </c>
      <c r="R36" s="13">
        <f>+[2]DIMANCHE!F37</f>
        <v>0</v>
      </c>
      <c r="S36" s="14">
        <f>+[2]DIMANCHE!E37</f>
        <v>0</v>
      </c>
    </row>
    <row r="37" spans="1:20" x14ac:dyDescent="0.25">
      <c r="A37" s="9">
        <f>[2]LUNDI!A38</f>
        <v>0</v>
      </c>
      <c r="B37" s="9" t="str">
        <f>[2]LUNDI!B38</f>
        <v>A20</v>
      </c>
      <c r="C37" s="10">
        <f>[2]LUNDI!C38</f>
        <v>1</v>
      </c>
      <c r="D37" s="11" t="str">
        <f>[2]LUNDI!D38</f>
        <v>LEMORT Amélie</v>
      </c>
      <c r="E37" s="12">
        <f t="shared" si="0"/>
        <v>27</v>
      </c>
      <c r="F37" s="13">
        <f>[2]LUNDI!F38</f>
        <v>0</v>
      </c>
      <c r="G37" s="14">
        <f>[2]LUNDI!E38</f>
        <v>0</v>
      </c>
      <c r="H37" s="13">
        <f>+[2]MARDI!F38</f>
        <v>6</v>
      </c>
      <c r="I37" s="14">
        <f>+[2]MARDI!E38</f>
        <v>0</v>
      </c>
      <c r="J37" s="13">
        <f>+[2]MERCREDI!F38</f>
        <v>7</v>
      </c>
      <c r="K37" s="14">
        <f>+[2]MERCREDI!E38</f>
        <v>0</v>
      </c>
      <c r="L37" s="13">
        <f>+[2]JEUDI!F38</f>
        <v>7</v>
      </c>
      <c r="M37" s="14">
        <f>+[2]JEUDI!E38</f>
        <v>0</v>
      </c>
      <c r="N37" s="13">
        <f>+[2]VENDREDI!F38</f>
        <v>0</v>
      </c>
      <c r="O37" s="14">
        <f>+[2]VENDREDI!E38</f>
        <v>0</v>
      </c>
      <c r="P37" s="13">
        <f>+[2]SAMEDI!F38</f>
        <v>0</v>
      </c>
      <c r="Q37" s="14">
        <f>+[2]SAMEDI!E38</f>
        <v>0</v>
      </c>
      <c r="R37" s="13">
        <f>+[2]DIMANCHE!F38</f>
        <v>7</v>
      </c>
      <c r="S37" s="14">
        <f>+[2]DIMANCHE!E38</f>
        <v>0</v>
      </c>
    </row>
    <row r="38" spans="1:20" x14ac:dyDescent="0.25">
      <c r="A38" s="9">
        <f>[2]LUNDI!A39</f>
        <v>0</v>
      </c>
      <c r="B38" s="9" t="str">
        <f>[2]LUNDI!B39</f>
        <v>A20</v>
      </c>
      <c r="C38" s="10">
        <f>[2]LUNDI!C39</f>
        <v>1</v>
      </c>
      <c r="D38" s="11" t="str">
        <f>[2]LUNDI!D39</f>
        <v>SAMBON Guy</v>
      </c>
      <c r="E38" s="12">
        <f t="shared" si="0"/>
        <v>34</v>
      </c>
      <c r="F38" s="13">
        <f>[2]LUNDI!F39</f>
        <v>7</v>
      </c>
      <c r="G38" s="14">
        <f>[2]LUNDI!E39</f>
        <v>0</v>
      </c>
      <c r="H38" s="13">
        <f>+[2]MARDI!F39</f>
        <v>7</v>
      </c>
      <c r="I38" s="14">
        <f>+[2]MARDI!E39</f>
        <v>0</v>
      </c>
      <c r="J38" s="13">
        <f>+[2]MERCREDI!F39</f>
        <v>6</v>
      </c>
      <c r="K38" s="14">
        <f>+[2]MERCREDI!E39</f>
        <v>0</v>
      </c>
      <c r="L38" s="13">
        <f>+[2]JEUDI!F39</f>
        <v>7</v>
      </c>
      <c r="M38" s="14">
        <f>+[2]JEUDI!E39</f>
        <v>0</v>
      </c>
      <c r="N38" s="13">
        <f>+[2]VENDREDI!F39</f>
        <v>0</v>
      </c>
      <c r="O38" s="14">
        <f>+[2]VENDREDI!E39</f>
        <v>0</v>
      </c>
      <c r="P38" s="13">
        <f>+[2]SAMEDI!F39</f>
        <v>0</v>
      </c>
      <c r="Q38" s="14">
        <f>+[2]SAMEDI!E39</f>
        <v>0</v>
      </c>
      <c r="R38" s="13">
        <f>+[2]DIMANCHE!F39</f>
        <v>7</v>
      </c>
      <c r="S38" s="14">
        <f>+[2]DIMANCHE!E39</f>
        <v>0</v>
      </c>
    </row>
    <row r="39" spans="1:20" x14ac:dyDescent="0.25">
      <c r="A39" s="9">
        <f>[2]LUNDI!A40</f>
        <v>0</v>
      </c>
      <c r="B39" s="9" t="str">
        <f>[2]LUNDI!B40</f>
        <v>A20</v>
      </c>
      <c r="C39" s="10">
        <f>[2]LUNDI!C40</f>
        <v>1</v>
      </c>
      <c r="D39" s="11" t="str">
        <f>[2]LUNDI!D40</f>
        <v>LEMOINE Mathieu</v>
      </c>
      <c r="E39" s="12">
        <f t="shared" si="0"/>
        <v>34</v>
      </c>
      <c r="F39" s="13">
        <f>[2]LUNDI!F40</f>
        <v>7</v>
      </c>
      <c r="G39" s="14">
        <f>[2]LUNDI!E40</f>
        <v>0</v>
      </c>
      <c r="H39" s="13">
        <f>+[2]MARDI!F40</f>
        <v>7</v>
      </c>
      <c r="I39" s="14">
        <f>+[2]MARDI!E40</f>
        <v>0</v>
      </c>
      <c r="J39" s="13">
        <f>+[2]MERCREDI!F40</f>
        <v>7</v>
      </c>
      <c r="K39" s="14">
        <f>+[2]MERCREDI!E40</f>
        <v>0</v>
      </c>
      <c r="L39" s="13">
        <f>+[2]JEUDI!F40</f>
        <v>6</v>
      </c>
      <c r="M39" s="14">
        <f>+[2]JEUDI!E40</f>
        <v>0</v>
      </c>
      <c r="N39" s="13">
        <f>+[2]VENDREDI!F40</f>
        <v>0</v>
      </c>
      <c r="O39" s="14">
        <f>+[2]VENDREDI!E40</f>
        <v>0</v>
      </c>
      <c r="P39" s="13">
        <f>+[2]SAMEDI!F40</f>
        <v>0</v>
      </c>
      <c r="Q39" s="14">
        <f>+[2]SAMEDI!E40</f>
        <v>0</v>
      </c>
      <c r="R39" s="13">
        <f>+[2]DIMANCHE!F40</f>
        <v>7</v>
      </c>
      <c r="S39" s="14">
        <f>+[2]DIMANCHE!E40</f>
        <v>0</v>
      </c>
    </row>
    <row r="40" spans="1:20" x14ac:dyDescent="0.25">
      <c r="A40" s="9">
        <f>[2]LUNDI!A41</f>
        <v>0</v>
      </c>
      <c r="B40" s="9" t="str">
        <f>[2]LUNDI!B41</f>
        <v>A20</v>
      </c>
      <c r="C40" s="10">
        <f>[2]LUNDI!C41</f>
        <v>1</v>
      </c>
      <c r="D40" s="11" t="str">
        <f>[2]LUNDI!D41</f>
        <v xml:space="preserve"> LEBRUN Mariam</v>
      </c>
      <c r="E40" s="12">
        <f t="shared" si="0"/>
        <v>34</v>
      </c>
      <c r="F40" s="13">
        <f>[2]LUNDI!F41</f>
        <v>7</v>
      </c>
      <c r="G40" s="14">
        <f>[2]LUNDI!E41</f>
        <v>0</v>
      </c>
      <c r="H40" s="13">
        <f>+[2]MARDI!F41</f>
        <v>6.5</v>
      </c>
      <c r="I40" s="14">
        <f>+[2]MARDI!E41</f>
        <v>0</v>
      </c>
      <c r="J40" s="13">
        <f>+[2]MERCREDI!F41</f>
        <v>6</v>
      </c>
      <c r="K40" s="14">
        <f>+[2]MERCREDI!E41</f>
        <v>0</v>
      </c>
      <c r="L40" s="13">
        <f>+[2]JEUDI!F41</f>
        <v>6.5</v>
      </c>
      <c r="M40" s="14">
        <f>+[2]JEUDI!E41</f>
        <v>0</v>
      </c>
      <c r="N40" s="13">
        <f>+[2]VENDREDI!F41</f>
        <v>0</v>
      </c>
      <c r="O40" s="14">
        <f>+[2]VENDREDI!E41</f>
        <v>0</v>
      </c>
      <c r="P40" s="13">
        <f>+[2]SAMEDI!F41</f>
        <v>0</v>
      </c>
      <c r="Q40" s="14">
        <f>+[2]SAMEDI!E41</f>
        <v>0</v>
      </c>
      <c r="R40" s="13">
        <f>+[2]DIMANCHE!F41</f>
        <v>8</v>
      </c>
      <c r="S40" s="14">
        <f>+[2]DIMANCHE!E41</f>
        <v>0</v>
      </c>
    </row>
    <row r="41" spans="1:20" x14ac:dyDescent="0.25">
      <c r="A41" s="9">
        <f>[2]LUNDI!A42</f>
        <v>0</v>
      </c>
      <c r="B41" s="9" t="str">
        <f>[2]LUNDI!B42</f>
        <v>A20</v>
      </c>
      <c r="C41" s="10">
        <f>[2]LUNDI!C42</f>
        <v>1</v>
      </c>
      <c r="D41" s="11" t="str">
        <f>[2]LUNDI!D42</f>
        <v>DELAHAYE Jessy</v>
      </c>
      <c r="E41" s="12">
        <f t="shared" si="0"/>
        <v>34</v>
      </c>
      <c r="F41" s="13">
        <f>[2]LUNDI!F42</f>
        <v>8</v>
      </c>
      <c r="G41" s="14">
        <f>[2]LUNDI!E42</f>
        <v>0</v>
      </c>
      <c r="H41" s="13">
        <f>+[2]MARDI!F42</f>
        <v>6</v>
      </c>
      <c r="I41" s="14">
        <f>+[2]MARDI!E42</f>
        <v>0</v>
      </c>
      <c r="J41" s="13">
        <f>+[2]MERCREDI!F42</f>
        <v>7</v>
      </c>
      <c r="K41" s="14">
        <f>+[2]MERCREDI!E42</f>
        <v>0</v>
      </c>
      <c r="L41" s="13">
        <f>+[2]JEUDI!F42</f>
        <v>5</v>
      </c>
      <c r="M41" s="14">
        <f>+[2]JEUDI!E42</f>
        <v>0</v>
      </c>
      <c r="N41" s="13">
        <f>+[2]VENDREDI!F42</f>
        <v>0</v>
      </c>
      <c r="O41" s="14">
        <f>+[2]VENDREDI!E42</f>
        <v>0</v>
      </c>
      <c r="P41" s="13">
        <f>+[2]SAMEDI!F42</f>
        <v>0</v>
      </c>
      <c r="Q41" s="14">
        <f>+[2]SAMEDI!E42</f>
        <v>0</v>
      </c>
      <c r="R41" s="13">
        <f>+[2]DIMANCHE!F42</f>
        <v>8</v>
      </c>
      <c r="S41" s="14">
        <f>+[2]DIMANCHE!E42</f>
        <v>0</v>
      </c>
    </row>
    <row r="42" spans="1:20" x14ac:dyDescent="0.25">
      <c r="A42" s="9">
        <f>[2]LUNDI!A43</f>
        <v>0</v>
      </c>
      <c r="B42" s="9" t="str">
        <f>[2]LUNDI!B43</f>
        <v>A20</v>
      </c>
      <c r="C42" s="10">
        <f>[2]LUNDI!C43</f>
        <v>1</v>
      </c>
      <c r="D42" s="11" t="str">
        <f>[2]LUNDI!D43</f>
        <v>WILLAY Gaëtan</v>
      </c>
      <c r="E42" s="12">
        <f t="shared" si="0"/>
        <v>34</v>
      </c>
      <c r="F42" s="13">
        <f>[2]LUNDI!F43</f>
        <v>7</v>
      </c>
      <c r="G42" s="14">
        <f>[2]LUNDI!E43</f>
        <v>0</v>
      </c>
      <c r="H42" s="13">
        <f>+[2]MARDI!F43</f>
        <v>7</v>
      </c>
      <c r="I42" s="14">
        <f>+[2]MARDI!E43</f>
        <v>0</v>
      </c>
      <c r="J42" s="13">
        <f>+[2]MERCREDI!F43</f>
        <v>7</v>
      </c>
      <c r="K42" s="14">
        <f>+[2]MERCREDI!E43</f>
        <v>0</v>
      </c>
      <c r="L42" s="13">
        <f>+[2]JEUDI!F43</f>
        <v>7</v>
      </c>
      <c r="M42" s="14">
        <f>+[2]JEUDI!E43</f>
        <v>0</v>
      </c>
      <c r="N42" s="13">
        <f>+[2]VENDREDI!F43</f>
        <v>0</v>
      </c>
      <c r="O42" s="14">
        <f>+[2]VENDREDI!E43</f>
        <v>0</v>
      </c>
      <c r="P42" s="13">
        <f>+[2]SAMEDI!F43</f>
        <v>0</v>
      </c>
      <c r="Q42" s="14">
        <f>+[2]SAMEDI!E43</f>
        <v>0</v>
      </c>
      <c r="R42" s="13">
        <f>+[2]DIMANCHE!F43</f>
        <v>6</v>
      </c>
      <c r="S42" s="14">
        <f>+[2]DIMANCHE!E43</f>
        <v>0</v>
      </c>
    </row>
    <row r="43" spans="1:20" x14ac:dyDescent="0.25">
      <c r="A43" s="9">
        <f>[2]LUNDI!A44</f>
        <v>0</v>
      </c>
      <c r="B43" s="9" t="str">
        <f>[2]LUNDI!B44</f>
        <v>A50</v>
      </c>
      <c r="C43" s="10">
        <f>[2]LUNDI!C44</f>
        <v>1</v>
      </c>
      <c r="D43" s="11" t="str">
        <f>[2]LUNDI!D44</f>
        <v>BERNARD Remy</v>
      </c>
      <c r="E43" s="12">
        <f t="shared" si="0"/>
        <v>33</v>
      </c>
      <c r="F43" s="13">
        <f>[2]LUNDI!F44</f>
        <v>5</v>
      </c>
      <c r="G43" s="14">
        <f>[2]LUNDI!E44</f>
        <v>0</v>
      </c>
      <c r="H43" s="13">
        <f>+[2]MARDI!F44</f>
        <v>7</v>
      </c>
      <c r="I43" s="14">
        <f>+[2]MARDI!E44</f>
        <v>0</v>
      </c>
      <c r="J43" s="13">
        <f>+[2]MERCREDI!F44</f>
        <v>7</v>
      </c>
      <c r="K43" s="14">
        <f>+[2]MERCREDI!E44</f>
        <v>0</v>
      </c>
      <c r="L43" s="13">
        <f>+[2]JEUDI!F44</f>
        <v>0</v>
      </c>
      <c r="M43" s="14">
        <f>+[2]JEUDI!E44</f>
        <v>0</v>
      </c>
      <c r="N43" s="13">
        <f>+[2]VENDREDI!F44</f>
        <v>0</v>
      </c>
      <c r="O43" s="14">
        <f>+[2]VENDREDI!E44</f>
        <v>0</v>
      </c>
      <c r="P43" s="13">
        <f>+[2]SAMEDI!F44</f>
        <v>7</v>
      </c>
      <c r="Q43" s="14">
        <f>+[2]SAMEDI!E44</f>
        <v>0</v>
      </c>
      <c r="R43" s="13">
        <f>+[2]DIMANCHE!F44</f>
        <v>7</v>
      </c>
      <c r="S43" s="14">
        <f>+[2]DIMANCHE!E44</f>
        <v>0</v>
      </c>
    </row>
    <row r="44" spans="1:20" x14ac:dyDescent="0.25">
      <c r="A44" s="9">
        <f>[2]LUNDI!A45</f>
        <v>0</v>
      </c>
      <c r="B44" s="9" t="str">
        <f>[2]LUNDI!B45</f>
        <v>A50</v>
      </c>
      <c r="C44" s="10">
        <f>[2]LUNDI!C45</f>
        <v>1</v>
      </c>
      <c r="D44" s="11" t="str">
        <f>[2]LUNDI!D45</f>
        <v>HERMANT Pascal</v>
      </c>
      <c r="E44" s="12">
        <f t="shared" si="0"/>
        <v>29.5</v>
      </c>
      <c r="F44" s="13">
        <f>[2]LUNDI!F45</f>
        <v>6</v>
      </c>
      <c r="G44" s="14">
        <f>[2]LUNDI!E45</f>
        <v>0</v>
      </c>
      <c r="H44" s="13">
        <f>+[2]MARDI!F45</f>
        <v>6</v>
      </c>
      <c r="I44" s="14">
        <f>+[2]MARDI!E45</f>
        <v>0</v>
      </c>
      <c r="J44" s="13">
        <f>+[2]MERCREDI!F45</f>
        <v>8</v>
      </c>
      <c r="K44" s="14">
        <f>+[2]MERCREDI!E45</f>
        <v>0</v>
      </c>
      <c r="L44" s="13">
        <f>+[2]JEUDI!F45</f>
        <v>0</v>
      </c>
      <c r="M44" s="14">
        <f>+[2]JEUDI!E45</f>
        <v>0</v>
      </c>
      <c r="N44" s="13">
        <f>+[2]VENDREDI!F45</f>
        <v>0</v>
      </c>
      <c r="O44" s="14">
        <f>+[2]VENDREDI!E45</f>
        <v>0</v>
      </c>
      <c r="P44" s="13">
        <f>+[2]SAMEDI!F45</f>
        <v>4</v>
      </c>
      <c r="Q44" s="14">
        <f>+[2]SAMEDI!E45</f>
        <v>0</v>
      </c>
      <c r="R44" s="13">
        <f>+[2]DIMANCHE!F45</f>
        <v>5.5</v>
      </c>
      <c r="S44" s="14">
        <f>+[2]DIMANCHE!E45</f>
        <v>0</v>
      </c>
    </row>
    <row r="45" spans="1:20" x14ac:dyDescent="0.25">
      <c r="A45" s="9">
        <f>[2]LUNDI!A46</f>
        <v>0</v>
      </c>
      <c r="B45" s="9" t="str">
        <f>[2]LUNDI!B46</f>
        <v>A50</v>
      </c>
      <c r="C45" s="10">
        <f>[2]LUNDI!C46</f>
        <v>1</v>
      </c>
      <c r="D45" s="11" t="str">
        <f>[2]LUNDI!D46</f>
        <v>CAUCHOIS Laurine</v>
      </c>
      <c r="E45" s="12">
        <f t="shared" si="0"/>
        <v>31.5</v>
      </c>
      <c r="F45" s="13">
        <f>[2]LUNDI!F46</f>
        <v>6</v>
      </c>
      <c r="G45" s="14">
        <f>[2]LUNDI!E46</f>
        <v>0</v>
      </c>
      <c r="H45" s="13">
        <f>+[2]MARDI!F46</f>
        <v>6</v>
      </c>
      <c r="I45" s="14">
        <f>+[2]MARDI!E46</f>
        <v>0</v>
      </c>
      <c r="J45" s="13">
        <f>+[2]MERCREDI!F46</f>
        <v>8</v>
      </c>
      <c r="K45" s="14">
        <f>+[2]MERCREDI!E46</f>
        <v>0</v>
      </c>
      <c r="L45" s="13">
        <f>+[2]JEUDI!F46</f>
        <v>0</v>
      </c>
      <c r="M45" s="14">
        <f>+[2]JEUDI!E46</f>
        <v>0</v>
      </c>
      <c r="N45" s="13">
        <f>+[2]VENDREDI!F46</f>
        <v>0</v>
      </c>
      <c r="O45" s="14">
        <f>+[2]VENDREDI!E46</f>
        <v>0</v>
      </c>
      <c r="P45" s="13">
        <f>+[2]SAMEDI!F46</f>
        <v>6</v>
      </c>
      <c r="Q45" s="14">
        <f>+[2]SAMEDI!E46</f>
        <v>0</v>
      </c>
      <c r="R45" s="13">
        <f>+[2]DIMANCHE!F46</f>
        <v>5.5</v>
      </c>
      <c r="S45" s="14">
        <f>+[2]DIMANCHE!E46</f>
        <v>0</v>
      </c>
    </row>
    <row r="46" spans="1:20" x14ac:dyDescent="0.25">
      <c r="A46" s="9">
        <f>[2]LUNDI!A47</f>
        <v>0</v>
      </c>
      <c r="B46" s="9" t="str">
        <f>[2]LUNDI!B47</f>
        <v>A50</v>
      </c>
      <c r="C46" s="10">
        <f>[2]LUNDI!C47</f>
        <v>1</v>
      </c>
      <c r="D46" s="11" t="str">
        <f>[2]LUNDI!D47</f>
        <v>CARE Anthony</v>
      </c>
      <c r="E46" s="12">
        <f t="shared" si="0"/>
        <v>31</v>
      </c>
      <c r="F46" s="13">
        <f>[2]LUNDI!F47</f>
        <v>5</v>
      </c>
      <c r="G46" s="14">
        <f>[2]LUNDI!E47</f>
        <v>0</v>
      </c>
      <c r="H46" s="13">
        <f>+[2]MARDI!F47</f>
        <v>8</v>
      </c>
      <c r="I46" s="14">
        <f>+[2]MARDI!E47</f>
        <v>0</v>
      </c>
      <c r="J46" s="13">
        <f>+[2]MERCREDI!F47</f>
        <v>4</v>
      </c>
      <c r="K46" s="14">
        <f>+[2]MERCREDI!E47</f>
        <v>0</v>
      </c>
      <c r="L46" s="13">
        <f>+[2]JEUDI!F47</f>
        <v>0</v>
      </c>
      <c r="M46" s="14">
        <f>+[2]JEUDI!E47</f>
        <v>0</v>
      </c>
      <c r="N46" s="13">
        <f>+[2]VENDREDI!F47</f>
        <v>0</v>
      </c>
      <c r="O46" s="14">
        <f>+[2]VENDREDI!E47</f>
        <v>0</v>
      </c>
      <c r="P46" s="13">
        <f>+[2]SAMEDI!F47</f>
        <v>6</v>
      </c>
      <c r="Q46" s="14">
        <f>+[2]SAMEDI!E47</f>
        <v>0</v>
      </c>
      <c r="R46" s="13">
        <f>+[2]DIMANCHE!F47</f>
        <v>8</v>
      </c>
      <c r="S46" s="14">
        <f>+[2]DIMANCHE!E47</f>
        <v>0</v>
      </c>
      <c r="T46">
        <f>E46+7</f>
        <v>38</v>
      </c>
    </row>
    <row r="47" spans="1:20" x14ac:dyDescent="0.25">
      <c r="A47" s="9">
        <f>[2]LUNDI!A48</f>
        <v>0</v>
      </c>
      <c r="B47" s="9" t="str">
        <f>[2]LUNDI!B48</f>
        <v>A50</v>
      </c>
      <c r="C47" s="10">
        <f>[2]LUNDI!C48</f>
        <v>1</v>
      </c>
      <c r="D47" s="11" t="str">
        <f>[2]LUNDI!D48</f>
        <v>SIMON Elodie</v>
      </c>
      <c r="E47" s="12">
        <f t="shared" si="0"/>
        <v>0</v>
      </c>
      <c r="F47" s="13">
        <f>[2]LUNDI!F48</f>
        <v>0</v>
      </c>
      <c r="G47" s="14" t="str">
        <f>[2]LUNDI!E48</f>
        <v>Congés</v>
      </c>
      <c r="H47" s="13">
        <f>+[2]MARDI!F48</f>
        <v>0</v>
      </c>
      <c r="I47" s="14" t="str">
        <f>+[2]MARDI!E48</f>
        <v>Congés</v>
      </c>
      <c r="J47" s="13">
        <f>+[2]MERCREDI!F48</f>
        <v>0</v>
      </c>
      <c r="K47" s="14" t="str">
        <f>+[2]MERCREDI!E48</f>
        <v>Congés</v>
      </c>
      <c r="L47" s="13">
        <f>+[2]JEUDI!F48</f>
        <v>0</v>
      </c>
      <c r="M47" s="14" t="str">
        <f>+[2]JEUDI!E48</f>
        <v>Congés</v>
      </c>
      <c r="N47" s="13">
        <f>+[2]VENDREDI!F48</f>
        <v>0</v>
      </c>
      <c r="O47" s="14" t="str">
        <f>+[2]VENDREDI!E48</f>
        <v>Congés</v>
      </c>
      <c r="P47" s="13">
        <f>+[2]SAMEDI!F48</f>
        <v>0</v>
      </c>
      <c r="Q47" s="14" t="str">
        <f>+[2]SAMEDI!E48</f>
        <v>Congés</v>
      </c>
      <c r="R47" s="13">
        <f>+[2]DIMANCHE!F48</f>
        <v>0</v>
      </c>
      <c r="S47" s="14" t="str">
        <f>+[2]DIMANCHE!E48</f>
        <v>Congés</v>
      </c>
    </row>
    <row r="48" spans="1:20" x14ac:dyDescent="0.25">
      <c r="A48" s="9">
        <f>[2]LUNDI!A49</f>
        <v>0</v>
      </c>
      <c r="B48" s="9" t="str">
        <f>[2]LUNDI!B49</f>
        <v>A50</v>
      </c>
      <c r="C48" s="10">
        <f>[2]LUNDI!C49</f>
        <v>1</v>
      </c>
      <c r="D48" s="11" t="str">
        <f>[2]LUNDI!D49</f>
        <v>NIEDDERLENDER Sarah</v>
      </c>
      <c r="E48" s="12">
        <f t="shared" si="0"/>
        <v>34</v>
      </c>
      <c r="F48" s="13">
        <f>[2]LUNDI!F49</f>
        <v>6</v>
      </c>
      <c r="G48" s="14">
        <f>[2]LUNDI!E49</f>
        <v>0</v>
      </c>
      <c r="H48" s="13">
        <f>+[2]MARDI!F49</f>
        <v>7</v>
      </c>
      <c r="I48" s="14">
        <f>+[2]MARDI!E49</f>
        <v>0</v>
      </c>
      <c r="J48" s="13">
        <f>+[2]MERCREDI!F49</f>
        <v>7</v>
      </c>
      <c r="K48" s="14">
        <f>+[2]MERCREDI!E49</f>
        <v>0</v>
      </c>
      <c r="L48" s="13">
        <f>+[2]JEUDI!F49</f>
        <v>0</v>
      </c>
      <c r="M48" s="14">
        <f>+[2]JEUDI!E49</f>
        <v>0</v>
      </c>
      <c r="N48" s="13">
        <f>+[2]VENDREDI!F49</f>
        <v>0</v>
      </c>
      <c r="O48" s="14">
        <f>+[2]VENDREDI!E49</f>
        <v>0</v>
      </c>
      <c r="P48" s="13">
        <f>+[2]SAMEDI!F49</f>
        <v>8</v>
      </c>
      <c r="Q48" s="14">
        <f>+[2]SAMEDI!E49</f>
        <v>0</v>
      </c>
      <c r="R48" s="13">
        <f>+[2]DIMANCHE!F49</f>
        <v>6</v>
      </c>
      <c r="S48" s="14">
        <f>+[2]DIMANCHE!E49</f>
        <v>0</v>
      </c>
      <c r="T48">
        <f>E48+7</f>
        <v>41</v>
      </c>
    </row>
    <row r="49" spans="1:19" x14ac:dyDescent="0.25">
      <c r="A49" s="9">
        <f>[2]LUNDI!A50</f>
        <v>0</v>
      </c>
      <c r="B49" s="9" t="str">
        <f>[2]LUNDI!B50</f>
        <v>A30</v>
      </c>
      <c r="C49" s="10">
        <f>[2]LUNDI!C50</f>
        <v>1</v>
      </c>
      <c r="D49" s="11" t="str">
        <f>[2]LUNDI!D50</f>
        <v>FOURMANOIR Cécile</v>
      </c>
      <c r="E49" s="12">
        <f t="shared" si="0"/>
        <v>0</v>
      </c>
      <c r="F49" s="13">
        <f>[2]LUNDI!F50</f>
        <v>0</v>
      </c>
      <c r="G49" s="14">
        <f>[2]LUNDI!E50</f>
        <v>0</v>
      </c>
      <c r="H49" s="13">
        <f>+[2]MARDI!F50</f>
        <v>0</v>
      </c>
      <c r="I49" s="14">
        <f>+[2]MARDI!E50</f>
        <v>0</v>
      </c>
      <c r="J49" s="13">
        <f>+[2]MERCREDI!F50</f>
        <v>0</v>
      </c>
      <c r="K49" s="14">
        <f>+[2]MERCREDI!E50</f>
        <v>0</v>
      </c>
      <c r="L49" s="13">
        <f>+[2]JEUDI!F50</f>
        <v>0</v>
      </c>
      <c r="M49" s="14">
        <f>+[2]JEUDI!E50</f>
        <v>0</v>
      </c>
      <c r="N49" s="13">
        <f>+[2]VENDREDI!F50</f>
        <v>0</v>
      </c>
      <c r="O49" s="14">
        <f>+[2]VENDREDI!E50</f>
        <v>0</v>
      </c>
      <c r="P49" s="13">
        <f>+[2]SAMEDI!F50</f>
        <v>0</v>
      </c>
      <c r="Q49" s="14">
        <f>+[2]SAMEDI!E50</f>
        <v>0</v>
      </c>
      <c r="R49" s="13">
        <f>+[2]DIMANCHE!F50</f>
        <v>0</v>
      </c>
      <c r="S49" s="14">
        <f>+[2]DIMANCHE!E50</f>
        <v>0</v>
      </c>
    </row>
    <row r="50" spans="1:19" x14ac:dyDescent="0.25">
      <c r="A50" s="9">
        <f>[2]LUNDI!A51</f>
        <v>0</v>
      </c>
      <c r="B50" s="9" t="str">
        <f>[2]LUNDI!B51</f>
        <v>A30</v>
      </c>
      <c r="C50" s="10">
        <f>[2]LUNDI!C51</f>
        <v>1</v>
      </c>
      <c r="D50" s="11" t="str">
        <f>[2]LUNDI!D51</f>
        <v>DUQUESNOY Léa</v>
      </c>
      <c r="E50" s="12">
        <f t="shared" si="0"/>
        <v>27</v>
      </c>
      <c r="F50" s="13">
        <f>[2]LUNDI!F51</f>
        <v>0</v>
      </c>
      <c r="G50" s="14">
        <f>[2]LUNDI!E51</f>
        <v>0</v>
      </c>
      <c r="H50" s="13">
        <f>+[2]MARDI!F51</f>
        <v>7</v>
      </c>
      <c r="I50" s="14">
        <f>+[2]MARDI!E51</f>
        <v>0</v>
      </c>
      <c r="J50" s="13">
        <f>+[2]MERCREDI!F51</f>
        <v>7</v>
      </c>
      <c r="K50" s="14">
        <f>+[2]MERCREDI!E51</f>
        <v>0</v>
      </c>
      <c r="L50" s="13">
        <f>+[2]JEUDI!F51</f>
        <v>7</v>
      </c>
      <c r="M50" s="14">
        <f>+[2]JEUDI!E51</f>
        <v>0</v>
      </c>
      <c r="N50" s="13">
        <f>+[2]VENDREDI!F51</f>
        <v>6</v>
      </c>
      <c r="O50" s="14">
        <f>+[2]VENDREDI!E51</f>
        <v>0</v>
      </c>
      <c r="P50" s="13">
        <f>+[2]SAMEDI!F51</f>
        <v>0</v>
      </c>
      <c r="Q50" s="14">
        <f>+[2]SAMEDI!E51</f>
        <v>0</v>
      </c>
      <c r="R50" s="13">
        <f>+[2]DIMANCHE!F51</f>
        <v>0</v>
      </c>
      <c r="S50" s="14">
        <f>+[2]DIMANCHE!E51</f>
        <v>0</v>
      </c>
    </row>
    <row r="51" spans="1:19" x14ac:dyDescent="0.25">
      <c r="A51" s="9">
        <f>[2]LUNDI!A52</f>
        <v>0</v>
      </c>
      <c r="B51" s="9" t="str">
        <f>[2]LUNDI!B52</f>
        <v>A30</v>
      </c>
      <c r="C51" s="10">
        <f>[2]LUNDI!C52</f>
        <v>1</v>
      </c>
      <c r="D51" s="11" t="str">
        <f>[2]LUNDI!D52</f>
        <v>DUPUIS Anais</v>
      </c>
      <c r="E51" s="12">
        <f t="shared" si="0"/>
        <v>0</v>
      </c>
      <c r="F51" s="13">
        <f>[2]LUNDI!F52</f>
        <v>0</v>
      </c>
      <c r="G51" s="14">
        <f>[2]LUNDI!E52</f>
        <v>0</v>
      </c>
      <c r="H51" s="13">
        <f>+[2]MARDI!F52</f>
        <v>0</v>
      </c>
      <c r="I51" s="14">
        <f>+[2]MARDI!E52</f>
        <v>0</v>
      </c>
      <c r="J51" s="13">
        <f>+[2]MERCREDI!F52</f>
        <v>0</v>
      </c>
      <c r="K51" s="14">
        <f>+[2]MERCREDI!E52</f>
        <v>0</v>
      </c>
      <c r="L51" s="13">
        <f>+[2]JEUDI!F52</f>
        <v>0</v>
      </c>
      <c r="M51" s="14">
        <f>+[2]JEUDI!E52</f>
        <v>0</v>
      </c>
      <c r="N51" s="13">
        <f>+[2]VENDREDI!F52</f>
        <v>0</v>
      </c>
      <c r="O51" s="14">
        <f>+[2]VENDREDI!E52</f>
        <v>0</v>
      </c>
      <c r="P51" s="13">
        <f>+[2]SAMEDI!F52</f>
        <v>0</v>
      </c>
      <c r="Q51" s="14">
        <f>+[2]SAMEDI!E52</f>
        <v>0</v>
      </c>
      <c r="R51" s="13">
        <f>+[2]DIMANCHE!F52</f>
        <v>0</v>
      </c>
      <c r="S51" s="14">
        <f>+[2]DIMANCHE!E52</f>
        <v>0</v>
      </c>
    </row>
    <row r="52" spans="1:19" x14ac:dyDescent="0.25">
      <c r="A52" s="9">
        <f>[2]LUNDI!A53</f>
        <v>0</v>
      </c>
      <c r="B52" s="9" t="str">
        <f>[2]LUNDI!B53</f>
        <v>A30</v>
      </c>
      <c r="C52" s="10">
        <f>[2]LUNDI!C53</f>
        <v>1</v>
      </c>
      <c r="D52" s="11" t="str">
        <f>[2]LUNDI!D53</f>
        <v>MOUGDON Julie</v>
      </c>
      <c r="E52" s="12">
        <f t="shared" si="0"/>
        <v>27</v>
      </c>
      <c r="F52" s="13">
        <f>[2]LUNDI!F53</f>
        <v>0</v>
      </c>
      <c r="G52" s="14">
        <f>[2]LUNDI!E53</f>
        <v>0</v>
      </c>
      <c r="H52" s="13">
        <f>+[2]MARDI!F53</f>
        <v>7</v>
      </c>
      <c r="I52" s="14">
        <f>+[2]MARDI!E53</f>
        <v>0</v>
      </c>
      <c r="J52" s="13">
        <f>+[2]MERCREDI!F53</f>
        <v>7</v>
      </c>
      <c r="K52" s="14">
        <f>+[2]MERCREDI!E53</f>
        <v>0</v>
      </c>
      <c r="L52" s="13">
        <f>+[2]JEUDI!F53</f>
        <v>7</v>
      </c>
      <c r="M52" s="14">
        <f>+[2]JEUDI!E53</f>
        <v>0</v>
      </c>
      <c r="N52" s="13">
        <f>+[2]VENDREDI!F53</f>
        <v>6</v>
      </c>
      <c r="O52" s="14">
        <f>+[2]VENDREDI!E53</f>
        <v>0</v>
      </c>
      <c r="P52" s="13">
        <f>+[2]SAMEDI!F53</f>
        <v>0</v>
      </c>
      <c r="Q52" s="14">
        <f>+[2]SAMEDI!E53</f>
        <v>0</v>
      </c>
      <c r="R52" s="13">
        <f>+[2]DIMANCHE!F53</f>
        <v>0</v>
      </c>
      <c r="S52" s="14">
        <f>+[2]DIMANCHE!E53</f>
        <v>0</v>
      </c>
    </row>
    <row r="53" spans="1:19" x14ac:dyDescent="0.25">
      <c r="A53" s="9">
        <f>[2]LUNDI!A54</f>
        <v>0</v>
      </c>
      <c r="B53" s="9" t="str">
        <f>[2]LUNDI!B54</f>
        <v>A30</v>
      </c>
      <c r="C53" s="10">
        <f>[2]LUNDI!C54</f>
        <v>1</v>
      </c>
      <c r="D53" s="11" t="str">
        <f>[2]LUNDI!D54</f>
        <v>TABBI Maxence</v>
      </c>
      <c r="E53" s="12">
        <f t="shared" si="0"/>
        <v>27</v>
      </c>
      <c r="F53" s="13">
        <f>[2]LUNDI!F54</f>
        <v>0</v>
      </c>
      <c r="G53" s="14">
        <f>[2]LUNDI!E54</f>
        <v>0</v>
      </c>
      <c r="H53" s="13">
        <f>+[2]MARDI!F54</f>
        <v>7</v>
      </c>
      <c r="I53" s="14">
        <f>+[2]MARDI!E54</f>
        <v>0</v>
      </c>
      <c r="J53" s="13">
        <f>+[2]MERCREDI!F54</f>
        <v>7</v>
      </c>
      <c r="K53" s="14">
        <f>+[2]MERCREDI!E54</f>
        <v>0</v>
      </c>
      <c r="L53" s="13">
        <f>+[2]JEUDI!F54</f>
        <v>7</v>
      </c>
      <c r="M53" s="14">
        <f>+[2]JEUDI!E54</f>
        <v>0</v>
      </c>
      <c r="N53" s="13">
        <f>+[2]VENDREDI!F54</f>
        <v>6</v>
      </c>
      <c r="O53" s="14">
        <f>+[2]VENDREDI!E54</f>
        <v>0</v>
      </c>
      <c r="P53" s="13">
        <f>+[2]SAMEDI!F54</f>
        <v>0</v>
      </c>
      <c r="Q53" s="14">
        <f>+[2]SAMEDI!E54</f>
        <v>0</v>
      </c>
      <c r="R53" s="13">
        <f>+[2]DIMANCHE!F54</f>
        <v>0</v>
      </c>
      <c r="S53" s="14">
        <f>+[2]DIMANCHE!E54</f>
        <v>0</v>
      </c>
    </row>
    <row r="54" spans="1:19" x14ac:dyDescent="0.25">
      <c r="A54" s="9">
        <f>[2]LUNDI!A55</f>
        <v>0</v>
      </c>
      <c r="B54" s="9" t="str">
        <f>[2]LUNDI!B55</f>
        <v>A30</v>
      </c>
      <c r="C54" s="10">
        <f>[2]LUNDI!C55</f>
        <v>1</v>
      </c>
      <c r="D54" s="11" t="str">
        <f>[2]LUNDI!D55</f>
        <v>DAUSSIN Anais</v>
      </c>
      <c r="E54" s="12">
        <f t="shared" si="0"/>
        <v>27</v>
      </c>
      <c r="F54" s="13">
        <f>[2]LUNDI!F55</f>
        <v>0</v>
      </c>
      <c r="G54" s="14">
        <f>[2]LUNDI!E55</f>
        <v>0</v>
      </c>
      <c r="H54" s="13">
        <f>+[2]MARDI!F55</f>
        <v>7</v>
      </c>
      <c r="I54" s="14">
        <f>+[2]MARDI!E55</f>
        <v>0</v>
      </c>
      <c r="J54" s="13">
        <f>+[2]MERCREDI!F55</f>
        <v>7</v>
      </c>
      <c r="K54" s="14">
        <f>+[2]MERCREDI!E55</f>
        <v>0</v>
      </c>
      <c r="L54" s="13">
        <f>+[2]JEUDI!F55</f>
        <v>6.5</v>
      </c>
      <c r="M54" s="14">
        <f>+[2]JEUDI!E55</f>
        <v>0</v>
      </c>
      <c r="N54" s="13">
        <f>+[2]VENDREDI!F55</f>
        <v>6.5</v>
      </c>
      <c r="O54" s="14">
        <f>+[2]VENDREDI!E55</f>
        <v>0</v>
      </c>
      <c r="P54" s="13">
        <f>+[2]SAMEDI!F55</f>
        <v>0</v>
      </c>
      <c r="Q54" s="14">
        <f>+[2]SAMEDI!E55</f>
        <v>0</v>
      </c>
      <c r="R54" s="13">
        <f>+[2]DIMANCHE!F55</f>
        <v>0</v>
      </c>
      <c r="S54" s="14">
        <f>+[2]DIMANCHE!E55</f>
        <v>0</v>
      </c>
    </row>
    <row r="55" spans="1:19" x14ac:dyDescent="0.25">
      <c r="A55" s="9">
        <f>[2]LUNDI!A56</f>
        <v>0</v>
      </c>
      <c r="B55" s="9" t="str">
        <f>[2]LUNDI!B56</f>
        <v>A30</v>
      </c>
      <c r="C55" s="10">
        <f>[2]LUNDI!C56</f>
        <v>1</v>
      </c>
      <c r="D55" s="11" t="str">
        <f>[2]LUNDI!D56</f>
        <v xml:space="preserve">HAGNERE JUSTINE </v>
      </c>
      <c r="E55" s="12">
        <f t="shared" si="0"/>
        <v>0</v>
      </c>
      <c r="F55" s="13">
        <f>[2]LUNDI!F56</f>
        <v>0</v>
      </c>
      <c r="G55" s="14">
        <f>[2]LUNDI!E56</f>
        <v>0</v>
      </c>
      <c r="H55" s="13">
        <f>+[2]MARDI!F56</f>
        <v>0</v>
      </c>
      <c r="I55" s="14">
        <f>+[2]MARDI!E56</f>
        <v>0</v>
      </c>
      <c r="J55" s="13">
        <f>+[2]MERCREDI!F56</f>
        <v>0</v>
      </c>
      <c r="K55" s="14">
        <f>+[2]MERCREDI!E56</f>
        <v>0</v>
      </c>
      <c r="L55" s="13">
        <f>+[2]JEUDI!F56</f>
        <v>0</v>
      </c>
      <c r="M55" s="14">
        <f>+[2]JEUDI!E56</f>
        <v>0</v>
      </c>
      <c r="N55" s="13">
        <f>+[2]VENDREDI!F56</f>
        <v>0</v>
      </c>
      <c r="O55" s="14">
        <f>+[2]VENDREDI!E56</f>
        <v>0</v>
      </c>
      <c r="P55" s="13">
        <f>+[2]SAMEDI!F56</f>
        <v>0</v>
      </c>
      <c r="Q55" s="14">
        <f>+[2]SAMEDI!E56</f>
        <v>0</v>
      </c>
      <c r="R55" s="13">
        <f>+[2]DIMANCHE!F56</f>
        <v>0</v>
      </c>
      <c r="S55" s="14">
        <f>+[2]DIMANCHE!E56</f>
        <v>0</v>
      </c>
    </row>
    <row r="56" spans="1:19" x14ac:dyDescent="0.25">
      <c r="A56" s="9">
        <f>[2]LUNDI!A57</f>
        <v>0</v>
      </c>
      <c r="B56" s="9" t="str">
        <f>[2]LUNDI!B57</f>
        <v>A30</v>
      </c>
      <c r="C56" s="10">
        <f>[2]LUNDI!C57</f>
        <v>1</v>
      </c>
      <c r="D56" s="11" t="str">
        <f>[2]LUNDI!D57</f>
        <v>MANCON ESTELLE</v>
      </c>
      <c r="E56" s="12">
        <f t="shared" si="0"/>
        <v>27</v>
      </c>
      <c r="F56" s="13">
        <f>[2]LUNDI!F57</f>
        <v>0</v>
      </c>
      <c r="G56" s="14">
        <f>[2]LUNDI!E57</f>
        <v>0</v>
      </c>
      <c r="H56" s="13">
        <f>+[2]MARDI!F57</f>
        <v>7</v>
      </c>
      <c r="I56" s="14">
        <f>+[2]MARDI!E57</f>
        <v>0</v>
      </c>
      <c r="J56" s="13">
        <f>+[2]MERCREDI!F57</f>
        <v>7</v>
      </c>
      <c r="K56" s="14">
        <f>+[2]MERCREDI!E57</f>
        <v>0</v>
      </c>
      <c r="L56" s="13">
        <f>+[2]JEUDI!F57</f>
        <v>7</v>
      </c>
      <c r="M56" s="14">
        <f>+[2]JEUDI!E57</f>
        <v>0</v>
      </c>
      <c r="N56" s="13">
        <f>+[2]VENDREDI!F57</f>
        <v>6</v>
      </c>
      <c r="O56" s="14">
        <f>+[2]VENDREDI!E57</f>
        <v>0</v>
      </c>
      <c r="P56" s="13">
        <f>+[2]SAMEDI!F57</f>
        <v>0</v>
      </c>
      <c r="Q56" s="14">
        <f>+[2]SAMEDI!E57</f>
        <v>0</v>
      </c>
      <c r="R56" s="13">
        <f>+[2]DIMANCHE!F57</f>
        <v>0</v>
      </c>
      <c r="S56" s="14">
        <f>+[2]DIMANCHE!E57</f>
        <v>0</v>
      </c>
    </row>
    <row r="57" spans="1:19" x14ac:dyDescent="0.25">
      <c r="A57" s="9">
        <f>[2]LUNDI!A58</f>
        <v>0</v>
      </c>
      <c r="B57" s="9" t="str">
        <f>[2]LUNDI!B58</f>
        <v>A30</v>
      </c>
      <c r="C57" s="10">
        <f>[2]LUNDI!C58</f>
        <v>1</v>
      </c>
      <c r="D57" s="11" t="str">
        <f>[2]LUNDI!D58</f>
        <v xml:space="preserve">PENEL SEVERINE </v>
      </c>
      <c r="E57" s="12">
        <f t="shared" si="0"/>
        <v>27</v>
      </c>
      <c r="F57" s="13">
        <f>[2]LUNDI!F58</f>
        <v>0</v>
      </c>
      <c r="G57" s="14">
        <f>[2]LUNDI!E58</f>
        <v>0</v>
      </c>
      <c r="H57" s="13">
        <f>+[2]MARDI!F58</f>
        <v>6.5</v>
      </c>
      <c r="I57" s="14">
        <f>+[2]MARDI!E58</f>
        <v>0</v>
      </c>
      <c r="J57" s="13">
        <f>+[2]MERCREDI!F58</f>
        <v>7</v>
      </c>
      <c r="K57" s="14">
        <f>+[2]MERCREDI!E58</f>
        <v>0</v>
      </c>
      <c r="L57" s="13">
        <f>+[2]JEUDI!F58</f>
        <v>6.5</v>
      </c>
      <c r="M57" s="14">
        <f>+[2]JEUDI!E58</f>
        <v>0</v>
      </c>
      <c r="N57" s="13">
        <f>+[2]VENDREDI!F58</f>
        <v>7</v>
      </c>
      <c r="O57" s="14">
        <f>+[2]VENDREDI!E58</f>
        <v>0</v>
      </c>
      <c r="P57" s="13">
        <f>+[2]SAMEDI!F58</f>
        <v>0</v>
      </c>
      <c r="Q57" s="14">
        <f>+[2]SAMEDI!E58</f>
        <v>0</v>
      </c>
      <c r="R57" s="13">
        <f>+[2]DIMANCHE!F58</f>
        <v>0</v>
      </c>
      <c r="S57" s="14">
        <f>+[2]DIMANCHE!E58</f>
        <v>0</v>
      </c>
    </row>
    <row r="58" spans="1:19" x14ac:dyDescent="0.25">
      <c r="A58" s="9">
        <f>[2]LUNDI!A59</f>
        <v>0</v>
      </c>
      <c r="B58" s="9" t="str">
        <f>[2]LUNDI!B59</f>
        <v>A40</v>
      </c>
      <c r="C58" s="10">
        <f>[2]LUNDI!C59</f>
        <v>1</v>
      </c>
      <c r="D58" s="11" t="str">
        <f>[2]LUNDI!D59</f>
        <v>RUMEAUX David</v>
      </c>
      <c r="E58" s="12">
        <f t="shared" si="0"/>
        <v>27</v>
      </c>
      <c r="F58" s="13">
        <f>[2]LUNDI!F59</f>
        <v>0</v>
      </c>
      <c r="G58" s="14">
        <f>[2]LUNDI!E59</f>
        <v>0</v>
      </c>
      <c r="H58" s="13">
        <f>+[2]MARDI!F59</f>
        <v>7</v>
      </c>
      <c r="I58" s="14">
        <f>+[2]MARDI!E59</f>
        <v>0</v>
      </c>
      <c r="J58" s="13">
        <f>+[2]MERCREDI!F59</f>
        <v>7</v>
      </c>
      <c r="K58" s="14">
        <f>+[2]MERCREDI!E59</f>
        <v>0</v>
      </c>
      <c r="L58" s="13">
        <f>+[2]JEUDI!F59</f>
        <v>6.5</v>
      </c>
      <c r="M58" s="14">
        <f>+[2]JEUDI!E59</f>
        <v>0</v>
      </c>
      <c r="N58" s="13">
        <f>+[2]VENDREDI!F59</f>
        <v>6.5</v>
      </c>
      <c r="O58" s="14">
        <f>+[2]VENDREDI!E59</f>
        <v>0</v>
      </c>
      <c r="P58" s="13">
        <f>+[2]SAMEDI!F59</f>
        <v>0</v>
      </c>
      <c r="Q58" s="14">
        <f>+[2]SAMEDI!E59</f>
        <v>0</v>
      </c>
      <c r="R58" s="13">
        <f>+[2]DIMANCHE!F59</f>
        <v>0</v>
      </c>
      <c r="S58" s="14">
        <f>+[2]DIMANCHE!E59</f>
        <v>0</v>
      </c>
    </row>
    <row r="59" spans="1:19" x14ac:dyDescent="0.25">
      <c r="A59" s="9">
        <f>[2]LUNDI!A60</f>
        <v>0</v>
      </c>
      <c r="B59" s="9" t="str">
        <f>[2]LUNDI!B60</f>
        <v>A40</v>
      </c>
      <c r="C59" s="10">
        <f>[2]LUNDI!C60</f>
        <v>1</v>
      </c>
      <c r="D59" s="11" t="str">
        <f>[2]LUNDI!D60</f>
        <v>LETOMBE Camille</v>
      </c>
      <c r="E59" s="12">
        <f t="shared" si="0"/>
        <v>26.5</v>
      </c>
      <c r="F59" s="13">
        <f>[2]LUNDI!F60</f>
        <v>0</v>
      </c>
      <c r="G59" s="14">
        <f>[2]LUNDI!E60</f>
        <v>0</v>
      </c>
      <c r="H59" s="13">
        <f>+[2]MARDI!F60</f>
        <v>5.5</v>
      </c>
      <c r="I59" s="14">
        <f>+[2]MARDI!E60</f>
        <v>0</v>
      </c>
      <c r="J59" s="13">
        <f>+[2]MERCREDI!F60</f>
        <v>7</v>
      </c>
      <c r="K59" s="14">
        <f>+[2]MERCREDI!E60</f>
        <v>0</v>
      </c>
      <c r="L59" s="13">
        <f>+[2]JEUDI!F60</f>
        <v>7</v>
      </c>
      <c r="M59" s="14">
        <f>+[2]JEUDI!E60</f>
        <v>0</v>
      </c>
      <c r="N59" s="13">
        <f>+[2]VENDREDI!F60</f>
        <v>7</v>
      </c>
      <c r="O59" s="14">
        <f>+[2]VENDREDI!E60</f>
        <v>0</v>
      </c>
      <c r="P59" s="13">
        <f>+[2]SAMEDI!F60</f>
        <v>0</v>
      </c>
      <c r="Q59" s="14">
        <f>+[2]SAMEDI!E60</f>
        <v>0</v>
      </c>
      <c r="R59" s="13">
        <f>+[2]DIMANCHE!F60</f>
        <v>0</v>
      </c>
      <c r="S59" s="14">
        <f>+[2]DIMANCHE!E60</f>
        <v>0</v>
      </c>
    </row>
    <row r="60" spans="1:19" x14ac:dyDescent="0.25">
      <c r="A60" s="9">
        <f>[2]LUNDI!A61</f>
        <v>0</v>
      </c>
      <c r="B60" s="9" t="str">
        <f>[2]LUNDI!B61</f>
        <v>A40</v>
      </c>
      <c r="C60" s="10">
        <f>[2]LUNDI!C61</f>
        <v>1</v>
      </c>
      <c r="D60" s="11" t="str">
        <f>[2]LUNDI!D61</f>
        <v>POUDROUX Séverine</v>
      </c>
      <c r="E60" s="12">
        <f t="shared" si="0"/>
        <v>27</v>
      </c>
      <c r="F60" s="13">
        <f>[2]LUNDI!F61</f>
        <v>0</v>
      </c>
      <c r="G60" s="14">
        <f>[2]LUNDI!E61</f>
        <v>0</v>
      </c>
      <c r="H60" s="13">
        <f>+[2]MARDI!F61</f>
        <v>7</v>
      </c>
      <c r="I60" s="14">
        <f>+[2]MARDI!E61</f>
        <v>0</v>
      </c>
      <c r="J60" s="13">
        <f>+[2]MERCREDI!F61</f>
        <v>7</v>
      </c>
      <c r="K60" s="14">
        <f>+[2]MERCREDI!E61</f>
        <v>0</v>
      </c>
      <c r="L60" s="13">
        <f>+[2]JEUDI!F61</f>
        <v>6.5</v>
      </c>
      <c r="M60" s="14">
        <f>+[2]JEUDI!E61</f>
        <v>0</v>
      </c>
      <c r="N60" s="13">
        <f>+[2]VENDREDI!F61</f>
        <v>6.5</v>
      </c>
      <c r="O60" s="14">
        <f>+[2]VENDREDI!E61</f>
        <v>0</v>
      </c>
      <c r="P60" s="13">
        <f>+[2]SAMEDI!F61</f>
        <v>0</v>
      </c>
      <c r="Q60" s="14">
        <f>+[2]SAMEDI!E61</f>
        <v>0</v>
      </c>
      <c r="R60" s="13">
        <f>+[2]DIMANCHE!F61</f>
        <v>0</v>
      </c>
      <c r="S60" s="14">
        <f>+[2]DIMANCHE!E61</f>
        <v>0</v>
      </c>
    </row>
    <row r="61" spans="1:19" x14ac:dyDescent="0.25">
      <c r="A61" s="9">
        <f>[2]LUNDI!A62</f>
        <v>0</v>
      </c>
      <c r="B61" s="9" t="str">
        <f>[2]LUNDI!B62</f>
        <v>A40</v>
      </c>
      <c r="C61" s="10">
        <f>[2]LUNDI!C62</f>
        <v>1</v>
      </c>
      <c r="D61" s="11" t="str">
        <f>[2]LUNDI!D62</f>
        <v>CAPENOL Camille</v>
      </c>
      <c r="E61" s="12">
        <f t="shared" si="0"/>
        <v>27</v>
      </c>
      <c r="F61" s="13">
        <f>[2]LUNDI!F62</f>
        <v>0</v>
      </c>
      <c r="G61" s="14">
        <f>[2]LUNDI!E62</f>
        <v>0</v>
      </c>
      <c r="H61" s="13">
        <f>+[2]MARDI!F62</f>
        <v>7</v>
      </c>
      <c r="I61" s="14">
        <f>+[2]MARDI!E62</f>
        <v>0</v>
      </c>
      <c r="J61" s="13">
        <f>+[2]MERCREDI!F62</f>
        <v>7</v>
      </c>
      <c r="K61" s="14">
        <f>+[2]MERCREDI!E62</f>
        <v>0</v>
      </c>
      <c r="L61" s="13">
        <f>+[2]JEUDI!F62</f>
        <v>6.5</v>
      </c>
      <c r="M61" s="14">
        <f>+[2]JEUDI!E62</f>
        <v>0</v>
      </c>
      <c r="N61" s="13">
        <f>+[2]VENDREDI!F62</f>
        <v>6.5</v>
      </c>
      <c r="O61" s="14">
        <f>+[2]VENDREDI!E62</f>
        <v>0</v>
      </c>
      <c r="P61" s="13">
        <f>+[2]SAMEDI!F62</f>
        <v>0</v>
      </c>
      <c r="Q61" s="14">
        <f>+[2]SAMEDI!E62</f>
        <v>0</v>
      </c>
      <c r="R61" s="13">
        <f>+[2]DIMANCHE!F62</f>
        <v>0</v>
      </c>
      <c r="S61" s="14">
        <f>+[2]DIMANCHE!E62</f>
        <v>0</v>
      </c>
    </row>
    <row r="62" spans="1:19" x14ac:dyDescent="0.25">
      <c r="A62" s="9">
        <f>[2]LUNDI!A63</f>
        <v>0</v>
      </c>
      <c r="B62" s="9" t="str">
        <f>[2]LUNDI!B63</f>
        <v>A40</v>
      </c>
      <c r="C62" s="10">
        <f>[2]LUNDI!C63</f>
        <v>1</v>
      </c>
      <c r="D62" s="11" t="str">
        <f>[2]LUNDI!D63</f>
        <v>MATYS JULIE</v>
      </c>
      <c r="E62" s="12">
        <f t="shared" si="0"/>
        <v>27</v>
      </c>
      <c r="F62" s="13">
        <f>[2]LUNDI!F63</f>
        <v>0</v>
      </c>
      <c r="G62" s="14">
        <f>[2]LUNDI!E63</f>
        <v>0</v>
      </c>
      <c r="H62" s="13">
        <f>+[2]MARDI!F63</f>
        <v>7</v>
      </c>
      <c r="I62" s="14">
        <f>+[2]MARDI!E63</f>
        <v>0</v>
      </c>
      <c r="J62" s="13">
        <f>+[2]MERCREDI!F63</f>
        <v>7</v>
      </c>
      <c r="K62" s="14">
        <f>+[2]MERCREDI!E63</f>
        <v>0</v>
      </c>
      <c r="L62" s="13">
        <f>+[2]JEUDI!F63</f>
        <v>6.5</v>
      </c>
      <c r="M62" s="14">
        <f>+[2]JEUDI!E63</f>
        <v>0</v>
      </c>
      <c r="N62" s="13">
        <f>+[2]VENDREDI!F63</f>
        <v>6.5</v>
      </c>
      <c r="O62" s="14">
        <f>+[2]VENDREDI!E63</f>
        <v>0</v>
      </c>
      <c r="P62" s="13">
        <f>+[2]SAMEDI!F63</f>
        <v>0</v>
      </c>
      <c r="Q62" s="14">
        <f>+[2]SAMEDI!E63</f>
        <v>0</v>
      </c>
      <c r="R62" s="13">
        <f>+[2]DIMANCHE!F63</f>
        <v>0</v>
      </c>
      <c r="S62" s="14">
        <f>+[2]DIMANCHE!E63</f>
        <v>0</v>
      </c>
    </row>
    <row r="63" spans="1:19" x14ac:dyDescent="0.25">
      <c r="A63" s="9">
        <f>[2]LUNDI!A64</f>
        <v>0</v>
      </c>
      <c r="B63" s="9" t="str">
        <f>[2]LUNDI!B64</f>
        <v>A40</v>
      </c>
      <c r="C63" s="10">
        <f>[2]LUNDI!C64</f>
        <v>1</v>
      </c>
      <c r="D63" s="11" t="str">
        <f>[2]LUNDI!D64</f>
        <v>IDKOWIACK Stéphanie</v>
      </c>
      <c r="E63" s="12">
        <f t="shared" si="0"/>
        <v>21</v>
      </c>
      <c r="F63" s="13">
        <f>[2]LUNDI!F64</f>
        <v>0</v>
      </c>
      <c r="G63" s="14">
        <f>[2]LUNDI!E64</f>
        <v>0</v>
      </c>
      <c r="H63" s="13">
        <f>+[2]MARDI!F64</f>
        <v>7</v>
      </c>
      <c r="I63" s="14">
        <f>+[2]MARDI!E64</f>
        <v>0</v>
      </c>
      <c r="J63" s="13">
        <f>+[2]MERCREDI!F64</f>
        <v>0</v>
      </c>
      <c r="K63" s="14">
        <f>+[2]MERCREDI!E64</f>
        <v>0</v>
      </c>
      <c r="L63" s="13">
        <f>+[2]JEUDI!F64</f>
        <v>7</v>
      </c>
      <c r="M63" s="14">
        <f>+[2]JEUDI!E64</f>
        <v>0</v>
      </c>
      <c r="N63" s="13">
        <f>+[2]VENDREDI!F64</f>
        <v>7</v>
      </c>
      <c r="O63" s="14">
        <f>+[2]VENDREDI!E64</f>
        <v>0</v>
      </c>
      <c r="P63" s="13">
        <f>+[2]SAMEDI!F64</f>
        <v>0</v>
      </c>
      <c r="Q63" s="14">
        <f>+[2]SAMEDI!E64</f>
        <v>0</v>
      </c>
      <c r="R63" s="13">
        <f>+[2]DIMANCHE!F64</f>
        <v>0</v>
      </c>
      <c r="S63" s="14">
        <f>+[2]DIMANCHE!E64</f>
        <v>0</v>
      </c>
    </row>
    <row r="64" spans="1:19" x14ac:dyDescent="0.25">
      <c r="A64" s="9">
        <f>[2]LUNDI!A65</f>
        <v>0</v>
      </c>
      <c r="B64" s="9" t="str">
        <f>[2]LUNDI!B65</f>
        <v>A70</v>
      </c>
      <c r="C64" s="10">
        <f>[2]LUNDI!C65</f>
        <v>1</v>
      </c>
      <c r="D64" s="11" t="str">
        <f>[2]LUNDI!D65</f>
        <v>LARIVIERE Amélie</v>
      </c>
      <c r="E64" s="12">
        <f t="shared" si="0"/>
        <v>34</v>
      </c>
      <c r="F64" s="13">
        <f>[2]LUNDI!F65</f>
        <v>7</v>
      </c>
      <c r="G64" s="14">
        <f>[2]LUNDI!E65</f>
        <v>0</v>
      </c>
      <c r="H64" s="13">
        <f>+[2]MARDI!F65</f>
        <v>7</v>
      </c>
      <c r="I64" s="14">
        <f>+[2]MARDI!E65</f>
        <v>0</v>
      </c>
      <c r="J64" s="13">
        <f>+[2]MERCREDI!F65</f>
        <v>0</v>
      </c>
      <c r="K64" s="14">
        <f>+[2]MERCREDI!E65</f>
        <v>0</v>
      </c>
      <c r="L64" s="13">
        <f>+[2]JEUDI!F65</f>
        <v>7</v>
      </c>
      <c r="M64" s="14">
        <f>+[2]JEUDI!E65</f>
        <v>0</v>
      </c>
      <c r="N64" s="13">
        <f>+[2]VENDREDI!F65</f>
        <v>7</v>
      </c>
      <c r="O64" s="14">
        <f>+[2]VENDREDI!E65</f>
        <v>0</v>
      </c>
      <c r="P64" s="13">
        <f>+[2]SAMEDI!F65</f>
        <v>6</v>
      </c>
      <c r="Q64" s="14">
        <f>+[2]SAMEDI!E65</f>
        <v>0</v>
      </c>
      <c r="R64" s="13">
        <f>+[2]DIMANCHE!F65</f>
        <v>0</v>
      </c>
      <c r="S64" s="14">
        <f>+[2]DIMANCHE!E65</f>
        <v>0</v>
      </c>
    </row>
    <row r="65" spans="1:22" x14ac:dyDescent="0.25">
      <c r="A65" s="9">
        <f>[2]LUNDI!A66</f>
        <v>0</v>
      </c>
      <c r="B65" s="9" t="str">
        <f>[2]LUNDI!B66</f>
        <v>A70</v>
      </c>
      <c r="C65" s="10">
        <f>[2]LUNDI!C66</f>
        <v>1</v>
      </c>
      <c r="D65" s="11" t="str">
        <f>[2]LUNDI!D66</f>
        <v>DELPLACE Alexandre</v>
      </c>
      <c r="E65" s="12">
        <f t="shared" si="0"/>
        <v>37</v>
      </c>
      <c r="F65" s="13">
        <f>[2]LUNDI!F66</f>
        <v>0</v>
      </c>
      <c r="G65" s="14">
        <f>[2]LUNDI!E66</f>
        <v>0</v>
      </c>
      <c r="H65" s="13">
        <f>+[2]MARDI!F66</f>
        <v>8</v>
      </c>
      <c r="I65" s="14">
        <f>+[2]MARDI!E66</f>
        <v>0</v>
      </c>
      <c r="J65" s="13">
        <f>+[2]MERCREDI!F66</f>
        <v>7</v>
      </c>
      <c r="K65" s="14">
        <f>+[2]MERCREDI!E66</f>
        <v>0</v>
      </c>
      <c r="L65" s="13">
        <f>+[2]JEUDI!F66</f>
        <v>7</v>
      </c>
      <c r="M65" s="14">
        <f>+[2]JEUDI!E66</f>
        <v>0</v>
      </c>
      <c r="N65" s="13">
        <f>+[2]VENDREDI!F66</f>
        <v>7.5</v>
      </c>
      <c r="O65" s="14">
        <f>+[2]VENDREDI!E66</f>
        <v>0</v>
      </c>
      <c r="P65" s="13">
        <f>+[2]SAMEDI!F66</f>
        <v>7.5</v>
      </c>
      <c r="Q65" s="14">
        <f>+[2]SAMEDI!E66</f>
        <v>0</v>
      </c>
      <c r="R65" s="13">
        <f>+[2]DIMANCHE!F66</f>
        <v>0</v>
      </c>
      <c r="S65" s="14">
        <f>+[2]DIMANCHE!E66</f>
        <v>0</v>
      </c>
    </row>
    <row r="66" spans="1:22" x14ac:dyDescent="0.25">
      <c r="A66" s="9">
        <f>[2]LUNDI!A67</f>
        <v>0</v>
      </c>
      <c r="B66" s="9" t="str">
        <f>[2]LUNDI!B67</f>
        <v>A70</v>
      </c>
      <c r="C66" s="10">
        <f>[2]LUNDI!C67</f>
        <v>1</v>
      </c>
      <c r="D66" s="11" t="str">
        <f>[2]LUNDI!D67</f>
        <v>ARQUINET Graziella</v>
      </c>
      <c r="E66" s="12">
        <f t="shared" si="0"/>
        <v>34</v>
      </c>
      <c r="F66" s="13">
        <f>[2]LUNDI!F67</f>
        <v>6</v>
      </c>
      <c r="G66" s="14">
        <f>[2]LUNDI!E67</f>
        <v>0</v>
      </c>
      <c r="H66" s="13">
        <f>+[2]MARDI!F67</f>
        <v>6.5</v>
      </c>
      <c r="I66" s="14">
        <f>+[2]MARDI!E67</f>
        <v>0</v>
      </c>
      <c r="J66" s="13">
        <f>+[2]MERCREDI!F67</f>
        <v>0</v>
      </c>
      <c r="K66" s="14">
        <f>+[2]MERCREDI!E67</f>
        <v>0</v>
      </c>
      <c r="L66" s="13">
        <f>+[2]JEUDI!F67</f>
        <v>6.5</v>
      </c>
      <c r="M66" s="14">
        <f>+[2]JEUDI!E67</f>
        <v>0</v>
      </c>
      <c r="N66" s="13">
        <f>+[2]VENDREDI!F67</f>
        <v>7</v>
      </c>
      <c r="O66" s="14">
        <f>+[2]VENDREDI!E67</f>
        <v>0</v>
      </c>
      <c r="P66" s="13">
        <f>+[2]SAMEDI!F67</f>
        <v>8</v>
      </c>
      <c r="Q66" s="14">
        <f>+[2]SAMEDI!E67</f>
        <v>0</v>
      </c>
      <c r="R66" s="13">
        <f>+[2]DIMANCHE!F67</f>
        <v>0</v>
      </c>
      <c r="S66" s="14">
        <f>+[2]DIMANCHE!E67</f>
        <v>0</v>
      </c>
    </row>
    <row r="67" spans="1:22" x14ac:dyDescent="0.25">
      <c r="A67" s="9">
        <f>[2]LUNDI!A68</f>
        <v>0</v>
      </c>
      <c r="B67" s="9" t="str">
        <f>[2]LUNDI!B68</f>
        <v>A70</v>
      </c>
      <c r="C67" s="10">
        <f>[2]LUNDI!C68</f>
        <v>1</v>
      </c>
      <c r="D67" s="11" t="str">
        <f>[2]LUNDI!D68</f>
        <v>CURNY Vito</v>
      </c>
      <c r="E67" s="12">
        <f t="shared" si="0"/>
        <v>29</v>
      </c>
      <c r="F67" s="13">
        <f>[2]LUNDI!F68</f>
        <v>0</v>
      </c>
      <c r="G67" s="14">
        <f>[2]LUNDI!E68</f>
        <v>0</v>
      </c>
      <c r="H67" s="13">
        <f>+[2]MARDI!F68</f>
        <v>6.5</v>
      </c>
      <c r="I67" s="14">
        <f>+[2]MARDI!E68</f>
        <v>0</v>
      </c>
      <c r="J67" s="13">
        <f>+[2]MERCREDI!F68</f>
        <v>0</v>
      </c>
      <c r="K67" s="14">
        <f>+[2]MERCREDI!E68</f>
        <v>0</v>
      </c>
      <c r="L67" s="13">
        <f>+[2]JEUDI!F68</f>
        <v>6.5</v>
      </c>
      <c r="M67" s="14">
        <f>+[2]JEUDI!E68</f>
        <v>0</v>
      </c>
      <c r="N67" s="13">
        <f>+[2]VENDREDI!F68</f>
        <v>8</v>
      </c>
      <c r="O67" s="14">
        <f>+[2]VENDREDI!E68</f>
        <v>0</v>
      </c>
      <c r="P67" s="13">
        <f>+[2]SAMEDI!F68</f>
        <v>8</v>
      </c>
      <c r="Q67" s="14">
        <f>+[2]SAMEDI!E68</f>
        <v>0</v>
      </c>
      <c r="R67" s="13">
        <f>+[2]DIMANCHE!F68</f>
        <v>0</v>
      </c>
      <c r="S67" s="14">
        <f>+[2]DIMANCHE!E68</f>
        <v>0</v>
      </c>
    </row>
    <row r="68" spans="1:22" x14ac:dyDescent="0.25">
      <c r="A68" s="9">
        <f>[2]LUNDI!A69</f>
        <v>0</v>
      </c>
      <c r="B68" s="9" t="str">
        <f>[2]LUNDI!B69</f>
        <v>A70</v>
      </c>
      <c r="C68" s="10">
        <f>[2]LUNDI!C69</f>
        <v>1</v>
      </c>
      <c r="D68" s="11" t="str">
        <f>[2]LUNDI!D69</f>
        <v>KARAOUZENE Djibril</v>
      </c>
      <c r="E68" s="12">
        <f t="shared" si="0"/>
        <v>28</v>
      </c>
      <c r="F68" s="13">
        <f>[2]LUNDI!F69</f>
        <v>0</v>
      </c>
      <c r="G68" s="14">
        <f>[2]LUNDI!E69</f>
        <v>0</v>
      </c>
      <c r="H68" s="13">
        <f>+[2]MARDI!F69</f>
        <v>6.5</v>
      </c>
      <c r="I68" s="14">
        <f>+[2]MARDI!E69</f>
        <v>0</v>
      </c>
      <c r="J68" s="13">
        <f>+[2]MERCREDI!F69</f>
        <v>0</v>
      </c>
      <c r="K68" s="14">
        <f>+[2]MERCREDI!E69</f>
        <v>0</v>
      </c>
      <c r="L68" s="13">
        <f>+[2]JEUDI!F69</f>
        <v>6.5</v>
      </c>
      <c r="M68" s="14">
        <f>+[2]JEUDI!E69</f>
        <v>0</v>
      </c>
      <c r="N68" s="13">
        <f>+[2]VENDREDI!F69</f>
        <v>8</v>
      </c>
      <c r="O68" s="14">
        <f>+[2]VENDREDI!E69</f>
        <v>0</v>
      </c>
      <c r="P68" s="13">
        <f>+[2]SAMEDI!F69</f>
        <v>7</v>
      </c>
      <c r="Q68" s="14">
        <f>+[2]SAMEDI!E69</f>
        <v>0</v>
      </c>
      <c r="R68" s="13">
        <f>+[2]DIMANCHE!F69</f>
        <v>0</v>
      </c>
      <c r="S68" s="14">
        <f>+[2]DIMANCHE!E69</f>
        <v>0</v>
      </c>
    </row>
    <row r="69" spans="1:22" x14ac:dyDescent="0.25">
      <c r="A69" s="9">
        <f>[2]LUNDI!A70</f>
        <v>0</v>
      </c>
      <c r="B69" s="9" t="str">
        <f>[2]LUNDI!B70</f>
        <v>A70</v>
      </c>
      <c r="C69" s="10">
        <f>[2]LUNDI!C70</f>
        <v>1</v>
      </c>
      <c r="D69" s="11" t="str">
        <f>[2]LUNDI!D70</f>
        <v>DUFOUR Marion</v>
      </c>
      <c r="E69" s="12">
        <f t="shared" si="0"/>
        <v>28</v>
      </c>
      <c r="F69" s="13">
        <f>[2]LUNDI!F70</f>
        <v>0</v>
      </c>
      <c r="G69" s="14">
        <f>[2]LUNDI!E70</f>
        <v>0</v>
      </c>
      <c r="H69" s="13">
        <f>+[2]MARDI!F70</f>
        <v>6.5</v>
      </c>
      <c r="I69" s="14">
        <f>+[2]MARDI!E70</f>
        <v>0</v>
      </c>
      <c r="J69" s="13">
        <f>+[2]MERCREDI!F70</f>
        <v>0</v>
      </c>
      <c r="K69" s="14">
        <f>+[2]MERCREDI!E70</f>
        <v>0</v>
      </c>
      <c r="L69" s="13">
        <f>+[2]JEUDI!F70</f>
        <v>6.5</v>
      </c>
      <c r="M69" s="14">
        <f>+[2]JEUDI!E70</f>
        <v>0</v>
      </c>
      <c r="N69" s="13">
        <f>+[2]VENDREDI!F70</f>
        <v>8</v>
      </c>
      <c r="O69" s="14">
        <f>+[2]VENDREDI!E70</f>
        <v>0</v>
      </c>
      <c r="P69" s="13">
        <f>+[2]SAMEDI!F70</f>
        <v>7</v>
      </c>
      <c r="Q69" s="14">
        <f>+[2]SAMEDI!E70</f>
        <v>0</v>
      </c>
      <c r="R69" s="13">
        <f>+[2]DIMANCHE!F70</f>
        <v>0</v>
      </c>
      <c r="S69" s="14">
        <f>+[2]DIMANCHE!E70</f>
        <v>0</v>
      </c>
    </row>
    <row r="70" spans="1:22" x14ac:dyDescent="0.25">
      <c r="A70" s="9">
        <f>[2]LUNDI!A71</f>
        <v>0</v>
      </c>
      <c r="B70" s="9" t="str">
        <f>[2]LUNDI!B71</f>
        <v>E10</v>
      </c>
      <c r="C70" s="10">
        <f>[2]LUNDI!C71</f>
        <v>1</v>
      </c>
      <c r="D70" s="11">
        <f>[2]LUNDI!D71</f>
        <v>0</v>
      </c>
      <c r="E70" s="12">
        <f t="shared" si="0"/>
        <v>0</v>
      </c>
      <c r="F70" s="13">
        <f>[2]LUNDI!F71</f>
        <v>0</v>
      </c>
      <c r="G70" s="14">
        <f>[2]LUNDI!E71</f>
        <v>0</v>
      </c>
      <c r="H70" s="13">
        <f>+[2]MARDI!F71</f>
        <v>0</v>
      </c>
      <c r="I70" s="14">
        <f>+[2]MARDI!E71</f>
        <v>0</v>
      </c>
      <c r="J70" s="13">
        <f>+[2]MERCREDI!F71</f>
        <v>0</v>
      </c>
      <c r="K70" s="14">
        <f>+[2]MERCREDI!E71</f>
        <v>0</v>
      </c>
      <c r="L70" s="13">
        <f>+[2]JEUDI!F71</f>
        <v>0</v>
      </c>
      <c r="M70" s="14">
        <f>+[2]JEUDI!E71</f>
        <v>0</v>
      </c>
      <c r="N70" s="13">
        <f>+[2]VENDREDI!F71</f>
        <v>0</v>
      </c>
      <c r="O70" s="14">
        <f>+[2]VENDREDI!E71</f>
        <v>0</v>
      </c>
      <c r="P70" s="13">
        <f>+[2]SAMEDI!F71</f>
        <v>0</v>
      </c>
      <c r="Q70" s="14">
        <f>+[2]SAMEDI!E71</f>
        <v>0</v>
      </c>
      <c r="R70" s="13">
        <f>+[2]DIMANCHE!F71</f>
        <v>0</v>
      </c>
      <c r="S70" s="14">
        <f>+[2]DIMANCHE!E71</f>
        <v>0</v>
      </c>
    </row>
    <row r="71" spans="1:22" x14ac:dyDescent="0.25">
      <c r="A71" s="9">
        <f>[2]LUNDI!A72</f>
        <v>0</v>
      </c>
      <c r="B71" s="9" t="str">
        <f>[2]LUNDI!B72</f>
        <v>E10</v>
      </c>
      <c r="C71" s="10">
        <f>[2]LUNDI!C72</f>
        <v>1</v>
      </c>
      <c r="D71" s="11">
        <f>[2]LUNDI!D72</f>
        <v>0</v>
      </c>
      <c r="E71" s="12">
        <f t="shared" si="0"/>
        <v>0</v>
      </c>
      <c r="F71" s="13">
        <f>[2]LUNDI!F72</f>
        <v>0</v>
      </c>
      <c r="G71" s="14">
        <f>[2]LUNDI!E72</f>
        <v>0</v>
      </c>
      <c r="H71" s="13">
        <f>+[2]MARDI!F72</f>
        <v>0</v>
      </c>
      <c r="I71" s="14">
        <f>+[2]MARDI!E72</f>
        <v>0</v>
      </c>
      <c r="J71" s="13">
        <f>+[2]MERCREDI!F72</f>
        <v>0</v>
      </c>
      <c r="K71" s="14">
        <f>+[2]MERCREDI!E72</f>
        <v>0</v>
      </c>
      <c r="L71" s="13">
        <f>+[2]JEUDI!F72</f>
        <v>0</v>
      </c>
      <c r="M71" s="14">
        <f>+[2]JEUDI!E72</f>
        <v>0</v>
      </c>
      <c r="N71" s="13">
        <f>+[2]VENDREDI!F72</f>
        <v>0</v>
      </c>
      <c r="O71" s="14">
        <f>+[2]VENDREDI!E72</f>
        <v>0</v>
      </c>
      <c r="P71" s="13">
        <f>+[2]SAMEDI!F72</f>
        <v>0</v>
      </c>
      <c r="Q71" s="14">
        <f>+[2]SAMEDI!E72</f>
        <v>0</v>
      </c>
      <c r="R71" s="13">
        <f>+[2]DIMANCHE!F72</f>
        <v>0</v>
      </c>
      <c r="S71" s="14">
        <f>+[2]DIMANCHE!E72</f>
        <v>0</v>
      </c>
    </row>
    <row r="72" spans="1:22" x14ac:dyDescent="0.25">
      <c r="A72" s="9">
        <f>[2]LUNDI!A73</f>
        <v>0</v>
      </c>
      <c r="B72" s="9" t="str">
        <f>[2]LUNDI!B73</f>
        <v>E10</v>
      </c>
      <c r="C72" s="10">
        <f>[2]LUNDI!C73</f>
        <v>1</v>
      </c>
      <c r="D72" s="11" t="str">
        <f>[2]LUNDI!D73</f>
        <v>BERTIAU Gwendoline</v>
      </c>
      <c r="E72" s="12">
        <f t="shared" si="0"/>
        <v>15</v>
      </c>
      <c r="F72" s="13">
        <f>[2]LUNDI!F73</f>
        <v>0</v>
      </c>
      <c r="G72" s="14">
        <f>[2]LUNDI!E73</f>
        <v>0</v>
      </c>
      <c r="H72" s="13">
        <f>+[2]MARDI!F73</f>
        <v>0</v>
      </c>
      <c r="I72" s="14">
        <f>+[2]MARDI!E73</f>
        <v>0</v>
      </c>
      <c r="J72" s="13">
        <f>+[2]MERCREDI!F73</f>
        <v>4</v>
      </c>
      <c r="K72" s="14">
        <f>+[2]MERCREDI!E73</f>
        <v>0</v>
      </c>
      <c r="L72" s="13">
        <f>+[2]JEUDI!F73</f>
        <v>0</v>
      </c>
      <c r="M72" s="14">
        <f>+[2]JEUDI!E73</f>
        <v>0</v>
      </c>
      <c r="N72" s="13">
        <f>+[2]VENDREDI!F73</f>
        <v>0</v>
      </c>
      <c r="O72" s="14">
        <f>+[2]VENDREDI!E73</f>
        <v>0</v>
      </c>
      <c r="P72" s="13">
        <f>+[2]SAMEDI!F73</f>
        <v>6</v>
      </c>
      <c r="Q72" s="14">
        <f>+[2]SAMEDI!E73</f>
        <v>0</v>
      </c>
      <c r="R72" s="13">
        <f>+[2]DIMANCHE!F73</f>
        <v>5</v>
      </c>
      <c r="S72" s="14">
        <f>+[2]DIMANCHE!E73</f>
        <v>0</v>
      </c>
    </row>
    <row r="73" spans="1:22" x14ac:dyDescent="0.25">
      <c r="A73" s="9">
        <f>[2]LUNDI!A74</f>
        <v>0</v>
      </c>
      <c r="B73" s="9" t="str">
        <f>[2]LUNDI!B74</f>
        <v>E10</v>
      </c>
      <c r="C73" s="10">
        <f>[2]LUNDI!C74</f>
        <v>1</v>
      </c>
      <c r="D73" s="11" t="str">
        <f>[2]LUNDI!D74</f>
        <v>FLAMENT Camille</v>
      </c>
      <c r="E73" s="12">
        <f t="shared" si="0"/>
        <v>14</v>
      </c>
      <c r="F73" s="13">
        <f>[2]LUNDI!F74</f>
        <v>0</v>
      </c>
      <c r="G73" s="14">
        <f>[2]LUNDI!E74</f>
        <v>0</v>
      </c>
      <c r="H73" s="13">
        <f>+[2]MARDI!F74</f>
        <v>0</v>
      </c>
      <c r="I73" s="14">
        <f>+[2]MARDI!E74</f>
        <v>0</v>
      </c>
      <c r="J73" s="13">
        <f>+[2]MERCREDI!F74</f>
        <v>0</v>
      </c>
      <c r="K73" s="14">
        <f>+[2]MERCREDI!E74</f>
        <v>0</v>
      </c>
      <c r="L73" s="13">
        <f>+[2]JEUDI!F74</f>
        <v>0</v>
      </c>
      <c r="M73" s="14">
        <f>+[2]JEUDI!E74</f>
        <v>0</v>
      </c>
      <c r="N73" s="13">
        <f>+[2]VENDREDI!F74</f>
        <v>4</v>
      </c>
      <c r="O73" s="14">
        <f>+[2]VENDREDI!E74</f>
        <v>0</v>
      </c>
      <c r="P73" s="13">
        <f>+[2]SAMEDI!F74</f>
        <v>5</v>
      </c>
      <c r="Q73" s="14">
        <f>+[2]SAMEDI!E74</f>
        <v>0</v>
      </c>
      <c r="R73" s="13">
        <f>+[2]DIMANCHE!F74</f>
        <v>5</v>
      </c>
      <c r="S73" s="14">
        <f>+[2]DIMANCHE!E74</f>
        <v>0</v>
      </c>
    </row>
    <row r="74" spans="1:22" x14ac:dyDescent="0.25">
      <c r="A74" s="9">
        <f>[2]LUNDI!A75</f>
        <v>0</v>
      </c>
      <c r="B74" s="9" t="str">
        <f>[2]LUNDI!B75</f>
        <v>E10</v>
      </c>
      <c r="C74" s="10">
        <f>[2]LUNDI!C75</f>
        <v>1</v>
      </c>
      <c r="D74" s="11" t="str">
        <f>[2]LUNDI!D75</f>
        <v>VALLEZ Niels</v>
      </c>
      <c r="E74" s="12">
        <f t="shared" si="0"/>
        <v>0</v>
      </c>
      <c r="F74" s="13">
        <f>[2]LUNDI!F75</f>
        <v>0</v>
      </c>
      <c r="G74" s="14" t="str">
        <f>[2]LUNDI!E75</f>
        <v>congés</v>
      </c>
      <c r="H74" s="13">
        <f>+[2]MARDI!F75</f>
        <v>0</v>
      </c>
      <c r="I74" s="14" t="str">
        <f>+[2]MARDI!E75</f>
        <v>congés</v>
      </c>
      <c r="J74" s="13">
        <f>+[2]MERCREDI!F75</f>
        <v>0</v>
      </c>
      <c r="K74" s="14" t="str">
        <f>+[2]MERCREDI!E75</f>
        <v>congés</v>
      </c>
      <c r="L74" s="13">
        <f>+[2]JEUDI!F75</f>
        <v>0</v>
      </c>
      <c r="M74" s="14" t="str">
        <f>+[2]JEUDI!E75</f>
        <v>congés</v>
      </c>
      <c r="N74" s="13">
        <f>+[2]VENDREDI!F75</f>
        <v>0</v>
      </c>
      <c r="O74" s="14" t="str">
        <f>+[2]VENDREDI!E75</f>
        <v>congés</v>
      </c>
      <c r="P74" s="13">
        <f>+[2]SAMEDI!F75</f>
        <v>0</v>
      </c>
      <c r="Q74" s="14" t="str">
        <f>+[2]SAMEDI!E75</f>
        <v>congés</v>
      </c>
      <c r="R74" s="13">
        <f>+[2]DIMANCHE!F75</f>
        <v>0</v>
      </c>
      <c r="S74" s="14" t="str">
        <f>+[2]DIMANCHE!E75</f>
        <v>congés</v>
      </c>
    </row>
    <row r="75" spans="1:22" x14ac:dyDescent="0.25">
      <c r="A75" s="9">
        <f>[2]LUNDI!A76</f>
        <v>0</v>
      </c>
      <c r="B75" s="9" t="str">
        <f>[2]LUNDI!B76</f>
        <v>E10</v>
      </c>
      <c r="C75" s="10">
        <f>[2]LUNDI!C76</f>
        <v>1</v>
      </c>
      <c r="D75" s="11" t="str">
        <f>[2]LUNDI!D76</f>
        <v>ZIAR Merwane</v>
      </c>
      <c r="E75" s="12">
        <f t="shared" si="0"/>
        <v>18</v>
      </c>
      <c r="F75" s="13">
        <f>[2]LUNDI!F76</f>
        <v>0</v>
      </c>
      <c r="G75" s="14">
        <f>[2]LUNDI!E76</f>
        <v>0</v>
      </c>
      <c r="H75" s="13">
        <f>+[2]MARDI!F76</f>
        <v>4</v>
      </c>
      <c r="I75" s="14">
        <f>+[2]MARDI!E76</f>
        <v>0</v>
      </c>
      <c r="J75" s="13">
        <f>+[2]MERCREDI!F76</f>
        <v>4</v>
      </c>
      <c r="K75" s="14">
        <f>+[2]MERCREDI!E76</f>
        <v>0</v>
      </c>
      <c r="L75" s="13">
        <f>+[2]JEUDI!F76</f>
        <v>0</v>
      </c>
      <c r="M75" s="14">
        <f>+[2]JEUDI!E76</f>
        <v>0</v>
      </c>
      <c r="N75" s="13">
        <f>+[2]VENDREDI!F76</f>
        <v>0</v>
      </c>
      <c r="O75" s="14">
        <f>+[2]VENDREDI!E76</f>
        <v>0</v>
      </c>
      <c r="P75" s="13">
        <f>+[2]SAMEDI!F76</f>
        <v>5</v>
      </c>
      <c r="Q75" s="14">
        <f>+[2]SAMEDI!E76</f>
        <v>0</v>
      </c>
      <c r="R75" s="13">
        <f>+[2]DIMANCHE!F76</f>
        <v>5</v>
      </c>
      <c r="S75" s="14">
        <f>+[2]DIMANCHE!E76</f>
        <v>0</v>
      </c>
    </row>
    <row r="76" spans="1:22" x14ac:dyDescent="0.25">
      <c r="A76" s="9">
        <f>[2]LUNDI!A77</f>
        <v>0</v>
      </c>
      <c r="B76" s="9" t="str">
        <f>[2]LUNDI!B77</f>
        <v>F10</v>
      </c>
      <c r="C76" s="10">
        <f>[2]LUNDI!C77</f>
        <v>1</v>
      </c>
      <c r="D76" s="11" t="str">
        <f>[2]LUNDI!D77</f>
        <v>NAILLON LEO</v>
      </c>
      <c r="E76" s="12">
        <f t="shared" si="0"/>
        <v>0</v>
      </c>
      <c r="F76" s="13">
        <f>[2]LUNDI!F77</f>
        <v>0</v>
      </c>
      <c r="G76" s="14" t="str">
        <f>[2]LUNDI!E77</f>
        <v>congés</v>
      </c>
      <c r="H76" s="13">
        <f>+[2]MARDI!F77</f>
        <v>0</v>
      </c>
      <c r="I76" s="14" t="str">
        <f>+[2]MARDI!E77</f>
        <v>congés</v>
      </c>
      <c r="J76" s="13">
        <f>+[2]MERCREDI!F77</f>
        <v>0</v>
      </c>
      <c r="K76" s="14" t="str">
        <f>+[2]MERCREDI!E77</f>
        <v>congés</v>
      </c>
      <c r="L76" s="13">
        <f>+[2]JEUDI!F77</f>
        <v>0</v>
      </c>
      <c r="M76" s="14" t="str">
        <f>+[2]JEUDI!E77</f>
        <v>congés</v>
      </c>
      <c r="N76" s="13">
        <f>+[2]VENDREDI!F77</f>
        <v>0</v>
      </c>
      <c r="O76" s="14" t="str">
        <f>+[2]VENDREDI!E77</f>
        <v>congés</v>
      </c>
      <c r="P76" s="13">
        <f>+[2]SAMEDI!F77</f>
        <v>0</v>
      </c>
      <c r="Q76" s="14" t="str">
        <f>+[2]SAMEDI!E77</f>
        <v>congés</v>
      </c>
      <c r="R76" s="13">
        <f>+[2]DIMANCHE!F77</f>
        <v>0</v>
      </c>
      <c r="S76" s="14" t="str">
        <f>+[2]DIMANCHE!E77</f>
        <v>congés</v>
      </c>
    </row>
    <row r="77" spans="1:22" x14ac:dyDescent="0.25">
      <c r="A77" s="9">
        <f>[2]LUNDI!A78</f>
        <v>0</v>
      </c>
      <c r="B77" s="9" t="str">
        <f>[2]LUNDI!B78</f>
        <v>D10</v>
      </c>
      <c r="C77" s="10">
        <f>[2]LUNDI!C78</f>
        <v>1</v>
      </c>
      <c r="D77" s="11" t="str">
        <f>[2]LUNDI!D78</f>
        <v>DECROIX Mélanie</v>
      </c>
      <c r="E77" s="12">
        <f t="shared" si="0"/>
        <v>20</v>
      </c>
      <c r="F77" s="13">
        <f>[2]LUNDI!F78</f>
        <v>4</v>
      </c>
      <c r="G77" s="14">
        <f>[2]LUNDI!E78</f>
        <v>0</v>
      </c>
      <c r="H77" s="13">
        <f>+[2]MARDI!F78</f>
        <v>4</v>
      </c>
      <c r="I77" s="14">
        <f>+[2]MARDI!E78</f>
        <v>0</v>
      </c>
      <c r="J77" s="13">
        <f>+[2]MERCREDI!F78</f>
        <v>4</v>
      </c>
      <c r="K77" s="14">
        <f>+[2]MERCREDI!E78</f>
        <v>0</v>
      </c>
      <c r="L77" s="13">
        <f>+[2]JEUDI!F78</f>
        <v>4</v>
      </c>
      <c r="M77" s="14">
        <f>+[2]JEUDI!E78</f>
        <v>0</v>
      </c>
      <c r="N77" s="13">
        <f>+[2]VENDREDI!F78</f>
        <v>0</v>
      </c>
      <c r="O77" s="14">
        <f>+[2]VENDREDI!E78</f>
        <v>0</v>
      </c>
      <c r="P77" s="13">
        <f>+[2]SAMEDI!F78</f>
        <v>4</v>
      </c>
      <c r="Q77" s="14">
        <f>+[2]SAMEDI!E78</f>
        <v>0</v>
      </c>
      <c r="R77" s="13">
        <f>+[2]DIMANCHE!F78</f>
        <v>0</v>
      </c>
      <c r="S77" s="14">
        <f>+[2]DIMANCHE!E78</f>
        <v>0</v>
      </c>
    </row>
    <row r="78" spans="1:22" x14ac:dyDescent="0.25">
      <c r="A78" s="9">
        <f>[2]LUNDI!A79</f>
        <v>0</v>
      </c>
      <c r="B78" s="9" t="str">
        <f>[2]LUNDI!B79</f>
        <v>D10</v>
      </c>
      <c r="C78" s="10">
        <f>[2]LUNDI!C79</f>
        <v>1</v>
      </c>
      <c r="D78" s="11" t="str">
        <f>[2]LUNDI!D79</f>
        <v>DELAPORTE Marjory</v>
      </c>
      <c r="E78" s="12">
        <f t="shared" ref="E78:E115" si="2">F78+H78+J78+L78+N78+P78+R78</f>
        <v>10</v>
      </c>
      <c r="F78" s="13">
        <f>[2]LUNDI!F79</f>
        <v>0</v>
      </c>
      <c r="G78" s="14">
        <f>[2]LUNDI!E79</f>
        <v>0</v>
      </c>
      <c r="H78" s="13">
        <f>+[2]MARDI!F79</f>
        <v>0</v>
      </c>
      <c r="I78" s="14">
        <f>+[2]MARDI!E79</f>
        <v>0</v>
      </c>
      <c r="J78" s="13">
        <f>+[2]MERCREDI!F79</f>
        <v>0</v>
      </c>
      <c r="K78" s="14">
        <f>+[2]MERCREDI!E79</f>
        <v>0</v>
      </c>
      <c r="L78" s="13">
        <f>+[2]JEUDI!F79</f>
        <v>5</v>
      </c>
      <c r="M78" s="14">
        <f>+[2]JEUDI!E79</f>
        <v>0</v>
      </c>
      <c r="N78" s="13">
        <f>+[2]VENDREDI!F79</f>
        <v>5</v>
      </c>
      <c r="O78" s="14">
        <f>+[2]VENDREDI!E79</f>
        <v>0</v>
      </c>
      <c r="P78" s="13">
        <f>+[2]SAMEDI!F79</f>
        <v>0</v>
      </c>
      <c r="Q78" s="14">
        <f>+[2]SAMEDI!E79</f>
        <v>0</v>
      </c>
      <c r="R78" s="13">
        <f>+[2]DIMANCHE!F79</f>
        <v>0</v>
      </c>
      <c r="S78" s="14">
        <f>+[2]DIMANCHE!E79</f>
        <v>0</v>
      </c>
      <c r="V78" s="15"/>
    </row>
    <row r="79" spans="1:22" x14ac:dyDescent="0.25">
      <c r="A79" s="9">
        <f>[2]LUNDI!A80</f>
        <v>0</v>
      </c>
      <c r="B79" s="9">
        <f>[2]LUNDI!B80</f>
        <v>0</v>
      </c>
      <c r="C79" s="10">
        <f>[2]LUNDI!C80</f>
        <v>0</v>
      </c>
      <c r="D79" s="11">
        <f>[2]LUNDI!D80</f>
        <v>0</v>
      </c>
      <c r="E79" s="12">
        <f t="shared" si="2"/>
        <v>0</v>
      </c>
      <c r="F79" s="13">
        <f>[2]LUNDI!F80</f>
        <v>0</v>
      </c>
      <c r="G79" s="14">
        <f>[2]LUNDI!E80</f>
        <v>0</v>
      </c>
      <c r="H79" s="13">
        <f>+[2]MARDI!F80</f>
        <v>0</v>
      </c>
      <c r="I79" s="14">
        <f>+[2]MARDI!E80</f>
        <v>0</v>
      </c>
      <c r="J79" s="13">
        <f>+[2]MERCREDI!F80</f>
        <v>0</v>
      </c>
      <c r="K79" s="14">
        <f>+[2]MERCREDI!E80</f>
        <v>0</v>
      </c>
      <c r="L79" s="13">
        <f>+[2]JEUDI!F80</f>
        <v>0</v>
      </c>
      <c r="M79" s="14">
        <f>+[2]JEUDI!E80</f>
        <v>0</v>
      </c>
      <c r="N79" s="13">
        <f>+[2]VENDREDI!F80</f>
        <v>0</v>
      </c>
      <c r="O79" s="14">
        <f>+[2]VENDREDI!E80</f>
        <v>0</v>
      </c>
      <c r="P79" s="13">
        <f>+[2]SAMEDI!F80</f>
        <v>0</v>
      </c>
      <c r="Q79" s="14">
        <f>+[2]SAMEDI!E80</f>
        <v>0</v>
      </c>
      <c r="R79" s="13">
        <f>+[2]DIMANCHE!F80</f>
        <v>0</v>
      </c>
      <c r="S79" s="14">
        <f>+[2]DIMANCHE!E80</f>
        <v>0</v>
      </c>
      <c r="V79" s="15"/>
    </row>
    <row r="80" spans="1:22" x14ac:dyDescent="0.25">
      <c r="A80" s="9">
        <f>[2]LUNDI!A81</f>
        <v>0</v>
      </c>
      <c r="B80" s="9">
        <f>[2]LUNDI!B81</f>
        <v>0</v>
      </c>
      <c r="C80" s="10">
        <f>[2]LUNDI!C81</f>
        <v>0</v>
      </c>
      <c r="D80" s="11">
        <f>[2]LUNDI!D81</f>
        <v>0</v>
      </c>
      <c r="E80" s="12">
        <f t="shared" si="2"/>
        <v>0</v>
      </c>
      <c r="F80" s="13">
        <f>[2]LUNDI!F81</f>
        <v>0</v>
      </c>
      <c r="G80" s="14">
        <f>[2]LUNDI!E81</f>
        <v>0</v>
      </c>
      <c r="H80" s="13">
        <f>+[2]MARDI!F81</f>
        <v>0</v>
      </c>
      <c r="I80" s="14">
        <f>+[2]MARDI!E81</f>
        <v>0</v>
      </c>
      <c r="J80" s="13">
        <f>+[2]MERCREDI!F81</f>
        <v>0</v>
      </c>
      <c r="K80" s="14">
        <f>+[2]MERCREDI!E81</f>
        <v>0</v>
      </c>
      <c r="L80" s="13">
        <f>+[2]JEUDI!F81</f>
        <v>0</v>
      </c>
      <c r="M80" s="14">
        <f>+[2]JEUDI!E81</f>
        <v>0</v>
      </c>
      <c r="N80" s="13">
        <f>+[2]VENDREDI!F81</f>
        <v>0</v>
      </c>
      <c r="O80" s="14">
        <f>+[2]VENDREDI!E81</f>
        <v>0</v>
      </c>
      <c r="P80" s="13">
        <f>+[2]SAMEDI!F81</f>
        <v>0</v>
      </c>
      <c r="Q80" s="14">
        <f>+[2]SAMEDI!E81</f>
        <v>0</v>
      </c>
      <c r="R80" s="13">
        <f>+[2]DIMANCHE!F81</f>
        <v>0</v>
      </c>
      <c r="S80" s="14">
        <f>+[2]DIMANCHE!E81</f>
        <v>0</v>
      </c>
      <c r="V80" s="15"/>
    </row>
    <row r="81" spans="1:22" x14ac:dyDescent="0.25">
      <c r="A81" s="9">
        <f>[2]LUNDI!A82</f>
        <v>0</v>
      </c>
      <c r="B81" s="9" t="str">
        <f>[2]LUNDI!B82</f>
        <v>F</v>
      </c>
      <c r="C81" s="10">
        <f>[2]LUNDI!C82</f>
        <v>1</v>
      </c>
      <c r="D81" s="11" t="str">
        <f>[2]LUNDI!D82</f>
        <v>COUVREUR Romane</v>
      </c>
      <c r="E81" s="12">
        <f t="shared" si="2"/>
        <v>28</v>
      </c>
      <c r="F81" s="13">
        <f>[2]LUNDI!F82</f>
        <v>0</v>
      </c>
      <c r="G81" s="14">
        <f>[2]LUNDI!E82</f>
        <v>0</v>
      </c>
      <c r="H81" s="13">
        <f>+[2]MARDI!F82</f>
        <v>7</v>
      </c>
      <c r="I81" s="14">
        <f>+[2]MARDI!E82</f>
        <v>0</v>
      </c>
      <c r="J81" s="13">
        <f>+[2]MERCREDI!F82</f>
        <v>7</v>
      </c>
      <c r="K81" s="14" t="str">
        <f>+[2]MERCREDI!E82</f>
        <v>SRCJ</v>
      </c>
      <c r="L81" s="13">
        <f>+[2]JEUDI!F82</f>
        <v>7</v>
      </c>
      <c r="M81" s="14">
        <f>+[2]JEUDI!E82</f>
        <v>0</v>
      </c>
      <c r="N81" s="13">
        <f>+[2]VENDREDI!F82</f>
        <v>7</v>
      </c>
      <c r="O81" s="14">
        <f>+[2]VENDREDI!E82</f>
        <v>0</v>
      </c>
      <c r="P81" s="13">
        <f>+[2]SAMEDI!F82</f>
        <v>0</v>
      </c>
      <c r="Q81" s="14">
        <f>+[2]SAMEDI!E82</f>
        <v>0</v>
      </c>
      <c r="R81" s="13">
        <f>+[2]DIMANCHE!F82</f>
        <v>0</v>
      </c>
      <c r="S81" s="14">
        <f>+[2]DIMANCHE!E82</f>
        <v>0</v>
      </c>
      <c r="V81" s="15"/>
    </row>
    <row r="82" spans="1:22" x14ac:dyDescent="0.25">
      <c r="A82" s="9">
        <f>[2]LUNDI!A83</f>
        <v>0</v>
      </c>
      <c r="B82" s="9" t="str">
        <f>[2]LUNDI!B83</f>
        <v>F</v>
      </c>
      <c r="C82" s="10">
        <f>[2]LUNDI!C83</f>
        <v>1</v>
      </c>
      <c r="D82" s="11" t="str">
        <f>[2]LUNDI!D83</f>
        <v>STIENNE Benjamin</v>
      </c>
      <c r="E82" s="12">
        <f t="shared" si="2"/>
        <v>28</v>
      </c>
      <c r="F82" s="13">
        <f>[2]LUNDI!F83</f>
        <v>0</v>
      </c>
      <c r="G82" s="14">
        <f>[2]LUNDI!E83</f>
        <v>0</v>
      </c>
      <c r="H82" s="13">
        <f>+[2]MARDI!F83</f>
        <v>7</v>
      </c>
      <c r="I82" s="14">
        <f>+[2]MARDI!E83</f>
        <v>0</v>
      </c>
      <c r="J82" s="13">
        <f>+[2]MERCREDI!F83</f>
        <v>7</v>
      </c>
      <c r="K82" s="14" t="str">
        <f>+[2]MERCREDI!E83</f>
        <v>SRCJ</v>
      </c>
      <c r="L82" s="13">
        <f>+[2]JEUDI!F83</f>
        <v>7</v>
      </c>
      <c r="M82" s="14">
        <f>+[2]JEUDI!E83</f>
        <v>0</v>
      </c>
      <c r="N82" s="13">
        <f>+[2]VENDREDI!F83</f>
        <v>7</v>
      </c>
      <c r="O82" s="14">
        <f>+[2]VENDREDI!E83</f>
        <v>0</v>
      </c>
      <c r="P82" s="13">
        <f>+[2]SAMEDI!F83</f>
        <v>0</v>
      </c>
      <c r="Q82" s="14">
        <f>+[2]SAMEDI!E83</f>
        <v>0</v>
      </c>
      <c r="R82" s="13">
        <f>+[2]DIMANCHE!F83</f>
        <v>0</v>
      </c>
      <c r="S82" s="14">
        <f>+[2]DIMANCHE!E83</f>
        <v>0</v>
      </c>
      <c r="V82" s="15"/>
    </row>
    <row r="83" spans="1:22" x14ac:dyDescent="0.25">
      <c r="A83" s="9">
        <f>[2]LUNDI!A84</f>
        <v>0</v>
      </c>
      <c r="B83" s="9" t="str">
        <f>[2]LUNDI!B84</f>
        <v>F</v>
      </c>
      <c r="C83" s="10">
        <f>[2]LUNDI!C84</f>
        <v>1</v>
      </c>
      <c r="D83" s="11" t="str">
        <f>[2]LUNDI!D84</f>
        <v>BERNARDOU Pricillia</v>
      </c>
      <c r="E83" s="12">
        <f t="shared" si="2"/>
        <v>28</v>
      </c>
      <c r="F83" s="13">
        <f>[2]LUNDI!F84</f>
        <v>0</v>
      </c>
      <c r="G83" s="14">
        <f>[2]LUNDI!E84</f>
        <v>0</v>
      </c>
      <c r="H83" s="13">
        <f>+[2]MARDI!F84</f>
        <v>7</v>
      </c>
      <c r="I83" s="14">
        <f>+[2]MARDI!E84</f>
        <v>0</v>
      </c>
      <c r="J83" s="13">
        <f>+[2]MERCREDI!F84</f>
        <v>7</v>
      </c>
      <c r="K83" s="14" t="str">
        <f>+[2]MERCREDI!E84</f>
        <v>SRCJ</v>
      </c>
      <c r="L83" s="13">
        <f>+[2]JEUDI!F84</f>
        <v>7</v>
      </c>
      <c r="M83" s="14">
        <f>+[2]JEUDI!E84</f>
        <v>0</v>
      </c>
      <c r="N83" s="13">
        <f>+[2]VENDREDI!F84</f>
        <v>7</v>
      </c>
      <c r="O83" s="14">
        <f>+[2]VENDREDI!E84</f>
        <v>0</v>
      </c>
      <c r="P83" s="13">
        <f>+[2]SAMEDI!F84</f>
        <v>0</v>
      </c>
      <c r="Q83" s="14">
        <f>+[2]SAMEDI!E84</f>
        <v>0</v>
      </c>
      <c r="R83" s="13">
        <f>+[2]DIMANCHE!F84</f>
        <v>0</v>
      </c>
      <c r="S83" s="14">
        <f>+[2]DIMANCHE!E84</f>
        <v>0</v>
      </c>
      <c r="V83" s="15"/>
    </row>
    <row r="84" spans="1:22" x14ac:dyDescent="0.25">
      <c r="A84" s="9">
        <f>[2]LUNDI!A85</f>
        <v>0</v>
      </c>
      <c r="B84" s="9">
        <f>[2]LUNDI!B85</f>
        <v>0</v>
      </c>
      <c r="C84" s="10">
        <f>[2]LUNDI!C85</f>
        <v>0</v>
      </c>
      <c r="D84" s="11">
        <f>[2]LUNDI!D85</f>
        <v>0</v>
      </c>
      <c r="E84" s="12">
        <f t="shared" si="2"/>
        <v>0</v>
      </c>
      <c r="F84" s="13">
        <f>[2]LUNDI!F85</f>
        <v>0</v>
      </c>
      <c r="G84" s="14">
        <f>[2]LUNDI!E85</f>
        <v>0</v>
      </c>
      <c r="H84" s="13">
        <f>+[2]MARDI!F85</f>
        <v>0</v>
      </c>
      <c r="I84" s="14">
        <f>+[2]MARDI!E85</f>
        <v>0</v>
      </c>
      <c r="J84" s="13">
        <f>+[2]MERCREDI!F85</f>
        <v>0</v>
      </c>
      <c r="K84" s="14">
        <f>+[2]MERCREDI!E85</f>
        <v>0</v>
      </c>
      <c r="L84" s="13">
        <f>+[2]JEUDI!F85</f>
        <v>0</v>
      </c>
      <c r="M84" s="14">
        <f>+[2]JEUDI!E85</f>
        <v>0</v>
      </c>
      <c r="N84" s="13">
        <f>+[2]VENDREDI!F85</f>
        <v>0</v>
      </c>
      <c r="O84" s="14">
        <f>+[2]VENDREDI!E85</f>
        <v>0</v>
      </c>
      <c r="P84" s="13">
        <f>+[2]SAMEDI!F85</f>
        <v>0</v>
      </c>
      <c r="Q84" s="14">
        <f>+[2]SAMEDI!E85</f>
        <v>0</v>
      </c>
      <c r="R84" s="13">
        <f>+[2]DIMANCHE!F85</f>
        <v>0</v>
      </c>
      <c r="S84" s="14">
        <f>+[2]DIMANCHE!E85</f>
        <v>0</v>
      </c>
      <c r="V84" s="15"/>
    </row>
    <row r="85" spans="1:22" x14ac:dyDescent="0.25">
      <c r="A85" s="9">
        <f>[2]LUNDI!A86</f>
        <v>0</v>
      </c>
      <c r="B85" s="9">
        <f>[2]LUNDI!B86</f>
        <v>0</v>
      </c>
      <c r="C85" s="10">
        <f>[2]LUNDI!C86</f>
        <v>0</v>
      </c>
      <c r="D85" s="11">
        <f>[2]LUNDI!D86</f>
        <v>0</v>
      </c>
      <c r="E85" s="12">
        <f t="shared" si="2"/>
        <v>0</v>
      </c>
      <c r="F85" s="13">
        <f>[2]LUNDI!F86</f>
        <v>0</v>
      </c>
      <c r="G85" s="14">
        <f>[2]LUNDI!E86</f>
        <v>0</v>
      </c>
      <c r="H85" s="13">
        <f>+[2]MARDI!F86</f>
        <v>0</v>
      </c>
      <c r="I85" s="14">
        <f>+[2]MARDI!E86</f>
        <v>0</v>
      </c>
      <c r="J85" s="13">
        <f>+[2]MERCREDI!F86</f>
        <v>0</v>
      </c>
      <c r="K85" s="14">
        <f>+[2]MERCREDI!E86</f>
        <v>0</v>
      </c>
      <c r="L85" s="13">
        <f>+[2]JEUDI!F86</f>
        <v>0</v>
      </c>
      <c r="M85" s="14">
        <f>+[2]JEUDI!E86</f>
        <v>0</v>
      </c>
      <c r="N85" s="13">
        <f>+[2]VENDREDI!F86</f>
        <v>0</v>
      </c>
      <c r="O85" s="14">
        <f>+[2]VENDREDI!E86</f>
        <v>0</v>
      </c>
      <c r="P85" s="13">
        <f>+[2]SAMEDI!F86</f>
        <v>0</v>
      </c>
      <c r="Q85" s="14">
        <f>+[2]SAMEDI!E86</f>
        <v>0</v>
      </c>
      <c r="R85" s="13">
        <f>+[2]DIMANCHE!F86</f>
        <v>0</v>
      </c>
      <c r="S85" s="14">
        <f>+[2]DIMANCHE!E86</f>
        <v>0</v>
      </c>
    </row>
    <row r="86" spans="1:22" x14ac:dyDescent="0.25">
      <c r="A86" s="9">
        <f>[2]LUNDI!A87</f>
        <v>0</v>
      </c>
      <c r="B86" s="9">
        <f>[2]LUNDI!B87</f>
        <v>0</v>
      </c>
      <c r="C86" s="10">
        <f>[2]LUNDI!C87</f>
        <v>0</v>
      </c>
      <c r="D86" s="11">
        <f>[2]LUNDI!D87</f>
        <v>0</v>
      </c>
      <c r="E86" s="12">
        <f t="shared" si="2"/>
        <v>0</v>
      </c>
      <c r="F86" s="13">
        <f>[2]LUNDI!F87</f>
        <v>0</v>
      </c>
      <c r="G86" s="14">
        <f>[2]LUNDI!E87</f>
        <v>0</v>
      </c>
      <c r="H86" s="13">
        <f>+[2]MARDI!F87</f>
        <v>0</v>
      </c>
      <c r="I86" s="14">
        <f>+[2]MARDI!E87</f>
        <v>0</v>
      </c>
      <c r="J86" s="13">
        <f>+[2]MERCREDI!F87</f>
        <v>0</v>
      </c>
      <c r="K86" s="14">
        <f>+[2]MERCREDI!E87</f>
        <v>0</v>
      </c>
      <c r="L86" s="13">
        <f>+[2]JEUDI!F87</f>
        <v>0</v>
      </c>
      <c r="M86" s="14">
        <f>+[2]JEUDI!E87</f>
        <v>0</v>
      </c>
      <c r="N86" s="13">
        <f>+[2]VENDREDI!F87</f>
        <v>0</v>
      </c>
      <c r="O86" s="14">
        <f>+[2]VENDREDI!E87</f>
        <v>0</v>
      </c>
      <c r="P86" s="13">
        <f>+[2]SAMEDI!F87</f>
        <v>0</v>
      </c>
      <c r="Q86" s="14">
        <f>+[2]SAMEDI!E87</f>
        <v>0</v>
      </c>
      <c r="R86" s="13">
        <f>+[2]DIMANCHE!F87</f>
        <v>0</v>
      </c>
      <c r="S86" s="14">
        <f>+[2]DIMANCHE!E87</f>
        <v>0</v>
      </c>
    </row>
    <row r="87" spans="1:22" x14ac:dyDescent="0.25">
      <c r="A87" s="9">
        <f>[2]LUNDI!A88</f>
        <v>0</v>
      </c>
      <c r="B87" s="9" t="str">
        <f>[2]LUNDI!B88</f>
        <v>L</v>
      </c>
      <c r="C87" s="10">
        <f>[2]LUNDI!C88</f>
        <v>1</v>
      </c>
      <c r="D87" s="11" t="str">
        <f>[2]LUNDI!D88</f>
        <v>ANIZOU Hanane</v>
      </c>
      <c r="E87" s="12">
        <f t="shared" si="2"/>
        <v>0</v>
      </c>
      <c r="F87" s="13">
        <f>[2]LUNDI!F88</f>
        <v>0</v>
      </c>
      <c r="G87" s="14">
        <f>[2]LUNDI!E88</f>
        <v>0</v>
      </c>
      <c r="H87" s="13">
        <f>+[2]MARDI!F88</f>
        <v>0</v>
      </c>
      <c r="I87" s="14">
        <f>+[2]MARDI!E88</f>
        <v>0</v>
      </c>
      <c r="J87" s="13">
        <f>+[2]MERCREDI!F88</f>
        <v>0</v>
      </c>
      <c r="K87" s="14">
        <f>+[2]MERCREDI!E88</f>
        <v>0</v>
      </c>
      <c r="L87" s="13">
        <f>+[2]JEUDI!F88</f>
        <v>0</v>
      </c>
      <c r="M87" s="14">
        <f>+[2]JEUDI!E88</f>
        <v>0</v>
      </c>
      <c r="N87" s="13">
        <f>+[2]VENDREDI!F88</f>
        <v>0</v>
      </c>
      <c r="O87" s="14">
        <f>+[2]VENDREDI!E88</f>
        <v>0</v>
      </c>
      <c r="P87" s="13">
        <f>+[2]SAMEDI!F88</f>
        <v>0</v>
      </c>
      <c r="Q87" s="14">
        <f>+[2]SAMEDI!E88</f>
        <v>0</v>
      </c>
      <c r="R87" s="13">
        <f>+[2]DIMANCHE!F88</f>
        <v>0</v>
      </c>
      <c r="S87" s="14">
        <f>+[2]DIMANCHE!E88</f>
        <v>0</v>
      </c>
    </row>
    <row r="88" spans="1:22" x14ac:dyDescent="0.25">
      <c r="A88" s="9">
        <f>[2]LUNDI!A89</f>
        <v>0</v>
      </c>
      <c r="B88" s="9" t="str">
        <f>[2]LUNDI!B89</f>
        <v>L1</v>
      </c>
      <c r="C88" s="10">
        <f>[2]LUNDI!C89</f>
        <v>1</v>
      </c>
      <c r="D88" s="11" t="str">
        <f>[2]LUNDI!D89</f>
        <v>BEN HASSINE Nadia</v>
      </c>
      <c r="E88" s="12">
        <f t="shared" si="2"/>
        <v>37</v>
      </c>
      <c r="F88" s="13">
        <f>[2]LUNDI!F89</f>
        <v>0</v>
      </c>
      <c r="G88" s="14">
        <f>[2]LUNDI!E89</f>
        <v>0</v>
      </c>
      <c r="H88" s="13">
        <f>+[2]MARDI!F89</f>
        <v>8</v>
      </c>
      <c r="I88" s="14">
        <f>+[2]MARDI!E89</f>
        <v>0</v>
      </c>
      <c r="J88" s="13">
        <f>+[2]MERCREDI!F89</f>
        <v>8</v>
      </c>
      <c r="K88" s="14">
        <f>+[2]MERCREDI!E89</f>
        <v>0</v>
      </c>
      <c r="L88" s="13">
        <f>+[2]JEUDI!F89</f>
        <v>8</v>
      </c>
      <c r="M88" s="14">
        <f>+[2]JEUDI!E89</f>
        <v>0</v>
      </c>
      <c r="N88" s="13">
        <f>+[2]VENDREDI!F89</f>
        <v>8</v>
      </c>
      <c r="O88" s="14">
        <f>+[2]VENDREDI!E89</f>
        <v>0</v>
      </c>
      <c r="P88" s="13">
        <f>+[2]SAMEDI!F89</f>
        <v>5</v>
      </c>
      <c r="Q88" s="14">
        <f>+[2]SAMEDI!E89</f>
        <v>0</v>
      </c>
      <c r="R88" s="13">
        <f>+[2]DIMANCHE!F89</f>
        <v>0</v>
      </c>
      <c r="S88" s="14">
        <f>+[2]DIMANCHE!E89</f>
        <v>0</v>
      </c>
      <c r="V88" s="15"/>
    </row>
    <row r="89" spans="1:22" x14ac:dyDescent="0.25">
      <c r="A89" s="9">
        <f>[2]LUNDI!A90</f>
        <v>0</v>
      </c>
      <c r="B89" s="9" t="str">
        <f>[2]LUNDI!B90</f>
        <v>L1</v>
      </c>
      <c r="C89" s="10">
        <f>[2]LUNDI!C90</f>
        <v>1</v>
      </c>
      <c r="D89" s="11" t="str">
        <f>[2]LUNDI!D90</f>
        <v>BEN GUIRAT Miriam</v>
      </c>
      <c r="E89" s="12">
        <f t="shared" si="2"/>
        <v>36</v>
      </c>
      <c r="F89" s="13">
        <f>[2]LUNDI!F90</f>
        <v>0</v>
      </c>
      <c r="G89" s="14">
        <f>[2]LUNDI!E90</f>
        <v>0</v>
      </c>
      <c r="H89" s="13">
        <f>+[2]MARDI!F90</f>
        <v>8</v>
      </c>
      <c r="I89" s="14">
        <f>+[2]MARDI!E90</f>
        <v>0</v>
      </c>
      <c r="J89" s="13">
        <f>+[2]MERCREDI!F90</f>
        <v>7</v>
      </c>
      <c r="K89" s="14" t="str">
        <f>+[2]MERCREDI!E90</f>
        <v xml:space="preserve">EF </v>
      </c>
      <c r="L89" s="13">
        <f>+[2]JEUDI!F90</f>
        <v>7</v>
      </c>
      <c r="M89" s="14">
        <f>+[2]JEUDI!E90</f>
        <v>0</v>
      </c>
      <c r="N89" s="13">
        <f>+[2]VENDREDI!F90</f>
        <v>7</v>
      </c>
      <c r="O89" s="14">
        <f>+[2]VENDREDI!E90</f>
        <v>0</v>
      </c>
      <c r="P89" s="13">
        <f>+[2]SAMEDI!F90</f>
        <v>7</v>
      </c>
      <c r="Q89" s="14">
        <f>+[2]SAMEDI!E90</f>
        <v>0</v>
      </c>
      <c r="R89" s="13">
        <f>+[2]DIMANCHE!F90</f>
        <v>0</v>
      </c>
      <c r="S89" s="14">
        <f>+[2]DIMANCHE!E90</f>
        <v>0</v>
      </c>
      <c r="V89" s="15"/>
    </row>
    <row r="90" spans="1:22" x14ac:dyDescent="0.25">
      <c r="A90" s="9">
        <f>[2]LUNDI!A91</f>
        <v>0</v>
      </c>
      <c r="B90" s="9" t="str">
        <f>[2]LUNDI!B91</f>
        <v>L2</v>
      </c>
      <c r="C90" s="10">
        <f>[2]LUNDI!C91</f>
        <v>1</v>
      </c>
      <c r="D90" s="11" t="str">
        <f>[2]LUNDI!D91</f>
        <v>NICOLAS Emilie</v>
      </c>
      <c r="E90" s="12">
        <f t="shared" si="2"/>
        <v>37</v>
      </c>
      <c r="F90" s="13">
        <f>[2]LUNDI!F91</f>
        <v>0</v>
      </c>
      <c r="G90" s="14">
        <f>[2]LUNDI!E91</f>
        <v>0</v>
      </c>
      <c r="H90" s="13">
        <f>+[2]MARDI!F91</f>
        <v>8</v>
      </c>
      <c r="I90" s="14">
        <f>+[2]MARDI!E91</f>
        <v>0</v>
      </c>
      <c r="J90" s="13">
        <f>+[2]MERCREDI!F91</f>
        <v>8</v>
      </c>
      <c r="K90" s="14">
        <f>+[2]MERCREDI!E91</f>
        <v>0</v>
      </c>
      <c r="L90" s="13">
        <f>+[2]JEUDI!F91</f>
        <v>8</v>
      </c>
      <c r="M90" s="14">
        <f>+[2]JEUDI!E91</f>
        <v>0</v>
      </c>
      <c r="N90" s="13">
        <f>+[2]VENDREDI!F91</f>
        <v>8</v>
      </c>
      <c r="O90" s="14">
        <f>+[2]VENDREDI!E91</f>
        <v>0</v>
      </c>
      <c r="P90" s="13">
        <f>+[2]SAMEDI!F91</f>
        <v>5</v>
      </c>
      <c r="Q90" s="14">
        <f>+[2]SAMEDI!E91</f>
        <v>0</v>
      </c>
      <c r="R90" s="13">
        <f>+[2]DIMANCHE!F91</f>
        <v>0</v>
      </c>
      <c r="S90" s="14">
        <f>+[2]DIMANCHE!E91</f>
        <v>0</v>
      </c>
    </row>
    <row r="91" spans="1:22" x14ac:dyDescent="0.25">
      <c r="A91" s="9">
        <f>[2]LUNDI!A92</f>
        <v>0</v>
      </c>
      <c r="B91" s="9" t="str">
        <f>[2]LUNDI!B92</f>
        <v>L2</v>
      </c>
      <c r="C91" s="10">
        <f>[2]LUNDI!C92</f>
        <v>1</v>
      </c>
      <c r="D91" s="11" t="str">
        <f>[2]LUNDI!D92</f>
        <v>DOMINGUES Alexandra</v>
      </c>
      <c r="E91" s="12">
        <f t="shared" si="2"/>
        <v>37</v>
      </c>
      <c r="F91" s="13">
        <f>[2]LUNDI!F92</f>
        <v>0</v>
      </c>
      <c r="G91" s="14">
        <f>[2]LUNDI!E92</f>
        <v>0</v>
      </c>
      <c r="H91" s="13">
        <f>+[2]MARDI!F92</f>
        <v>8</v>
      </c>
      <c r="I91" s="14">
        <f>+[2]MARDI!E92</f>
        <v>0</v>
      </c>
      <c r="J91" s="13">
        <f>+[2]MERCREDI!F92</f>
        <v>8</v>
      </c>
      <c r="K91" s="14">
        <f>+[2]MERCREDI!E92</f>
        <v>0</v>
      </c>
      <c r="L91" s="13">
        <f>+[2]JEUDI!F92</f>
        <v>8</v>
      </c>
      <c r="M91" s="14">
        <f>+[2]JEUDI!E92</f>
        <v>0</v>
      </c>
      <c r="N91" s="13">
        <f>+[2]VENDREDI!F92</f>
        <v>8</v>
      </c>
      <c r="O91" s="14">
        <f>+[2]VENDREDI!E92</f>
        <v>0</v>
      </c>
      <c r="P91" s="13">
        <f>+[2]SAMEDI!F92</f>
        <v>5</v>
      </c>
      <c r="Q91" s="14">
        <f>+[2]SAMEDI!E92</f>
        <v>0</v>
      </c>
      <c r="R91" s="13">
        <f>+[2]DIMANCHE!F92</f>
        <v>0</v>
      </c>
      <c r="S91" s="14">
        <f>+[2]DIMANCHE!E92</f>
        <v>0</v>
      </c>
    </row>
    <row r="92" spans="1:22" x14ac:dyDescent="0.25">
      <c r="A92" s="9">
        <f>[2]LUNDI!A93</f>
        <v>0</v>
      </c>
      <c r="B92" s="9" t="str">
        <f>[2]LUNDI!B93</f>
        <v>L2</v>
      </c>
      <c r="C92" s="10">
        <f>[2]LUNDI!C93</f>
        <v>1</v>
      </c>
      <c r="D92" s="11" t="str">
        <f>[2]LUNDI!D93</f>
        <v>NASRI Saliha</v>
      </c>
      <c r="E92" s="12">
        <f t="shared" si="2"/>
        <v>37</v>
      </c>
      <c r="F92" s="13">
        <f>[2]LUNDI!F93</f>
        <v>0</v>
      </c>
      <c r="G92" s="14">
        <f>[2]LUNDI!E93</f>
        <v>0</v>
      </c>
      <c r="H92" s="13">
        <f>+[2]MARDI!F93</f>
        <v>8</v>
      </c>
      <c r="I92" s="14">
        <f>+[2]MARDI!E93</f>
        <v>0</v>
      </c>
      <c r="J92" s="13">
        <f>+[2]MERCREDI!F93</f>
        <v>8</v>
      </c>
      <c r="K92" s="14">
        <f>+[2]MERCREDI!E93</f>
        <v>0</v>
      </c>
      <c r="L92" s="13">
        <f>+[2]JEUDI!F93</f>
        <v>8</v>
      </c>
      <c r="M92" s="14">
        <f>+[2]JEUDI!E93</f>
        <v>0</v>
      </c>
      <c r="N92" s="13">
        <f>+[2]VENDREDI!F93</f>
        <v>8</v>
      </c>
      <c r="O92" s="14">
        <f>+[2]VENDREDI!E93</f>
        <v>0</v>
      </c>
      <c r="P92" s="13">
        <f>+[2]SAMEDI!F93</f>
        <v>5</v>
      </c>
      <c r="Q92" s="14">
        <f>+[2]SAMEDI!E93</f>
        <v>0</v>
      </c>
      <c r="R92" s="13">
        <f>+[2]DIMANCHE!F93</f>
        <v>0</v>
      </c>
      <c r="S92" s="14">
        <f>+[2]DIMANCHE!E93</f>
        <v>0</v>
      </c>
    </row>
    <row r="93" spans="1:22" x14ac:dyDescent="0.25">
      <c r="A93" s="9">
        <f>[2]LUNDI!A94</f>
        <v>0</v>
      </c>
      <c r="B93" s="9" t="str">
        <f>[2]LUNDI!B94</f>
        <v>L2</v>
      </c>
      <c r="C93" s="10">
        <f>[2]LUNDI!C94</f>
        <v>1</v>
      </c>
      <c r="D93" s="11" t="str">
        <f>[2]LUNDI!D94</f>
        <v>MECHOUCHA Yasmina</v>
      </c>
      <c r="E93" s="12">
        <f t="shared" si="2"/>
        <v>37</v>
      </c>
      <c r="F93" s="13">
        <f>[2]LUNDI!F94</f>
        <v>0</v>
      </c>
      <c r="G93" s="14">
        <f>[2]LUNDI!E94</f>
        <v>0</v>
      </c>
      <c r="H93" s="13">
        <f>+[2]MARDI!F94</f>
        <v>8</v>
      </c>
      <c r="I93" s="14">
        <f>+[2]MARDI!E94</f>
        <v>0</v>
      </c>
      <c r="J93" s="13">
        <f>+[2]MERCREDI!F94</f>
        <v>8</v>
      </c>
      <c r="K93" s="14">
        <f>+[2]MERCREDI!E94</f>
        <v>0</v>
      </c>
      <c r="L93" s="13">
        <f>+[2]JEUDI!F94</f>
        <v>8</v>
      </c>
      <c r="M93" s="14">
        <f>+[2]JEUDI!E94</f>
        <v>0</v>
      </c>
      <c r="N93" s="13">
        <f>+[2]VENDREDI!F94</f>
        <v>8</v>
      </c>
      <c r="O93" s="14">
        <f>+[2]VENDREDI!E94</f>
        <v>0</v>
      </c>
      <c r="P93" s="13">
        <f>+[2]SAMEDI!F94</f>
        <v>5</v>
      </c>
      <c r="Q93" s="14">
        <f>+[2]SAMEDI!E94</f>
        <v>0</v>
      </c>
      <c r="R93" s="13">
        <f>+[2]DIMANCHE!F94</f>
        <v>0</v>
      </c>
      <c r="S93" s="14">
        <f>+[2]DIMANCHE!E94</f>
        <v>0</v>
      </c>
    </row>
    <row r="94" spans="1:22" x14ac:dyDescent="0.25">
      <c r="A94" s="9">
        <f>[2]LUNDI!A95</f>
        <v>0</v>
      </c>
      <c r="B94" s="9" t="str">
        <f>[2]LUNDI!B95</f>
        <v>L3</v>
      </c>
      <c r="C94" s="10">
        <f>[2]LUNDI!C95</f>
        <v>1</v>
      </c>
      <c r="D94" s="11" t="str">
        <f>[2]LUNDI!D95</f>
        <v>EYEMBE LUDOVIC</v>
      </c>
      <c r="E94" s="12">
        <f t="shared" si="2"/>
        <v>37</v>
      </c>
      <c r="F94" s="13">
        <f>[2]LUNDI!F95</f>
        <v>0</v>
      </c>
      <c r="G94" s="14">
        <f>[2]LUNDI!E95</f>
        <v>0</v>
      </c>
      <c r="H94" s="13">
        <f>+[2]MARDI!F95</f>
        <v>8</v>
      </c>
      <c r="I94" s="14">
        <f>+[2]MARDI!E95</f>
        <v>0</v>
      </c>
      <c r="J94" s="13">
        <f>+[2]MERCREDI!F95</f>
        <v>8</v>
      </c>
      <c r="K94" s="14">
        <f>+[2]MERCREDI!E95</f>
        <v>0</v>
      </c>
      <c r="L94" s="13">
        <f>+[2]JEUDI!F95</f>
        <v>8</v>
      </c>
      <c r="M94" s="14">
        <f>+[2]JEUDI!E95</f>
        <v>0</v>
      </c>
      <c r="N94" s="13">
        <f>+[2]VENDREDI!F95</f>
        <v>8</v>
      </c>
      <c r="O94" s="14">
        <f>+[2]VENDREDI!E95</f>
        <v>0</v>
      </c>
      <c r="P94" s="13">
        <f>+[2]SAMEDI!F95</f>
        <v>5</v>
      </c>
      <c r="Q94" s="14">
        <f>+[2]SAMEDI!E95</f>
        <v>0</v>
      </c>
      <c r="R94" s="13">
        <f>+[2]DIMANCHE!F95</f>
        <v>0</v>
      </c>
      <c r="S94" s="14">
        <f>+[2]DIMANCHE!E95</f>
        <v>0</v>
      </c>
    </row>
    <row r="95" spans="1:22" x14ac:dyDescent="0.25">
      <c r="A95" s="9">
        <f>[2]LUNDI!A96</f>
        <v>0</v>
      </c>
      <c r="B95" s="9" t="str">
        <f>[2]LUNDI!B96</f>
        <v>LF</v>
      </c>
      <c r="C95" s="10">
        <f>[2]LUNDI!C96</f>
        <v>1</v>
      </c>
      <c r="D95" s="11" t="str">
        <f>[2]LUNDI!D96</f>
        <v>Conseiller 1</v>
      </c>
      <c r="E95" s="12">
        <f t="shared" si="2"/>
        <v>37</v>
      </c>
      <c r="F95" s="13">
        <f>[2]LUNDI!F96</f>
        <v>0</v>
      </c>
      <c r="G95" s="14">
        <f>[2]LUNDI!E96</f>
        <v>0</v>
      </c>
      <c r="H95" s="13">
        <f>+[2]MARDI!F96</f>
        <v>8</v>
      </c>
      <c r="I95" s="14">
        <f>+[2]MARDI!E96</f>
        <v>0</v>
      </c>
      <c r="J95" s="13">
        <f>+[2]MERCREDI!F96</f>
        <v>8</v>
      </c>
      <c r="K95" s="14">
        <f>+[2]MERCREDI!E96</f>
        <v>0</v>
      </c>
      <c r="L95" s="13">
        <f>+[2]JEUDI!F96</f>
        <v>8</v>
      </c>
      <c r="M95" s="14">
        <f>+[2]JEUDI!E96</f>
        <v>0</v>
      </c>
      <c r="N95" s="13">
        <f>+[2]VENDREDI!F96</f>
        <v>8</v>
      </c>
      <c r="O95" s="14">
        <f>+[2]VENDREDI!E96</f>
        <v>0</v>
      </c>
      <c r="P95" s="13">
        <f>+[2]SAMEDI!F96</f>
        <v>5</v>
      </c>
      <c r="Q95" s="14">
        <f>+[2]SAMEDI!E96</f>
        <v>0</v>
      </c>
      <c r="R95" s="13">
        <f>+[2]DIMANCHE!F96</f>
        <v>0</v>
      </c>
      <c r="S95" s="14">
        <f>+[2]DIMANCHE!E96</f>
        <v>0</v>
      </c>
    </row>
    <row r="96" spans="1:22" x14ac:dyDescent="0.25">
      <c r="A96" s="9">
        <f>[2]LUNDI!A97</f>
        <v>0</v>
      </c>
      <c r="B96" s="9" t="str">
        <f>[2]LUNDI!B97</f>
        <v>LF</v>
      </c>
      <c r="C96" s="10">
        <f>[2]LUNDI!C97</f>
        <v>1</v>
      </c>
      <c r="D96" s="11" t="str">
        <f>[2]LUNDI!D97</f>
        <v>Conseiller 2</v>
      </c>
      <c r="E96" s="12">
        <f t="shared" si="2"/>
        <v>37</v>
      </c>
      <c r="F96" s="13">
        <f>[2]LUNDI!F97</f>
        <v>0</v>
      </c>
      <c r="G96" s="14">
        <f>[2]LUNDI!E97</f>
        <v>0</v>
      </c>
      <c r="H96" s="13">
        <f>+[2]MARDI!F97</f>
        <v>8</v>
      </c>
      <c r="I96" s="14">
        <f>+[2]MARDI!E97</f>
        <v>0</v>
      </c>
      <c r="J96" s="13">
        <f>+[2]MERCREDI!F97</f>
        <v>8</v>
      </c>
      <c r="K96" s="14">
        <f>+[2]MERCREDI!E97</f>
        <v>0</v>
      </c>
      <c r="L96" s="13">
        <f>+[2]JEUDI!F97</f>
        <v>8</v>
      </c>
      <c r="M96" s="14">
        <f>+[2]JEUDI!E97</f>
        <v>0</v>
      </c>
      <c r="N96" s="13">
        <f>+[2]VENDREDI!F97</f>
        <v>8</v>
      </c>
      <c r="O96" s="14">
        <f>+[2]VENDREDI!E97</f>
        <v>0</v>
      </c>
      <c r="P96" s="13">
        <f>+[2]SAMEDI!F97</f>
        <v>5</v>
      </c>
      <c r="Q96" s="14">
        <f>+[2]SAMEDI!E97</f>
        <v>0</v>
      </c>
      <c r="R96" s="13">
        <f>+[2]DIMANCHE!F97</f>
        <v>0</v>
      </c>
      <c r="S96" s="14">
        <f>+[2]DIMANCHE!E97</f>
        <v>0</v>
      </c>
    </row>
    <row r="97" spans="1:19" x14ac:dyDescent="0.25">
      <c r="A97" s="9">
        <f>[2]LUNDI!A98</f>
        <v>0</v>
      </c>
      <c r="B97" s="9" t="str">
        <f>[2]LUNDI!B98</f>
        <v>LF</v>
      </c>
      <c r="C97" s="10">
        <f>[2]LUNDI!C98</f>
        <v>1</v>
      </c>
      <c r="D97" s="11" t="str">
        <f>[2]LUNDI!D98</f>
        <v>Conseiller 3</v>
      </c>
      <c r="E97" s="12">
        <f t="shared" si="2"/>
        <v>37</v>
      </c>
      <c r="F97" s="13">
        <f>[2]LUNDI!F98</f>
        <v>0</v>
      </c>
      <c r="G97" s="14">
        <f>[2]LUNDI!E98</f>
        <v>0</v>
      </c>
      <c r="H97" s="13">
        <f>+[2]MARDI!F98</f>
        <v>8</v>
      </c>
      <c r="I97" s="14">
        <f>+[2]MARDI!E98</f>
        <v>0</v>
      </c>
      <c r="J97" s="13">
        <f>+[2]MERCREDI!F98</f>
        <v>8</v>
      </c>
      <c r="K97" s="14">
        <f>+[2]MERCREDI!E98</f>
        <v>0</v>
      </c>
      <c r="L97" s="13">
        <f>+[2]JEUDI!F98</f>
        <v>8</v>
      </c>
      <c r="M97" s="14">
        <f>+[2]JEUDI!E98</f>
        <v>0</v>
      </c>
      <c r="N97" s="13">
        <f>+[2]VENDREDI!F98</f>
        <v>8</v>
      </c>
      <c r="O97" s="14">
        <f>+[2]VENDREDI!E98</f>
        <v>0</v>
      </c>
      <c r="P97" s="13">
        <f>+[2]SAMEDI!F98</f>
        <v>5</v>
      </c>
      <c r="Q97" s="14">
        <f>+[2]SAMEDI!E98</f>
        <v>0</v>
      </c>
      <c r="R97" s="13">
        <f>+[2]DIMANCHE!F98</f>
        <v>0</v>
      </c>
      <c r="S97" s="14">
        <f>+[2]DIMANCHE!E98</f>
        <v>0</v>
      </c>
    </row>
    <row r="98" spans="1:19" x14ac:dyDescent="0.25">
      <c r="A98" s="9">
        <f>[2]LUNDI!A99</f>
        <v>0</v>
      </c>
      <c r="B98" s="9">
        <f>[2]LUNDI!B99</f>
        <v>0</v>
      </c>
      <c r="C98" s="10">
        <f>[2]LUNDI!C99</f>
        <v>0</v>
      </c>
      <c r="D98" s="11">
        <f>[2]LUNDI!D99</f>
        <v>0</v>
      </c>
      <c r="E98" s="12">
        <f t="shared" si="2"/>
        <v>0</v>
      </c>
      <c r="F98" s="13">
        <f>[2]LUNDI!F99</f>
        <v>0</v>
      </c>
      <c r="G98" s="14">
        <f>[2]LUNDI!E99</f>
        <v>0</v>
      </c>
      <c r="H98" s="13">
        <f>+[2]MARDI!F99</f>
        <v>0</v>
      </c>
      <c r="I98" s="14">
        <f>+[2]MARDI!E99</f>
        <v>0</v>
      </c>
      <c r="J98" s="13">
        <f>+[2]MERCREDI!F99</f>
        <v>0</v>
      </c>
      <c r="K98" s="14">
        <f>+[2]MERCREDI!E99</f>
        <v>0</v>
      </c>
      <c r="L98" s="13">
        <f>+[2]JEUDI!F99</f>
        <v>0</v>
      </c>
      <c r="M98" s="14">
        <f>+[2]JEUDI!E99</f>
        <v>0</v>
      </c>
      <c r="N98" s="13">
        <f>+[2]VENDREDI!F99</f>
        <v>0</v>
      </c>
      <c r="O98" s="14">
        <f>+[2]VENDREDI!E99</f>
        <v>0</v>
      </c>
      <c r="P98" s="13">
        <f>+[2]SAMEDI!F99</f>
        <v>0</v>
      </c>
      <c r="Q98" s="14">
        <f>+[2]SAMEDI!E99</f>
        <v>0</v>
      </c>
      <c r="R98" s="13">
        <f>+[2]DIMANCHE!F99</f>
        <v>0</v>
      </c>
      <c r="S98" s="14">
        <f>+[2]DIMANCHE!E99</f>
        <v>0</v>
      </c>
    </row>
    <row r="99" spans="1:19" x14ac:dyDescent="0.25">
      <c r="A99" s="9">
        <f>[2]LUNDI!A100</f>
        <v>0</v>
      </c>
      <c r="B99" s="9" t="str">
        <f>[2]LUNDI!B100</f>
        <v>NUIT1</v>
      </c>
      <c r="C99" s="10">
        <f>[2]LUNDI!C100</f>
        <v>0</v>
      </c>
      <c r="D99" s="11" t="str">
        <f>[2]LUNDI!D100</f>
        <v>CRESPO Aurélie</v>
      </c>
      <c r="E99" s="12">
        <f t="shared" si="2"/>
        <v>0</v>
      </c>
      <c r="F99" s="13">
        <f>[2]LUNDI!F100</f>
        <v>0</v>
      </c>
      <c r="G99" s="14">
        <f>[2]LUNDI!E100</f>
        <v>0</v>
      </c>
      <c r="H99" s="13">
        <f>+[2]MARDI!F100</f>
        <v>0</v>
      </c>
      <c r="I99" s="14">
        <f>+[2]MARDI!E100</f>
        <v>0</v>
      </c>
      <c r="J99" s="13">
        <f>+[2]MERCREDI!F100</f>
        <v>0</v>
      </c>
      <c r="K99" s="14">
        <f>+[2]MERCREDI!E100</f>
        <v>0</v>
      </c>
      <c r="L99" s="13">
        <f>+[2]JEUDI!F100</f>
        <v>0</v>
      </c>
      <c r="M99" s="14">
        <f>+[2]JEUDI!E100</f>
        <v>0</v>
      </c>
      <c r="N99" s="13">
        <f>+[2]VENDREDI!F100</f>
        <v>0</v>
      </c>
      <c r="O99" s="14">
        <f>+[2]VENDREDI!E100</f>
        <v>0</v>
      </c>
      <c r="P99" s="13">
        <f>+[2]SAMEDI!F100</f>
        <v>0</v>
      </c>
      <c r="Q99" s="14">
        <f>+[2]SAMEDI!E100</f>
        <v>0</v>
      </c>
      <c r="R99" s="13">
        <f>+[2]DIMANCHE!F100</f>
        <v>0</v>
      </c>
      <c r="S99" s="14">
        <f>+[2]DIMANCHE!E100</f>
        <v>0</v>
      </c>
    </row>
    <row r="100" spans="1:19" x14ac:dyDescent="0.25">
      <c r="A100" s="9">
        <f>[2]LUNDI!A101</f>
        <v>0</v>
      </c>
      <c r="B100" s="9" t="str">
        <f>[2]LUNDI!B101</f>
        <v>NUIT1</v>
      </c>
      <c r="C100" s="10">
        <f>[2]LUNDI!C101</f>
        <v>0</v>
      </c>
      <c r="D100" s="11" t="str">
        <f>[2]LUNDI!D101</f>
        <v>DESPREZ Xavier</v>
      </c>
      <c r="E100" s="12">
        <f t="shared" si="2"/>
        <v>0</v>
      </c>
      <c r="F100" s="13">
        <f>[2]LUNDI!F101</f>
        <v>0</v>
      </c>
      <c r="G100" s="14">
        <f>[2]LUNDI!E101</f>
        <v>0</v>
      </c>
      <c r="H100" s="13">
        <f>+[2]MARDI!F101</f>
        <v>0</v>
      </c>
      <c r="I100" s="14">
        <f>+[2]MARDI!E101</f>
        <v>0</v>
      </c>
      <c r="J100" s="13">
        <f>+[2]MERCREDI!F101</f>
        <v>0</v>
      </c>
      <c r="K100" s="14">
        <f>+[2]MERCREDI!E101</f>
        <v>0</v>
      </c>
      <c r="L100" s="13">
        <f>+[2]JEUDI!F101</f>
        <v>0</v>
      </c>
      <c r="M100" s="14">
        <f>+[2]JEUDI!E101</f>
        <v>0</v>
      </c>
      <c r="N100" s="13">
        <f>+[2]VENDREDI!F101</f>
        <v>0</v>
      </c>
      <c r="O100" s="14">
        <f>+[2]VENDREDI!E101</f>
        <v>0</v>
      </c>
      <c r="P100" s="13">
        <f>+[2]SAMEDI!F101</f>
        <v>0</v>
      </c>
      <c r="Q100" s="14">
        <f>+[2]SAMEDI!E101</f>
        <v>0</v>
      </c>
      <c r="R100" s="13">
        <f>+[2]DIMANCHE!F101</f>
        <v>0</v>
      </c>
      <c r="S100" s="14">
        <f>+[2]DIMANCHE!E101</f>
        <v>0</v>
      </c>
    </row>
    <row r="101" spans="1:19" x14ac:dyDescent="0.25">
      <c r="A101" s="9">
        <f>[2]LUNDI!A102</f>
        <v>0</v>
      </c>
      <c r="B101" s="9" t="str">
        <f>[2]LUNDI!B102</f>
        <v>NUIT2</v>
      </c>
      <c r="C101" s="10">
        <f>[2]LUNDI!C102</f>
        <v>0</v>
      </c>
      <c r="D101" s="11" t="str">
        <f>[2]LUNDI!D102</f>
        <v>DESCAMPS Cathy</v>
      </c>
      <c r="E101" s="12">
        <f t="shared" si="2"/>
        <v>0</v>
      </c>
      <c r="F101" s="13">
        <f>[2]LUNDI!F102</f>
        <v>0</v>
      </c>
      <c r="G101" s="14">
        <f>[2]LUNDI!E102</f>
        <v>0</v>
      </c>
      <c r="H101" s="13">
        <f>+[2]MARDI!F102</f>
        <v>0</v>
      </c>
      <c r="I101" s="14">
        <f>+[2]MARDI!E102</f>
        <v>0</v>
      </c>
      <c r="J101" s="13">
        <f>+[2]MERCREDI!F102</f>
        <v>0</v>
      </c>
      <c r="K101" s="14">
        <f>+[2]MERCREDI!E102</f>
        <v>0</v>
      </c>
      <c r="L101" s="13">
        <f>+[2]JEUDI!F102</f>
        <v>0</v>
      </c>
      <c r="M101" s="14">
        <f>+[2]JEUDI!E102</f>
        <v>0</v>
      </c>
      <c r="N101" s="13">
        <f>+[2]VENDREDI!F102</f>
        <v>0</v>
      </c>
      <c r="O101" s="14">
        <f>+[2]VENDREDI!E102</f>
        <v>0</v>
      </c>
      <c r="P101" s="13">
        <f>+[2]SAMEDI!F102</f>
        <v>0</v>
      </c>
      <c r="Q101" s="14">
        <f>+[2]SAMEDI!E102</f>
        <v>0</v>
      </c>
      <c r="R101" s="13">
        <f>+[2]DIMANCHE!F102</f>
        <v>0</v>
      </c>
      <c r="S101" s="14">
        <f>+[2]DIMANCHE!E102</f>
        <v>0</v>
      </c>
    </row>
    <row r="102" spans="1:19" x14ac:dyDescent="0.25">
      <c r="A102" s="9">
        <f>[2]LUNDI!A103</f>
        <v>0</v>
      </c>
      <c r="B102" s="9" t="str">
        <f>[2]LUNDI!B103</f>
        <v>NUIT2</v>
      </c>
      <c r="C102" s="10">
        <f>[2]LUNDI!C103</f>
        <v>0</v>
      </c>
      <c r="D102" s="11" t="str">
        <f>[2]LUNDI!D103</f>
        <v>BAVIERE Laura</v>
      </c>
      <c r="E102" s="12">
        <f t="shared" si="2"/>
        <v>0</v>
      </c>
      <c r="F102" s="13">
        <f>[2]LUNDI!F103</f>
        <v>0</v>
      </c>
      <c r="G102" s="14">
        <f>[2]LUNDI!E103</f>
        <v>0</v>
      </c>
      <c r="H102" s="13">
        <f>+[2]MARDI!F103</f>
        <v>0</v>
      </c>
      <c r="I102" s="14">
        <f>+[2]MARDI!E103</f>
        <v>0</v>
      </c>
      <c r="J102" s="13">
        <f>+[2]MERCREDI!F103</f>
        <v>0</v>
      </c>
      <c r="K102" s="14">
        <f>+[2]MERCREDI!E103</f>
        <v>0</v>
      </c>
      <c r="L102" s="13">
        <f>+[2]JEUDI!F103</f>
        <v>0</v>
      </c>
      <c r="M102" s="14">
        <f>+[2]JEUDI!E103</f>
        <v>0</v>
      </c>
      <c r="N102" s="13">
        <f>+[2]VENDREDI!F103</f>
        <v>0</v>
      </c>
      <c r="O102" s="14">
        <f>+[2]VENDREDI!E103</f>
        <v>0</v>
      </c>
      <c r="P102" s="13">
        <f>+[2]SAMEDI!F103</f>
        <v>0</v>
      </c>
      <c r="Q102" s="14">
        <f>+[2]SAMEDI!E103</f>
        <v>0</v>
      </c>
      <c r="R102" s="13">
        <f>+[2]DIMANCHE!F103</f>
        <v>0</v>
      </c>
      <c r="S102" s="14">
        <f>+[2]DIMANCHE!E103</f>
        <v>0</v>
      </c>
    </row>
    <row r="103" spans="1:19" x14ac:dyDescent="0.25">
      <c r="A103" s="9">
        <f>[2]LUNDI!A104</f>
        <v>0</v>
      </c>
      <c r="B103" s="9">
        <f>[2]LUNDI!B104</f>
        <v>0</v>
      </c>
      <c r="C103" s="10">
        <f>[2]LUNDI!C104</f>
        <v>0</v>
      </c>
      <c r="D103" s="11">
        <f>[2]LUNDI!D104</f>
        <v>0</v>
      </c>
      <c r="E103" s="12">
        <f t="shared" si="2"/>
        <v>0</v>
      </c>
      <c r="F103" s="13">
        <f>[2]LUNDI!F104</f>
        <v>0</v>
      </c>
      <c r="G103" s="14">
        <f>[2]LUNDI!E104</f>
        <v>0</v>
      </c>
      <c r="H103" s="13">
        <f>+[2]MARDI!F104</f>
        <v>0</v>
      </c>
      <c r="I103" s="14">
        <f>+[2]MARDI!E104</f>
        <v>0</v>
      </c>
      <c r="J103" s="13">
        <f>+[2]MERCREDI!F104</f>
        <v>0</v>
      </c>
      <c r="K103" s="14">
        <f>+[2]MERCREDI!E104</f>
        <v>0</v>
      </c>
      <c r="L103" s="13">
        <f>+[2]JEUDI!F104</f>
        <v>0</v>
      </c>
      <c r="M103" s="14">
        <f>+[2]JEUDI!E104</f>
        <v>0</v>
      </c>
      <c r="N103" s="13">
        <f>+[2]VENDREDI!F104</f>
        <v>0</v>
      </c>
      <c r="O103" s="14">
        <f>+[2]VENDREDI!E104</f>
        <v>0</v>
      </c>
      <c r="P103" s="13">
        <f>+[2]SAMEDI!F104</f>
        <v>0</v>
      </c>
      <c r="Q103" s="14">
        <f>+[2]SAMEDI!E104</f>
        <v>0</v>
      </c>
      <c r="R103" s="13">
        <f>+[2]DIMANCHE!F104</f>
        <v>0</v>
      </c>
      <c r="S103" s="14">
        <f>+[2]DIMANCHE!E104</f>
        <v>0</v>
      </c>
    </row>
    <row r="104" spans="1:19" x14ac:dyDescent="0.25">
      <c r="A104" s="9">
        <f>[2]LUNDI!A105</f>
        <v>0</v>
      </c>
      <c r="B104" s="9">
        <f>[2]LUNDI!B105</f>
        <v>0</v>
      </c>
      <c r="C104" s="10">
        <f>[2]LUNDI!C105</f>
        <v>0</v>
      </c>
      <c r="D104" s="11" t="str">
        <f>[2]LUNDI!D105</f>
        <v>ETP AST + MS</v>
      </c>
      <c r="E104" s="12">
        <f t="shared" si="2"/>
        <v>0</v>
      </c>
      <c r="F104" s="13">
        <f>[2]LUNDI!F105</f>
        <v>0</v>
      </c>
      <c r="G104" s="14">
        <f>[2]LUNDI!E105</f>
        <v>0</v>
      </c>
      <c r="H104" s="13">
        <f>+[2]MARDI!F105</f>
        <v>0</v>
      </c>
      <c r="I104" s="14">
        <f>+[2]MARDI!E105</f>
        <v>0</v>
      </c>
      <c r="J104" s="13">
        <f>+[2]MERCREDI!F105</f>
        <v>0</v>
      </c>
      <c r="K104" s="14">
        <f>+[2]MERCREDI!E105</f>
        <v>0</v>
      </c>
      <c r="L104" s="13">
        <f>+[2]JEUDI!F105</f>
        <v>0</v>
      </c>
      <c r="M104" s="14">
        <f>+[2]JEUDI!E105</f>
        <v>0</v>
      </c>
      <c r="N104" s="13">
        <f>+[2]VENDREDI!F105</f>
        <v>0</v>
      </c>
      <c r="O104" s="14">
        <f>+[2]VENDREDI!E105</f>
        <v>0</v>
      </c>
      <c r="P104" s="13">
        <f>+[2]SAMEDI!F105</f>
        <v>0</v>
      </c>
      <c r="Q104" s="14">
        <f>+[2]SAMEDI!E105</f>
        <v>0</v>
      </c>
      <c r="R104" s="13">
        <f>+[2]DIMANCHE!F105</f>
        <v>0</v>
      </c>
      <c r="S104" s="14">
        <f>+[2]DIMANCHE!E105</f>
        <v>0</v>
      </c>
    </row>
    <row r="105" spans="1:19" x14ac:dyDescent="0.25">
      <c r="A105" s="9">
        <f>[2]LUNDI!A106</f>
        <v>0</v>
      </c>
      <c r="B105" s="9">
        <f>[2]LUNDI!B106</f>
        <v>0</v>
      </c>
      <c r="C105" s="10">
        <f>[2]LUNDI!C106</f>
        <v>0</v>
      </c>
      <c r="D105" s="11" t="str">
        <f>[2]LUNDI!D106</f>
        <v>Appels AST prévus</v>
      </c>
      <c r="E105" s="12">
        <f t="shared" si="2"/>
        <v>0</v>
      </c>
      <c r="F105" s="13">
        <f>[2]LUNDI!F106</f>
        <v>0</v>
      </c>
      <c r="G105" s="14">
        <f>[2]LUNDI!E106</f>
        <v>0</v>
      </c>
      <c r="H105" s="13">
        <f>+[2]MARDI!F106</f>
        <v>0</v>
      </c>
      <c r="I105" s="14">
        <f>+[2]MARDI!E106</f>
        <v>0</v>
      </c>
      <c r="J105" s="13">
        <f>+[2]MERCREDI!F106</f>
        <v>0</v>
      </c>
      <c r="K105" s="14">
        <f>+[2]MERCREDI!E106</f>
        <v>0</v>
      </c>
      <c r="L105" s="13">
        <f>+[2]JEUDI!F106</f>
        <v>0</v>
      </c>
      <c r="M105" s="14">
        <f>+[2]JEUDI!E106</f>
        <v>0</v>
      </c>
      <c r="N105" s="13">
        <f>+[2]VENDREDI!F106</f>
        <v>0</v>
      </c>
      <c r="O105" s="14">
        <f>+[2]VENDREDI!E106</f>
        <v>0</v>
      </c>
      <c r="P105" s="13">
        <f>+[2]SAMEDI!F106</f>
        <v>0</v>
      </c>
      <c r="Q105" s="14">
        <f>+[2]SAMEDI!E106</f>
        <v>0</v>
      </c>
      <c r="R105" s="13">
        <f>+[2]DIMANCHE!F106</f>
        <v>0</v>
      </c>
      <c r="S105" s="14">
        <f>+[2]DIMANCHE!E106</f>
        <v>0</v>
      </c>
    </row>
    <row r="106" spans="1:19" x14ac:dyDescent="0.25">
      <c r="A106" s="9">
        <f>[2]LUNDI!A107</f>
        <v>0</v>
      </c>
      <c r="B106" s="9" t="str">
        <f>[2]LUNDI!B107</f>
        <v>Prod</v>
      </c>
      <c r="C106" s="10">
        <f>[2]LUNDI!C107</f>
        <v>6.5</v>
      </c>
      <c r="D106" s="11" t="str">
        <f>[2]LUNDI!D107</f>
        <v>Capacité de traitement</v>
      </c>
      <c r="E106" s="12">
        <f t="shared" si="2"/>
        <v>0</v>
      </c>
      <c r="F106" s="13">
        <f>[2]LUNDI!F107</f>
        <v>0</v>
      </c>
      <c r="G106" s="14">
        <f>[2]LUNDI!E107</f>
        <v>0</v>
      </c>
      <c r="H106" s="13">
        <f>+[2]MARDI!F107</f>
        <v>0</v>
      </c>
      <c r="I106" s="14">
        <f>+[2]MARDI!E107</f>
        <v>0</v>
      </c>
      <c r="J106" s="13">
        <f>+[2]MERCREDI!F107</f>
        <v>0</v>
      </c>
      <c r="K106" s="14">
        <f>+[2]MERCREDI!E107</f>
        <v>0</v>
      </c>
      <c r="L106" s="13">
        <f>+[2]JEUDI!F107</f>
        <v>0</v>
      </c>
      <c r="M106" s="14">
        <f>+[2]JEUDI!E107</f>
        <v>0</v>
      </c>
      <c r="N106" s="13">
        <f>+[2]VENDREDI!F107</f>
        <v>0</v>
      </c>
      <c r="O106" s="14">
        <f>+[2]VENDREDI!E107</f>
        <v>0</v>
      </c>
      <c r="P106" s="13">
        <f>+[2]SAMEDI!F107</f>
        <v>0</v>
      </c>
      <c r="Q106" s="14">
        <f>+[2]SAMEDI!E107</f>
        <v>0</v>
      </c>
      <c r="R106" s="13">
        <f>+[2]DIMANCHE!F107</f>
        <v>0</v>
      </c>
      <c r="S106" s="14">
        <f>+[2]DIMANCHE!E107</f>
        <v>0</v>
      </c>
    </row>
    <row r="107" spans="1:19" x14ac:dyDescent="0.25">
      <c r="A107" s="9">
        <f>[2]LUNDI!A108</f>
        <v>0</v>
      </c>
      <c r="B107" s="9">
        <f>[2]LUNDI!B108</f>
        <v>0</v>
      </c>
      <c r="C107" s="10">
        <f>[2]LUNDI!C108</f>
        <v>0</v>
      </c>
      <c r="D107" s="11" t="str">
        <f>[2]LUNDI!D108</f>
        <v>ETP AST + MS restant</v>
      </c>
      <c r="E107" s="12">
        <f t="shared" si="2"/>
        <v>0</v>
      </c>
      <c r="F107" s="13">
        <f>[2]LUNDI!F108</f>
        <v>0</v>
      </c>
      <c r="G107" s="14">
        <f>[2]LUNDI!E108</f>
        <v>0</v>
      </c>
      <c r="H107" s="13">
        <f>+[2]MARDI!F108</f>
        <v>0</v>
      </c>
      <c r="I107" s="14">
        <f>+[2]MARDI!E108</f>
        <v>0</v>
      </c>
      <c r="J107" s="13">
        <f>+[2]MERCREDI!F108</f>
        <v>0</v>
      </c>
      <c r="K107" s="14">
        <f>+[2]MERCREDI!E108</f>
        <v>0</v>
      </c>
      <c r="L107" s="13">
        <f>+[2]JEUDI!F108</f>
        <v>0</v>
      </c>
      <c r="M107" s="14">
        <f>+[2]JEUDI!E108</f>
        <v>0</v>
      </c>
      <c r="N107" s="13">
        <f>+[2]VENDREDI!F108</f>
        <v>0</v>
      </c>
      <c r="O107" s="14">
        <f>+[2]VENDREDI!E108</f>
        <v>0</v>
      </c>
      <c r="P107" s="13">
        <f>+[2]SAMEDI!F108</f>
        <v>0</v>
      </c>
      <c r="Q107" s="14">
        <f>+[2]SAMEDI!E108</f>
        <v>0</v>
      </c>
      <c r="R107" s="13">
        <f>+[2]DIMANCHE!F108</f>
        <v>0</v>
      </c>
      <c r="S107" s="14">
        <f>+[2]DIMANCHE!E108</f>
        <v>0</v>
      </c>
    </row>
    <row r="108" spans="1:19" x14ac:dyDescent="0.25">
      <c r="A108" s="9"/>
      <c r="B108" s="9"/>
      <c r="C108" s="10"/>
      <c r="D108" s="11"/>
      <c r="E108" s="12"/>
      <c r="F108" s="13"/>
      <c r="G108" s="14"/>
      <c r="H108" s="13"/>
      <c r="I108" s="14"/>
      <c r="J108" s="13"/>
      <c r="K108" s="14"/>
      <c r="L108" s="13"/>
      <c r="M108" s="14"/>
      <c r="N108" s="13"/>
      <c r="O108" s="14"/>
      <c r="P108" s="13"/>
      <c r="Q108" s="14"/>
      <c r="R108" s="13"/>
      <c r="S108" s="14"/>
    </row>
    <row r="109" spans="1:19" x14ac:dyDescent="0.25">
      <c r="A109" s="9"/>
      <c r="B109" s="9"/>
      <c r="C109" s="10"/>
      <c r="D109" s="11"/>
      <c r="E109" s="12"/>
      <c r="F109" s="13"/>
      <c r="G109" s="14"/>
      <c r="H109" s="13"/>
      <c r="I109" s="14"/>
      <c r="J109" s="13"/>
      <c r="K109" s="14"/>
      <c r="L109" s="13"/>
      <c r="M109" s="14"/>
      <c r="N109" s="13"/>
      <c r="O109" s="14"/>
      <c r="P109" s="13"/>
      <c r="Q109" s="14"/>
      <c r="R109" s="13"/>
      <c r="S109" s="14"/>
    </row>
    <row r="110" spans="1:19" x14ac:dyDescent="0.25">
      <c r="A110" s="9"/>
      <c r="B110" s="9"/>
      <c r="C110" s="10"/>
      <c r="D110" s="11"/>
      <c r="E110" s="12"/>
      <c r="F110" s="13"/>
      <c r="G110" s="14"/>
      <c r="H110" s="13"/>
      <c r="I110" s="14"/>
      <c r="J110" s="13"/>
      <c r="K110" s="14"/>
      <c r="L110" s="13"/>
      <c r="M110" s="14"/>
      <c r="N110" s="13"/>
      <c r="O110" s="14"/>
      <c r="P110" s="13"/>
      <c r="Q110" s="14"/>
      <c r="R110" s="13"/>
      <c r="S110" s="14"/>
    </row>
    <row r="111" spans="1:19" x14ac:dyDescent="0.25">
      <c r="A111" s="9"/>
      <c r="B111" s="9"/>
      <c r="C111" s="10"/>
      <c r="D111" s="11"/>
      <c r="E111" s="12"/>
      <c r="F111" s="13"/>
      <c r="G111" s="14"/>
      <c r="H111" s="13"/>
      <c r="I111" s="14"/>
      <c r="J111" s="13"/>
      <c r="K111" s="14"/>
      <c r="L111" s="13"/>
      <c r="M111" s="14"/>
      <c r="N111" s="13"/>
      <c r="O111" s="14"/>
      <c r="P111" s="13"/>
      <c r="Q111" s="14"/>
      <c r="R111" s="13"/>
      <c r="S111" s="14"/>
    </row>
    <row r="112" spans="1:19" x14ac:dyDescent="0.25">
      <c r="A112" s="9"/>
      <c r="B112" s="9"/>
      <c r="C112" s="10"/>
      <c r="D112" s="11"/>
      <c r="E112" s="12"/>
      <c r="F112" s="13"/>
      <c r="G112" s="14"/>
      <c r="H112" s="13"/>
      <c r="I112" s="14"/>
      <c r="J112" s="13"/>
      <c r="K112" s="14"/>
      <c r="L112" s="13"/>
      <c r="M112" s="14"/>
      <c r="N112" s="13"/>
      <c r="O112" s="14"/>
      <c r="P112" s="13"/>
      <c r="Q112" s="14"/>
      <c r="R112" s="13"/>
      <c r="S112" s="14"/>
    </row>
    <row r="113" spans="1:19" x14ac:dyDescent="0.25">
      <c r="A113" s="9" t="e">
        <f>[2]LUNDI!#REF!</f>
        <v>#REF!</v>
      </c>
      <c r="B113" s="9" t="e">
        <f>[2]LUNDI!#REF!</f>
        <v>#REF!</v>
      </c>
      <c r="C113" s="10" t="e">
        <f>[2]LUNDI!#REF!</f>
        <v>#REF!</v>
      </c>
      <c r="D113" s="11" t="e">
        <f>[2]LUNDI!#REF!</f>
        <v>#REF!</v>
      </c>
      <c r="E113" s="12" t="e">
        <f t="shared" ref="E113:E114" si="3">F113+H113+J113+L113+N113+P113+R113</f>
        <v>#REF!</v>
      </c>
      <c r="F113" s="13" t="e">
        <f>[2]LUNDI!#REF!</f>
        <v>#REF!</v>
      </c>
      <c r="G113" s="14"/>
      <c r="H113" s="13" t="e">
        <f>+[2]MARDI!#REF!</f>
        <v>#REF!</v>
      </c>
      <c r="I113" s="14" t="e">
        <f>+[2]MARDI!#REF!</f>
        <v>#REF!</v>
      </c>
      <c r="J113" s="13" t="e">
        <f>+[2]MERCREDI!#REF!</f>
        <v>#REF!</v>
      </c>
      <c r="K113" s="14" t="e">
        <f>+[2]MERCREDI!#REF!</f>
        <v>#REF!</v>
      </c>
      <c r="L113" s="13" t="e">
        <f>+[2]JEUDI!#REF!</f>
        <v>#REF!</v>
      </c>
      <c r="M113" s="14" t="e">
        <f>+[2]JEUDI!#REF!</f>
        <v>#REF!</v>
      </c>
      <c r="N113" s="13" t="e">
        <f>+[2]VENDREDI!#REF!</f>
        <v>#REF!</v>
      </c>
      <c r="O113" s="14" t="e">
        <f>+[2]VENDREDI!#REF!</f>
        <v>#REF!</v>
      </c>
      <c r="P113" s="13" t="e">
        <f>+[2]SAMEDI!#REF!</f>
        <v>#REF!</v>
      </c>
      <c r="Q113" s="14" t="e">
        <f>+[2]SAMEDI!#REF!</f>
        <v>#REF!</v>
      </c>
      <c r="R113" s="13" t="e">
        <f>+[2]DIMANCHE!#REF!</f>
        <v>#REF!</v>
      </c>
      <c r="S113" s="14" t="e">
        <f>+[2]DIMANCHE!#REF!</f>
        <v>#REF!</v>
      </c>
    </row>
    <row r="114" spans="1:19" x14ac:dyDescent="0.25">
      <c r="A114" s="9" t="e">
        <f>[2]LUNDI!#REF!</f>
        <v>#REF!</v>
      </c>
      <c r="B114" s="9" t="e">
        <f>[2]LUNDI!#REF!</f>
        <v>#REF!</v>
      </c>
      <c r="C114" s="10" t="e">
        <f>[2]LUNDI!#REF!</f>
        <v>#REF!</v>
      </c>
      <c r="D114" s="11" t="e">
        <f>[2]LUNDI!#REF!</f>
        <v>#REF!</v>
      </c>
      <c r="E114" s="12" t="e">
        <f t="shared" si="3"/>
        <v>#REF!</v>
      </c>
      <c r="F114" s="13" t="e">
        <f>[2]LUNDI!#REF!</f>
        <v>#REF!</v>
      </c>
      <c r="G114" s="14"/>
      <c r="H114" s="13" t="e">
        <f>+[2]MARDI!#REF!</f>
        <v>#REF!</v>
      </c>
      <c r="I114" s="14" t="e">
        <f>+[2]MARDI!#REF!</f>
        <v>#REF!</v>
      </c>
      <c r="J114" s="13" t="e">
        <f>+[2]MERCREDI!#REF!</f>
        <v>#REF!</v>
      </c>
      <c r="K114" s="14" t="e">
        <f>+[2]MERCREDI!#REF!</f>
        <v>#REF!</v>
      </c>
      <c r="L114" s="13" t="e">
        <f>+[2]JEUDI!#REF!</f>
        <v>#REF!</v>
      </c>
      <c r="M114" s="14" t="e">
        <f>+[2]JEUDI!#REF!</f>
        <v>#REF!</v>
      </c>
      <c r="N114" s="13" t="e">
        <f>+[2]VENDREDI!#REF!</f>
        <v>#REF!</v>
      </c>
      <c r="O114" s="14" t="e">
        <f>+[2]VENDREDI!#REF!</f>
        <v>#REF!</v>
      </c>
      <c r="P114" s="13" t="e">
        <f>+[2]SAMEDI!#REF!</f>
        <v>#REF!</v>
      </c>
      <c r="Q114" s="14" t="e">
        <f>+[2]SAMEDI!#REF!</f>
        <v>#REF!</v>
      </c>
      <c r="R114" s="13" t="e">
        <f>+[2]DIMANCHE!#REF!</f>
        <v>#REF!</v>
      </c>
      <c r="S114" s="14" t="e">
        <f>+[2]DIMANCHE!#REF!</f>
        <v>#REF!</v>
      </c>
    </row>
    <row r="115" spans="1:19" x14ac:dyDescent="0.25">
      <c r="A115" s="9"/>
      <c r="B115" s="9"/>
      <c r="C115" s="10"/>
      <c r="D115" s="11"/>
      <c r="E115" s="12"/>
      <c r="F115" s="13"/>
      <c r="G115" s="14"/>
      <c r="H115" s="13"/>
      <c r="I115" s="14"/>
      <c r="J115" s="13"/>
      <c r="K115" s="14"/>
      <c r="L115" s="13"/>
      <c r="M115" s="14"/>
      <c r="N115" s="13"/>
      <c r="O115" s="14"/>
      <c r="P115" s="13"/>
      <c r="Q115" s="14"/>
      <c r="R115" s="13"/>
      <c r="S115" s="14"/>
    </row>
    <row r="116" spans="1:19" x14ac:dyDescent="0.25">
      <c r="A116" s="9"/>
      <c r="B116" s="9"/>
      <c r="C116" s="10"/>
      <c r="D116" s="11"/>
      <c r="E116" s="12"/>
      <c r="F116" s="13"/>
      <c r="G116" s="14"/>
      <c r="H116" s="13"/>
      <c r="I116" s="14"/>
      <c r="J116" s="13"/>
      <c r="K116" s="14"/>
      <c r="L116" s="13"/>
      <c r="M116" s="14"/>
      <c r="N116" s="13"/>
      <c r="O116" s="14"/>
      <c r="P116" s="13"/>
      <c r="Q116" s="14"/>
      <c r="R116" s="13"/>
      <c r="S116" s="14"/>
    </row>
    <row r="117" spans="1:19" x14ac:dyDescent="0.25">
      <c r="A117" s="9"/>
      <c r="B117" s="9"/>
      <c r="C117" s="10"/>
      <c r="D117" s="11"/>
      <c r="E117" s="12"/>
      <c r="F117" s="13"/>
      <c r="G117" s="14"/>
      <c r="H117" s="13"/>
      <c r="I117" s="14"/>
      <c r="J117" s="13"/>
      <c r="K117" s="14"/>
      <c r="L117" s="13"/>
      <c r="M117" s="14"/>
      <c r="N117" s="13"/>
      <c r="O117" s="14"/>
      <c r="P117" s="13"/>
      <c r="Q117" s="14"/>
      <c r="R117" s="13"/>
      <c r="S117" s="14"/>
    </row>
  </sheetData>
  <autoFilter ref="A13:S117"/>
  <mergeCells count="7">
    <mergeCell ref="R12:S12"/>
    <mergeCell ref="F12:G12"/>
    <mergeCell ref="H12:I12"/>
    <mergeCell ref="J12:K12"/>
    <mergeCell ref="L12:M12"/>
    <mergeCell ref="N12:O12"/>
    <mergeCell ref="P12:Q12"/>
  </mergeCells>
  <conditionalFormatting sqref="F14:S116">
    <cfRule type="cellIs" dxfId="0" priority="1" operator="greaterThan">
      <formula>8.5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B4"/>
  <sheetViews>
    <sheetView workbookViewId="0">
      <selection activeCell="B1" sqref="B1"/>
    </sheetView>
  </sheetViews>
  <sheetFormatPr baseColWidth="10" defaultRowHeight="15" x14ac:dyDescent="0.25"/>
  <sheetData>
    <row r="1" spans="1:2" x14ac:dyDescent="0.25">
      <c r="A1" t="s">
        <v>15</v>
      </c>
      <c r="B1" t="s">
        <v>16</v>
      </c>
    </row>
    <row r="2" spans="1:2" x14ac:dyDescent="0.25">
      <c r="A2" t="s">
        <v>17</v>
      </c>
      <c r="B2" t="s">
        <v>14</v>
      </c>
    </row>
    <row r="3" spans="1:2" x14ac:dyDescent="0.25">
      <c r="A3" t="s">
        <v>18</v>
      </c>
      <c r="B3" t="s">
        <v>16</v>
      </c>
    </row>
    <row r="4" spans="1:2" x14ac:dyDescent="0.25">
      <c r="A4" t="s">
        <v>19</v>
      </c>
      <c r="B4" t="s">
        <v>16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Recup_info">
                <anchor moveWithCells="1" sizeWithCells="1">
                  <from>
                    <xdr:col>3</xdr:col>
                    <xdr:colOff>381000</xdr:colOff>
                    <xdr:row>1</xdr:row>
                    <xdr:rowOff>57150</xdr:rowOff>
                  </from>
                  <to>
                    <xdr:col>7</xdr:col>
                    <xdr:colOff>714375</xdr:colOff>
                    <xdr:row>7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Feuil1</vt:lpstr>
      <vt:lpstr>13.05</vt:lpstr>
      <vt:lpstr>14.05</vt:lpstr>
      <vt:lpstr>15.05</vt:lpstr>
      <vt:lpstr>16.05</vt:lpstr>
      <vt:lpstr>17.05</vt:lpstr>
      <vt:lpstr>18.05</vt:lpstr>
      <vt:lpstr>19.05</vt:lpstr>
      <vt:lpstr>Recap</vt:lpstr>
      <vt:lpstr>Résultat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Leroux</dc:creator>
  <cp:lastModifiedBy>Anthony Leroux</cp:lastModifiedBy>
  <dcterms:created xsi:type="dcterms:W3CDTF">2019-05-28T10:43:05Z</dcterms:created>
  <dcterms:modified xsi:type="dcterms:W3CDTF">2019-05-28T11:08:22Z</dcterms:modified>
</cp:coreProperties>
</file>