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.bimbaud\Documents\Création suivi de chantier\"/>
    </mc:Choice>
  </mc:AlternateContent>
  <xr:revisionPtr revIDLastSave="0" documentId="13_ncr:1_{2AEA7B6C-11AD-4223-8CA0-E90F0A173654}" xr6:coauthVersionLast="44" xr6:coauthVersionMax="44" xr10:uidLastSave="{00000000-0000-0000-0000-000000000000}"/>
  <bookViews>
    <workbookView xWindow="-28920" yWindow="-120" windowWidth="29040" windowHeight="15840" xr2:uid="{8D0BE003-6961-4A98-9A4B-457C0A532664}"/>
  </bookViews>
  <sheets>
    <sheet name="CSLT" sheetId="2" r:id="rId1"/>
    <sheet name="Feuil1" sheetId="1" r:id="rId2"/>
  </sheets>
  <externalReferences>
    <externalReference r:id="rId3"/>
  </externalReferences>
  <definedNames>
    <definedName name="Categories">OFFSET([1]Loc!$C$2,,,COUNTA([1]Loc!$C:$C))</definedName>
    <definedName name="choix11">[1]Fo!$C$3:$AX$3</definedName>
    <definedName name="choix20">[1]Fo!$C$4:$C$600</definedName>
    <definedName name="Designation">OFFSET([1]Loc!$E$2,,,COUNTA([1]Loc!$E:$G)-1)</definedName>
    <definedName name="données1">[1]Fo!$C$3:$ZZ$1000</definedName>
    <definedName name="Loueurs">OFFSET([1]Loc!$D$2,,,COUNTA([1]Loc!$D:$D))</definedName>
    <definedName name="Mois">[1]Base!$B$3:$B$14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3" i="2" l="1"/>
  <c r="S56" i="2"/>
  <c r="O56" i="2"/>
  <c r="M56" i="2"/>
  <c r="K56" i="2"/>
  <c r="I56" i="2"/>
  <c r="G55" i="2"/>
  <c r="G54" i="2"/>
  <c r="G52" i="2"/>
  <c r="G51" i="2"/>
  <c r="G56" i="2" l="1"/>
  <c r="B44" i="2"/>
  <c r="D44" i="2" s="1"/>
  <c r="D5" i="2"/>
  <c r="G5" i="2" s="1"/>
  <c r="B6" i="2"/>
  <c r="D6" i="2" s="1"/>
  <c r="B43" i="2"/>
  <c r="D43" i="2" s="1"/>
  <c r="B42" i="2"/>
  <c r="D42" i="2" s="1"/>
  <c r="B41" i="2"/>
  <c r="D41" i="2" s="1"/>
  <c r="B7" i="2"/>
  <c r="D7" i="2" s="1"/>
  <c r="B8" i="2"/>
  <c r="D8" i="2" s="1"/>
  <c r="B9" i="2"/>
  <c r="D9" i="2" s="1"/>
  <c r="B10" i="2"/>
  <c r="D10" i="2" s="1"/>
  <c r="B11" i="2"/>
  <c r="D11" i="2" s="1"/>
  <c r="B12" i="2"/>
  <c r="D12" i="2" s="1"/>
  <c r="B13" i="2"/>
  <c r="D13" i="2" s="1"/>
  <c r="B14" i="2"/>
  <c r="B15" i="2"/>
  <c r="B16" i="2"/>
  <c r="D16" i="2" s="1"/>
  <c r="G16" i="2" s="1"/>
  <c r="B17" i="2"/>
  <c r="D17" i="2" s="1"/>
  <c r="G17" i="2" s="1"/>
  <c r="B18" i="2"/>
  <c r="D18" i="2" s="1"/>
  <c r="G18" i="2" s="1"/>
  <c r="B19" i="2"/>
  <c r="D19" i="2" s="1"/>
  <c r="G19" i="2" s="1"/>
  <c r="B20" i="2"/>
  <c r="D20" i="2" s="1"/>
  <c r="G20" i="2" s="1"/>
  <c r="B21" i="2"/>
  <c r="D21" i="2" s="1"/>
  <c r="G21" i="2" s="1"/>
  <c r="B22" i="2"/>
  <c r="B23" i="2"/>
  <c r="D23" i="2" s="1"/>
  <c r="G23" i="2" s="1"/>
  <c r="B24" i="2"/>
  <c r="D24" i="2" s="1"/>
  <c r="G24" i="2" s="1"/>
  <c r="B25" i="2"/>
  <c r="D25" i="2" s="1"/>
  <c r="G25" i="2" s="1"/>
  <c r="B26" i="2"/>
  <c r="D26" i="2" s="1"/>
  <c r="G26" i="2" s="1"/>
  <c r="B27" i="2"/>
  <c r="D27" i="2" s="1"/>
  <c r="G27" i="2" s="1"/>
  <c r="B28" i="2"/>
  <c r="D28" i="2" s="1"/>
  <c r="G28" i="2" s="1"/>
  <c r="B29" i="2"/>
  <c r="D29" i="2" s="1"/>
  <c r="G29" i="2" s="1"/>
  <c r="B30" i="2"/>
  <c r="B31" i="2"/>
  <c r="B32" i="2"/>
  <c r="D32" i="2" s="1"/>
  <c r="G32" i="2" s="1"/>
  <c r="B33" i="2"/>
  <c r="D33" i="2" s="1"/>
  <c r="G33" i="2" s="1"/>
  <c r="B34" i="2"/>
  <c r="D34" i="2" s="1"/>
  <c r="G34" i="2" s="1"/>
  <c r="B35" i="2"/>
  <c r="D35" i="2" s="1"/>
  <c r="G35" i="2" s="1"/>
  <c r="B36" i="2"/>
  <c r="D36" i="2" s="1"/>
  <c r="G36" i="2" s="1"/>
  <c r="B37" i="2"/>
  <c r="D37" i="2" s="1"/>
  <c r="G37" i="2" s="1"/>
  <c r="B38" i="2"/>
  <c r="B39" i="2"/>
  <c r="D39" i="2" s="1"/>
  <c r="G39" i="2" s="1"/>
  <c r="B40" i="2"/>
  <c r="D40" i="2" s="1"/>
  <c r="D4" i="2"/>
  <c r="D14" i="2"/>
  <c r="G14" i="2" s="1"/>
  <c r="D15" i="2"/>
  <c r="G15" i="2" s="1"/>
  <c r="D22" i="2"/>
  <c r="G22" i="2" s="1"/>
  <c r="D30" i="2"/>
  <c r="G30" i="2" s="1"/>
  <c r="D31" i="2"/>
  <c r="G31" i="2" s="1"/>
  <c r="D38" i="2"/>
  <c r="G38" i="2" s="1"/>
  <c r="G6" i="2" l="1"/>
  <c r="G7" i="2"/>
  <c r="G8" i="2"/>
  <c r="G9" i="2"/>
  <c r="G10" i="2"/>
  <c r="G11" i="2"/>
  <c r="G12" i="2"/>
  <c r="G13" i="2"/>
  <c r="G4" i="2"/>
  <c r="S45" i="2"/>
  <c r="O45" i="2" l="1"/>
  <c r="M45" i="2"/>
  <c r="K45" i="2"/>
  <c r="I45" i="2"/>
  <c r="G45" i="2"/>
</calcChain>
</file>

<file path=xl/sharedStrings.xml><?xml version="1.0" encoding="utf-8"?>
<sst xmlns="http://schemas.openxmlformats.org/spreadsheetml/2006/main" count="50" uniqueCount="22">
  <si>
    <t>FAMILLE 1</t>
  </si>
  <si>
    <t>CHOIX</t>
  </si>
  <si>
    <t>Désignation</t>
  </si>
  <si>
    <t>Unité</t>
  </si>
  <si>
    <t>Quantité</t>
  </si>
  <si>
    <t>PU</t>
  </si>
  <si>
    <t>Montant</t>
  </si>
  <si>
    <t>Fournisseur</t>
  </si>
  <si>
    <t>Total :</t>
  </si>
  <si>
    <t>FAMILLE 2</t>
  </si>
  <si>
    <t>PU2</t>
  </si>
  <si>
    <t>Montant3</t>
  </si>
  <si>
    <t>PU4</t>
  </si>
  <si>
    <t>Montant5</t>
  </si>
  <si>
    <t>PU6</t>
  </si>
  <si>
    <t>Montant7</t>
  </si>
  <si>
    <t>PU8</t>
  </si>
  <si>
    <t>Montant9</t>
  </si>
  <si>
    <t>Colonne1</t>
  </si>
  <si>
    <t>PU11</t>
  </si>
  <si>
    <t>Montant12</t>
  </si>
  <si>
    <t>Montant10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</si>
</sst>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4" borderId="0" xfId="0" applyFill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2" xfId="0" applyBorder="1"/>
    <xf numFmtId="164" fontId="0" fillId="0" borderId="11" xfId="0" applyNumberFormat="1" applyBorder="1"/>
    <xf numFmtId="164" fontId="0" fillId="0" borderId="13" xfId="0" applyNumberFormat="1" applyBorder="1"/>
    <xf numFmtId="0" fontId="0" fillId="0" borderId="14" xfId="0" applyBorder="1"/>
    <xf numFmtId="164" fontId="0" fillId="0" borderId="1" xfId="0" applyNumberFormat="1" applyBorder="1"/>
    <xf numFmtId="164" fontId="0" fillId="0" borderId="2" xfId="0" applyNumberFormat="1" applyBorder="1"/>
    <xf numFmtId="0" fontId="0" fillId="0" borderId="15" xfId="0" applyBorder="1"/>
    <xf numFmtId="0" fontId="0" fillId="0" borderId="3" xfId="0" applyBorder="1"/>
    <xf numFmtId="164" fontId="0" fillId="0" borderId="15" xfId="0" applyNumberFormat="1" applyBorder="1"/>
    <xf numFmtId="164" fontId="0" fillId="0" borderId="4" xfId="0" applyNumberFormat="1" applyBorder="1"/>
    <xf numFmtId="164" fontId="0" fillId="0" borderId="3" xfId="0" applyNumberFormat="1" applyBorder="1"/>
    <xf numFmtId="0" fontId="1" fillId="2" borderId="5" xfId="0" applyFont="1" applyFill="1" applyBorder="1"/>
    <xf numFmtId="164" fontId="0" fillId="0" borderId="7" xfId="0" applyNumberFormat="1" applyBorder="1"/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2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64" fontId="0" fillId="0" borderId="0" xfId="0" applyNumberFormat="1" applyBorder="1"/>
    <xf numFmtId="164" fontId="0" fillId="0" borderId="29" xfId="0" applyNumberFormat="1" applyBorder="1"/>
    <xf numFmtId="164" fontId="0" fillId="0" borderId="31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20" xfId="0" applyNumberFormat="1" applyBorder="1"/>
    <xf numFmtId="164" fontId="0" fillId="0" borderId="21" xfId="0" applyNumberFormat="1" applyBorder="1"/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1" fillId="2" borderId="30" xfId="0" applyFont="1" applyFill="1" applyBorder="1"/>
    <xf numFmtId="164" fontId="0" fillId="0" borderId="28" xfId="0" applyNumberFormat="1" applyBorder="1"/>
    <xf numFmtId="0" fontId="0" fillId="0" borderId="27" xfId="0" applyNumberFormat="1" applyBorder="1"/>
    <xf numFmtId="0" fontId="0" fillId="0" borderId="25" xfId="0" applyNumberFormat="1" applyBorder="1"/>
    <xf numFmtId="0" fontId="2" fillId="0" borderId="1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</cellXfs>
  <cellStyles count="1">
    <cellStyle name="Normal" xfId="0" builtinId="0"/>
  </cellStyles>
  <dxfs count="38">
    <dxf>
      <fill>
        <patternFill patternType="solid">
          <fgColor indexed="64"/>
          <bgColor theme="0"/>
        </patternFill>
      </fill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#,##0.00\ &quot;€&quot;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4" formatCode="#,##0.00\ &quot;€&quot;"/>
      <border diagonalUp="0" diagonalDown="0">
        <left/>
        <right/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numFmt numFmtId="164" formatCode="#,##0.0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/>
        <top/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</xdr:row>
          <xdr:rowOff>7620</xdr:rowOff>
        </xdr:from>
        <xdr:to>
          <xdr:col>1</xdr:col>
          <xdr:colOff>1325880</xdr:colOff>
          <xdr:row>1</xdr:row>
          <xdr:rowOff>342900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175260</xdr:colOff>
          <xdr:row>48</xdr:row>
          <xdr:rowOff>7620</xdr:rowOff>
        </xdr:from>
        <xdr:to>
          <xdr:col>1</xdr:col>
          <xdr:colOff>1104900</xdr:colOff>
          <xdr:row>48</xdr:row>
          <xdr:rowOff>274320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4B29F10-F07C-4928-A8F8-3FD199DE37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.bimbaud/Documents/Cr&#233;ation%20rapport%20chantier/Rapport%20de%20chantier%20V1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ers"/>
      <sheetName val="Mat"/>
      <sheetName val="Loc"/>
      <sheetName val="Fo"/>
      <sheetName val="Infos"/>
      <sheetName val="Mois 1"/>
      <sheetName val="Situation"/>
      <sheetName val="Synthèse"/>
      <sheetName val="Idées"/>
    </sheetNames>
    <sheetDataSet>
      <sheetData sheetId="0">
        <row r="3">
          <cell r="B3" t="str">
            <v>Janvier</v>
          </cell>
        </row>
        <row r="4">
          <cell r="B4" t="str">
            <v>Février</v>
          </cell>
        </row>
        <row r="5">
          <cell r="B5" t="str">
            <v>Mars</v>
          </cell>
        </row>
        <row r="6">
          <cell r="B6" t="str">
            <v>Avril</v>
          </cell>
        </row>
        <row r="7">
          <cell r="B7" t="str">
            <v>Mai</v>
          </cell>
        </row>
        <row r="8">
          <cell r="B8" t="str">
            <v>Juin</v>
          </cell>
        </row>
        <row r="9">
          <cell r="B9" t="str">
            <v>Juillet</v>
          </cell>
        </row>
        <row r="10">
          <cell r="B10" t="str">
            <v>Août</v>
          </cell>
        </row>
        <row r="11">
          <cell r="B11" t="str">
            <v>Septembre</v>
          </cell>
        </row>
        <row r="12">
          <cell r="B12" t="str">
            <v>Octobre</v>
          </cell>
        </row>
        <row r="13">
          <cell r="B13" t="str">
            <v>Novembre</v>
          </cell>
        </row>
        <row r="14">
          <cell r="B14" t="str">
            <v>Décembre</v>
          </cell>
        </row>
      </sheetData>
      <sheetData sheetId="1" refreshError="1"/>
      <sheetData sheetId="2" refreshError="1"/>
      <sheetData sheetId="3">
        <row r="1">
          <cell r="C1" t="str">
            <v>Double</v>
          </cell>
          <cell r="D1" t="str">
            <v>Loueurs2</v>
          </cell>
          <cell r="E1" t="str">
            <v>Désignation</v>
          </cell>
          <cell r="F1" t="str">
            <v>U</v>
          </cell>
          <cell r="G1" t="str">
            <v>Prix</v>
          </cell>
        </row>
        <row r="2">
          <cell r="C2" t="str">
            <v>essaizqq</v>
          </cell>
          <cell r="D2" t="str">
            <v>essai</v>
          </cell>
          <cell r="E2" t="str">
            <v>zqq</v>
          </cell>
          <cell r="F2" t="str">
            <v>u</v>
          </cell>
          <cell r="G2">
            <v>123</v>
          </cell>
        </row>
        <row r="3">
          <cell r="C3" t="str">
            <v>LocMat8x4</v>
          </cell>
          <cell r="D3" t="str">
            <v>LocMat</v>
          </cell>
          <cell r="E3" t="str">
            <v>8x4</v>
          </cell>
          <cell r="F3" t="str">
            <v>Prix/Heure</v>
          </cell>
          <cell r="G3">
            <v>60</v>
          </cell>
        </row>
        <row r="4">
          <cell r="C4" t="str">
            <v>LocMat8x4 calorifuge</v>
          </cell>
          <cell r="D4" t="str">
            <v>LocMat</v>
          </cell>
          <cell r="E4" t="str">
            <v>8x4 calorifuge</v>
          </cell>
          <cell r="F4" t="str">
            <v>Prix/Heure</v>
          </cell>
          <cell r="G4">
            <v>62</v>
          </cell>
        </row>
        <row r="5">
          <cell r="C5" t="str">
            <v>LocMatAmpliroll</v>
          </cell>
          <cell r="D5" t="str">
            <v>LocMat</v>
          </cell>
          <cell r="E5" t="str">
            <v>Ampliroll</v>
          </cell>
          <cell r="F5" t="str">
            <v>Prix/Heure</v>
          </cell>
          <cell r="G5">
            <v>59</v>
          </cell>
        </row>
        <row r="6">
          <cell r="C6" t="str">
            <v xml:space="preserve">LocMatBalayeuse aspiratrice </v>
          </cell>
          <cell r="D6" t="str">
            <v>LocMat</v>
          </cell>
          <cell r="E6" t="str">
            <v xml:space="preserve">Balayeuse aspiratrice </v>
          </cell>
          <cell r="F6" t="str">
            <v>Prix/Heure</v>
          </cell>
          <cell r="G6">
            <v>85</v>
          </cell>
        </row>
        <row r="7">
          <cell r="C7" t="str">
            <v>LocMatBalayeuse aspiratrice + 1 déplacement</v>
          </cell>
          <cell r="D7" t="str">
            <v>LocMat</v>
          </cell>
          <cell r="E7" t="str">
            <v>Balayeuse aspiratrice + 1 déplacement</v>
          </cell>
          <cell r="F7" t="str">
            <v>Prix/Heure</v>
          </cell>
          <cell r="G7">
            <v>85</v>
          </cell>
        </row>
        <row r="8">
          <cell r="C8" t="str">
            <v xml:space="preserve">LocMatCiterne + 1 remplissage </v>
          </cell>
          <cell r="D8" t="str">
            <v>LocMat</v>
          </cell>
          <cell r="E8" t="str">
            <v xml:space="preserve">Citerne + 1 remplissage </v>
          </cell>
          <cell r="F8" t="str">
            <v>Prix/Heure</v>
          </cell>
          <cell r="G8">
            <v>55</v>
          </cell>
        </row>
        <row r="9">
          <cell r="C9" t="str">
            <v xml:space="preserve">LocMatCiterne a eau </v>
          </cell>
          <cell r="D9" t="str">
            <v>LocMat</v>
          </cell>
          <cell r="E9" t="str">
            <v xml:space="preserve">Citerne a eau </v>
          </cell>
          <cell r="F9" t="str">
            <v>Prix/Heure</v>
          </cell>
          <cell r="G9">
            <v>55</v>
          </cell>
        </row>
        <row r="10">
          <cell r="C10" t="str">
            <v xml:space="preserve">LocMatCiterne a eau + 1 déplacement </v>
          </cell>
          <cell r="D10" t="str">
            <v>LocMat</v>
          </cell>
          <cell r="E10" t="str">
            <v xml:space="preserve">Citerne a eau + 1 déplacement </v>
          </cell>
          <cell r="F10" t="str">
            <v>Prix/Heure</v>
          </cell>
          <cell r="G10">
            <v>55</v>
          </cell>
        </row>
        <row r="11">
          <cell r="C11" t="str">
            <v xml:space="preserve">LocMatMini pelle 3,5 tonnes avec chauffeur </v>
          </cell>
          <cell r="D11" t="str">
            <v>LocMat</v>
          </cell>
          <cell r="E11" t="str">
            <v xml:space="preserve">Mini pelle 3,5 tonnes avec chauffeur </v>
          </cell>
          <cell r="F11" t="str">
            <v>Prix/Heure</v>
          </cell>
          <cell r="G11">
            <v>55</v>
          </cell>
        </row>
        <row r="12">
          <cell r="C12" t="str">
            <v>LocMatMini pelle 3,5 tonnes avec chauffeur + BRH</v>
          </cell>
          <cell r="D12" t="str">
            <v>LocMat</v>
          </cell>
          <cell r="E12" t="str">
            <v>Mini pelle 3,5 tonnes avec chauffeur + BRH</v>
          </cell>
          <cell r="F12" t="str">
            <v>Prix/Heure</v>
          </cell>
          <cell r="G12">
            <v>65</v>
          </cell>
        </row>
        <row r="13">
          <cell r="C13" t="str">
            <v xml:space="preserve">LocMatMini pelle 7,5 tonnes avec chauffeur </v>
          </cell>
          <cell r="D13" t="str">
            <v>LocMat</v>
          </cell>
          <cell r="E13" t="str">
            <v xml:space="preserve">Mini pelle 7,5 tonnes avec chauffeur </v>
          </cell>
          <cell r="F13" t="str">
            <v>Prix/Heure</v>
          </cell>
          <cell r="G13">
            <v>60</v>
          </cell>
        </row>
        <row r="14">
          <cell r="C14" t="str">
            <v xml:space="preserve">LocMatMini pelle 7,5 tonnes avec chauffeur + BRH </v>
          </cell>
          <cell r="D14" t="str">
            <v>LocMat</v>
          </cell>
          <cell r="E14" t="str">
            <v xml:space="preserve">Mini pelle 7,5 tonnes avec chauffeur + BRH </v>
          </cell>
          <cell r="F14" t="str">
            <v>Prix/Heure</v>
          </cell>
          <cell r="G14">
            <v>70</v>
          </cell>
        </row>
        <row r="15">
          <cell r="C15" t="str">
            <v xml:space="preserve">LocMatPelle a chenilles 18 tonnes </v>
          </cell>
          <cell r="D15" t="str">
            <v>LocMat</v>
          </cell>
          <cell r="E15" t="str">
            <v xml:space="preserve">Pelle a chenilles 18 tonnes </v>
          </cell>
          <cell r="F15" t="str">
            <v>Prix/Heure</v>
          </cell>
          <cell r="G15">
            <v>72</v>
          </cell>
        </row>
        <row r="16">
          <cell r="C16" t="str">
            <v xml:space="preserve">LocMatPelle a chenilles 25 tonnes </v>
          </cell>
          <cell r="D16" t="str">
            <v>LocMat</v>
          </cell>
          <cell r="E16" t="str">
            <v xml:space="preserve">Pelle a chenilles 25 tonnes </v>
          </cell>
          <cell r="F16" t="str">
            <v>Prix/Heure</v>
          </cell>
          <cell r="G16">
            <v>84</v>
          </cell>
        </row>
        <row r="17">
          <cell r="C17" t="str">
            <v xml:space="preserve">LocMatPelle a chenilles 25 tonnes + BRH </v>
          </cell>
          <cell r="D17" t="str">
            <v>LocMat</v>
          </cell>
          <cell r="E17" t="str">
            <v xml:space="preserve">Pelle a chenilles 25 tonnes + BRH </v>
          </cell>
          <cell r="F17" t="str">
            <v>Prix/Heure</v>
          </cell>
          <cell r="G17">
            <v>115</v>
          </cell>
        </row>
        <row r="18">
          <cell r="C18" t="str">
            <v>LocMatPelle a chenilles 25 tonnes + godet concasseur</v>
          </cell>
          <cell r="D18" t="str">
            <v>LocMat</v>
          </cell>
          <cell r="E18" t="str">
            <v>Pelle a chenilles 25 tonnes + godet concasseur</v>
          </cell>
          <cell r="F18" t="str">
            <v>Prix/Heure</v>
          </cell>
          <cell r="G18">
            <v>95</v>
          </cell>
        </row>
        <row r="19">
          <cell r="C19" t="str">
            <v xml:space="preserve">LocMatPelle a chenilles 25 tonnes + pince démolition </v>
          </cell>
          <cell r="D19" t="str">
            <v>LocMat</v>
          </cell>
          <cell r="E19" t="str">
            <v xml:space="preserve">Pelle a chenilles 25 tonnes + pince démolition </v>
          </cell>
          <cell r="F19" t="str">
            <v>Prix/Heure</v>
          </cell>
          <cell r="G19">
            <v>115</v>
          </cell>
        </row>
        <row r="20">
          <cell r="C20" t="str">
            <v xml:space="preserve">LocMatPelle a chenilles 35 tonnes </v>
          </cell>
          <cell r="D20" t="str">
            <v>LocMat</v>
          </cell>
          <cell r="E20" t="str">
            <v xml:space="preserve">Pelle a chenilles 35 tonnes </v>
          </cell>
          <cell r="F20" t="str">
            <v>Prix/Heure</v>
          </cell>
          <cell r="G20">
            <v>95</v>
          </cell>
        </row>
        <row r="21">
          <cell r="C21" t="str">
            <v xml:space="preserve">LocMatPelle a chenilles 35 tonnes </v>
          </cell>
          <cell r="D21" t="str">
            <v>LocMat</v>
          </cell>
          <cell r="E21" t="str">
            <v xml:space="preserve">Pelle a chenilles 35 tonnes </v>
          </cell>
          <cell r="F21" t="str">
            <v>Prix/Heure</v>
          </cell>
          <cell r="G21">
            <v>115</v>
          </cell>
        </row>
        <row r="22">
          <cell r="C22" t="str">
            <v xml:space="preserve">LocMatPelle a pneus 14 tonnes ou 16 tonnes </v>
          </cell>
          <cell r="D22" t="str">
            <v>LocMat</v>
          </cell>
          <cell r="E22" t="str">
            <v xml:space="preserve">Pelle a pneus 14 tonnes ou 16 tonnes </v>
          </cell>
          <cell r="F22" t="str">
            <v>Prix/Heure</v>
          </cell>
          <cell r="G22">
            <v>62</v>
          </cell>
        </row>
        <row r="23">
          <cell r="C23" t="str">
            <v>LocMatPelle a pneus 14 tonnes ou 16 tonnes + BRH</v>
          </cell>
          <cell r="D23" t="str">
            <v>LocMat</v>
          </cell>
          <cell r="E23" t="str">
            <v>Pelle a pneus 14 tonnes ou 16 tonnes + BRH</v>
          </cell>
          <cell r="F23" t="str">
            <v>Prix/Heure</v>
          </cell>
          <cell r="G23">
            <v>92</v>
          </cell>
        </row>
        <row r="24">
          <cell r="C24" t="str">
            <v>LocMatPelle a pneus 14 tonnes ou 16 tonnes + godet engcon</v>
          </cell>
          <cell r="D24" t="str">
            <v>LocMat</v>
          </cell>
          <cell r="E24" t="str">
            <v>Pelle a pneus 14 tonnes ou 16 tonnes + godet engcon</v>
          </cell>
          <cell r="F24" t="str">
            <v>Prix/Heure</v>
          </cell>
          <cell r="G24">
            <v>67</v>
          </cell>
        </row>
        <row r="25">
          <cell r="C25" t="str">
            <v xml:space="preserve">LocMatPelles a chenilles 18 tonnes + BRH </v>
          </cell>
          <cell r="D25" t="str">
            <v>LocMat</v>
          </cell>
          <cell r="E25" t="str">
            <v xml:space="preserve">Pelles a chenilles 18 tonnes + BRH </v>
          </cell>
          <cell r="F25" t="str">
            <v>Prix/Heure</v>
          </cell>
          <cell r="G25">
            <v>107</v>
          </cell>
        </row>
        <row r="26">
          <cell r="C26" t="str">
            <v xml:space="preserve">LocMatplus 1 deplacement </v>
          </cell>
          <cell r="D26" t="str">
            <v>LocMat</v>
          </cell>
          <cell r="E26" t="str">
            <v xml:space="preserve">plus 1 deplacement </v>
          </cell>
          <cell r="F26" t="str">
            <v>Prix/Heure</v>
          </cell>
          <cell r="G26">
            <v>60</v>
          </cell>
        </row>
        <row r="27">
          <cell r="C27" t="str">
            <v xml:space="preserve">LocMatplus 1 déplacement </v>
          </cell>
          <cell r="D27" t="str">
            <v>LocMat</v>
          </cell>
          <cell r="E27" t="str">
            <v xml:space="preserve">plus 1 déplacement </v>
          </cell>
          <cell r="F27" t="str">
            <v>Prix/Heure</v>
          </cell>
          <cell r="G27">
            <v>59</v>
          </cell>
        </row>
        <row r="28">
          <cell r="C28" t="str">
            <v xml:space="preserve">LocMatplus 1 déplacement </v>
          </cell>
          <cell r="D28" t="str">
            <v>LocMat</v>
          </cell>
          <cell r="E28" t="str">
            <v xml:space="preserve">plus 1 déplacement </v>
          </cell>
          <cell r="F28" t="str">
            <v>Prix/Heure</v>
          </cell>
          <cell r="G28">
            <v>60</v>
          </cell>
        </row>
        <row r="29">
          <cell r="C29" t="str">
            <v xml:space="preserve">LocMatplus 1 déplacement </v>
          </cell>
          <cell r="D29" t="str">
            <v>LocMat</v>
          </cell>
          <cell r="E29" t="str">
            <v xml:space="preserve">plus 1 déplacement </v>
          </cell>
          <cell r="F29" t="str">
            <v>Prix/Heure</v>
          </cell>
          <cell r="G29">
            <v>61</v>
          </cell>
        </row>
        <row r="30">
          <cell r="C30" t="str">
            <v xml:space="preserve">LocMatplus 1 déplacement </v>
          </cell>
          <cell r="D30" t="str">
            <v>LocMat</v>
          </cell>
          <cell r="E30" t="str">
            <v xml:space="preserve">plus 1 déplacement </v>
          </cell>
          <cell r="F30" t="str">
            <v>Prix/Heure</v>
          </cell>
          <cell r="G30">
            <v>65</v>
          </cell>
        </row>
        <row r="31">
          <cell r="C31" t="str">
            <v>LocMatPorte-engins 13m60 (convoi exceptionnel)</v>
          </cell>
          <cell r="D31" t="str">
            <v>LocMat</v>
          </cell>
          <cell r="E31" t="str">
            <v>Porte-engins 13m60 (convoi exceptionnel)</v>
          </cell>
          <cell r="F31" t="str">
            <v>Prix/Heure</v>
          </cell>
          <cell r="G31">
            <v>85</v>
          </cell>
        </row>
        <row r="32">
          <cell r="C32" t="str">
            <v>LocMatPorte-engins 13m60 (depart/retour)</v>
          </cell>
          <cell r="D32" t="str">
            <v>LocMat</v>
          </cell>
          <cell r="E32" t="str">
            <v>Porte-engins 13m60 (depart/retour)</v>
          </cell>
          <cell r="F32" t="str">
            <v>Prix/Heure</v>
          </cell>
          <cell r="G32">
            <v>75</v>
          </cell>
        </row>
        <row r="33">
          <cell r="C33" t="str">
            <v>LocMatSemi 2 essieux 38 tonnes</v>
          </cell>
          <cell r="D33" t="str">
            <v>LocMat</v>
          </cell>
          <cell r="E33" t="str">
            <v>Semi 2 essieux 38 tonnes</v>
          </cell>
          <cell r="F33" t="str">
            <v>Prix/Heure</v>
          </cell>
          <cell r="G33">
            <v>60</v>
          </cell>
        </row>
        <row r="34">
          <cell r="C34" t="str">
            <v xml:space="preserve">LocMatSemi 3 essieux 44 tonnes </v>
          </cell>
          <cell r="D34" t="str">
            <v>LocMat</v>
          </cell>
          <cell r="E34" t="str">
            <v xml:space="preserve">Semi 3 essieux 44 tonnes </v>
          </cell>
          <cell r="F34" t="str">
            <v>Prix/Heure</v>
          </cell>
          <cell r="G34">
            <v>65</v>
          </cell>
        </row>
        <row r="35">
          <cell r="C35" t="str">
            <v>LocMatTracto benne</v>
          </cell>
          <cell r="D35" t="str">
            <v>LocMat</v>
          </cell>
          <cell r="E35" t="str">
            <v>Tracto benne</v>
          </cell>
          <cell r="F35" t="str">
            <v>Prix/Heure</v>
          </cell>
          <cell r="G35">
            <v>55</v>
          </cell>
        </row>
        <row r="36">
          <cell r="C36" t="str">
            <v xml:space="preserve">LocMatVoiture pilote </v>
          </cell>
          <cell r="D36" t="str">
            <v>LocMat</v>
          </cell>
          <cell r="E36" t="str">
            <v xml:space="preserve">Voiture pilote </v>
          </cell>
          <cell r="F36" t="str">
            <v>Prix/Heure</v>
          </cell>
          <cell r="G36">
            <v>50</v>
          </cell>
        </row>
        <row r="37">
          <cell r="C37" t="str">
            <v>PLTM Transports15 tonnes</v>
          </cell>
          <cell r="D37" t="str">
            <v>PLTM Transports</v>
          </cell>
          <cell r="E37" t="str">
            <v>15 tonnes</v>
          </cell>
          <cell r="F37" t="str">
            <v>1H</v>
          </cell>
          <cell r="G37">
            <v>58</v>
          </cell>
        </row>
        <row r="38">
          <cell r="C38" t="str">
            <v>PLTM Transports15 tonnes ampliroll</v>
          </cell>
          <cell r="D38" t="str">
            <v>PLTM Transports</v>
          </cell>
          <cell r="E38" t="str">
            <v>15 tonnes ampliroll</v>
          </cell>
          <cell r="F38" t="str">
            <v>1H</v>
          </cell>
          <cell r="G38">
            <v>60</v>
          </cell>
        </row>
        <row r="39">
          <cell r="C39" t="str">
            <v>PLTM Transports15 tonnes ampliroll (2 bennes)</v>
          </cell>
          <cell r="D39" t="str">
            <v>PLTM Transports</v>
          </cell>
          <cell r="E39" t="str">
            <v>15 tonnes ampliroll (2 bennes)</v>
          </cell>
          <cell r="F39" t="str">
            <v>1H</v>
          </cell>
          <cell r="G39">
            <v>62</v>
          </cell>
        </row>
        <row r="40">
          <cell r="C40" t="str">
            <v>PLTM Transports15 tonnes grue ampliroll</v>
          </cell>
          <cell r="D40" t="str">
            <v>PLTM Transports</v>
          </cell>
          <cell r="E40" t="str">
            <v>15 tonnes grue ampliroll</v>
          </cell>
          <cell r="F40" t="str">
            <v>1H</v>
          </cell>
          <cell r="G40">
            <v>72</v>
          </cell>
        </row>
        <row r="41">
          <cell r="C41" t="str">
            <v>PLTM Transports15 tonnes grue ampliroll (2 bennes)</v>
          </cell>
          <cell r="D41" t="str">
            <v>PLTM Transports</v>
          </cell>
          <cell r="E41" t="str">
            <v>15 tonnes grue ampliroll (2 bennes)</v>
          </cell>
          <cell r="F41" t="str">
            <v>1H</v>
          </cell>
          <cell r="G41">
            <v>74</v>
          </cell>
        </row>
        <row r="42">
          <cell r="C42" t="str">
            <v xml:space="preserve">PLTM Transports15 tonnes grue benne </v>
          </cell>
          <cell r="D42" t="str">
            <v>PLTM Transports</v>
          </cell>
          <cell r="E42" t="str">
            <v xml:space="preserve">15 tonnes grue benne </v>
          </cell>
          <cell r="F42" t="str">
            <v>1H</v>
          </cell>
          <cell r="G42">
            <v>70</v>
          </cell>
        </row>
        <row r="43">
          <cell r="C43" t="str">
            <v>PLTM Transports20 tonnes 8/4</v>
          </cell>
          <cell r="D43" t="str">
            <v>PLTM Transports</v>
          </cell>
          <cell r="E43" t="str">
            <v>20 tonnes 8/4</v>
          </cell>
          <cell r="F43" t="str">
            <v>1H</v>
          </cell>
          <cell r="G43">
            <v>22</v>
          </cell>
        </row>
        <row r="44">
          <cell r="C44" t="str">
            <v xml:space="preserve">PLTM Transports20 tonnes 8/4 ampliroll </v>
          </cell>
          <cell r="D44" t="str">
            <v>PLTM Transports</v>
          </cell>
          <cell r="E44" t="str">
            <v xml:space="preserve">20 tonnes 8/4 ampliroll </v>
          </cell>
          <cell r="F44" t="str">
            <v>1H</v>
          </cell>
          <cell r="G44">
            <v>68</v>
          </cell>
        </row>
        <row r="45">
          <cell r="C45" t="str">
            <v>PLTM Transports20 tonnes 8/4 ampliroll (2bennes)</v>
          </cell>
          <cell r="D45" t="str">
            <v>PLTM Transports</v>
          </cell>
          <cell r="E45" t="str">
            <v>20 tonnes 8/4 ampliroll (2bennes)</v>
          </cell>
          <cell r="F45" t="str">
            <v>1H</v>
          </cell>
          <cell r="G45">
            <v>70</v>
          </cell>
        </row>
        <row r="46">
          <cell r="C46" t="str">
            <v xml:space="preserve">PLTM Transports20 tonnes 8/4 calorifuge </v>
          </cell>
          <cell r="D46" t="str">
            <v>PLTM Transports</v>
          </cell>
          <cell r="E46" t="str">
            <v xml:space="preserve">20 tonnes 8/4 calorifuge </v>
          </cell>
          <cell r="F46" t="str">
            <v>1H</v>
          </cell>
          <cell r="G46">
            <v>68</v>
          </cell>
        </row>
        <row r="47">
          <cell r="C47" t="str">
            <v xml:space="preserve">PLTM Transports8/4 grue </v>
          </cell>
          <cell r="D47" t="str">
            <v>PLTM Transports</v>
          </cell>
          <cell r="E47" t="str">
            <v xml:space="preserve">8/4 grue </v>
          </cell>
          <cell r="F47" t="str">
            <v>1H</v>
          </cell>
          <cell r="G47">
            <v>76</v>
          </cell>
        </row>
        <row r="48">
          <cell r="C48" t="str">
            <v xml:space="preserve">PLTM TransportsSemi benne 26 tonnes </v>
          </cell>
          <cell r="D48" t="str">
            <v>PLTM Transports</v>
          </cell>
          <cell r="E48" t="str">
            <v xml:space="preserve">Semi benne 26 tonnes </v>
          </cell>
          <cell r="F48" t="str">
            <v>1H</v>
          </cell>
          <cell r="G48">
            <v>67</v>
          </cell>
        </row>
        <row r="49">
          <cell r="C49" t="str">
            <v xml:space="preserve">PLTM TransportsSemi benne 30 tonnes </v>
          </cell>
          <cell r="D49" t="str">
            <v>PLTM Transports</v>
          </cell>
          <cell r="E49" t="str">
            <v xml:space="preserve">Semi benne 30 tonnes </v>
          </cell>
          <cell r="F49" t="str">
            <v>1H</v>
          </cell>
          <cell r="G49">
            <v>69</v>
          </cell>
        </row>
        <row r="50">
          <cell r="C50" t="str">
            <v xml:space="preserve">PLTM TransportsTracto benne </v>
          </cell>
          <cell r="D50" t="str">
            <v>PLTM Transports</v>
          </cell>
          <cell r="E50" t="str">
            <v xml:space="preserve">Tracto benne </v>
          </cell>
          <cell r="F50" t="str">
            <v>1H</v>
          </cell>
          <cell r="G50">
            <v>55</v>
          </cell>
        </row>
        <row r="51">
          <cell r="C51" t="str">
            <v>SaltiChargeuse 1000 L</v>
          </cell>
          <cell r="D51" t="str">
            <v>Salti</v>
          </cell>
          <cell r="E51" t="str">
            <v>Chargeuse 1000 L</v>
          </cell>
          <cell r="F51" t="str">
            <v>J</v>
          </cell>
          <cell r="G51">
            <v>85</v>
          </cell>
        </row>
        <row r="52">
          <cell r="C52" t="str">
            <v>SaltiChargeuse 800 L</v>
          </cell>
          <cell r="D52" t="str">
            <v>Salti</v>
          </cell>
          <cell r="E52" t="str">
            <v>Chargeuse 800 L</v>
          </cell>
          <cell r="F52" t="str">
            <v>J</v>
          </cell>
          <cell r="G52">
            <v>80</v>
          </cell>
        </row>
        <row r="53">
          <cell r="C53" t="str">
            <v>SaltiTest125</v>
          </cell>
          <cell r="D53" t="str">
            <v>Salti</v>
          </cell>
          <cell r="E53" t="str">
            <v>Test125</v>
          </cell>
          <cell r="F53" t="str">
            <v>J</v>
          </cell>
          <cell r="G53">
            <v>125</v>
          </cell>
        </row>
      </sheetData>
      <sheetData sheetId="4">
        <row r="3">
          <cell r="C3" t="str">
            <v>Fournisseur 1</v>
          </cell>
          <cell r="D3"/>
          <cell r="E3"/>
          <cell r="F3" t="str">
            <v>Fournisseur 2</v>
          </cell>
          <cell r="G3"/>
          <cell r="H3"/>
          <cell r="I3" t="str">
            <v>Fournisseur 3</v>
          </cell>
          <cell r="J3"/>
          <cell r="K3"/>
          <cell r="L3" t="str">
            <v>Fournisseur 4</v>
          </cell>
          <cell r="M3"/>
          <cell r="N3"/>
          <cell r="O3" t="str">
            <v>Fournisseur 5</v>
          </cell>
          <cell r="P3"/>
          <cell r="Q3"/>
          <cell r="R3" t="str">
            <v>Fournisseur 6</v>
          </cell>
          <cell r="S3"/>
          <cell r="T3"/>
          <cell r="U3" t="str">
            <v>Fournisseur 7</v>
          </cell>
          <cell r="V3"/>
          <cell r="W3"/>
          <cell r="X3" t="str">
            <v>Fournisseur 8</v>
          </cell>
          <cell r="Y3"/>
          <cell r="Z3"/>
          <cell r="AA3" t="str">
            <v>Fournisseur 9</v>
          </cell>
          <cell r="AB3"/>
          <cell r="AC3"/>
          <cell r="AD3" t="str">
            <v>Fournisseur 10</v>
          </cell>
          <cell r="AE3"/>
          <cell r="AF3"/>
          <cell r="AG3" t="str">
            <v>Fournisseur 11</v>
          </cell>
          <cell r="AH3"/>
          <cell r="AI3"/>
          <cell r="AJ3" t="str">
            <v>Fournisseur 12</v>
          </cell>
          <cell r="AK3"/>
          <cell r="AL3"/>
          <cell r="AM3" t="str">
            <v>Fournisseur 13</v>
          </cell>
          <cell r="AN3"/>
          <cell r="AO3"/>
          <cell r="AP3" t="str">
            <v>Fournisseur 14</v>
          </cell>
          <cell r="AQ3"/>
          <cell r="AR3"/>
          <cell r="AS3" t="str">
            <v>Fournisseur 15</v>
          </cell>
          <cell r="AT3"/>
          <cell r="AU3"/>
          <cell r="AV3" t="str">
            <v>Fournisseur 16</v>
          </cell>
          <cell r="AW3"/>
          <cell r="AX3"/>
        </row>
        <row r="4">
          <cell r="C4" t="str">
            <v>Désignation</v>
          </cell>
          <cell r="D4" t="str">
            <v>Unité</v>
          </cell>
          <cell r="E4" t="str">
            <v>PU</v>
          </cell>
          <cell r="F4" t="str">
            <v>Désignation</v>
          </cell>
          <cell r="G4" t="str">
            <v>Unité</v>
          </cell>
          <cell r="H4" t="str">
            <v>PU</v>
          </cell>
          <cell r="I4" t="str">
            <v>Désignation</v>
          </cell>
          <cell r="J4" t="str">
            <v>Unité</v>
          </cell>
          <cell r="K4" t="str">
            <v>PU</v>
          </cell>
          <cell r="L4" t="str">
            <v>Désignation</v>
          </cell>
          <cell r="M4" t="str">
            <v>Unité</v>
          </cell>
          <cell r="N4" t="str">
            <v>PU</v>
          </cell>
          <cell r="O4" t="str">
            <v>Désignation</v>
          </cell>
          <cell r="P4" t="str">
            <v>Unité</v>
          </cell>
          <cell r="Q4" t="str">
            <v>PU</v>
          </cell>
          <cell r="R4" t="str">
            <v>Désignation</v>
          </cell>
          <cell r="S4" t="str">
            <v>Unité</v>
          </cell>
          <cell r="T4" t="str">
            <v>PU</v>
          </cell>
          <cell r="U4" t="str">
            <v>Désignation</v>
          </cell>
          <cell r="V4" t="str">
            <v>Unité</v>
          </cell>
          <cell r="W4" t="str">
            <v>PU</v>
          </cell>
          <cell r="X4" t="str">
            <v>Désignation</v>
          </cell>
          <cell r="Y4" t="str">
            <v>Unité</v>
          </cell>
          <cell r="Z4" t="str">
            <v>PU</v>
          </cell>
          <cell r="AA4" t="str">
            <v>Désignation</v>
          </cell>
          <cell r="AB4" t="str">
            <v>Unité</v>
          </cell>
          <cell r="AC4" t="str">
            <v>PU</v>
          </cell>
          <cell r="AD4" t="str">
            <v>Désignation</v>
          </cell>
          <cell r="AE4" t="str">
            <v>Unité</v>
          </cell>
          <cell r="AF4" t="str">
            <v>PU</v>
          </cell>
          <cell r="AG4" t="str">
            <v>Désignation</v>
          </cell>
          <cell r="AH4" t="str">
            <v>Unité</v>
          </cell>
          <cell r="AI4" t="str">
            <v>PU</v>
          </cell>
          <cell r="AJ4" t="str">
            <v>Désignation</v>
          </cell>
          <cell r="AK4" t="str">
            <v>Unité</v>
          </cell>
          <cell r="AL4" t="str">
            <v>PU</v>
          </cell>
          <cell r="AM4" t="str">
            <v>Désignation</v>
          </cell>
          <cell r="AN4" t="str">
            <v>Unité</v>
          </cell>
          <cell r="AO4" t="str">
            <v>PU</v>
          </cell>
          <cell r="AP4" t="str">
            <v>Désignation</v>
          </cell>
          <cell r="AQ4" t="str">
            <v>Unité</v>
          </cell>
          <cell r="AR4" t="str">
            <v>PU</v>
          </cell>
          <cell r="AS4" t="str">
            <v>Désignation</v>
          </cell>
          <cell r="AT4" t="str">
            <v>Unité</v>
          </cell>
          <cell r="AU4" t="str">
            <v>PU</v>
          </cell>
          <cell r="AV4" t="str">
            <v>Désignation</v>
          </cell>
          <cell r="AW4" t="str">
            <v>Unité</v>
          </cell>
          <cell r="AX4" t="str">
            <v>PU</v>
          </cell>
        </row>
        <row r="5">
          <cell r="C5" t="str">
            <v>Test1</v>
          </cell>
          <cell r="D5" t="str">
            <v>U</v>
          </cell>
          <cell r="E5">
            <v>10</v>
          </cell>
          <cell r="F5" t="str">
            <v>Test1</v>
          </cell>
          <cell r="G5" t="str">
            <v>t</v>
          </cell>
          <cell r="H5">
            <v>1504</v>
          </cell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</row>
        <row r="6"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 t="str">
            <v>Test1</v>
          </cell>
          <cell r="AK6" t="str">
            <v>U</v>
          </cell>
          <cell r="AL6">
            <v>12</v>
          </cell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</row>
        <row r="7"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 t="str">
            <v>Test2</v>
          </cell>
          <cell r="AK7" t="str">
            <v>T</v>
          </cell>
          <cell r="AL7">
            <v>145</v>
          </cell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</row>
        <row r="8"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 t="str">
            <v>Test3</v>
          </cell>
          <cell r="AK8" t="str">
            <v>M3</v>
          </cell>
          <cell r="AL8">
            <v>25252</v>
          </cell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</row>
        <row r="9"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 t="str">
            <v>GNT</v>
          </cell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</row>
        <row r="10"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</row>
        <row r="11"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</row>
        <row r="12"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</row>
        <row r="13"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</row>
        <row r="14"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</row>
        <row r="15"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EF4B2F-C020-4B18-A845-C53CB972F604}" name="Tableau1" displayName="Tableau1" ref="B3:D44" totalsRowShown="0" headerRowDxfId="34" headerRowBorderDxfId="36" tableBorderDxfId="37">
  <autoFilter ref="B3:D44" xr:uid="{AA3A4FE2-D2B1-473A-9415-D1E0B66DC5D5}"/>
  <tableColumns count="3">
    <tableColumn id="1" xr3:uid="{525ACD66-6612-4857-9C1D-C38614E6214E}" name="Désignation" dataDxfId="19">
      <calculatedColumnFormula>C2+1</calculatedColumnFormula>
    </tableColumn>
    <tableColumn id="2" xr3:uid="{0B634940-9927-4ACB-8D0F-9B05FA12ED2F}" name="Unité" dataDxfId="35"/>
    <tableColumn id="3" xr3:uid="{EE66BE08-488C-414A-9DCD-0F92800B2A89}" name="Quantité" dataDxfId="20">
      <calculatedColumnFormula>+Tableau1[[#This Row],[Unité]]*Tableau1[[#This Row],[Désignation]]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B145E7-4A61-47CD-8D14-A6948C88A579}" name="Tableau2" displayName="Tableau2" ref="F3:O44" totalsRowShown="0" headerRowDxfId="21" headerRowBorderDxfId="32" tableBorderDxfId="33">
  <autoFilter ref="F3:O44" xr:uid="{EE3F626F-0E01-46E8-A136-23BF6A939E02}"/>
  <tableColumns count="10">
    <tableColumn id="1" xr3:uid="{6D7F868C-0011-4339-8A04-0429EAF55382}" name="PU" dataDxfId="31"/>
    <tableColumn id="2" xr3:uid="{51ADFC68-C6E9-4A8C-A756-7A36D2CF4CF1}" name="Montant" dataDxfId="30"/>
    <tableColumn id="3" xr3:uid="{0A2D680D-CB1F-4504-886F-F52120FE3475}" name="PU2" dataDxfId="29"/>
    <tableColumn id="4" xr3:uid="{7225221E-BD20-454A-A430-47A6E8B17E62}" name="Montant3" dataDxfId="28"/>
    <tableColumn id="5" xr3:uid="{A9CD757C-2A3A-4E6D-B118-4B4EE78C9698}" name="PU4" dataDxfId="27"/>
    <tableColumn id="6" xr3:uid="{0A86A041-EDB9-4C2F-952F-2BA63625475E}" name="Montant5" dataDxfId="26"/>
    <tableColumn id="7" xr3:uid="{2B0D1D90-D0F4-4FE5-B4FB-57610FB9AD1C}" name="PU6" dataDxfId="25"/>
    <tableColumn id="8" xr3:uid="{6EA3B1CC-F0B5-42DD-961D-B941F577A6D3}" name="Montant7" dataDxfId="24"/>
    <tableColumn id="9" xr3:uid="{D7FD6078-1D61-43DE-96D8-D88E442BBEB4}" name="PU8" dataDxfId="23"/>
    <tableColumn id="10" xr3:uid="{6B2280F7-C63B-4FF4-A9C1-7AE6725F0116}" name="Montant9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288648-372C-4435-A585-4E21E14C8427}" name="Tableau3" displayName="Tableau3" ref="B50:S55" totalsRowShown="0" headerRowDxfId="4" tableBorderDxfId="18">
  <autoFilter ref="B50:S55" xr:uid="{26EEC69C-A41D-4636-8B36-98F466AEB603}"/>
  <tableColumns count="18">
    <tableColumn id="1" xr3:uid="{51B10764-89E9-43D1-A192-885318CFC7C7}" name="Désignation" dataDxfId="17"/>
    <tableColumn id="2" xr3:uid="{054177CC-E9B9-4C1F-BDB9-DC958C170ADC}" name="Unité" dataDxfId="16"/>
    <tableColumn id="3" xr3:uid="{9C8134AD-E1EF-45DF-97DA-833C2B9B9801}" name="Quantité" dataDxfId="15"/>
    <tableColumn id="4" xr3:uid="{8DE0C9A4-4AF6-4FAE-86F7-20B8C386729A}" name="Colonne1"/>
    <tableColumn id="5" xr3:uid="{3AAE50CE-2EF6-440B-8E2E-A6A4A9198D47}" name="PU" dataDxfId="14"/>
    <tableColumn id="6" xr3:uid="{7C367F93-3036-475D-840F-B8C4D2A70DFA}" name="Montant" dataDxfId="3">
      <calculatedColumnFormula>+Tableau3[[#This Row],[PU]]*Tableau3[[#This Row],[Quantité]]</calculatedColumnFormula>
    </tableColumn>
    <tableColumn id="7" xr3:uid="{4E8F18DE-AB88-4A17-B404-6207CED67F6C}" name="PU2" dataDxfId="13"/>
    <tableColumn id="8" xr3:uid="{0527BDA1-F407-41E0-AC48-0C8DBD365CA6}" name="Montant3" dataDxfId="12"/>
    <tableColumn id="9" xr3:uid="{CEEEFBB2-D6BF-4A01-9CB8-33A66C4A6539}" name="PU4" dataDxfId="11"/>
    <tableColumn id="10" xr3:uid="{D2212F65-2976-4924-80B0-E4259835AF83}" name="Montant5" dataDxfId="10"/>
    <tableColumn id="11" xr3:uid="{BB2A966E-1C98-47E9-BA40-D23341321745}" name="PU6" dataDxfId="9"/>
    <tableColumn id="12" xr3:uid="{3607DD0F-CDBF-44A6-99A4-1C433361405B}" name="Montant7" dataDxfId="8"/>
    <tableColumn id="13" xr3:uid="{B8A4C6DB-BD03-4B7B-B4AC-6D7A64DD09B5}" name="PU8" dataDxfId="7"/>
    <tableColumn id="14" xr3:uid="{36B08545-2A31-43AB-8CD5-67D7B70C6AA7}" name="Montant9" dataDxfId="2"/>
    <tableColumn id="15" xr3:uid="{789617C1-26DB-4D06-8F35-CE4E1F423370}" name="Montant10" dataDxfId="0"/>
    <tableColumn id="16" xr3:uid="{E5B547A8-0BF1-4D21-A75E-FF2E0DE9DB52}" name="Fournisseur" dataDxfId="1"/>
    <tableColumn id="17" xr3:uid="{6FEFAC9E-EC70-4205-B687-E94488BB1C3F}" name="PU11" dataDxfId="6"/>
    <tableColumn id="18" xr3:uid="{055517F3-DC13-4CFC-94F9-CF9B151B83B0}" name="Montant12" dataDxfId="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3FFBB-C889-41F2-976A-63F8E4F601E0}">
  <sheetPr codeName="Feuil1"/>
  <dimension ref="B1:S56"/>
  <sheetViews>
    <sheetView tabSelected="1" topLeftCell="A34" workbookViewId="0">
      <selection activeCell="I61" sqref="I61"/>
    </sheetView>
  </sheetViews>
  <sheetFormatPr baseColWidth="10" defaultRowHeight="14.4" x14ac:dyDescent="0.3"/>
  <cols>
    <col min="2" max="2" width="41.6640625" customWidth="1"/>
    <col min="3" max="3" width="7.77734375" customWidth="1"/>
    <col min="10" max="15" width="11.88671875" customWidth="1"/>
    <col min="16" max="16" width="12.109375" customWidth="1"/>
    <col min="17" max="17" width="13.109375" customWidth="1"/>
    <col min="18" max="18" width="11.88671875" customWidth="1"/>
    <col min="19" max="19" width="12.33203125" customWidth="1"/>
  </cols>
  <sheetData>
    <row r="1" spans="2:19" ht="15" thickBot="1" x14ac:dyDescent="0.35"/>
    <row r="2" spans="2:19" ht="28.8" customHeight="1" thickBot="1" x14ac:dyDescent="0.35">
      <c r="B2" s="23" t="s">
        <v>0</v>
      </c>
      <c r="C2" s="24"/>
      <c r="D2" s="25"/>
      <c r="E2" s="1"/>
      <c r="F2" s="23">
        <v>1</v>
      </c>
      <c r="G2" s="24"/>
      <c r="H2" s="24">
        <v>2</v>
      </c>
      <c r="I2" s="24"/>
      <c r="J2" s="24">
        <v>3</v>
      </c>
      <c r="K2" s="24"/>
      <c r="L2" s="24">
        <v>4</v>
      </c>
      <c r="M2" s="24"/>
      <c r="N2" s="24">
        <v>5</v>
      </c>
      <c r="O2" s="25"/>
      <c r="Q2" s="20" t="s">
        <v>1</v>
      </c>
      <c r="R2" s="21"/>
      <c r="S2" s="22"/>
    </row>
    <row r="3" spans="2:19" ht="15" thickBot="1" x14ac:dyDescent="0.35">
      <c r="B3" s="32" t="s">
        <v>2</v>
      </c>
      <c r="C3" s="33" t="s">
        <v>3</v>
      </c>
      <c r="D3" s="34" t="s">
        <v>4</v>
      </c>
      <c r="F3" s="32" t="s">
        <v>5</v>
      </c>
      <c r="G3" s="46" t="s">
        <v>6</v>
      </c>
      <c r="H3" s="47" t="s">
        <v>10</v>
      </c>
      <c r="I3" s="46" t="s">
        <v>11</v>
      </c>
      <c r="J3" s="47" t="s">
        <v>12</v>
      </c>
      <c r="K3" s="46" t="s">
        <v>13</v>
      </c>
      <c r="L3" s="47" t="s">
        <v>14</v>
      </c>
      <c r="M3" s="46" t="s">
        <v>15</v>
      </c>
      <c r="N3" s="47" t="s">
        <v>16</v>
      </c>
      <c r="O3" s="34" t="s">
        <v>17</v>
      </c>
      <c r="Q3" s="2" t="s">
        <v>7</v>
      </c>
      <c r="R3" s="3" t="s">
        <v>5</v>
      </c>
      <c r="S3" s="4" t="s">
        <v>6</v>
      </c>
    </row>
    <row r="4" spans="2:19" x14ac:dyDescent="0.3">
      <c r="B4" s="27"/>
      <c r="C4" s="5"/>
      <c r="D4" s="30">
        <f>+Tableau1[[#This Row],[Unité]]*Tableau1[[#This Row],[Désignation]]</f>
        <v>0</v>
      </c>
      <c r="F4" s="42"/>
      <c r="G4" s="7">
        <f>F4*D4</f>
        <v>0</v>
      </c>
      <c r="H4" s="6"/>
      <c r="I4" s="7"/>
      <c r="J4" s="6"/>
      <c r="K4" s="7"/>
      <c r="L4" s="6"/>
      <c r="M4" s="7"/>
      <c r="N4" s="6"/>
      <c r="O4" s="44"/>
      <c r="Q4" s="8"/>
      <c r="R4" s="9"/>
      <c r="S4" s="10"/>
    </row>
    <row r="5" spans="2:19" x14ac:dyDescent="0.3">
      <c r="B5" s="28"/>
      <c r="C5" s="12"/>
      <c r="D5" s="31">
        <f>+Tableau1[[#This Row],[Unité]]*Tableau1[[#This Row],[Désignation]]</f>
        <v>0</v>
      </c>
      <c r="F5" s="43"/>
      <c r="G5" s="7">
        <f t="shared" ref="G5:G25" si="0">F5*D5</f>
        <v>0</v>
      </c>
      <c r="H5" s="13"/>
      <c r="I5" s="14"/>
      <c r="J5" s="13"/>
      <c r="K5" s="14"/>
      <c r="L5" s="13"/>
      <c r="M5" s="14"/>
      <c r="N5" s="13"/>
      <c r="O5" s="45"/>
      <c r="Q5" s="11"/>
      <c r="R5" s="15"/>
      <c r="S5" s="14"/>
    </row>
    <row r="6" spans="2:19" x14ac:dyDescent="0.3">
      <c r="B6" s="28">
        <f t="shared" ref="B4:B40" si="1">C4+1</f>
        <v>1</v>
      </c>
      <c r="C6" s="12"/>
      <c r="D6" s="31">
        <f>+Tableau1[[#This Row],[Unité]]*Tableau1[[#This Row],[Désignation]]</f>
        <v>0</v>
      </c>
      <c r="F6" s="43"/>
      <c r="G6" s="7">
        <f t="shared" si="0"/>
        <v>0</v>
      </c>
      <c r="H6" s="13"/>
      <c r="I6" s="14"/>
      <c r="J6" s="13"/>
      <c r="K6" s="14"/>
      <c r="L6" s="13"/>
      <c r="M6" s="14"/>
      <c r="N6" s="13"/>
      <c r="O6" s="45"/>
      <c r="Q6" s="11"/>
      <c r="R6" s="15"/>
      <c r="S6" s="14"/>
    </row>
    <row r="7" spans="2:19" x14ac:dyDescent="0.3">
      <c r="B7" s="28">
        <f t="shared" si="1"/>
        <v>1</v>
      </c>
      <c r="C7" s="12"/>
      <c r="D7" s="31">
        <f>+Tableau1[[#This Row],[Unité]]*Tableau1[[#This Row],[Désignation]]</f>
        <v>0</v>
      </c>
      <c r="F7" s="43"/>
      <c r="G7" s="7">
        <f t="shared" si="0"/>
        <v>0</v>
      </c>
      <c r="H7" s="13"/>
      <c r="I7" s="14"/>
      <c r="J7" s="13"/>
      <c r="K7" s="14"/>
      <c r="L7" s="13"/>
      <c r="M7" s="14"/>
      <c r="N7" s="13"/>
      <c r="O7" s="45"/>
      <c r="Q7" s="11"/>
      <c r="R7" s="15"/>
      <c r="S7" s="14"/>
    </row>
    <row r="8" spans="2:19" x14ac:dyDescent="0.3">
      <c r="B8" s="28">
        <f t="shared" si="1"/>
        <v>1</v>
      </c>
      <c r="C8" s="12"/>
      <c r="D8" s="31">
        <f>+Tableau1[[#This Row],[Unité]]*Tableau1[[#This Row],[Désignation]]</f>
        <v>0</v>
      </c>
      <c r="F8" s="43"/>
      <c r="G8" s="7">
        <f t="shared" si="0"/>
        <v>0</v>
      </c>
      <c r="H8" s="13"/>
      <c r="I8" s="14"/>
      <c r="J8" s="13"/>
      <c r="K8" s="14"/>
      <c r="L8" s="13"/>
      <c r="M8" s="14"/>
      <c r="N8" s="13"/>
      <c r="O8" s="45"/>
      <c r="Q8" s="11"/>
      <c r="R8" s="15"/>
      <c r="S8" s="14"/>
    </row>
    <row r="9" spans="2:19" x14ac:dyDescent="0.3">
      <c r="B9" s="28">
        <f t="shared" si="1"/>
        <v>1</v>
      </c>
      <c r="C9" s="12"/>
      <c r="D9" s="31">
        <f>+Tableau1[[#This Row],[Unité]]*Tableau1[[#This Row],[Désignation]]</f>
        <v>0</v>
      </c>
      <c r="F9" s="43"/>
      <c r="G9" s="7">
        <f t="shared" si="0"/>
        <v>0</v>
      </c>
      <c r="H9" s="13"/>
      <c r="I9" s="14"/>
      <c r="J9" s="13"/>
      <c r="K9" s="14"/>
      <c r="L9" s="13"/>
      <c r="M9" s="14"/>
      <c r="N9" s="13"/>
      <c r="O9" s="45"/>
      <c r="Q9" s="11"/>
      <c r="R9" s="15"/>
      <c r="S9" s="14"/>
    </row>
    <row r="10" spans="2:19" x14ac:dyDescent="0.3">
      <c r="B10" s="28">
        <f t="shared" si="1"/>
        <v>1</v>
      </c>
      <c r="C10" s="12"/>
      <c r="D10" s="31">
        <f>+Tableau1[[#This Row],[Unité]]*Tableau1[[#This Row],[Désignation]]</f>
        <v>0</v>
      </c>
      <c r="F10" s="43"/>
      <c r="G10" s="7">
        <f t="shared" si="0"/>
        <v>0</v>
      </c>
      <c r="H10" s="13"/>
      <c r="I10" s="14"/>
      <c r="J10" s="13"/>
      <c r="K10" s="14"/>
      <c r="L10" s="13"/>
      <c r="M10" s="14"/>
      <c r="N10" s="13"/>
      <c r="O10" s="45"/>
      <c r="Q10" s="11"/>
      <c r="R10" s="15"/>
      <c r="S10" s="14"/>
    </row>
    <row r="11" spans="2:19" x14ac:dyDescent="0.3">
      <c r="B11" s="28">
        <f t="shared" si="1"/>
        <v>1</v>
      </c>
      <c r="C11" s="12"/>
      <c r="D11" s="31">
        <f>+Tableau1[[#This Row],[Unité]]*Tableau1[[#This Row],[Désignation]]</f>
        <v>0</v>
      </c>
      <c r="F11" s="43"/>
      <c r="G11" s="7">
        <f t="shared" si="0"/>
        <v>0</v>
      </c>
      <c r="H11" s="13"/>
      <c r="I11" s="14"/>
      <c r="J11" s="13"/>
      <c r="K11" s="14"/>
      <c r="L11" s="13"/>
      <c r="M11" s="14"/>
      <c r="N11" s="13"/>
      <c r="O11" s="45"/>
      <c r="Q11" s="11"/>
      <c r="R11" s="15"/>
      <c r="S11" s="14"/>
    </row>
    <row r="12" spans="2:19" x14ac:dyDescent="0.3">
      <c r="B12" s="28">
        <f t="shared" si="1"/>
        <v>1</v>
      </c>
      <c r="C12" s="12"/>
      <c r="D12" s="31">
        <f>+Tableau1[[#This Row],[Unité]]*Tableau1[[#This Row],[Désignation]]</f>
        <v>0</v>
      </c>
      <c r="F12" s="43"/>
      <c r="G12" s="7">
        <f t="shared" si="0"/>
        <v>0</v>
      </c>
      <c r="H12" s="13"/>
      <c r="I12" s="14"/>
      <c r="J12" s="13"/>
      <c r="K12" s="14"/>
      <c r="L12" s="13"/>
      <c r="M12" s="14"/>
      <c r="N12" s="13"/>
      <c r="O12" s="45"/>
      <c r="Q12" s="11"/>
      <c r="R12" s="15"/>
      <c r="S12" s="14"/>
    </row>
    <row r="13" spans="2:19" x14ac:dyDescent="0.3">
      <c r="B13" s="28">
        <f t="shared" si="1"/>
        <v>1</v>
      </c>
      <c r="C13" s="12"/>
      <c r="D13" s="31">
        <f>+Tableau1[[#This Row],[Unité]]*Tableau1[[#This Row],[Désignation]]</f>
        <v>0</v>
      </c>
      <c r="F13" s="43"/>
      <c r="G13" s="7">
        <f t="shared" si="0"/>
        <v>0</v>
      </c>
      <c r="H13" s="13"/>
      <c r="I13" s="14"/>
      <c r="J13" s="13"/>
      <c r="K13" s="14"/>
      <c r="L13" s="13"/>
      <c r="M13" s="14"/>
      <c r="N13" s="13"/>
      <c r="O13" s="45"/>
      <c r="Q13" s="11"/>
      <c r="R13" s="15"/>
      <c r="S13" s="14"/>
    </row>
    <row r="14" spans="2:19" x14ac:dyDescent="0.3">
      <c r="B14" s="28">
        <f t="shared" si="1"/>
        <v>1</v>
      </c>
      <c r="C14" s="12"/>
      <c r="D14" s="31">
        <f>+Tableau1[[#This Row],[Unité]]*Tableau1[[#This Row],[Désignation]]</f>
        <v>0</v>
      </c>
      <c r="F14" s="43"/>
      <c r="G14" s="7">
        <f t="shared" ref="G14:G39" si="2">F14*D14</f>
        <v>0</v>
      </c>
      <c r="H14" s="13"/>
      <c r="I14" s="14"/>
      <c r="J14" s="13"/>
      <c r="K14" s="14"/>
      <c r="L14" s="13"/>
      <c r="M14" s="14"/>
      <c r="N14" s="13"/>
      <c r="O14" s="45"/>
      <c r="Q14" s="11"/>
      <c r="R14" s="15"/>
      <c r="S14" s="14"/>
    </row>
    <row r="15" spans="2:19" x14ac:dyDescent="0.3">
      <c r="B15" s="28">
        <f t="shared" si="1"/>
        <v>1</v>
      </c>
      <c r="C15" s="12"/>
      <c r="D15" s="31">
        <f>+Tableau1[[#This Row],[Unité]]*Tableau1[[#This Row],[Désignation]]</f>
        <v>0</v>
      </c>
      <c r="F15" s="43"/>
      <c r="G15" s="7">
        <f t="shared" si="2"/>
        <v>0</v>
      </c>
      <c r="H15" s="13"/>
      <c r="I15" s="14"/>
      <c r="J15" s="13"/>
      <c r="K15" s="14"/>
      <c r="L15" s="13"/>
      <c r="M15" s="14"/>
      <c r="N15" s="13"/>
      <c r="O15" s="45"/>
      <c r="Q15" s="11"/>
      <c r="R15" s="15"/>
      <c r="S15" s="14"/>
    </row>
    <row r="16" spans="2:19" x14ac:dyDescent="0.3">
      <c r="B16" s="28">
        <f t="shared" si="1"/>
        <v>1</v>
      </c>
      <c r="C16" s="12"/>
      <c r="D16" s="31">
        <f>+Tableau1[[#This Row],[Unité]]*Tableau1[[#This Row],[Désignation]]</f>
        <v>0</v>
      </c>
      <c r="F16" s="43"/>
      <c r="G16" s="7">
        <f t="shared" si="2"/>
        <v>0</v>
      </c>
      <c r="H16" s="13"/>
      <c r="I16" s="14"/>
      <c r="J16" s="13"/>
      <c r="K16" s="14"/>
      <c r="L16" s="13"/>
      <c r="M16" s="14"/>
      <c r="N16" s="13"/>
      <c r="O16" s="45"/>
      <c r="Q16" s="11"/>
      <c r="R16" s="15"/>
      <c r="S16" s="14"/>
    </row>
    <row r="17" spans="2:19" x14ac:dyDescent="0.3">
      <c r="B17" s="28">
        <f t="shared" si="1"/>
        <v>1</v>
      </c>
      <c r="C17" s="12"/>
      <c r="D17" s="31">
        <f>+Tableau1[[#This Row],[Unité]]*Tableau1[[#This Row],[Désignation]]</f>
        <v>0</v>
      </c>
      <c r="F17" s="43"/>
      <c r="G17" s="7">
        <f t="shared" si="2"/>
        <v>0</v>
      </c>
      <c r="H17" s="13"/>
      <c r="I17" s="14"/>
      <c r="J17" s="13"/>
      <c r="K17" s="14"/>
      <c r="L17" s="13"/>
      <c r="M17" s="14"/>
      <c r="N17" s="13"/>
      <c r="O17" s="45"/>
      <c r="Q17" s="11"/>
      <c r="R17" s="15"/>
      <c r="S17" s="14"/>
    </row>
    <row r="18" spans="2:19" x14ac:dyDescent="0.3">
      <c r="B18" s="28">
        <f t="shared" si="1"/>
        <v>1</v>
      </c>
      <c r="C18" s="12"/>
      <c r="D18" s="31">
        <f>+Tableau1[[#This Row],[Unité]]*Tableau1[[#This Row],[Désignation]]</f>
        <v>0</v>
      </c>
      <c r="F18" s="43"/>
      <c r="G18" s="7">
        <f t="shared" si="2"/>
        <v>0</v>
      </c>
      <c r="H18" s="13"/>
      <c r="I18" s="14"/>
      <c r="J18" s="13"/>
      <c r="K18" s="14"/>
      <c r="L18" s="13"/>
      <c r="M18" s="14"/>
      <c r="N18" s="13"/>
      <c r="O18" s="45"/>
      <c r="Q18" s="11"/>
      <c r="R18" s="15"/>
      <c r="S18" s="14"/>
    </row>
    <row r="19" spans="2:19" x14ac:dyDescent="0.3">
      <c r="B19" s="28">
        <f t="shared" si="1"/>
        <v>1</v>
      </c>
      <c r="C19" s="12"/>
      <c r="D19" s="31">
        <f>+Tableau1[[#This Row],[Unité]]*Tableau1[[#This Row],[Désignation]]</f>
        <v>0</v>
      </c>
      <c r="F19" s="43"/>
      <c r="G19" s="7">
        <f t="shared" si="2"/>
        <v>0</v>
      </c>
      <c r="H19" s="13"/>
      <c r="I19" s="14"/>
      <c r="J19" s="13"/>
      <c r="K19" s="14"/>
      <c r="L19" s="13"/>
      <c r="M19" s="14"/>
      <c r="N19" s="13"/>
      <c r="O19" s="45"/>
      <c r="Q19" s="11"/>
      <c r="R19" s="15"/>
      <c r="S19" s="14"/>
    </row>
    <row r="20" spans="2:19" x14ac:dyDescent="0.3">
      <c r="B20" s="28">
        <f t="shared" si="1"/>
        <v>1</v>
      </c>
      <c r="C20" s="12"/>
      <c r="D20" s="31">
        <f>+Tableau1[[#This Row],[Unité]]*Tableau1[[#This Row],[Désignation]]</f>
        <v>0</v>
      </c>
      <c r="F20" s="43"/>
      <c r="G20" s="7">
        <f t="shared" si="2"/>
        <v>0</v>
      </c>
      <c r="H20" s="13"/>
      <c r="I20" s="14"/>
      <c r="J20" s="13"/>
      <c r="K20" s="14"/>
      <c r="L20" s="13"/>
      <c r="M20" s="14"/>
      <c r="N20" s="13"/>
      <c r="O20" s="45"/>
      <c r="Q20" s="11"/>
      <c r="R20" s="15"/>
      <c r="S20" s="14"/>
    </row>
    <row r="21" spans="2:19" x14ac:dyDescent="0.3">
      <c r="B21" s="28">
        <f t="shared" si="1"/>
        <v>1</v>
      </c>
      <c r="C21" s="12"/>
      <c r="D21" s="31">
        <f>+Tableau1[[#This Row],[Unité]]*Tableau1[[#This Row],[Désignation]]</f>
        <v>0</v>
      </c>
      <c r="F21" s="43"/>
      <c r="G21" s="7">
        <f t="shared" si="2"/>
        <v>0</v>
      </c>
      <c r="H21" s="13"/>
      <c r="I21" s="14"/>
      <c r="J21" s="13"/>
      <c r="K21" s="14"/>
      <c r="L21" s="13"/>
      <c r="M21" s="14"/>
      <c r="N21" s="13"/>
      <c r="O21" s="45"/>
      <c r="Q21" s="11"/>
      <c r="R21" s="15"/>
      <c r="S21" s="14"/>
    </row>
    <row r="22" spans="2:19" x14ac:dyDescent="0.3">
      <c r="B22" s="28">
        <f t="shared" si="1"/>
        <v>1</v>
      </c>
      <c r="C22" s="12"/>
      <c r="D22" s="31">
        <f>+Tableau1[[#This Row],[Unité]]*Tableau1[[#This Row],[Désignation]]</f>
        <v>0</v>
      </c>
      <c r="F22" s="43"/>
      <c r="G22" s="7">
        <f t="shared" si="2"/>
        <v>0</v>
      </c>
      <c r="H22" s="13"/>
      <c r="I22" s="14"/>
      <c r="J22" s="13"/>
      <c r="K22" s="14"/>
      <c r="L22" s="13"/>
      <c r="M22" s="14"/>
      <c r="N22" s="13"/>
      <c r="O22" s="45"/>
      <c r="Q22" s="11"/>
      <c r="R22" s="15"/>
      <c r="S22" s="14"/>
    </row>
    <row r="23" spans="2:19" x14ac:dyDescent="0.3">
      <c r="B23" s="28">
        <f t="shared" si="1"/>
        <v>1</v>
      </c>
      <c r="C23" s="12"/>
      <c r="D23" s="31">
        <f>+Tableau1[[#This Row],[Unité]]*Tableau1[[#This Row],[Désignation]]</f>
        <v>0</v>
      </c>
      <c r="F23" s="43"/>
      <c r="G23" s="7">
        <f t="shared" si="2"/>
        <v>0</v>
      </c>
      <c r="H23" s="13"/>
      <c r="I23" s="14"/>
      <c r="J23" s="13"/>
      <c r="K23" s="14"/>
      <c r="L23" s="13"/>
      <c r="M23" s="14"/>
      <c r="N23" s="13"/>
      <c r="O23" s="45"/>
      <c r="Q23" s="11"/>
      <c r="R23" s="15"/>
      <c r="S23" s="14"/>
    </row>
    <row r="24" spans="2:19" x14ac:dyDescent="0.3">
      <c r="B24" s="28">
        <f t="shared" si="1"/>
        <v>1</v>
      </c>
      <c r="C24" s="12"/>
      <c r="D24" s="31">
        <f>+Tableau1[[#This Row],[Unité]]*Tableau1[[#This Row],[Désignation]]</f>
        <v>0</v>
      </c>
      <c r="F24" s="43"/>
      <c r="G24" s="7">
        <f t="shared" si="2"/>
        <v>0</v>
      </c>
      <c r="H24" s="13"/>
      <c r="I24" s="14"/>
      <c r="J24" s="13"/>
      <c r="K24" s="14"/>
      <c r="L24" s="13"/>
      <c r="M24" s="14"/>
      <c r="N24" s="13"/>
      <c r="O24" s="45"/>
      <c r="Q24" s="11"/>
      <c r="R24" s="15"/>
      <c r="S24" s="14"/>
    </row>
    <row r="25" spans="2:19" x14ac:dyDescent="0.3">
      <c r="B25" s="35">
        <f t="shared" si="1"/>
        <v>1</v>
      </c>
      <c r="C25" s="36"/>
      <c r="D25" s="37">
        <f>+Tableau1[[#This Row],[Unité]]*Tableau1[[#This Row],[Désignation]]</f>
        <v>0</v>
      </c>
      <c r="F25" s="43"/>
      <c r="G25" s="7">
        <f t="shared" si="2"/>
        <v>0</v>
      </c>
      <c r="H25" s="13"/>
      <c r="I25" s="14"/>
      <c r="J25" s="13"/>
      <c r="K25" s="14"/>
      <c r="L25" s="13"/>
      <c r="M25" s="14"/>
      <c r="N25" s="13"/>
      <c r="O25" s="45"/>
      <c r="Q25" s="11"/>
      <c r="R25" s="15"/>
      <c r="S25" s="14"/>
    </row>
    <row r="26" spans="2:19" x14ac:dyDescent="0.3">
      <c r="B26" s="28">
        <f t="shared" si="1"/>
        <v>1</v>
      </c>
      <c r="C26" s="12"/>
      <c r="D26" s="31">
        <f>+Tableau1[[#This Row],[Unité]]*Tableau1[[#This Row],[Désignation]]</f>
        <v>0</v>
      </c>
      <c r="F26" s="43"/>
      <c r="G26" s="7">
        <f t="shared" si="2"/>
        <v>0</v>
      </c>
      <c r="H26" s="13"/>
      <c r="I26" s="14"/>
      <c r="J26" s="13"/>
      <c r="K26" s="14"/>
      <c r="L26" s="13"/>
      <c r="M26" s="14"/>
      <c r="N26" s="13"/>
      <c r="O26" s="45"/>
      <c r="Q26" s="11"/>
      <c r="R26" s="15"/>
      <c r="S26" s="14"/>
    </row>
    <row r="27" spans="2:19" x14ac:dyDescent="0.3">
      <c r="B27" s="35">
        <f t="shared" si="1"/>
        <v>1</v>
      </c>
      <c r="C27" s="36"/>
      <c r="D27" s="37">
        <f>+Tableau1[[#This Row],[Unité]]*Tableau1[[#This Row],[Désignation]]</f>
        <v>0</v>
      </c>
      <c r="F27" s="43"/>
      <c r="G27" s="7">
        <f t="shared" si="2"/>
        <v>0</v>
      </c>
      <c r="H27" s="13"/>
      <c r="I27" s="14"/>
      <c r="J27" s="13"/>
      <c r="K27" s="14"/>
      <c r="L27" s="13"/>
      <c r="M27" s="14"/>
      <c r="N27" s="13"/>
      <c r="O27" s="45"/>
      <c r="Q27" s="11"/>
      <c r="R27" s="15"/>
      <c r="S27" s="14"/>
    </row>
    <row r="28" spans="2:19" x14ac:dyDescent="0.3">
      <c r="B28" s="35">
        <f t="shared" si="1"/>
        <v>1</v>
      </c>
      <c r="C28" s="36"/>
      <c r="D28" s="37">
        <f>+Tableau1[[#This Row],[Unité]]*Tableau1[[#This Row],[Désignation]]</f>
        <v>0</v>
      </c>
      <c r="F28" s="43"/>
      <c r="G28" s="7">
        <f t="shared" si="2"/>
        <v>0</v>
      </c>
      <c r="H28" s="13"/>
      <c r="I28" s="14"/>
      <c r="J28" s="13"/>
      <c r="K28" s="14"/>
      <c r="L28" s="13"/>
      <c r="M28" s="14"/>
      <c r="N28" s="13"/>
      <c r="O28" s="45"/>
      <c r="Q28" s="11"/>
      <c r="R28" s="15"/>
      <c r="S28" s="14"/>
    </row>
    <row r="29" spans="2:19" x14ac:dyDescent="0.3">
      <c r="B29" s="35">
        <f t="shared" si="1"/>
        <v>1</v>
      </c>
      <c r="C29" s="36"/>
      <c r="D29" s="37">
        <f>+Tableau1[[#This Row],[Unité]]*Tableau1[[#This Row],[Désignation]]</f>
        <v>0</v>
      </c>
      <c r="F29" s="43"/>
      <c r="G29" s="7">
        <f t="shared" si="2"/>
        <v>0</v>
      </c>
      <c r="H29" s="13"/>
      <c r="I29" s="14"/>
      <c r="J29" s="13"/>
      <c r="K29" s="14"/>
      <c r="L29" s="13"/>
      <c r="M29" s="14"/>
      <c r="N29" s="13"/>
      <c r="O29" s="45"/>
      <c r="Q29" s="11"/>
      <c r="R29" s="15"/>
      <c r="S29" s="14"/>
    </row>
    <row r="30" spans="2:19" x14ac:dyDescent="0.3">
      <c r="B30" s="35">
        <f t="shared" si="1"/>
        <v>1</v>
      </c>
      <c r="C30" s="36"/>
      <c r="D30" s="37">
        <f>+Tableau1[[#This Row],[Unité]]*Tableau1[[#This Row],[Désignation]]</f>
        <v>0</v>
      </c>
      <c r="F30" s="43"/>
      <c r="G30" s="7">
        <f t="shared" si="2"/>
        <v>0</v>
      </c>
      <c r="H30" s="13"/>
      <c r="I30" s="14"/>
      <c r="J30" s="13"/>
      <c r="K30" s="14"/>
      <c r="L30" s="13"/>
      <c r="M30" s="14"/>
      <c r="N30" s="13"/>
      <c r="O30" s="45"/>
      <c r="Q30" s="11"/>
      <c r="R30" s="15"/>
      <c r="S30" s="14"/>
    </row>
    <row r="31" spans="2:19" x14ac:dyDescent="0.3">
      <c r="B31" s="35">
        <f t="shared" si="1"/>
        <v>1</v>
      </c>
      <c r="C31" s="36"/>
      <c r="D31" s="37">
        <f>+Tableau1[[#This Row],[Unité]]*Tableau1[[#This Row],[Désignation]]</f>
        <v>0</v>
      </c>
      <c r="F31" s="43"/>
      <c r="G31" s="7">
        <f t="shared" si="2"/>
        <v>0</v>
      </c>
      <c r="H31" s="13"/>
      <c r="I31" s="14"/>
      <c r="J31" s="13"/>
      <c r="K31" s="14"/>
      <c r="L31" s="13"/>
      <c r="M31" s="14"/>
      <c r="N31" s="13"/>
      <c r="O31" s="45"/>
      <c r="Q31" s="11"/>
      <c r="R31" s="15"/>
      <c r="S31" s="14"/>
    </row>
    <row r="32" spans="2:19" x14ac:dyDescent="0.3">
      <c r="B32" s="35">
        <f t="shared" si="1"/>
        <v>1</v>
      </c>
      <c r="C32" s="36"/>
      <c r="D32" s="37">
        <f>+Tableau1[[#This Row],[Unité]]*Tableau1[[#This Row],[Désignation]]</f>
        <v>0</v>
      </c>
      <c r="F32" s="43"/>
      <c r="G32" s="7">
        <f t="shared" si="2"/>
        <v>0</v>
      </c>
      <c r="H32" s="13"/>
      <c r="I32" s="14"/>
      <c r="J32" s="13"/>
      <c r="K32" s="14"/>
      <c r="L32" s="13"/>
      <c r="M32" s="14"/>
      <c r="N32" s="13"/>
      <c r="O32" s="45"/>
      <c r="Q32" s="11"/>
      <c r="R32" s="15"/>
      <c r="S32" s="14"/>
    </row>
    <row r="33" spans="2:19" x14ac:dyDescent="0.3">
      <c r="B33" s="35">
        <f t="shared" si="1"/>
        <v>1</v>
      </c>
      <c r="C33" s="36"/>
      <c r="D33" s="37">
        <f>+Tableau1[[#This Row],[Unité]]*Tableau1[[#This Row],[Désignation]]</f>
        <v>0</v>
      </c>
      <c r="F33" s="43"/>
      <c r="G33" s="7">
        <f t="shared" si="2"/>
        <v>0</v>
      </c>
      <c r="H33" s="13"/>
      <c r="I33" s="14"/>
      <c r="J33" s="13"/>
      <c r="K33" s="14"/>
      <c r="L33" s="13"/>
      <c r="M33" s="14"/>
      <c r="N33" s="13"/>
      <c r="O33" s="45"/>
      <c r="Q33" s="11"/>
      <c r="R33" s="15"/>
      <c r="S33" s="14"/>
    </row>
    <row r="34" spans="2:19" x14ac:dyDescent="0.3">
      <c r="B34" s="35">
        <f t="shared" si="1"/>
        <v>1</v>
      </c>
      <c r="C34" s="36"/>
      <c r="D34" s="37">
        <f>+Tableau1[[#This Row],[Unité]]*Tableau1[[#This Row],[Désignation]]</f>
        <v>0</v>
      </c>
      <c r="F34" s="43"/>
      <c r="G34" s="7">
        <f t="shared" si="2"/>
        <v>0</v>
      </c>
      <c r="H34" s="13"/>
      <c r="I34" s="14"/>
      <c r="J34" s="13"/>
      <c r="K34" s="14"/>
      <c r="L34" s="13"/>
      <c r="M34" s="14"/>
      <c r="N34" s="13"/>
      <c r="O34" s="45"/>
      <c r="Q34" s="11"/>
      <c r="R34" s="15"/>
      <c r="S34" s="14"/>
    </row>
    <row r="35" spans="2:19" x14ac:dyDescent="0.3">
      <c r="B35" s="35">
        <f t="shared" si="1"/>
        <v>1</v>
      </c>
      <c r="C35" s="36"/>
      <c r="D35" s="37">
        <f>+Tableau1[[#This Row],[Unité]]*Tableau1[[#This Row],[Désignation]]</f>
        <v>0</v>
      </c>
      <c r="F35" s="39"/>
      <c r="G35" s="7">
        <f t="shared" si="2"/>
        <v>0</v>
      </c>
      <c r="H35" s="49"/>
      <c r="I35" s="40"/>
      <c r="J35" s="49"/>
      <c r="K35" s="40"/>
      <c r="L35" s="49"/>
      <c r="M35" s="40"/>
      <c r="N35" s="49"/>
      <c r="O35" s="39"/>
      <c r="Q35" s="11"/>
      <c r="R35" s="15"/>
      <c r="S35" s="14"/>
    </row>
    <row r="36" spans="2:19" x14ac:dyDescent="0.3">
      <c r="B36" s="35">
        <f t="shared" si="1"/>
        <v>1</v>
      </c>
      <c r="C36" s="36"/>
      <c r="D36" s="37">
        <f>+Tableau1[[#This Row],[Unité]]*Tableau1[[#This Row],[Désignation]]</f>
        <v>0</v>
      </c>
      <c r="F36" s="39"/>
      <c r="G36" s="7">
        <f t="shared" si="2"/>
        <v>0</v>
      </c>
      <c r="H36" s="49"/>
      <c r="I36" s="40"/>
      <c r="J36" s="49"/>
      <c r="K36" s="40"/>
      <c r="L36" s="49"/>
      <c r="M36" s="40"/>
      <c r="N36" s="49"/>
      <c r="O36" s="39"/>
      <c r="Q36" s="11"/>
      <c r="R36" s="15"/>
      <c r="S36" s="14"/>
    </row>
    <row r="37" spans="2:19" x14ac:dyDescent="0.3">
      <c r="B37" s="35">
        <f t="shared" si="1"/>
        <v>1</v>
      </c>
      <c r="C37" s="36"/>
      <c r="D37" s="37">
        <f>+Tableau1[[#This Row],[Unité]]*Tableau1[[#This Row],[Désignation]]</f>
        <v>0</v>
      </c>
      <c r="F37" s="39"/>
      <c r="G37" s="7">
        <f t="shared" si="2"/>
        <v>0</v>
      </c>
      <c r="H37" s="49"/>
      <c r="I37" s="40"/>
      <c r="J37" s="49"/>
      <c r="K37" s="40"/>
      <c r="L37" s="49"/>
      <c r="M37" s="40"/>
      <c r="N37" s="49"/>
      <c r="O37" s="39"/>
      <c r="Q37" s="11"/>
      <c r="R37" s="15"/>
      <c r="S37" s="14"/>
    </row>
    <row r="38" spans="2:19" x14ac:dyDescent="0.3">
      <c r="B38" s="35">
        <f t="shared" si="1"/>
        <v>1</v>
      </c>
      <c r="C38" s="36"/>
      <c r="D38" s="37">
        <f>+Tableau1[[#This Row],[Unité]]*Tableau1[[#This Row],[Désignation]]</f>
        <v>0</v>
      </c>
      <c r="F38" s="39"/>
      <c r="G38" s="7">
        <f t="shared" si="2"/>
        <v>0</v>
      </c>
      <c r="H38" s="49"/>
      <c r="I38" s="40"/>
      <c r="J38" s="49"/>
      <c r="K38" s="40"/>
      <c r="L38" s="49"/>
      <c r="M38" s="40"/>
      <c r="N38" s="49"/>
      <c r="O38" s="39"/>
      <c r="Q38" s="11"/>
      <c r="R38" s="15"/>
      <c r="S38" s="14"/>
    </row>
    <row r="39" spans="2:19" x14ac:dyDescent="0.3">
      <c r="B39" s="35">
        <f t="shared" si="1"/>
        <v>1</v>
      </c>
      <c r="C39" s="36"/>
      <c r="D39" s="50">
        <f>+Tableau1[[#This Row],[Unité]]*Tableau1[[#This Row],[Désignation]]</f>
        <v>0</v>
      </c>
      <c r="F39" s="39"/>
      <c r="G39" s="7">
        <f t="shared" si="2"/>
        <v>0</v>
      </c>
      <c r="H39" s="49"/>
      <c r="I39" s="40"/>
      <c r="J39" s="49"/>
      <c r="K39" s="40"/>
      <c r="L39" s="49"/>
      <c r="M39" s="40"/>
      <c r="N39" s="49"/>
      <c r="O39" s="39"/>
      <c r="Q39" s="11"/>
      <c r="R39" s="15"/>
      <c r="S39" s="14"/>
    </row>
    <row r="40" spans="2:19" x14ac:dyDescent="0.3">
      <c r="B40" s="35">
        <f t="shared" si="1"/>
        <v>1</v>
      </c>
      <c r="C40" s="36"/>
      <c r="D40" s="50">
        <f>+Tableau1[[#This Row],[Unité]]*Tableau1[[#This Row],[Désignation]]</f>
        <v>0</v>
      </c>
      <c r="F40" s="39"/>
      <c r="G40" s="40"/>
      <c r="H40" s="49"/>
      <c r="I40" s="40"/>
      <c r="J40" s="49"/>
      <c r="K40" s="40"/>
      <c r="L40" s="49"/>
      <c r="M40" s="40"/>
      <c r="N40" s="49"/>
      <c r="O40" s="39"/>
      <c r="Q40" s="11"/>
      <c r="R40" s="15"/>
      <c r="S40" s="14"/>
    </row>
    <row r="41" spans="2:19" x14ac:dyDescent="0.3">
      <c r="B41" s="51">
        <f>C39+1</f>
        <v>1</v>
      </c>
      <c r="C41" s="36"/>
      <c r="D41" s="50">
        <f>+Tableau1[[#This Row],[Unité]]*Tableau1[[#This Row],[Désignation]]</f>
        <v>0</v>
      </c>
      <c r="F41" s="39"/>
      <c r="G41" s="40"/>
      <c r="H41" s="49"/>
      <c r="I41" s="40"/>
      <c r="J41" s="49"/>
      <c r="K41" s="40"/>
      <c r="L41" s="49"/>
      <c r="M41" s="40"/>
      <c r="N41" s="49"/>
      <c r="O41" s="39"/>
      <c r="Q41" s="11"/>
      <c r="R41" s="15"/>
      <c r="S41" s="14"/>
    </row>
    <row r="42" spans="2:19" x14ac:dyDescent="0.3">
      <c r="B42" s="51">
        <f>C40+1</f>
        <v>1</v>
      </c>
      <c r="C42" s="36"/>
      <c r="D42" s="50">
        <f>+Tableau1[[#This Row],[Unité]]*Tableau1[[#This Row],[Désignation]]</f>
        <v>0</v>
      </c>
      <c r="F42" s="39"/>
      <c r="G42" s="40"/>
      <c r="H42" s="49"/>
      <c r="I42" s="40"/>
      <c r="J42" s="49"/>
      <c r="K42" s="40"/>
      <c r="L42" s="49"/>
      <c r="M42" s="40"/>
      <c r="N42" s="49"/>
      <c r="O42" s="39"/>
      <c r="Q42" s="38"/>
      <c r="R42" s="39"/>
      <c r="S42" s="40"/>
    </row>
    <row r="43" spans="2:19" x14ac:dyDescent="0.3">
      <c r="B43" s="51">
        <f>C41+1</f>
        <v>1</v>
      </c>
      <c r="C43" s="36"/>
      <c r="D43" s="50">
        <f>+Tableau1[[#This Row],[Unité]]*Tableau1[[#This Row],[Désignation]]</f>
        <v>0</v>
      </c>
      <c r="F43" s="39"/>
      <c r="G43" s="40"/>
      <c r="H43" s="49"/>
      <c r="I43" s="40"/>
      <c r="J43" s="49"/>
      <c r="K43" s="40"/>
      <c r="L43" s="49"/>
      <c r="M43" s="40"/>
      <c r="N43" s="49"/>
      <c r="O43" s="39"/>
      <c r="Q43" s="38"/>
      <c r="R43" s="39"/>
      <c r="S43" s="40"/>
    </row>
    <row r="44" spans="2:19" ht="15" thickBot="1" x14ac:dyDescent="0.35">
      <c r="B44" s="51">
        <f>C42+1</f>
        <v>1</v>
      </c>
      <c r="C44" s="36"/>
      <c r="D44" s="50">
        <f>+Tableau1[[#This Row],[Unité]]*Tableau1[[#This Row],[Désignation]]</f>
        <v>0</v>
      </c>
      <c r="F44" s="39"/>
      <c r="G44" s="40"/>
      <c r="H44" s="49"/>
      <c r="I44" s="40"/>
      <c r="J44" s="49"/>
      <c r="K44" s="40"/>
      <c r="L44" s="49"/>
      <c r="M44" s="40"/>
      <c r="N44" s="49"/>
      <c r="O44" s="39"/>
      <c r="Q44" s="38"/>
      <c r="R44" s="39"/>
      <c r="S44" s="40"/>
    </row>
    <row r="45" spans="2:19" ht="15" thickBot="1" x14ac:dyDescent="0.35">
      <c r="B45" s="28"/>
      <c r="C45" s="12"/>
      <c r="D45" s="31"/>
      <c r="F45" s="48" t="s">
        <v>8</v>
      </c>
      <c r="G45" s="41">
        <f>+SUM(Tableau2[Montant])</f>
        <v>0</v>
      </c>
      <c r="H45" s="48" t="s">
        <v>8</v>
      </c>
      <c r="I45" s="41">
        <f>+SUM(Tableau2[Montant])</f>
        <v>0</v>
      </c>
      <c r="J45" s="48" t="s">
        <v>8</v>
      </c>
      <c r="K45" s="41">
        <f>+SUM(Tableau2[Montant])</f>
        <v>0</v>
      </c>
      <c r="L45" s="48" t="s">
        <v>8</v>
      </c>
      <c r="M45" s="41">
        <f>+SUM(Tableau2[Montant])</f>
        <v>0</v>
      </c>
      <c r="N45" s="48" t="s">
        <v>8</v>
      </c>
      <c r="O45" s="41">
        <f>+SUM(Tableau2[Montant])</f>
        <v>0</v>
      </c>
      <c r="Q45" s="18" t="s">
        <v>8</v>
      </c>
      <c r="R45" s="19"/>
      <c r="S45" s="17">
        <f>SUM(S4:S25)</f>
        <v>0</v>
      </c>
    </row>
    <row r="48" spans="2:19" ht="15" thickBot="1" x14ac:dyDescent="0.35"/>
    <row r="49" spans="2:19" ht="24" thickBot="1" x14ac:dyDescent="0.35">
      <c r="B49" s="23" t="s">
        <v>9</v>
      </c>
      <c r="C49" s="24"/>
      <c r="D49" s="25"/>
      <c r="E49" s="1"/>
      <c r="F49" s="23">
        <v>1</v>
      </c>
      <c r="G49" s="24"/>
      <c r="H49" s="24">
        <v>2</v>
      </c>
      <c r="I49" s="24"/>
      <c r="J49" s="24">
        <v>3</v>
      </c>
      <c r="K49" s="24"/>
      <c r="L49" s="24">
        <v>4</v>
      </c>
      <c r="M49" s="24"/>
      <c r="N49" s="24">
        <v>5</v>
      </c>
      <c r="O49" s="25"/>
      <c r="Q49" s="20" t="s">
        <v>1</v>
      </c>
      <c r="R49" s="21"/>
      <c r="S49" s="22"/>
    </row>
    <row r="50" spans="2:19" ht="15" thickBot="1" x14ac:dyDescent="0.35">
      <c r="B50" s="26" t="s">
        <v>2</v>
      </c>
      <c r="C50" s="3" t="s">
        <v>3</v>
      </c>
      <c r="D50" s="4" t="s">
        <v>4</v>
      </c>
      <c r="E50" s="1" t="s">
        <v>18</v>
      </c>
      <c r="F50" s="2" t="s">
        <v>5</v>
      </c>
      <c r="G50" s="4" t="s">
        <v>6</v>
      </c>
      <c r="H50" s="2" t="s">
        <v>10</v>
      </c>
      <c r="I50" s="4" t="s">
        <v>11</v>
      </c>
      <c r="J50" s="2" t="s">
        <v>12</v>
      </c>
      <c r="K50" s="4" t="s">
        <v>13</v>
      </c>
      <c r="L50" s="2" t="s">
        <v>14</v>
      </c>
      <c r="M50" s="4" t="s">
        <v>15</v>
      </c>
      <c r="N50" s="2" t="s">
        <v>16</v>
      </c>
      <c r="O50" s="4" t="s">
        <v>17</v>
      </c>
      <c r="P50" s="1" t="s">
        <v>21</v>
      </c>
      <c r="Q50" s="2" t="s">
        <v>7</v>
      </c>
      <c r="R50" s="3" t="s">
        <v>19</v>
      </c>
      <c r="S50" s="29" t="s">
        <v>20</v>
      </c>
    </row>
    <row r="51" spans="2:19" x14ac:dyDescent="0.3">
      <c r="B51" s="52"/>
      <c r="C51" s="53"/>
      <c r="D51" s="54"/>
      <c r="E51" s="1"/>
      <c r="F51" s="55"/>
      <c r="G51" s="56">
        <f>+Tableau3[[#This Row],[PU]]*Tableau3[[#This Row],[Quantité]]</f>
        <v>0</v>
      </c>
      <c r="H51" s="55"/>
      <c r="I51" s="56"/>
      <c r="J51" s="55"/>
      <c r="K51" s="56"/>
      <c r="L51" s="55"/>
      <c r="M51" s="56"/>
      <c r="N51" s="55"/>
      <c r="O51" s="56"/>
      <c r="P51" s="1"/>
      <c r="Q51" s="57"/>
      <c r="R51" s="58"/>
      <c r="S51" s="59"/>
    </row>
    <row r="52" spans="2:19" x14ac:dyDescent="0.3">
      <c r="B52" s="52"/>
      <c r="C52" s="53"/>
      <c r="D52" s="54"/>
      <c r="E52" s="1"/>
      <c r="F52" s="55"/>
      <c r="G52" s="56">
        <f>+Tableau3[[#This Row],[PU]]*Tableau3[[#This Row],[Quantité]]</f>
        <v>0</v>
      </c>
      <c r="H52" s="55"/>
      <c r="I52" s="56"/>
      <c r="J52" s="55"/>
      <c r="K52" s="56"/>
      <c r="L52" s="55"/>
      <c r="M52" s="56"/>
      <c r="N52" s="55"/>
      <c r="O52" s="59"/>
      <c r="P52" s="1"/>
      <c r="Q52" s="52"/>
      <c r="R52" s="58"/>
      <c r="S52" s="59"/>
    </row>
    <row r="53" spans="2:19" x14ac:dyDescent="0.3">
      <c r="B53" s="52"/>
      <c r="C53" s="53"/>
      <c r="D53" s="54"/>
      <c r="E53" s="1"/>
      <c r="F53" s="55"/>
      <c r="G53" s="56">
        <f>+Tableau3[[#This Row],[PU]]*Tableau3[[#This Row],[Quantité]]</f>
        <v>0</v>
      </c>
      <c r="H53" s="55"/>
      <c r="I53" s="56"/>
      <c r="J53" s="55"/>
      <c r="K53" s="56"/>
      <c r="L53" s="55"/>
      <c r="M53" s="56"/>
      <c r="N53" s="55"/>
      <c r="O53" s="59"/>
      <c r="P53" s="1"/>
      <c r="Q53" s="52"/>
      <c r="R53" s="58"/>
      <c r="S53" s="59"/>
    </row>
    <row r="54" spans="2:19" x14ac:dyDescent="0.3">
      <c r="B54" s="52"/>
      <c r="C54" s="53"/>
      <c r="D54" s="54"/>
      <c r="E54" s="1"/>
      <c r="F54" s="55"/>
      <c r="G54" s="56">
        <f>+Tableau3[[#This Row],[PU]]*Tableau3[[#This Row],[Quantité]]</f>
        <v>0</v>
      </c>
      <c r="H54" s="55"/>
      <c r="I54" s="56"/>
      <c r="J54" s="55"/>
      <c r="K54" s="56"/>
      <c r="L54" s="55"/>
      <c r="M54" s="56"/>
      <c r="N54" s="55"/>
      <c r="O54" s="59"/>
      <c r="P54" s="1"/>
      <c r="Q54" s="52"/>
      <c r="R54" s="58"/>
      <c r="S54" s="59"/>
    </row>
    <row r="55" spans="2:19" ht="15" thickBot="1" x14ac:dyDescent="0.35">
      <c r="B55" s="52"/>
      <c r="C55" s="53"/>
      <c r="D55" s="54"/>
      <c r="E55" s="1"/>
      <c r="F55" s="55"/>
      <c r="G55" s="56">
        <f>+Tableau3[[#This Row],[PU]]*Tableau3[[#This Row],[Quantité]]</f>
        <v>0</v>
      </c>
      <c r="H55" s="55"/>
      <c r="I55" s="56"/>
      <c r="J55" s="55"/>
      <c r="K55" s="56"/>
      <c r="L55" s="55"/>
      <c r="M55" s="56"/>
      <c r="N55" s="55"/>
      <c r="O55" s="59"/>
      <c r="P55" s="1"/>
      <c r="Q55" s="52"/>
      <c r="R55" s="58"/>
      <c r="S55" s="59"/>
    </row>
    <row r="56" spans="2:19" ht="15" thickBot="1" x14ac:dyDescent="0.35">
      <c r="F56" s="16" t="s">
        <v>8</v>
      </c>
      <c r="G56" s="17">
        <f>SUM(G51:G55)</f>
        <v>0</v>
      </c>
      <c r="H56" s="16" t="s">
        <v>8</v>
      </c>
      <c r="I56" s="17">
        <f>SUM(I51:I55)</f>
        <v>0</v>
      </c>
      <c r="J56" s="16" t="s">
        <v>8</v>
      </c>
      <c r="K56" s="17">
        <f>SUM(K51:K55)</f>
        <v>0</v>
      </c>
      <c r="L56" s="16" t="s">
        <v>8</v>
      </c>
      <c r="M56" s="17">
        <f>SUM(M51:M55)</f>
        <v>0</v>
      </c>
      <c r="N56" s="16" t="s">
        <v>8</v>
      </c>
      <c r="O56" s="17">
        <f>SUM(O51:O55)</f>
        <v>0</v>
      </c>
      <c r="Q56" s="18" t="s">
        <v>8</v>
      </c>
      <c r="R56" s="19"/>
      <c r="S56" s="17">
        <f>SUM(S51:S55)</f>
        <v>0</v>
      </c>
    </row>
  </sheetData>
  <mergeCells count="16">
    <mergeCell ref="Q56:R56"/>
    <mergeCell ref="Q2:S2"/>
    <mergeCell ref="Q45:R45"/>
    <mergeCell ref="B49:D49"/>
    <mergeCell ref="F49:G49"/>
    <mergeCell ref="H49:I49"/>
    <mergeCell ref="J49:K49"/>
    <mergeCell ref="L49:M49"/>
    <mergeCell ref="N49:O49"/>
    <mergeCell ref="Q49:S49"/>
    <mergeCell ref="B2:D2"/>
    <mergeCell ref="F2:G2"/>
    <mergeCell ref="H2:I2"/>
    <mergeCell ref="J2:K2"/>
    <mergeCell ref="L2:M2"/>
    <mergeCell ref="N2:O2"/>
  </mergeCells>
  <phoneticPr fontId="5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joutLigne">
                <anchor moveWithCells="1" sizeWithCells="1">
                  <from>
                    <xdr:col>1</xdr:col>
                    <xdr:colOff>68580</xdr:colOff>
                    <xdr:row>1</xdr:row>
                    <xdr:rowOff>7620</xdr:rowOff>
                  </from>
                  <to>
                    <xdr:col>1</xdr:col>
                    <xdr:colOff>1325880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joutLigne2">
                <anchor moveWithCells="1" sizeWithCells="1">
                  <from>
                    <xdr:col>1</xdr:col>
                    <xdr:colOff>175260</xdr:colOff>
                    <xdr:row>48</xdr:row>
                    <xdr:rowOff>7620</xdr:rowOff>
                  </from>
                  <to>
                    <xdr:col>1</xdr:col>
                    <xdr:colOff>1104900</xdr:colOff>
                    <xdr:row>48</xdr:row>
                    <xdr:rowOff>274320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29FCE-67E3-4FF3-9341-C33312403C9A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CSLT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BIMBAUD Alexandre</dc:creator>
  <cp:lastModifiedBy>BIMBAUD Alexandre</cp:lastModifiedBy>
  <dcterms:created xsi:type="dcterms:W3CDTF">2020-04-08T14:26:13Z</dcterms:created>
  <dcterms:modified xsi:type="dcterms:W3CDTF">2020-04-10T14:08:07Z</dcterms:modified>
</cp:coreProperties>
</file>