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601"/>
  <workbookPr showInkAnnotation="0" updateLinks="always" codeName="ThisWorkbook"/>
  <mc:AlternateContent xmlns:mc="http://schemas.openxmlformats.org/markup-compatibility/2006">
    <mc:Choice Requires="x15">
      <x15ac:absPath xmlns:x15ac="http://schemas.microsoft.com/office/spreadsheetml/2010/11/ac" url="C:\Users\robin\Desktop\"/>
    </mc:Choice>
  </mc:AlternateContent>
  <xr:revisionPtr revIDLastSave="0" documentId="13_ncr:1_{9B2D0FA3-814D-4F08-89F4-CBA9FC5468B1}" xr6:coauthVersionLast="43" xr6:coauthVersionMax="43" xr10:uidLastSave="{00000000-0000-0000-0000-000000000000}"/>
  <bookViews>
    <workbookView xWindow="-120" yWindow="-120" windowWidth="20730" windowHeight="11160" tabRatio="743" xr2:uid="{00000000-000D-0000-FFFF-FFFF00000000}"/>
  </bookViews>
  <sheets>
    <sheet name="Feuille 1" sheetId="23" r:id="rId1"/>
    <sheet name="Feuille 2" sheetId="24" r:id="rId2"/>
  </sheets>
  <definedNames>
    <definedName name="_xlnm._FilterDatabase" localSheetId="0" hidden="1">'Feuille 1'!$B$2:$CZ$53</definedName>
    <definedName name="_xlnm.Print_Titles" localSheetId="0">'Feuille 1'!$2:$2</definedName>
    <definedName name="Texte13" localSheetId="0">'Feuille 1'!#REF!</definedName>
    <definedName name="Texte14" localSheetId="0">'Feuille 1'!#REF!</definedName>
    <definedName name="Texte15" localSheetId="0">'Feuille 1'!#REF!</definedName>
    <definedName name="Texte16" localSheetId="0">'Feuille 1'!#REF!</definedName>
    <definedName name="Texte17" localSheetId="0">'Feuille 1'!#REF!</definedName>
    <definedName name="Texte18" localSheetId="0">'Feuille 1'!#REF!</definedName>
    <definedName name="Texte19" localSheetId="0">'Feuille 1'!#REF!</definedName>
    <definedName name="_xlnm.Print_Area" localSheetId="0">'Feuille 1'!$A$1:$K$2</definedName>
  </definedNames>
  <calcPr calcId="181029"/>
  <extLs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K3" i="23" l="1"/>
  <c r="K4" i="23"/>
  <c r="K5" i="23"/>
  <c r="K6" i="23"/>
  <c r="K21" i="23" l="1"/>
  <c r="K22" i="23"/>
  <c r="K23" i="23"/>
  <c r="K24" i="23"/>
  <c r="K25" i="23"/>
  <c r="K26" i="23"/>
  <c r="K27" i="23"/>
  <c r="K28" i="23"/>
  <c r="K14" i="23" l="1"/>
  <c r="K15" i="23"/>
  <c r="K16" i="23"/>
  <c r="K17" i="23"/>
  <c r="K18" i="23"/>
  <c r="K19" i="23"/>
  <c r="K20" i="23"/>
  <c r="K8" i="23" l="1"/>
  <c r="K9" i="23"/>
  <c r="K10" i="23"/>
  <c r="K11" i="23"/>
  <c r="K12" i="23"/>
  <c r="K13" i="23"/>
</calcChain>
</file>

<file path=xl/sharedStrings.xml><?xml version="1.0" encoding="utf-8"?>
<sst xmlns="http://schemas.openxmlformats.org/spreadsheetml/2006/main" count="170" uniqueCount="74">
  <si>
    <t>Source</t>
  </si>
  <si>
    <t>Date</t>
  </si>
  <si>
    <t>Type</t>
  </si>
  <si>
    <t>Identification de l'action</t>
  </si>
  <si>
    <t>Description de l'action</t>
  </si>
  <si>
    <t>Plan d'action</t>
  </si>
  <si>
    <t>n°</t>
  </si>
  <si>
    <t>Date de clôture de l'action</t>
  </si>
  <si>
    <t xml:space="preserve">Bâtiment </t>
  </si>
  <si>
    <t>Hygiène</t>
  </si>
  <si>
    <t xml:space="preserve">Non-conformité </t>
  </si>
  <si>
    <t>Mineure</t>
  </si>
  <si>
    <t>Majeure</t>
  </si>
  <si>
    <t>N/A</t>
  </si>
  <si>
    <t>Produits jetés</t>
  </si>
  <si>
    <t>Analyse bactériologique</t>
  </si>
  <si>
    <t>Date de mise en place effective</t>
  </si>
  <si>
    <t>Immédiat</t>
  </si>
  <si>
    <t>Rappel du respect des fréquences de nettoyage</t>
  </si>
  <si>
    <t>Rappel du respect des grammages des plats témoins. A peser pour vérification.</t>
  </si>
  <si>
    <t>Rappel en toolbox de l'interdiction de stocker des produits au sol</t>
  </si>
  <si>
    <t>Statut</t>
  </si>
  <si>
    <t xml:space="preserve">La charlotte ne couvre pas la totalité de la chevelure chez certaines personnes </t>
  </si>
  <si>
    <t>Présence d'un cheveu à l'intérieur d'un tiroir réfrigéré</t>
  </si>
  <si>
    <t>L'intérieur de la machine à glaçons est sale</t>
  </si>
  <si>
    <t>Local boissons : le matériel de nettoyage est stocké à même le sol</t>
  </si>
  <si>
    <t>Absence d'enregistrement du contôle à réception sur la dernière livraison d'entremets surgelés Oberweis</t>
  </si>
  <si>
    <t>Présence de portions individuelles de vinaigrette Vandemoortele en DDM dépassée (30/04/2019)</t>
  </si>
  <si>
    <t>Intérieur de la machine à glaçons nettoyé immédiatement</t>
  </si>
  <si>
    <t>Rappel en toolbox à l'équipe du port de charlotte devant englober la totalité de la chevelure</t>
  </si>
  <si>
    <t>Tiroir réfrigéré nettoyé immédiatement + Rappel en toolbox à l'équipe du port de charlotte devant englober la totalité de la chevelure</t>
  </si>
  <si>
    <t>Rappel en toolbox de l'enregistrement et du contrôle à réception des produits frais et surgelés</t>
  </si>
  <si>
    <t>Présence de poussière sur les étagères au-dessus du plan de travail central en cuisine chaude</t>
  </si>
  <si>
    <t>Le poisson prévu au menu du jour était en décongélation sous l'eau</t>
  </si>
  <si>
    <t>Absence d'enregistrement du contrôle température à la réception des entremets surgelés Oberweis</t>
  </si>
  <si>
    <t>Le contrôle température des vitrines de la cafétéria n'était pas enregistré ce jour à l'ouverture</t>
  </si>
  <si>
    <t>Congélateur à glaces en cafétéria : présence de glaces à l'eau "Rocket" en DDM dépassée (03/2019)</t>
  </si>
  <si>
    <t>Le grammage de plusieurs échantillons témoins du 29/04/2019 est insuffisant (poireaux : 98g, muffin saumon fumé : 123g…)</t>
  </si>
  <si>
    <t>La poubelle en cuisine chaude débordait</t>
  </si>
  <si>
    <t>Présence d'un chargeur de téléphone dans un tiroir en cuisine chaude, parmi le petit matériel</t>
  </si>
  <si>
    <t>Rappel en toolbox que tout objet personnel est interdit en zone de production</t>
  </si>
  <si>
    <t>Présence de souillures dans les bacs et tiroirs où est rangé le petit matériel</t>
  </si>
  <si>
    <t>Présence de drosophiles dans les locaux de production</t>
  </si>
  <si>
    <t>Souillures nettoyées immédiatement + Rappel en toolbox du respect des procédures de nettoyage</t>
  </si>
  <si>
    <t>Ticket Veolia en cours au 07/05/2019</t>
  </si>
  <si>
    <t>Pour la livraison Provençale du jour, seul le contrôle du frais a fait l'objet d'un enregistrement alors qu'il y avait également des surgelés livrés</t>
  </si>
  <si>
    <t>Les étiquettes traçabilité "Matière Première" de certains produits entamés et reconditionnés (origan, noix …) se trouvent non filmées au contact des denrées, il ya risque de contamination</t>
  </si>
  <si>
    <t>Absence de date de décongélation sur le surimi présent en chambre froide</t>
  </si>
  <si>
    <t>Absence d'échantillon témoin pour le consommé maraîcher et le jus au romarin du 29/04/2019</t>
  </si>
  <si>
    <t>Le poids de plusieurs échantillons témoins du 29/04/2019 est insuffisant</t>
  </si>
  <si>
    <t>Rappel en toolbox aux équipes d'attendre que tous les plats soient en présentation pour prélever et faire un contrôle avec le menu pour identifer si tous les prélèvements ont été réalisés</t>
  </si>
  <si>
    <t>Rappel en toolbox d'étiqueter tous les produits décongelés</t>
  </si>
  <si>
    <t>Rappel en toolbox de ne pas stocker des denrées alimentaires avec du matériel non destiné à entrer en contact avec de l'alimentaire</t>
  </si>
  <si>
    <t>Rappel du respect des bonnes pratiques de décongélation des denrées (en enceinte réfrigérée à une température en tre 0°C et 4°C)</t>
  </si>
  <si>
    <t>Rappel de procéder à l'enregistrement de la température vitrine cafétéria à l'ouverture et non en milieu de matinée</t>
  </si>
  <si>
    <t>Rappel du respect des bonnes pratiques d'hygiènes (évacuation des déchets)</t>
  </si>
  <si>
    <t xml:space="preserve">Produits jetés + Rappel en toolbox du contrôle quotidien des DLC et DDM </t>
  </si>
  <si>
    <t>Rappel de l'enregistrement des contrôles à réception de l'ensemble des produits frais et surgelés par fournisseur</t>
  </si>
  <si>
    <t>Sur certains formulaires "contrôle hygiène avant le service", la ligne 'actions correctives menées" est utilisée pour les paraphes</t>
  </si>
  <si>
    <t>Certains bons de livraison ne sont pas contre-signés par le destinataire</t>
  </si>
  <si>
    <t>Le jour choisi pour le double contrôle n'est pas précisé. La température relevée au niveau de la vitrine sandwich/desserts est régulièrement non conforme en avril, or aucune action corrective n'est mise en oeuvre, et la cellule qualité valide quand même</t>
  </si>
  <si>
    <t>Le numéro de semaine n'est pas toujours indiqué (pour avril 2019)</t>
  </si>
  <si>
    <t>Rappel en toolbox du respect des procédures de nettoyage et désinfection des plans de travail (D10 + Divodes) + Sensibilisation de l'équipe sur les bonnes pratiques d'utilisation des produits chimiques disponibles sur site</t>
  </si>
  <si>
    <t>Sensibilisation du personnel à ne pas encombrer la ligne réservée aux actions correctives</t>
  </si>
  <si>
    <t>Rappel à l'équipe de signer chaque bon de livraison laissé sur site</t>
  </si>
  <si>
    <t>Rappel à l'équipe d'effectuer le double contrôle une fois par semaine et de préciser le jour où celui-ci est mis en place</t>
  </si>
  <si>
    <t>Le numéro de semaine n'est parfois pas indiqué sur le planning de nettoyage et désinfection mensuel mais dès qu'une tâche de ce planning est effectuée, la date où cette tâche est réalisée est indiquée sur le planning. Il est alors tout à fait possible de savoir quand une tâche donnée a été réalisée et ainsi de se repérer dans le temps.</t>
  </si>
  <si>
    <t>Rappel en toolbox aux équipes de prélever 150g de produit pour chaque plat témoin et de vérifier le poids si besoin à l'aide d'une balance</t>
  </si>
  <si>
    <t>Rappel en toolbox de l'enregistrement du contrôle à réception des produits frais et surgelés (idem si même fournisseur)</t>
  </si>
  <si>
    <t>Analyse non satisfaisante du plan de travail (germes totaux)</t>
  </si>
  <si>
    <t>Interne</t>
  </si>
  <si>
    <t>B3</t>
  </si>
  <si>
    <t>C1</t>
  </si>
  <si>
    <t>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</si>
</sst>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family val="2"/>
    </font>
    <font>
      <sz val="10"/>
      <name val="Arial"/>
      <family val="2"/>
    </font>
    <font>
      <sz val="11"/>
      <color theme="1"/>
      <name val="Calibri"/>
      <family val="2"/>
      <scheme val="minor"/>
    </font>
    <font>
      <b/>
      <sz val="18"/>
      <color theme="0"/>
      <name val="Arial"/>
      <family val="2"/>
    </font>
    <font>
      <sz val="11"/>
      <color indexed="8"/>
      <name val="Calibri"/>
      <family val="2"/>
    </font>
    <font>
      <sz val="11"/>
      <color indexed="9"/>
      <name val="Calibri"/>
      <family val="2"/>
    </font>
    <font>
      <b/>
      <sz val="11"/>
      <color indexed="63"/>
      <name val="Calibri"/>
      <family val="2"/>
    </font>
    <font>
      <b/>
      <sz val="11"/>
      <color indexed="52"/>
      <name val="Calibri"/>
      <family val="2"/>
    </font>
    <font>
      <sz val="11"/>
      <color indexed="62"/>
      <name val="Calibri"/>
      <family val="2"/>
    </font>
    <font>
      <b/>
      <sz val="11"/>
      <color indexed="8"/>
      <name val="Calibri"/>
      <family val="2"/>
    </font>
    <font>
      <i/>
      <sz val="11"/>
      <color indexed="23"/>
      <name val="Calibri"/>
      <family val="2"/>
    </font>
    <font>
      <sz val="11"/>
      <color indexed="17"/>
      <name val="Calibri"/>
      <family val="2"/>
    </font>
    <font>
      <sz val="11"/>
      <color indexed="60"/>
      <name val="Calibri"/>
      <family val="2"/>
    </font>
    <font>
      <sz val="11"/>
      <color indexed="20"/>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52"/>
      <name val="Calibri"/>
      <family val="2"/>
    </font>
    <font>
      <sz val="11"/>
      <color indexed="10"/>
      <name val="Calibri"/>
      <family val="2"/>
    </font>
    <font>
      <b/>
      <sz val="11"/>
      <color indexed="9"/>
      <name val="Calibri"/>
      <family val="2"/>
    </font>
  </fonts>
  <fills count="26">
    <fill>
      <patternFill patternType="none"/>
    </fill>
    <fill>
      <patternFill patternType="gray125"/>
    </fill>
    <fill>
      <patternFill patternType="solid">
        <fgColor theme="5" tint="0.39997558519241921"/>
        <bgColor indexed="64"/>
      </patternFill>
    </fill>
    <fill>
      <patternFill patternType="solid">
        <fgColor theme="5"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121">
    <xf numFmtId="0" fontId="0" fillId="0" borderId="0"/>
    <xf numFmtId="0" fontId="13" fillId="0" borderId="0"/>
    <xf numFmtId="0" fontId="10" fillId="0" borderId="0"/>
    <xf numFmtId="0" fontId="12" fillId="0" borderId="0"/>
    <xf numFmtId="0" fontId="9" fillId="0" borderId="0"/>
    <xf numFmtId="0" fontId="8" fillId="0" borderId="0"/>
    <xf numFmtId="0" fontId="7" fillId="0" borderId="0"/>
    <xf numFmtId="0" fontId="6" fillId="0" borderId="0"/>
    <xf numFmtId="0" fontId="5" fillId="0" borderId="0"/>
    <xf numFmtId="0" fontId="5" fillId="0" borderId="0"/>
    <xf numFmtId="0" fontId="5" fillId="0" borderId="0"/>
    <xf numFmtId="0" fontId="5" fillId="0" borderId="0"/>
    <xf numFmtId="0" fontId="5" fillId="0" borderId="0"/>
    <xf numFmtId="9" fontId="12" fillId="0" borderId="0" applyFont="0" applyFill="0" applyBorder="0" applyAlignment="0" applyProtection="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5" fillId="4"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7" borderId="0" applyNumberFormat="0" applyBorder="0" applyAlignment="0" applyProtection="0"/>
    <xf numFmtId="0" fontId="15" fillId="10" borderId="0" applyNumberFormat="0" applyBorder="0" applyAlignment="0" applyProtection="0"/>
    <xf numFmtId="0" fontId="15" fillId="13" borderId="0" applyNumberFormat="0" applyBorder="0" applyAlignment="0" applyProtection="0"/>
    <xf numFmtId="0" fontId="16" fillId="14" borderId="0" applyNumberFormat="0" applyBorder="0" applyAlignment="0" applyProtection="0"/>
    <xf numFmtId="0" fontId="16" fillId="11" borderId="0" applyNumberFormat="0" applyBorder="0" applyAlignment="0" applyProtection="0"/>
    <xf numFmtId="0" fontId="16" fillId="12"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21" borderId="0" applyNumberFormat="0" applyBorder="0" applyAlignment="0" applyProtection="0"/>
    <xf numFmtId="0" fontId="17" fillId="22" borderId="5" applyNumberFormat="0" applyAlignment="0" applyProtection="0"/>
    <xf numFmtId="0" fontId="18" fillId="22" borderId="6" applyNumberFormat="0" applyAlignment="0" applyProtection="0"/>
    <xf numFmtId="0" fontId="19" fillId="9" borderId="6" applyNumberFormat="0" applyAlignment="0" applyProtection="0"/>
    <xf numFmtId="0" fontId="20" fillId="0" borderId="8" applyNumberFormat="0" applyFill="0" applyAlignment="0" applyProtection="0"/>
    <xf numFmtId="0" fontId="21" fillId="0" borderId="0" applyNumberFormat="0" applyFill="0" applyBorder="0" applyAlignment="0" applyProtection="0"/>
    <xf numFmtId="0" fontId="22" fillId="6" borderId="0" applyNumberFormat="0" applyBorder="0" applyAlignment="0" applyProtection="0"/>
    <xf numFmtId="0" fontId="23" fillId="24" borderId="0" applyNumberFormat="0" applyBorder="0" applyAlignment="0" applyProtection="0"/>
    <xf numFmtId="0" fontId="12" fillId="25" borderId="13" applyNumberFormat="0" applyFont="0" applyAlignment="0" applyProtection="0"/>
    <xf numFmtId="0" fontId="24" fillId="5" borderId="0" applyNumberFormat="0" applyBorder="0" applyAlignment="0" applyProtection="0"/>
    <xf numFmtId="0" fontId="25" fillId="0" borderId="0" applyNumberFormat="0" applyFill="0" applyBorder="0" applyAlignment="0" applyProtection="0"/>
    <xf numFmtId="0" fontId="26" fillId="0" borderId="9" applyNumberFormat="0" applyFill="0" applyAlignment="0" applyProtection="0"/>
    <xf numFmtId="0" fontId="27" fillId="0" borderId="10" applyNumberFormat="0" applyFill="0" applyAlignment="0" applyProtection="0"/>
    <xf numFmtId="0" fontId="28" fillId="0" borderId="11" applyNumberFormat="0" applyFill="0" applyAlignment="0" applyProtection="0"/>
    <xf numFmtId="0" fontId="28" fillId="0" borderId="0" applyNumberFormat="0" applyFill="0" applyBorder="0" applyAlignment="0" applyProtection="0"/>
    <xf numFmtId="0" fontId="29" fillId="0" borderId="12" applyNumberFormat="0" applyFill="0" applyAlignment="0" applyProtection="0"/>
    <xf numFmtId="0" fontId="30" fillId="0" borderId="0" applyNumberFormat="0" applyFill="0" applyBorder="0" applyAlignment="0" applyProtection="0"/>
    <xf numFmtId="0" fontId="31" fillId="23" borderId="7" applyNumberFormat="0" applyAlignment="0" applyProtection="0"/>
  </cellStyleXfs>
  <cellXfs count="34">
    <xf numFmtId="0" fontId="0" fillId="0" borderId="0" xfId="0"/>
    <xf numFmtId="0" fontId="12" fillId="0" borderId="0" xfId="0" applyFont="1"/>
    <xf numFmtId="0" fontId="12" fillId="0" borderId="0" xfId="0" applyFont="1" applyFill="1"/>
    <xf numFmtId="0" fontId="0" fillId="0" borderId="0" xfId="0" applyAlignment="1">
      <alignment horizontal="center" vertical="center"/>
    </xf>
    <xf numFmtId="0" fontId="12" fillId="0" borderId="0" xfId="0" applyFont="1"/>
    <xf numFmtId="0" fontId="12" fillId="0" borderId="0" xfId="0" applyFont="1" applyFill="1"/>
    <xf numFmtId="0" fontId="12" fillId="0" borderId="1" xfId="0" applyFont="1" applyFill="1" applyBorder="1" applyAlignment="1">
      <alignment horizontal="center" vertical="center" wrapText="1"/>
    </xf>
    <xf numFmtId="0" fontId="11" fillId="0" borderId="1" xfId="0" applyFont="1" applyFill="1" applyBorder="1" applyAlignment="1">
      <alignment horizontal="center" vertical="center"/>
    </xf>
    <xf numFmtId="0" fontId="12" fillId="0" borderId="1" xfId="0" applyFont="1" applyBorder="1" applyAlignment="1">
      <alignment horizontal="center" vertical="center"/>
    </xf>
    <xf numFmtId="0" fontId="12" fillId="0" borderId="1" xfId="0" applyFont="1" applyBorder="1" applyAlignment="1">
      <alignment horizontal="center" vertical="center" wrapText="1"/>
    </xf>
    <xf numFmtId="14" fontId="12" fillId="0" borderId="1" xfId="0" applyNumberFormat="1" applyFont="1" applyBorder="1" applyAlignment="1">
      <alignment horizontal="center" vertical="center"/>
    </xf>
    <xf numFmtId="0" fontId="12" fillId="0" borderId="1" xfId="0" applyFont="1" applyBorder="1" applyAlignment="1">
      <alignment vertical="center" wrapText="1"/>
    </xf>
    <xf numFmtId="0" fontId="12" fillId="0" borderId="1" xfId="0" applyFont="1" applyBorder="1" applyAlignment="1">
      <alignment horizontal="center"/>
    </xf>
    <xf numFmtId="0" fontId="12" fillId="0" borderId="0" xfId="0" applyFont="1" applyAlignment="1">
      <alignment horizontal="center" vertical="center"/>
    </xf>
    <xf numFmtId="14" fontId="12" fillId="0" borderId="1" xfId="0" applyNumberFormat="1" applyFont="1" applyBorder="1" applyAlignment="1">
      <alignment horizontal="center"/>
    </xf>
    <xf numFmtId="0" fontId="12" fillId="0" borderId="0" xfId="0" applyFont="1" applyAlignment="1">
      <alignment horizontal="center"/>
    </xf>
    <xf numFmtId="0" fontId="12" fillId="0" borderId="0" xfId="0" applyFont="1" applyAlignment="1">
      <alignment vertical="center" wrapText="1"/>
    </xf>
    <xf numFmtId="14" fontId="12" fillId="0" borderId="0" xfId="0" applyNumberFormat="1" applyFont="1" applyBorder="1" applyAlignment="1">
      <alignment horizontal="center"/>
    </xf>
    <xf numFmtId="14" fontId="12" fillId="0" borderId="0" xfId="0" applyNumberFormat="1" applyFont="1" applyAlignment="1">
      <alignment horizontal="center"/>
    </xf>
    <xf numFmtId="0" fontId="11" fillId="2" borderId="14" xfId="0" applyFont="1" applyFill="1" applyBorder="1" applyAlignment="1">
      <alignment horizontal="center" vertical="center"/>
    </xf>
    <xf numFmtId="0" fontId="11" fillId="2" borderId="4" xfId="0" applyFont="1" applyFill="1" applyBorder="1" applyAlignment="1">
      <alignment horizontal="center" vertical="center"/>
    </xf>
    <xf numFmtId="0" fontId="11" fillId="2" borderId="14"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2" fillId="0" borderId="2" xfId="0" applyFont="1" applyBorder="1" applyAlignment="1">
      <alignment vertical="center" wrapText="1"/>
    </xf>
    <xf numFmtId="0" fontId="12" fillId="0" borderId="0" xfId="0" applyFont="1" applyFill="1" applyBorder="1" applyAlignment="1">
      <alignment horizontal="center" vertical="center" wrapText="1"/>
    </xf>
    <xf numFmtId="0" fontId="12" fillId="0" borderId="0" xfId="0" applyFont="1" applyBorder="1" applyAlignment="1">
      <alignment vertical="center" wrapText="1"/>
    </xf>
    <xf numFmtId="0" fontId="12" fillId="0" borderId="0" xfId="0" applyFont="1" applyBorder="1" applyAlignment="1">
      <alignment horizontal="center"/>
    </xf>
    <xf numFmtId="0" fontId="12" fillId="0" borderId="0" xfId="0" applyFont="1" applyBorder="1" applyAlignment="1">
      <alignment horizontal="center" vertical="center"/>
    </xf>
    <xf numFmtId="0" fontId="11" fillId="0" borderId="0" xfId="0" applyFont="1" applyFill="1" applyBorder="1" applyAlignment="1">
      <alignment horizontal="center" vertical="center"/>
    </xf>
    <xf numFmtId="0" fontId="12" fillId="0" borderId="3" xfId="0" applyFont="1" applyBorder="1" applyAlignment="1">
      <alignment vertical="center" wrapText="1"/>
    </xf>
    <xf numFmtId="0" fontId="14" fillId="3" borderId="15" xfId="0" applyFont="1" applyFill="1" applyBorder="1" applyAlignment="1">
      <alignment horizontal="center" vertical="center" wrapText="1"/>
    </xf>
    <xf numFmtId="0" fontId="14" fillId="3" borderId="16" xfId="0" applyFont="1" applyFill="1" applyBorder="1" applyAlignment="1">
      <alignment horizontal="center" vertical="center" wrapText="1"/>
    </xf>
    <xf numFmtId="0" fontId="14" fillId="3" borderId="17" xfId="0" applyFont="1" applyFill="1" applyBorder="1" applyAlignment="1">
      <alignment horizontal="center" vertical="center" wrapText="1"/>
    </xf>
    <xf numFmtId="0" fontId="14" fillId="3" borderId="18" xfId="0" applyFont="1" applyFill="1" applyBorder="1" applyAlignment="1">
      <alignment horizontal="center" vertical="center" wrapText="1"/>
    </xf>
  </cellXfs>
  <cellStyles count="121">
    <cellStyle name="20 % - Akzent1" xfId="80" xr:uid="{00000000-0005-0000-0000-000000000000}"/>
    <cellStyle name="20 % - Akzent2" xfId="81" xr:uid="{00000000-0005-0000-0000-000001000000}"/>
    <cellStyle name="20 % - Akzent3" xfId="82" xr:uid="{00000000-0005-0000-0000-000002000000}"/>
    <cellStyle name="20 % - Akzent4" xfId="83" xr:uid="{00000000-0005-0000-0000-000003000000}"/>
    <cellStyle name="20 % - Akzent5" xfId="84" xr:uid="{00000000-0005-0000-0000-000004000000}"/>
    <cellStyle name="20 % - Akzent6" xfId="85" xr:uid="{00000000-0005-0000-0000-000005000000}"/>
    <cellStyle name="40 % - Akzent1" xfId="86" xr:uid="{00000000-0005-0000-0000-000006000000}"/>
    <cellStyle name="40 % - Akzent2" xfId="87" xr:uid="{00000000-0005-0000-0000-000007000000}"/>
    <cellStyle name="40 % - Akzent3" xfId="88" xr:uid="{00000000-0005-0000-0000-000008000000}"/>
    <cellStyle name="40 % - Akzent4" xfId="89" xr:uid="{00000000-0005-0000-0000-000009000000}"/>
    <cellStyle name="40 % - Akzent5" xfId="90" xr:uid="{00000000-0005-0000-0000-00000A000000}"/>
    <cellStyle name="40 % - Akzent6" xfId="91" xr:uid="{00000000-0005-0000-0000-00000B000000}"/>
    <cellStyle name="60 % - Akzent1" xfId="92" xr:uid="{00000000-0005-0000-0000-00000C000000}"/>
    <cellStyle name="60 % - Akzent2" xfId="93" xr:uid="{00000000-0005-0000-0000-00000D000000}"/>
    <cellStyle name="60 % - Akzent3" xfId="94" xr:uid="{00000000-0005-0000-0000-00000E000000}"/>
    <cellStyle name="60 % - Akzent4" xfId="95" xr:uid="{00000000-0005-0000-0000-00000F000000}"/>
    <cellStyle name="60 % - Akzent5" xfId="96" xr:uid="{00000000-0005-0000-0000-000010000000}"/>
    <cellStyle name="60 % - Akzent6" xfId="97" xr:uid="{00000000-0005-0000-0000-000011000000}"/>
    <cellStyle name="Akzent1" xfId="98" xr:uid="{00000000-0005-0000-0000-000012000000}"/>
    <cellStyle name="Akzent2" xfId="99" xr:uid="{00000000-0005-0000-0000-000013000000}"/>
    <cellStyle name="Akzent3" xfId="100" xr:uid="{00000000-0005-0000-0000-000014000000}"/>
    <cellStyle name="Akzent4" xfId="101" xr:uid="{00000000-0005-0000-0000-000015000000}"/>
    <cellStyle name="Akzent5" xfId="102" xr:uid="{00000000-0005-0000-0000-000016000000}"/>
    <cellStyle name="Akzent6" xfId="103" xr:uid="{00000000-0005-0000-0000-000017000000}"/>
    <cellStyle name="Ausgabe" xfId="104" xr:uid="{00000000-0005-0000-0000-000018000000}"/>
    <cellStyle name="Berechnung" xfId="105" xr:uid="{00000000-0005-0000-0000-000019000000}"/>
    <cellStyle name="Eingabe" xfId="106" xr:uid="{00000000-0005-0000-0000-00001A000000}"/>
    <cellStyle name="Ergebnis" xfId="107" xr:uid="{00000000-0005-0000-0000-00001B000000}"/>
    <cellStyle name="Erklärender Text" xfId="108" xr:uid="{00000000-0005-0000-0000-00001C000000}"/>
    <cellStyle name="Gut" xfId="109" xr:uid="{00000000-0005-0000-0000-00001D000000}"/>
    <cellStyle name="Neutral 2" xfId="110" xr:uid="{00000000-0005-0000-0000-00001E000000}"/>
    <cellStyle name="Normal" xfId="0" builtinId="0"/>
    <cellStyle name="Normal 2" xfId="1" xr:uid="{00000000-0005-0000-0000-000020000000}"/>
    <cellStyle name="Normal 2 2" xfId="2" xr:uid="{00000000-0005-0000-0000-000021000000}"/>
    <cellStyle name="Normal 2 2 2" xfId="9" xr:uid="{00000000-0005-0000-0000-000022000000}"/>
    <cellStyle name="Normal 2 2 2 2" xfId="29" xr:uid="{00000000-0005-0000-0000-000023000000}"/>
    <cellStyle name="Normal 2 2 2 2 2" xfId="68" xr:uid="{00000000-0005-0000-0000-000024000000}"/>
    <cellStyle name="Normal 2 2 2 3" xfId="49" xr:uid="{00000000-0005-0000-0000-000025000000}"/>
    <cellStyle name="Normal 2 2 3" xfId="16" xr:uid="{00000000-0005-0000-0000-000026000000}"/>
    <cellStyle name="Normal 2 2 3 2" xfId="35" xr:uid="{00000000-0005-0000-0000-000027000000}"/>
    <cellStyle name="Normal 2 2 3 2 2" xfId="74" xr:uid="{00000000-0005-0000-0000-000028000000}"/>
    <cellStyle name="Normal 2 2 3 3" xfId="55" xr:uid="{00000000-0005-0000-0000-000029000000}"/>
    <cellStyle name="Normal 2 2 4" xfId="23" xr:uid="{00000000-0005-0000-0000-00002A000000}"/>
    <cellStyle name="Normal 2 2 4 2" xfId="62" xr:uid="{00000000-0005-0000-0000-00002B000000}"/>
    <cellStyle name="Normal 2 2 5" xfId="43" xr:uid="{00000000-0005-0000-0000-00002C000000}"/>
    <cellStyle name="Normal 2 3" xfId="4" xr:uid="{00000000-0005-0000-0000-00002D000000}"/>
    <cellStyle name="Normal 2 3 2" xfId="10" xr:uid="{00000000-0005-0000-0000-00002E000000}"/>
    <cellStyle name="Normal 2 3 2 2" xfId="30" xr:uid="{00000000-0005-0000-0000-00002F000000}"/>
    <cellStyle name="Normal 2 3 2 2 2" xfId="69" xr:uid="{00000000-0005-0000-0000-000030000000}"/>
    <cellStyle name="Normal 2 3 2 3" xfId="50" xr:uid="{00000000-0005-0000-0000-000031000000}"/>
    <cellStyle name="Normal 2 3 3" xfId="17" xr:uid="{00000000-0005-0000-0000-000032000000}"/>
    <cellStyle name="Normal 2 3 3 2" xfId="36" xr:uid="{00000000-0005-0000-0000-000033000000}"/>
    <cellStyle name="Normal 2 3 3 2 2" xfId="75" xr:uid="{00000000-0005-0000-0000-000034000000}"/>
    <cellStyle name="Normal 2 3 3 3" xfId="56" xr:uid="{00000000-0005-0000-0000-000035000000}"/>
    <cellStyle name="Normal 2 3 4" xfId="24" xr:uid="{00000000-0005-0000-0000-000036000000}"/>
    <cellStyle name="Normal 2 3 4 2" xfId="63" xr:uid="{00000000-0005-0000-0000-000037000000}"/>
    <cellStyle name="Normal 2 3 5" xfId="44" xr:uid="{00000000-0005-0000-0000-000038000000}"/>
    <cellStyle name="Normal 2 4" xfId="5" xr:uid="{00000000-0005-0000-0000-000039000000}"/>
    <cellStyle name="Normal 2 4 2" xfId="11" xr:uid="{00000000-0005-0000-0000-00003A000000}"/>
    <cellStyle name="Normal 2 4 2 2" xfId="31" xr:uid="{00000000-0005-0000-0000-00003B000000}"/>
    <cellStyle name="Normal 2 4 2 2 2" xfId="70" xr:uid="{00000000-0005-0000-0000-00003C000000}"/>
    <cellStyle name="Normal 2 4 2 3" xfId="51" xr:uid="{00000000-0005-0000-0000-00003D000000}"/>
    <cellStyle name="Normal 2 4 3" xfId="18" xr:uid="{00000000-0005-0000-0000-00003E000000}"/>
    <cellStyle name="Normal 2 4 3 2" xfId="37" xr:uid="{00000000-0005-0000-0000-00003F000000}"/>
    <cellStyle name="Normal 2 4 3 2 2" xfId="76" xr:uid="{00000000-0005-0000-0000-000040000000}"/>
    <cellStyle name="Normal 2 4 3 3" xfId="57" xr:uid="{00000000-0005-0000-0000-000041000000}"/>
    <cellStyle name="Normal 2 4 4" xfId="25" xr:uid="{00000000-0005-0000-0000-000042000000}"/>
    <cellStyle name="Normal 2 4 4 2" xfId="64" xr:uid="{00000000-0005-0000-0000-000043000000}"/>
    <cellStyle name="Normal 2 4 5" xfId="45" xr:uid="{00000000-0005-0000-0000-000044000000}"/>
    <cellStyle name="Normal 2 5" xfId="8" xr:uid="{00000000-0005-0000-0000-000045000000}"/>
    <cellStyle name="Normal 2 5 2" xfId="28" xr:uid="{00000000-0005-0000-0000-000046000000}"/>
    <cellStyle name="Normal 2 5 2 2" xfId="67" xr:uid="{00000000-0005-0000-0000-000047000000}"/>
    <cellStyle name="Normal 2 5 3" xfId="48" xr:uid="{00000000-0005-0000-0000-000048000000}"/>
    <cellStyle name="Normal 2 6" xfId="15" xr:uid="{00000000-0005-0000-0000-000049000000}"/>
    <cellStyle name="Normal 2 6 2" xfId="34" xr:uid="{00000000-0005-0000-0000-00004A000000}"/>
    <cellStyle name="Normal 2 6 2 2" xfId="73" xr:uid="{00000000-0005-0000-0000-00004B000000}"/>
    <cellStyle name="Normal 2 6 3" xfId="54" xr:uid="{00000000-0005-0000-0000-00004C000000}"/>
    <cellStyle name="Normal 2 7" xfId="22" xr:uid="{00000000-0005-0000-0000-00004D000000}"/>
    <cellStyle name="Normal 2 7 2" xfId="61" xr:uid="{00000000-0005-0000-0000-00004E000000}"/>
    <cellStyle name="Normal 2 8" xfId="41" xr:uid="{00000000-0005-0000-0000-00004F000000}"/>
    <cellStyle name="Normal 2 9" xfId="42" xr:uid="{00000000-0005-0000-0000-000050000000}"/>
    <cellStyle name="Normal 3" xfId="3" xr:uid="{00000000-0005-0000-0000-000051000000}"/>
    <cellStyle name="Normal 4" xfId="6" xr:uid="{00000000-0005-0000-0000-000052000000}"/>
    <cellStyle name="Normal 4 2" xfId="12" xr:uid="{00000000-0005-0000-0000-000053000000}"/>
    <cellStyle name="Normal 4 2 2" xfId="32" xr:uid="{00000000-0005-0000-0000-000054000000}"/>
    <cellStyle name="Normal 4 2 2 2" xfId="71" xr:uid="{00000000-0005-0000-0000-000055000000}"/>
    <cellStyle name="Normal 4 2 3" xfId="52" xr:uid="{00000000-0005-0000-0000-000056000000}"/>
    <cellStyle name="Normal 4 3" xfId="19" xr:uid="{00000000-0005-0000-0000-000057000000}"/>
    <cellStyle name="Normal 4 3 2" xfId="38" xr:uid="{00000000-0005-0000-0000-000058000000}"/>
    <cellStyle name="Normal 4 3 2 2" xfId="77" xr:uid="{00000000-0005-0000-0000-000059000000}"/>
    <cellStyle name="Normal 4 3 3" xfId="58" xr:uid="{00000000-0005-0000-0000-00005A000000}"/>
    <cellStyle name="Normal 4 4" xfId="26" xr:uid="{00000000-0005-0000-0000-00005B000000}"/>
    <cellStyle name="Normal 4 4 2" xfId="65" xr:uid="{00000000-0005-0000-0000-00005C000000}"/>
    <cellStyle name="Normal 4 5" xfId="46" xr:uid="{00000000-0005-0000-0000-00005D000000}"/>
    <cellStyle name="Normal 5" xfId="7" xr:uid="{00000000-0005-0000-0000-00005E000000}"/>
    <cellStyle name="Normal 5 2" xfId="14" xr:uid="{00000000-0005-0000-0000-00005F000000}"/>
    <cellStyle name="Normal 5 2 2" xfId="33" xr:uid="{00000000-0005-0000-0000-000060000000}"/>
    <cellStyle name="Normal 5 2 2 2" xfId="72" xr:uid="{00000000-0005-0000-0000-000061000000}"/>
    <cellStyle name="Normal 5 2 3" xfId="53" xr:uid="{00000000-0005-0000-0000-000062000000}"/>
    <cellStyle name="Normal 5 3" xfId="20" xr:uid="{00000000-0005-0000-0000-000063000000}"/>
    <cellStyle name="Normal 5 3 2" xfId="39" xr:uid="{00000000-0005-0000-0000-000064000000}"/>
    <cellStyle name="Normal 5 3 2 2" xfId="78" xr:uid="{00000000-0005-0000-0000-000065000000}"/>
    <cellStyle name="Normal 5 3 3" xfId="59" xr:uid="{00000000-0005-0000-0000-000066000000}"/>
    <cellStyle name="Normal 5 4" xfId="27" xr:uid="{00000000-0005-0000-0000-000067000000}"/>
    <cellStyle name="Normal 5 4 2" xfId="66" xr:uid="{00000000-0005-0000-0000-000068000000}"/>
    <cellStyle name="Normal 5 5" xfId="47" xr:uid="{00000000-0005-0000-0000-000069000000}"/>
    <cellStyle name="Normal 6" xfId="21" xr:uid="{00000000-0005-0000-0000-00006A000000}"/>
    <cellStyle name="Normal 6 2" xfId="40" xr:uid="{00000000-0005-0000-0000-00006B000000}"/>
    <cellStyle name="Normal 6 2 2" xfId="79" xr:uid="{00000000-0005-0000-0000-00006C000000}"/>
    <cellStyle name="Normal 6 3" xfId="60" xr:uid="{00000000-0005-0000-0000-00006D000000}"/>
    <cellStyle name="Notiz" xfId="111" xr:uid="{00000000-0005-0000-0000-00006E000000}"/>
    <cellStyle name="Pourcentage 2" xfId="13" xr:uid="{00000000-0005-0000-0000-00006F000000}"/>
    <cellStyle name="Schlecht" xfId="112" xr:uid="{00000000-0005-0000-0000-000070000000}"/>
    <cellStyle name="Überschrift" xfId="113" xr:uid="{00000000-0005-0000-0000-000071000000}"/>
    <cellStyle name="Überschrift 1" xfId="114" xr:uid="{00000000-0005-0000-0000-000072000000}"/>
    <cellStyle name="Überschrift 2" xfId="115" xr:uid="{00000000-0005-0000-0000-000073000000}"/>
    <cellStyle name="Überschrift 3" xfId="116" xr:uid="{00000000-0005-0000-0000-000074000000}"/>
    <cellStyle name="Überschrift 4" xfId="117" xr:uid="{00000000-0005-0000-0000-000075000000}"/>
    <cellStyle name="Verknüpfte Zelle" xfId="118" xr:uid="{00000000-0005-0000-0000-000076000000}"/>
    <cellStyle name="Warnender Text" xfId="119" xr:uid="{00000000-0005-0000-0000-000077000000}"/>
    <cellStyle name="Zelle überprüfen" xfId="120" xr:uid="{00000000-0005-0000-0000-000078000000}"/>
  </cellStyles>
  <dxfs count="32">
    <dxf>
      <font>
        <color theme="9"/>
      </font>
    </dxf>
    <dxf>
      <font>
        <color theme="9"/>
      </font>
    </dxf>
    <dxf>
      <font>
        <color theme="1"/>
      </font>
    </dxf>
    <dxf>
      <font>
        <color theme="1"/>
      </font>
    </dxf>
    <dxf>
      <font>
        <color theme="9"/>
      </font>
    </dxf>
    <dxf>
      <font>
        <color theme="9"/>
      </font>
    </dxf>
    <dxf>
      <font>
        <color theme="9"/>
      </font>
    </dxf>
    <dxf>
      <font>
        <color theme="9"/>
      </font>
    </dxf>
    <dxf>
      <font>
        <color theme="9"/>
      </font>
    </dxf>
    <dxf>
      <font>
        <color theme="9"/>
      </font>
    </dxf>
    <dxf>
      <font>
        <color theme="9"/>
      </font>
    </dxf>
    <dxf>
      <font>
        <color theme="9"/>
      </font>
    </dxf>
    <dxf>
      <font>
        <color theme="1"/>
      </font>
    </dxf>
    <dxf>
      <font>
        <color theme="1"/>
      </font>
    </dxf>
    <dxf>
      <font>
        <color theme="9"/>
      </font>
    </dxf>
    <dxf>
      <font>
        <color theme="9"/>
      </font>
    </dxf>
    <dxf>
      <font>
        <color theme="9"/>
      </font>
    </dxf>
    <dxf>
      <font>
        <color theme="9"/>
      </font>
    </dxf>
    <dxf>
      <font>
        <color theme="9"/>
      </font>
    </dxf>
    <dxf>
      <font>
        <color theme="9"/>
      </font>
    </dxf>
    <dxf>
      <font>
        <color theme="9"/>
      </font>
    </dxf>
    <dxf>
      <font>
        <b/>
        <i val="0"/>
        <color rgb="FF00B050"/>
      </font>
    </dxf>
    <dxf>
      <font>
        <b/>
        <i val="0"/>
        <color theme="9"/>
      </font>
    </dxf>
    <dxf>
      <font>
        <color theme="9"/>
      </font>
    </dxf>
    <dxf>
      <font>
        <color theme="1"/>
      </font>
    </dxf>
    <dxf>
      <font>
        <color theme="1"/>
      </font>
    </dxf>
    <dxf>
      <font>
        <color theme="9"/>
      </font>
    </dxf>
    <dxf>
      <font>
        <color theme="9"/>
      </font>
    </dxf>
    <dxf>
      <font>
        <color theme="9"/>
      </font>
    </dxf>
    <dxf>
      <font>
        <color theme="9"/>
      </font>
    </dxf>
    <dxf>
      <font>
        <color theme="9"/>
      </font>
    </dxf>
    <dxf>
      <font>
        <color theme="9"/>
      </font>
    </dxf>
  </dxfs>
  <tableStyles count="0" defaultTableStyle="TableStyleMedium2" defaultPivotStyle="PivotStyleLight16"/>
  <colors>
    <mruColors>
      <color rgb="FFFFCCFF"/>
      <color rgb="FFFF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5">
    <pageSetUpPr fitToPage="1"/>
  </sheetPr>
  <dimension ref="A1:CZ53"/>
  <sheetViews>
    <sheetView tabSelected="1" zoomScaleNormal="100" zoomScalePageLayoutView="80" workbookViewId="0">
      <pane ySplit="2" topLeftCell="A7" activePane="bottomLeft" state="frozen"/>
      <selection pane="bottomLeft" sqref="A1:I1"/>
    </sheetView>
  </sheetViews>
  <sheetFormatPr baseColWidth="10" defaultColWidth="11.42578125" defaultRowHeight="12.75" x14ac:dyDescent="0.2"/>
  <cols>
    <col min="1" max="1" width="6.28515625" style="4" customWidth="1"/>
    <col min="2" max="2" width="20.7109375" style="13" customWidth="1"/>
    <col min="3" max="3" width="13.85546875" style="13" customWidth="1"/>
    <col min="4" max="4" width="16.7109375" style="15" customWidth="1"/>
    <col min="5" max="6" width="15.42578125" style="15" customWidth="1"/>
    <col min="7" max="7" width="54.5703125" style="16" customWidth="1"/>
    <col min="8" max="8" width="44.85546875" style="16" customWidth="1"/>
    <col min="9" max="9" width="13.7109375" style="18" customWidth="1"/>
    <col min="10" max="10" width="13.28515625" style="13" bestFit="1" customWidth="1"/>
    <col min="11" max="11" width="13.5703125" style="13" bestFit="1" customWidth="1"/>
    <col min="12" max="16384" width="11.42578125" style="1"/>
  </cols>
  <sheetData>
    <row r="1" spans="1:104" s="3" customFormat="1" ht="24" thickBot="1" x14ac:dyDescent="0.25">
      <c r="A1" s="30" t="s">
        <v>3</v>
      </c>
      <c r="B1" s="31"/>
      <c r="C1" s="31"/>
      <c r="D1" s="31"/>
      <c r="E1" s="31"/>
      <c r="F1" s="31"/>
      <c r="G1" s="31"/>
      <c r="H1" s="31"/>
      <c r="I1" s="32"/>
      <c r="J1" s="31"/>
      <c r="K1" s="33"/>
    </row>
    <row r="2" spans="1:104" s="3" customFormat="1" ht="39" thickBot="1" x14ac:dyDescent="0.25">
      <c r="A2" s="20" t="s">
        <v>6</v>
      </c>
      <c r="B2" s="19" t="s">
        <v>0</v>
      </c>
      <c r="C2" s="19" t="s">
        <v>8</v>
      </c>
      <c r="D2" s="19" t="s">
        <v>1</v>
      </c>
      <c r="E2" s="22" t="s">
        <v>2</v>
      </c>
      <c r="F2" s="21" t="s">
        <v>10</v>
      </c>
      <c r="G2" s="21" t="s">
        <v>4</v>
      </c>
      <c r="H2" s="21" t="s">
        <v>5</v>
      </c>
      <c r="I2" s="21" t="s">
        <v>16</v>
      </c>
      <c r="J2" s="21" t="s">
        <v>7</v>
      </c>
      <c r="K2" s="21" t="s">
        <v>21</v>
      </c>
    </row>
    <row r="3" spans="1:104" ht="46.5" customHeight="1" x14ac:dyDescent="0.2">
      <c r="A3" s="7">
        <v>601</v>
      </c>
      <c r="B3" s="8" t="s">
        <v>70</v>
      </c>
      <c r="C3" s="8" t="s">
        <v>71</v>
      </c>
      <c r="D3" s="10">
        <v>43585</v>
      </c>
      <c r="E3" s="8" t="s">
        <v>9</v>
      </c>
      <c r="F3" s="8" t="s">
        <v>11</v>
      </c>
      <c r="G3" s="11" t="s">
        <v>58</v>
      </c>
      <c r="H3" s="11" t="s">
        <v>63</v>
      </c>
      <c r="I3" s="10">
        <v>43600</v>
      </c>
      <c r="J3" s="8"/>
      <c r="K3" s="6" t="str">
        <f>IF(COUNTIF(J3,"*revu*"),"En cours",IF(J3&lt;&gt;"","Clôturé","En cours"))</f>
        <v>En cours</v>
      </c>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row>
    <row r="4" spans="1:104" ht="48.75" customHeight="1" x14ac:dyDescent="0.2">
      <c r="A4" s="7">
        <v>602</v>
      </c>
      <c r="B4" s="8" t="s">
        <v>70</v>
      </c>
      <c r="C4" s="8" t="s">
        <v>71</v>
      </c>
      <c r="D4" s="10">
        <v>43585</v>
      </c>
      <c r="E4" s="8" t="s">
        <v>9</v>
      </c>
      <c r="F4" s="8" t="s">
        <v>11</v>
      </c>
      <c r="G4" s="11" t="s">
        <v>59</v>
      </c>
      <c r="H4" s="11" t="s">
        <v>64</v>
      </c>
      <c r="I4" s="10">
        <v>43600</v>
      </c>
      <c r="J4" s="8"/>
      <c r="K4" s="6" t="str">
        <f>IF(COUNTIF(J4,"*revu*"),"En cours",IF(J4&lt;&gt;"","Clôturé","En cours"))</f>
        <v>En cours</v>
      </c>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row>
    <row r="5" spans="1:104" ht="60" customHeight="1" x14ac:dyDescent="0.2">
      <c r="A5" s="7">
        <v>603</v>
      </c>
      <c r="B5" s="8" t="s">
        <v>70</v>
      </c>
      <c r="C5" s="8" t="s">
        <v>71</v>
      </c>
      <c r="D5" s="10">
        <v>43585</v>
      </c>
      <c r="E5" s="8" t="s">
        <v>9</v>
      </c>
      <c r="F5" s="8" t="s">
        <v>12</v>
      </c>
      <c r="G5" s="23" t="s">
        <v>60</v>
      </c>
      <c r="H5" s="11" t="s">
        <v>65</v>
      </c>
      <c r="I5" s="10">
        <v>43600</v>
      </c>
      <c r="J5" s="8"/>
      <c r="K5" s="6" t="str">
        <f>IF(COUNTIF(J5,"*revu*"),"En cours",IF(J5&lt;&gt;"","Clôturé","En cours"))</f>
        <v>En cours</v>
      </c>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row>
    <row r="6" spans="1:104" ht="93.75" customHeight="1" x14ac:dyDescent="0.2">
      <c r="A6" s="7">
        <v>604</v>
      </c>
      <c r="B6" s="8" t="s">
        <v>70</v>
      </c>
      <c r="C6" s="8" t="s">
        <v>71</v>
      </c>
      <c r="D6" s="10">
        <v>43585</v>
      </c>
      <c r="E6" s="8" t="s">
        <v>9</v>
      </c>
      <c r="F6" s="8" t="s">
        <v>11</v>
      </c>
      <c r="G6" s="11" t="s">
        <v>61</v>
      </c>
      <c r="H6" s="11" t="s">
        <v>66</v>
      </c>
      <c r="I6" s="10">
        <v>43600</v>
      </c>
      <c r="J6" s="8" t="s">
        <v>13</v>
      </c>
      <c r="K6" s="6" t="str">
        <f>IF(COUNTIF(J6,"*revu*"),"En cours",IF(J6&lt;&gt;"","Clôturé","En cours"))</f>
        <v>Clôturé</v>
      </c>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row>
    <row r="7" spans="1:104" s="4" customFormat="1" ht="63.75" x14ac:dyDescent="0.2">
      <c r="A7" s="7">
        <v>605</v>
      </c>
      <c r="B7" s="8" t="s">
        <v>70</v>
      </c>
      <c r="C7" s="8" t="s">
        <v>71</v>
      </c>
      <c r="D7" s="10">
        <v>43585</v>
      </c>
      <c r="E7" s="9" t="s">
        <v>15</v>
      </c>
      <c r="F7" s="8" t="s">
        <v>13</v>
      </c>
      <c r="G7" s="11" t="s">
        <v>69</v>
      </c>
      <c r="H7" s="11" t="s">
        <v>62</v>
      </c>
      <c r="I7" s="10">
        <v>43600</v>
      </c>
      <c r="J7" s="8"/>
      <c r="K7" s="6"/>
    </row>
    <row r="8" spans="1:104" ht="47.25" customHeight="1" x14ac:dyDescent="0.2">
      <c r="A8" s="7">
        <v>606</v>
      </c>
      <c r="B8" s="8" t="s">
        <v>70</v>
      </c>
      <c r="C8" s="8" t="s">
        <v>72</v>
      </c>
      <c r="D8" s="10">
        <v>43587</v>
      </c>
      <c r="E8" s="8" t="s">
        <v>9</v>
      </c>
      <c r="F8" s="8" t="s">
        <v>13</v>
      </c>
      <c r="G8" s="11" t="s">
        <v>22</v>
      </c>
      <c r="H8" s="11" t="s">
        <v>29</v>
      </c>
      <c r="I8" s="10">
        <v>43598</v>
      </c>
      <c r="J8" s="10">
        <v>43600</v>
      </c>
      <c r="K8" s="6" t="str">
        <f>IF(COUNTIF(J8,"*revu*"),"En cours",IF(J8&lt;&gt;"","Clôturé","En cours"))</f>
        <v>Clôturé</v>
      </c>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row>
    <row r="9" spans="1:104" ht="48" customHeight="1" x14ac:dyDescent="0.2">
      <c r="A9" s="7">
        <v>607</v>
      </c>
      <c r="B9" s="8" t="s">
        <v>70</v>
      </c>
      <c r="C9" s="8" t="s">
        <v>72</v>
      </c>
      <c r="D9" s="10">
        <v>43587</v>
      </c>
      <c r="E9" s="8" t="s">
        <v>9</v>
      </c>
      <c r="F9" s="8" t="s">
        <v>13</v>
      </c>
      <c r="G9" s="29" t="s">
        <v>23</v>
      </c>
      <c r="H9" s="11" t="s">
        <v>30</v>
      </c>
      <c r="I9" s="10">
        <v>43598</v>
      </c>
      <c r="J9" s="10">
        <v>43600</v>
      </c>
      <c r="K9" s="6" t="str">
        <f>IF(COUNTIF(J9,"*revu*"),"En cours",IF(J9&lt;&gt;"","Clôturé","En cours"))</f>
        <v>Clôturé</v>
      </c>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row>
    <row r="10" spans="1:104" ht="51.75" customHeight="1" x14ac:dyDescent="0.2">
      <c r="A10" s="7">
        <v>608</v>
      </c>
      <c r="B10" s="8" t="s">
        <v>70</v>
      </c>
      <c r="C10" s="8" t="s">
        <v>72</v>
      </c>
      <c r="D10" s="10">
        <v>43587</v>
      </c>
      <c r="E10" s="8" t="s">
        <v>9</v>
      </c>
      <c r="F10" s="8" t="s">
        <v>13</v>
      </c>
      <c r="G10" s="11" t="s">
        <v>24</v>
      </c>
      <c r="H10" s="11" t="s">
        <v>28</v>
      </c>
      <c r="I10" s="10">
        <v>43598</v>
      </c>
      <c r="J10" s="10">
        <v>43600</v>
      </c>
      <c r="K10" s="6" t="str">
        <f>IF(COUNTIF(J10,"*revu*"),"En cours",IF(J10&lt;&gt;"","Clôturé","En cours"))</f>
        <v>Clôturé</v>
      </c>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row>
    <row r="11" spans="1:104" ht="52.5" customHeight="1" x14ac:dyDescent="0.2">
      <c r="A11" s="7">
        <v>609</v>
      </c>
      <c r="B11" s="8" t="s">
        <v>70</v>
      </c>
      <c r="C11" s="8" t="s">
        <v>72</v>
      </c>
      <c r="D11" s="10">
        <v>43587</v>
      </c>
      <c r="E11" s="8" t="s">
        <v>9</v>
      </c>
      <c r="F11" s="8" t="s">
        <v>13</v>
      </c>
      <c r="G11" s="11" t="s">
        <v>25</v>
      </c>
      <c r="H11" s="11" t="s">
        <v>20</v>
      </c>
      <c r="I11" s="10">
        <v>43598</v>
      </c>
      <c r="J11" s="10">
        <v>43600</v>
      </c>
      <c r="K11" s="6" t="str">
        <f>IF(COUNTIF(J11,"*revu*"),"En cours",IF(J11&lt;&gt;"","Clôturé","En cours"))</f>
        <v>Clôturé</v>
      </c>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row>
    <row r="12" spans="1:104" ht="61.5" customHeight="1" x14ac:dyDescent="0.2">
      <c r="A12" s="7">
        <v>610</v>
      </c>
      <c r="B12" s="8" t="s">
        <v>70</v>
      </c>
      <c r="C12" s="8" t="s">
        <v>72</v>
      </c>
      <c r="D12" s="10">
        <v>43587</v>
      </c>
      <c r="E12" s="8" t="s">
        <v>9</v>
      </c>
      <c r="F12" s="8" t="s">
        <v>13</v>
      </c>
      <c r="G12" s="11" t="s">
        <v>26</v>
      </c>
      <c r="H12" s="11" t="s">
        <v>31</v>
      </c>
      <c r="I12" s="10">
        <v>43598</v>
      </c>
      <c r="J12" s="10">
        <v>43600</v>
      </c>
      <c r="K12" s="6" t="str">
        <f>IF(COUNTIF(J12,"*revu*"),"En cours",IF(J12&lt;&gt;"","Clôturé","En cours"))</f>
        <v>Clôturé</v>
      </c>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row>
    <row r="13" spans="1:104" ht="33" customHeight="1" x14ac:dyDescent="0.2">
      <c r="A13" s="7">
        <v>611</v>
      </c>
      <c r="B13" s="8" t="s">
        <v>70</v>
      </c>
      <c r="C13" s="8" t="s">
        <v>72</v>
      </c>
      <c r="D13" s="10">
        <v>43587</v>
      </c>
      <c r="E13" s="8" t="s">
        <v>9</v>
      </c>
      <c r="F13" s="8" t="s">
        <v>13</v>
      </c>
      <c r="G13" s="11" t="s">
        <v>27</v>
      </c>
      <c r="H13" s="11" t="s">
        <v>56</v>
      </c>
      <c r="I13" s="10">
        <v>43598</v>
      </c>
      <c r="J13" s="10">
        <v>43600</v>
      </c>
      <c r="K13" s="6" t="str">
        <f>IF(COUNTIF(J13,"*revu*"),"En cours",IF(J13&lt;&gt;"","Clôturé","En cours"))</f>
        <v>Clôturé</v>
      </c>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row>
    <row r="14" spans="1:104" ht="59.25" customHeight="1" x14ac:dyDescent="0.2">
      <c r="A14" s="7">
        <v>612</v>
      </c>
      <c r="B14" s="8" t="s">
        <v>70</v>
      </c>
      <c r="C14" s="8" t="s">
        <v>72</v>
      </c>
      <c r="D14" s="10">
        <v>43587</v>
      </c>
      <c r="E14" s="8" t="s">
        <v>9</v>
      </c>
      <c r="F14" s="8" t="s">
        <v>13</v>
      </c>
      <c r="G14" s="11" t="s">
        <v>32</v>
      </c>
      <c r="H14" s="11" t="s">
        <v>18</v>
      </c>
      <c r="I14" s="10">
        <v>43591</v>
      </c>
      <c r="J14" s="10">
        <v>43599</v>
      </c>
      <c r="K14" s="6" t="str">
        <f>IF(COUNTIF(J14,"*revu*"),"En cours",IF(J14&lt;&gt;"","Clôturé","En cours"))</f>
        <v>Clôturé</v>
      </c>
      <c r="BR14" s="5"/>
      <c r="BS14" s="5"/>
      <c r="BT14" s="5"/>
      <c r="BU14" s="5"/>
      <c r="BV14" s="5"/>
      <c r="BW14" s="5"/>
      <c r="BX14" s="5"/>
      <c r="BY14" s="5"/>
      <c r="BZ14" s="5"/>
      <c r="CA14" s="5"/>
      <c r="CB14" s="5"/>
      <c r="CC14" s="5"/>
      <c r="CD14" s="5"/>
      <c r="CE14" s="5"/>
      <c r="CF14" s="5"/>
      <c r="CG14" s="5"/>
      <c r="CH14" s="5"/>
      <c r="CI14" s="5"/>
      <c r="CJ14" s="5"/>
      <c r="CK14" s="5"/>
      <c r="CL14" s="5"/>
      <c r="CM14" s="5"/>
      <c r="CN14" s="5"/>
      <c r="CO14" s="5"/>
      <c r="CP14" s="5"/>
      <c r="CQ14" s="5"/>
      <c r="CR14" s="5"/>
      <c r="CS14" s="5"/>
      <c r="CT14" s="5"/>
      <c r="CU14" s="5"/>
      <c r="CV14" s="5"/>
      <c r="CW14" s="5"/>
      <c r="CX14" s="5"/>
      <c r="CY14" s="5"/>
      <c r="CZ14" s="5"/>
    </row>
    <row r="15" spans="1:104" ht="48" customHeight="1" x14ac:dyDescent="0.2">
      <c r="A15" s="7">
        <v>613</v>
      </c>
      <c r="B15" s="8" t="s">
        <v>70</v>
      </c>
      <c r="C15" s="8" t="s">
        <v>72</v>
      </c>
      <c r="D15" s="10">
        <v>43587</v>
      </c>
      <c r="E15" s="8" t="s">
        <v>9</v>
      </c>
      <c r="F15" s="8" t="s">
        <v>13</v>
      </c>
      <c r="G15" s="11" t="s">
        <v>33</v>
      </c>
      <c r="H15" s="11" t="s">
        <v>53</v>
      </c>
      <c r="I15" s="10">
        <v>43591</v>
      </c>
      <c r="J15" s="10">
        <v>43599</v>
      </c>
      <c r="K15" s="6" t="str">
        <f>IF(COUNTIF(J15,"*revu*"),"En cours",IF(J15&lt;&gt;"","Clôturé","En cours"))</f>
        <v>Clôturé</v>
      </c>
      <c r="BR15" s="5"/>
      <c r="BS15" s="5"/>
      <c r="BT15" s="5"/>
      <c r="BU15" s="5"/>
      <c r="BV15" s="5"/>
      <c r="BW15" s="5"/>
      <c r="BX15" s="5"/>
      <c r="BY15" s="5"/>
      <c r="BZ15" s="5"/>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row>
    <row r="16" spans="1:104" ht="49.5" customHeight="1" x14ac:dyDescent="0.2">
      <c r="A16" s="7">
        <v>614</v>
      </c>
      <c r="B16" s="8" t="s">
        <v>70</v>
      </c>
      <c r="C16" s="8" t="s">
        <v>72</v>
      </c>
      <c r="D16" s="10">
        <v>43587</v>
      </c>
      <c r="E16" s="8" t="s">
        <v>9</v>
      </c>
      <c r="F16" s="8" t="s">
        <v>13</v>
      </c>
      <c r="G16" s="11" t="s">
        <v>34</v>
      </c>
      <c r="H16" s="11" t="s">
        <v>57</v>
      </c>
      <c r="I16" s="10">
        <v>43591</v>
      </c>
      <c r="J16" s="10">
        <v>43599</v>
      </c>
      <c r="K16" s="6" t="str">
        <f>IF(COUNTIF(J16,"*revu*"),"En cours",IF(J16&lt;&gt;"","Clôturé","En cours"))</f>
        <v>Clôturé</v>
      </c>
      <c r="BR16" s="5"/>
      <c r="BS16" s="5"/>
      <c r="BT16" s="5"/>
      <c r="BU16" s="5"/>
      <c r="BV16" s="5"/>
      <c r="BW16" s="5"/>
      <c r="BX16" s="5"/>
      <c r="BY16" s="5"/>
      <c r="BZ16" s="5"/>
      <c r="CA16" s="5"/>
      <c r="CB16" s="5"/>
      <c r="CC16" s="5"/>
      <c r="CD16" s="5"/>
      <c r="CE16" s="5"/>
      <c r="CF16" s="5"/>
      <c r="CG16" s="5"/>
      <c r="CH16" s="5"/>
      <c r="CI16" s="5"/>
      <c r="CJ16" s="5"/>
      <c r="CK16" s="5"/>
      <c r="CL16" s="5"/>
      <c r="CM16" s="5"/>
      <c r="CN16" s="5"/>
      <c r="CO16" s="5"/>
      <c r="CP16" s="5"/>
      <c r="CQ16" s="5"/>
      <c r="CR16" s="5"/>
      <c r="CS16" s="5"/>
      <c r="CT16" s="5"/>
      <c r="CU16" s="5"/>
      <c r="CV16" s="5"/>
      <c r="CW16" s="5"/>
      <c r="CX16" s="5"/>
      <c r="CY16" s="5"/>
      <c r="CZ16" s="5"/>
    </row>
    <row r="17" spans="1:104" ht="45.75" customHeight="1" x14ac:dyDescent="0.2">
      <c r="A17" s="7">
        <v>615</v>
      </c>
      <c r="B17" s="8" t="s">
        <v>70</v>
      </c>
      <c r="C17" s="8" t="s">
        <v>72</v>
      </c>
      <c r="D17" s="10">
        <v>43587</v>
      </c>
      <c r="E17" s="8" t="s">
        <v>9</v>
      </c>
      <c r="F17" s="8" t="s">
        <v>13</v>
      </c>
      <c r="G17" s="11" t="s">
        <v>35</v>
      </c>
      <c r="H17" s="11" t="s">
        <v>54</v>
      </c>
      <c r="I17" s="10">
        <v>43591</v>
      </c>
      <c r="J17" s="8"/>
      <c r="K17" s="6" t="str">
        <f>IF(COUNTIF(J17,"*revu*"),"En cours",IF(J17&lt;&gt;"","Clôturé","En cours"))</f>
        <v>En cours</v>
      </c>
      <c r="BR17" s="5"/>
      <c r="BS17" s="5"/>
      <c r="BT17" s="5"/>
      <c r="BU17" s="5"/>
      <c r="BV17" s="5"/>
      <c r="BW17" s="5"/>
      <c r="BX17" s="5"/>
      <c r="BY17" s="5"/>
      <c r="BZ17" s="5"/>
      <c r="CA17" s="5"/>
      <c r="CB17" s="5"/>
      <c r="CC17" s="5"/>
      <c r="CD17" s="5"/>
      <c r="CE17" s="5"/>
      <c r="CF17" s="5"/>
      <c r="CG17" s="5"/>
      <c r="CH17" s="5"/>
      <c r="CI17" s="5"/>
      <c r="CJ17" s="5"/>
      <c r="CK17" s="5"/>
      <c r="CL17" s="5"/>
      <c r="CM17" s="5"/>
      <c r="CN17" s="5"/>
      <c r="CO17" s="5"/>
      <c r="CP17" s="5"/>
      <c r="CQ17" s="5"/>
      <c r="CR17" s="5"/>
      <c r="CS17" s="5"/>
      <c r="CT17" s="5"/>
      <c r="CU17" s="5"/>
      <c r="CV17" s="5"/>
      <c r="CW17" s="5"/>
      <c r="CX17" s="5"/>
      <c r="CY17" s="5"/>
      <c r="CZ17" s="5"/>
    </row>
    <row r="18" spans="1:104" ht="38.25" customHeight="1" x14ac:dyDescent="0.2">
      <c r="A18" s="7">
        <v>616</v>
      </c>
      <c r="B18" s="8" t="s">
        <v>70</v>
      </c>
      <c r="C18" s="8" t="s">
        <v>72</v>
      </c>
      <c r="D18" s="10">
        <v>43587</v>
      </c>
      <c r="E18" s="8" t="s">
        <v>9</v>
      </c>
      <c r="F18" s="8" t="s">
        <v>13</v>
      </c>
      <c r="G18" s="11" t="s">
        <v>36</v>
      </c>
      <c r="H18" s="11" t="s">
        <v>14</v>
      </c>
      <c r="I18" s="10" t="s">
        <v>17</v>
      </c>
      <c r="J18" s="10">
        <v>43599</v>
      </c>
      <c r="K18" s="6" t="str">
        <f>IF(COUNTIF(J18,"*revu*"),"En cours",IF(J18&lt;&gt;"","Clôturé","En cours"))</f>
        <v>Clôturé</v>
      </c>
      <c r="BR18" s="5"/>
      <c r="BS18" s="5"/>
      <c r="BT18" s="5"/>
      <c r="BU18" s="5"/>
      <c r="BV18" s="5"/>
      <c r="BW18" s="5"/>
      <c r="BX18" s="5"/>
      <c r="BY18" s="5"/>
      <c r="BZ18" s="5"/>
      <c r="CA18" s="5"/>
      <c r="CB18" s="5"/>
      <c r="CC18" s="5"/>
      <c r="CD18" s="5"/>
      <c r="CE18" s="5"/>
      <c r="CF18" s="5"/>
      <c r="CG18" s="5"/>
      <c r="CH18" s="5"/>
      <c r="CI18" s="5"/>
      <c r="CJ18" s="5"/>
      <c r="CK18" s="5"/>
      <c r="CL18" s="5"/>
      <c r="CM18" s="5"/>
      <c r="CN18" s="5"/>
      <c r="CO18" s="5"/>
      <c r="CP18" s="5"/>
      <c r="CQ18" s="5"/>
      <c r="CR18" s="5"/>
      <c r="CS18" s="5"/>
      <c r="CT18" s="5"/>
      <c r="CU18" s="5"/>
      <c r="CV18" s="5"/>
      <c r="CW18" s="5"/>
      <c r="CX18" s="5"/>
      <c r="CY18" s="5"/>
      <c r="CZ18" s="5"/>
    </row>
    <row r="19" spans="1:104" ht="40.5" customHeight="1" x14ac:dyDescent="0.2">
      <c r="A19" s="7">
        <v>617</v>
      </c>
      <c r="B19" s="8" t="s">
        <v>70</v>
      </c>
      <c r="C19" s="8" t="s">
        <v>72</v>
      </c>
      <c r="D19" s="10">
        <v>43587</v>
      </c>
      <c r="E19" s="8" t="s">
        <v>9</v>
      </c>
      <c r="F19" s="8" t="s">
        <v>13</v>
      </c>
      <c r="G19" s="11" t="s">
        <v>37</v>
      </c>
      <c r="H19" s="11" t="s">
        <v>19</v>
      </c>
      <c r="I19" s="10">
        <v>43591</v>
      </c>
      <c r="J19" s="10">
        <v>43599</v>
      </c>
      <c r="K19" s="6" t="str">
        <f>IF(COUNTIF(J19,"*revu*"),"En cours",IF(J19&lt;&gt;"","Clôturé","En cours"))</f>
        <v>Clôturé</v>
      </c>
      <c r="BR19" s="5"/>
      <c r="BS19" s="5"/>
      <c r="BT19" s="5"/>
      <c r="BU19" s="5"/>
      <c r="BV19" s="5"/>
      <c r="BW19" s="5"/>
      <c r="BX19" s="5"/>
      <c r="BY19" s="5"/>
      <c r="BZ19" s="5"/>
      <c r="CA19" s="5"/>
      <c r="CB19" s="5"/>
      <c r="CC19" s="5"/>
      <c r="CD19" s="5"/>
      <c r="CE19" s="5"/>
      <c r="CF19" s="5"/>
      <c r="CG19" s="5"/>
      <c r="CH19" s="5"/>
      <c r="CI19" s="5"/>
      <c r="CJ19" s="5"/>
      <c r="CK19" s="5"/>
      <c r="CL19" s="5"/>
      <c r="CM19" s="5"/>
      <c r="CN19" s="5"/>
      <c r="CO19" s="5"/>
      <c r="CP19" s="5"/>
      <c r="CQ19" s="5"/>
      <c r="CR19" s="5"/>
      <c r="CS19" s="5"/>
      <c r="CT19" s="5"/>
      <c r="CU19" s="5"/>
      <c r="CV19" s="5"/>
      <c r="CW19" s="5"/>
      <c r="CX19" s="5"/>
      <c r="CY19" s="5"/>
      <c r="CZ19" s="5"/>
    </row>
    <row r="20" spans="1:104" ht="34.5" customHeight="1" x14ac:dyDescent="0.2">
      <c r="A20" s="7">
        <v>618</v>
      </c>
      <c r="B20" s="8" t="s">
        <v>70</v>
      </c>
      <c r="C20" s="8" t="s">
        <v>72</v>
      </c>
      <c r="D20" s="10">
        <v>43587</v>
      </c>
      <c r="E20" s="8" t="s">
        <v>9</v>
      </c>
      <c r="F20" s="8" t="s">
        <v>13</v>
      </c>
      <c r="G20" s="11" t="s">
        <v>38</v>
      </c>
      <c r="H20" s="11" t="s">
        <v>55</v>
      </c>
      <c r="I20" s="10">
        <v>43591</v>
      </c>
      <c r="J20" s="10">
        <v>43599</v>
      </c>
      <c r="K20" s="6" t="str">
        <f>IF(COUNTIF(J20,"*revu*"),"En cours",IF(J20&lt;&gt;"","Clôturé","En cours"))</f>
        <v>Clôturé</v>
      </c>
      <c r="BR20" s="5"/>
      <c r="BS20" s="5"/>
      <c r="BT20" s="5"/>
      <c r="BU20" s="5"/>
      <c r="BV20" s="5"/>
      <c r="BW20" s="5"/>
      <c r="BX20" s="5"/>
      <c r="BY20" s="5"/>
      <c r="BZ20" s="5"/>
      <c r="CA20" s="5"/>
      <c r="CB20" s="5"/>
      <c r="CC20" s="5"/>
      <c r="CD20" s="5"/>
      <c r="CE20" s="5"/>
      <c r="CF20" s="5"/>
      <c r="CG20" s="5"/>
      <c r="CH20" s="5"/>
      <c r="CI20" s="5"/>
      <c r="CJ20" s="5"/>
      <c r="CK20" s="5"/>
      <c r="CL20" s="5"/>
      <c r="CM20" s="5"/>
      <c r="CN20" s="5"/>
      <c r="CO20" s="5"/>
      <c r="CP20" s="5"/>
      <c r="CQ20" s="5"/>
      <c r="CR20" s="5"/>
      <c r="CS20" s="5"/>
      <c r="CT20" s="5"/>
      <c r="CU20" s="5"/>
      <c r="CV20" s="5"/>
      <c r="CW20" s="5"/>
      <c r="CX20" s="5"/>
      <c r="CY20" s="5"/>
      <c r="CZ20" s="5"/>
    </row>
    <row r="21" spans="1:104" ht="33" customHeight="1" x14ac:dyDescent="0.2">
      <c r="A21" s="7">
        <v>619</v>
      </c>
      <c r="B21" s="8" t="s">
        <v>70</v>
      </c>
      <c r="C21" s="8" t="s">
        <v>73</v>
      </c>
      <c r="D21" s="10">
        <v>43591</v>
      </c>
      <c r="E21" s="8" t="s">
        <v>9</v>
      </c>
      <c r="F21" s="8" t="s">
        <v>13</v>
      </c>
      <c r="G21" s="11" t="s">
        <v>39</v>
      </c>
      <c r="H21" s="11" t="s">
        <v>40</v>
      </c>
      <c r="I21" s="10">
        <v>43600</v>
      </c>
      <c r="J21" s="10">
        <v>43601</v>
      </c>
      <c r="K21" s="6" t="str">
        <f>IF(COUNTIF(J21,"*revu*"),"En cours",IF(J21&lt;&gt;"","Clôturé","En cours"))</f>
        <v>Clôturé</v>
      </c>
      <c r="BR21" s="5"/>
      <c r="BS21" s="5"/>
      <c r="BT21" s="5"/>
      <c r="BU21" s="5"/>
      <c r="BV21" s="5"/>
      <c r="BW21" s="5"/>
      <c r="BX21" s="5"/>
      <c r="BY21" s="5"/>
      <c r="BZ21" s="5"/>
      <c r="CA21" s="5"/>
      <c r="CB21" s="5"/>
      <c r="CC21" s="5"/>
      <c r="CD21" s="5"/>
      <c r="CE21" s="5"/>
      <c r="CF21" s="5"/>
      <c r="CG21" s="5"/>
      <c r="CH21" s="5"/>
      <c r="CI21" s="5"/>
      <c r="CJ21" s="5"/>
      <c r="CK21" s="5"/>
      <c r="CL21" s="5"/>
      <c r="CM21" s="5"/>
      <c r="CN21" s="5"/>
      <c r="CO21" s="5"/>
      <c r="CP21" s="5"/>
      <c r="CQ21" s="5"/>
      <c r="CR21" s="5"/>
      <c r="CS21" s="5"/>
      <c r="CT21" s="5"/>
      <c r="CU21" s="5"/>
      <c r="CV21" s="5"/>
      <c r="CW21" s="5"/>
      <c r="CX21" s="5"/>
      <c r="CY21" s="5"/>
      <c r="CZ21" s="5"/>
    </row>
    <row r="22" spans="1:104" ht="32.25" customHeight="1" x14ac:dyDescent="0.2">
      <c r="A22" s="7">
        <v>620</v>
      </c>
      <c r="B22" s="8" t="s">
        <v>70</v>
      </c>
      <c r="C22" s="8" t="s">
        <v>73</v>
      </c>
      <c r="D22" s="10">
        <v>43591</v>
      </c>
      <c r="E22" s="8" t="s">
        <v>9</v>
      </c>
      <c r="F22" s="8" t="s">
        <v>13</v>
      </c>
      <c r="G22" s="11" t="s">
        <v>41</v>
      </c>
      <c r="H22" s="11" t="s">
        <v>43</v>
      </c>
      <c r="I22" s="10">
        <v>43600</v>
      </c>
      <c r="J22" s="10">
        <v>43601</v>
      </c>
      <c r="K22" s="6" t="str">
        <f>IF(COUNTIF(J22,"*revu*"),"En cours",IF(J22&lt;&gt;"","Clôturé","En cours"))</f>
        <v>Clôturé</v>
      </c>
      <c r="BR22" s="5"/>
      <c r="BS22" s="5"/>
      <c r="BT22" s="5"/>
      <c r="BU22" s="5"/>
      <c r="BV22" s="5"/>
      <c r="BW22" s="5"/>
      <c r="BX22" s="5"/>
      <c r="BY22" s="5"/>
      <c r="BZ22" s="5"/>
      <c r="CA22" s="5"/>
      <c r="CB22" s="5"/>
      <c r="CC22" s="5"/>
      <c r="CD22" s="5"/>
      <c r="CE22" s="5"/>
      <c r="CF22" s="5"/>
      <c r="CG22" s="5"/>
      <c r="CH22" s="5"/>
      <c r="CI22" s="5"/>
      <c r="CJ22" s="5"/>
      <c r="CK22" s="5"/>
      <c r="CL22" s="5"/>
      <c r="CM22" s="5"/>
      <c r="CN22" s="5"/>
      <c r="CO22" s="5"/>
      <c r="CP22" s="5"/>
      <c r="CQ22" s="5"/>
      <c r="CR22" s="5"/>
      <c r="CS22" s="5"/>
      <c r="CT22" s="5"/>
      <c r="CU22" s="5"/>
      <c r="CV22" s="5"/>
      <c r="CW22" s="5"/>
      <c r="CX22" s="5"/>
      <c r="CY22" s="5"/>
      <c r="CZ22" s="5"/>
    </row>
    <row r="23" spans="1:104" ht="82.5" customHeight="1" x14ac:dyDescent="0.2">
      <c r="A23" s="7">
        <v>621</v>
      </c>
      <c r="B23" s="8" t="s">
        <v>70</v>
      </c>
      <c r="C23" s="8" t="s">
        <v>73</v>
      </c>
      <c r="D23" s="10">
        <v>43591</v>
      </c>
      <c r="E23" s="8" t="s">
        <v>9</v>
      </c>
      <c r="F23" s="8" t="s">
        <v>13</v>
      </c>
      <c r="G23" s="11" t="s">
        <v>42</v>
      </c>
      <c r="H23" s="11" t="s">
        <v>44</v>
      </c>
      <c r="I23" s="10">
        <v>43600</v>
      </c>
      <c r="J23" s="8"/>
      <c r="K23" s="6" t="str">
        <f>IF(COUNTIF(J23,"*revu*"),"En cours",IF(J23&lt;&gt;"","Clôturé","En cours"))</f>
        <v>En cours</v>
      </c>
      <c r="BR23" s="5"/>
      <c r="BS23" s="5"/>
      <c r="BT23" s="5"/>
      <c r="BU23" s="5"/>
      <c r="BV23" s="5"/>
      <c r="BW23" s="5"/>
      <c r="BX23" s="5"/>
      <c r="BY23" s="5"/>
      <c r="BZ23" s="5"/>
      <c r="CA23" s="5"/>
      <c r="CB23" s="5"/>
      <c r="CC23" s="5"/>
      <c r="CD23" s="5"/>
      <c r="CE23" s="5"/>
      <c r="CF23" s="5"/>
      <c r="CG23" s="5"/>
      <c r="CH23" s="5"/>
      <c r="CI23" s="5"/>
      <c r="CJ23" s="5"/>
      <c r="CK23" s="5"/>
      <c r="CL23" s="5"/>
      <c r="CM23" s="5"/>
      <c r="CN23" s="5"/>
      <c r="CO23" s="5"/>
      <c r="CP23" s="5"/>
      <c r="CQ23" s="5"/>
      <c r="CR23" s="5"/>
      <c r="CS23" s="5"/>
      <c r="CT23" s="5"/>
      <c r="CU23" s="5"/>
      <c r="CV23" s="5"/>
      <c r="CW23" s="5"/>
      <c r="CX23" s="5"/>
      <c r="CY23" s="5"/>
      <c r="CZ23" s="5"/>
    </row>
    <row r="24" spans="1:104" ht="52.5" customHeight="1" x14ac:dyDescent="0.2">
      <c r="A24" s="7">
        <v>622</v>
      </c>
      <c r="B24" s="8" t="s">
        <v>70</v>
      </c>
      <c r="C24" s="8" t="s">
        <v>73</v>
      </c>
      <c r="D24" s="10">
        <v>43591</v>
      </c>
      <c r="E24" s="8" t="s">
        <v>9</v>
      </c>
      <c r="F24" s="8" t="s">
        <v>13</v>
      </c>
      <c r="G24" s="11" t="s">
        <v>45</v>
      </c>
      <c r="H24" s="11" t="s">
        <v>68</v>
      </c>
      <c r="I24" s="10">
        <v>43600</v>
      </c>
      <c r="J24" s="10">
        <v>43601</v>
      </c>
      <c r="K24" s="6" t="str">
        <f>IF(COUNTIF(J24,"*revu*"),"En cours",IF(J24&lt;&gt;"","Clôturé","En cours"))</f>
        <v>Clôturé</v>
      </c>
      <c r="BR24" s="5"/>
      <c r="BS24" s="5"/>
      <c r="BT24" s="5"/>
      <c r="BU24" s="5"/>
      <c r="BV24" s="5"/>
      <c r="BW24" s="5"/>
      <c r="BX24" s="5"/>
      <c r="BY24" s="5"/>
      <c r="BZ24" s="5"/>
      <c r="CA24" s="5"/>
      <c r="CB24" s="5"/>
      <c r="CC24" s="5"/>
      <c r="CD24" s="5"/>
      <c r="CE24" s="5"/>
      <c r="CF24" s="5"/>
      <c r="CG24" s="5"/>
      <c r="CH24" s="5"/>
      <c r="CI24" s="5"/>
      <c r="CJ24" s="5"/>
      <c r="CK24" s="5"/>
      <c r="CL24" s="5"/>
      <c r="CM24" s="5"/>
      <c r="CN24" s="5"/>
      <c r="CO24" s="5"/>
      <c r="CP24" s="5"/>
      <c r="CQ24" s="5"/>
      <c r="CR24" s="5"/>
      <c r="CS24" s="5"/>
      <c r="CT24" s="5"/>
      <c r="CU24" s="5"/>
      <c r="CV24" s="5"/>
      <c r="CW24" s="5"/>
      <c r="CX24" s="5"/>
      <c r="CY24" s="5"/>
      <c r="CZ24" s="5"/>
    </row>
    <row r="25" spans="1:104" ht="62.25" customHeight="1" x14ac:dyDescent="0.2">
      <c r="A25" s="7">
        <v>623</v>
      </c>
      <c r="B25" s="8" t="s">
        <v>70</v>
      </c>
      <c r="C25" s="8" t="s">
        <v>73</v>
      </c>
      <c r="D25" s="10">
        <v>43591</v>
      </c>
      <c r="E25" s="8" t="s">
        <v>9</v>
      </c>
      <c r="F25" s="8" t="s">
        <v>13</v>
      </c>
      <c r="G25" s="11" t="s">
        <v>46</v>
      </c>
      <c r="H25" s="11" t="s">
        <v>52</v>
      </c>
      <c r="I25" s="10">
        <v>43600</v>
      </c>
      <c r="J25" s="10">
        <v>43601</v>
      </c>
      <c r="K25" s="6" t="str">
        <f>IF(COUNTIF(J25,"*revu*"),"En cours",IF(J25&lt;&gt;"","Clôturé","En cours"))</f>
        <v>Clôturé</v>
      </c>
      <c r="BR25" s="5"/>
      <c r="BS25" s="5"/>
      <c r="BT25" s="5"/>
      <c r="BU25" s="5"/>
      <c r="BV25" s="5"/>
      <c r="BW25" s="5"/>
      <c r="BX25" s="5"/>
      <c r="BY25" s="5"/>
      <c r="BZ25" s="5"/>
      <c r="CA25" s="5"/>
      <c r="CB25" s="5"/>
      <c r="CC25" s="5"/>
      <c r="CD25" s="5"/>
      <c r="CE25" s="5"/>
      <c r="CF25" s="5"/>
      <c r="CG25" s="5"/>
      <c r="CH25" s="5"/>
      <c r="CI25" s="5"/>
      <c r="CJ25" s="5"/>
      <c r="CK25" s="5"/>
      <c r="CL25" s="5"/>
      <c r="CM25" s="5"/>
      <c r="CN25" s="5"/>
      <c r="CO25" s="5"/>
      <c r="CP25" s="5"/>
      <c r="CQ25" s="5"/>
      <c r="CR25" s="5"/>
      <c r="CS25" s="5"/>
      <c r="CT25" s="5"/>
      <c r="CU25" s="5"/>
      <c r="CV25" s="5"/>
      <c r="CW25" s="5"/>
      <c r="CX25" s="5"/>
      <c r="CY25" s="5"/>
      <c r="CZ25" s="5"/>
    </row>
    <row r="26" spans="1:104" ht="29.25" customHeight="1" x14ac:dyDescent="0.2">
      <c r="A26" s="7">
        <v>624</v>
      </c>
      <c r="B26" s="8" t="s">
        <v>70</v>
      </c>
      <c r="C26" s="8" t="s">
        <v>73</v>
      </c>
      <c r="D26" s="10">
        <v>43591</v>
      </c>
      <c r="E26" s="8" t="s">
        <v>9</v>
      </c>
      <c r="F26" s="8" t="s">
        <v>13</v>
      </c>
      <c r="G26" s="11" t="s">
        <v>47</v>
      </c>
      <c r="H26" s="11" t="s">
        <v>51</v>
      </c>
      <c r="I26" s="10">
        <v>43600</v>
      </c>
      <c r="J26" s="8"/>
      <c r="K26" s="6" t="str">
        <f>IF(COUNTIF(J26,"*revu*"),"En cours",IF(J26&lt;&gt;"","Clôturé","En cours"))</f>
        <v>En cours</v>
      </c>
      <c r="BR26" s="5"/>
      <c r="BS26" s="5"/>
      <c r="BT26" s="5"/>
      <c r="BU26" s="5"/>
      <c r="BV26" s="5"/>
      <c r="BW26" s="5"/>
      <c r="BX26" s="5"/>
      <c r="BY26" s="5"/>
      <c r="BZ26" s="5"/>
      <c r="CA26" s="5"/>
      <c r="CB26" s="5"/>
      <c r="CC26" s="5"/>
      <c r="CD26" s="5"/>
      <c r="CE26" s="5"/>
      <c r="CF26" s="5"/>
      <c r="CG26" s="5"/>
      <c r="CH26" s="5"/>
      <c r="CI26" s="5"/>
      <c r="CJ26" s="5"/>
      <c r="CK26" s="5"/>
      <c r="CL26" s="5"/>
      <c r="CM26" s="5"/>
      <c r="CN26" s="5"/>
      <c r="CO26" s="5"/>
      <c r="CP26" s="5"/>
      <c r="CQ26" s="5"/>
      <c r="CR26" s="5"/>
      <c r="CS26" s="5"/>
      <c r="CT26" s="5"/>
      <c r="CU26" s="5"/>
      <c r="CV26" s="5"/>
      <c r="CW26" s="5"/>
      <c r="CX26" s="5"/>
      <c r="CY26" s="5"/>
      <c r="CZ26" s="5"/>
    </row>
    <row r="27" spans="1:104" ht="62.25" customHeight="1" x14ac:dyDescent="0.2">
      <c r="A27" s="7">
        <v>625</v>
      </c>
      <c r="B27" s="8" t="s">
        <v>70</v>
      </c>
      <c r="C27" s="8" t="s">
        <v>73</v>
      </c>
      <c r="D27" s="10">
        <v>43591</v>
      </c>
      <c r="E27" s="8" t="s">
        <v>9</v>
      </c>
      <c r="F27" s="8" t="s">
        <v>13</v>
      </c>
      <c r="G27" s="11" t="s">
        <v>48</v>
      </c>
      <c r="H27" s="11" t="s">
        <v>50</v>
      </c>
      <c r="I27" s="10">
        <v>43600</v>
      </c>
      <c r="J27" s="10">
        <v>43601</v>
      </c>
      <c r="K27" s="6" t="str">
        <f>IF(COUNTIF(J27,"*revu*"),"En cours",IF(J27&lt;&gt;"","Clôturé","En cours"))</f>
        <v>Clôturé</v>
      </c>
      <c r="BR27" s="5"/>
      <c r="BS27" s="5"/>
      <c r="BT27" s="5"/>
      <c r="BU27" s="5"/>
      <c r="BV27" s="5"/>
      <c r="BW27" s="5"/>
      <c r="BX27" s="5"/>
      <c r="BY27" s="5"/>
      <c r="BZ27" s="5"/>
      <c r="CA27" s="5"/>
      <c r="CB27" s="5"/>
      <c r="CC27" s="5"/>
      <c r="CD27" s="5"/>
      <c r="CE27" s="5"/>
      <c r="CF27" s="5"/>
      <c r="CG27" s="5"/>
      <c r="CH27" s="5"/>
      <c r="CI27" s="5"/>
      <c r="CJ27" s="5"/>
      <c r="CK27" s="5"/>
      <c r="CL27" s="5"/>
      <c r="CM27" s="5"/>
      <c r="CN27" s="5"/>
      <c r="CO27" s="5"/>
      <c r="CP27" s="5"/>
      <c r="CQ27" s="5"/>
      <c r="CR27" s="5"/>
      <c r="CS27" s="5"/>
      <c r="CT27" s="5"/>
      <c r="CU27" s="5"/>
      <c r="CV27" s="5"/>
      <c r="CW27" s="5"/>
      <c r="CX27" s="5"/>
      <c r="CY27" s="5"/>
      <c r="CZ27" s="5"/>
    </row>
    <row r="28" spans="1:104" ht="46.5" customHeight="1" x14ac:dyDescent="0.2">
      <c r="A28" s="7">
        <v>626</v>
      </c>
      <c r="B28" s="8" t="s">
        <v>70</v>
      </c>
      <c r="C28" s="8" t="s">
        <v>73</v>
      </c>
      <c r="D28" s="10">
        <v>43591</v>
      </c>
      <c r="E28" s="8" t="s">
        <v>9</v>
      </c>
      <c r="F28" s="8" t="s">
        <v>13</v>
      </c>
      <c r="G28" s="11" t="s">
        <v>49</v>
      </c>
      <c r="H28" s="11" t="s">
        <v>67</v>
      </c>
      <c r="I28" s="10">
        <v>43600</v>
      </c>
      <c r="J28" s="10">
        <v>43601</v>
      </c>
      <c r="K28" s="6" t="str">
        <f>IF(COUNTIF(J28,"*revu*"),"En cours",IF(J28&lt;&gt;"","Clôturé","En cours"))</f>
        <v>Clôturé</v>
      </c>
      <c r="BR28" s="5"/>
      <c r="BS28" s="5"/>
      <c r="BT28" s="5"/>
      <c r="BU28" s="5"/>
      <c r="BV28" s="5"/>
      <c r="BW28" s="5"/>
      <c r="BX28" s="5"/>
      <c r="BY28" s="5"/>
      <c r="BZ28" s="5"/>
      <c r="CA28" s="5"/>
      <c r="CB28" s="5"/>
      <c r="CC28" s="5"/>
      <c r="CD28" s="5"/>
      <c r="CE28" s="5"/>
      <c r="CF28" s="5"/>
      <c r="CG28" s="5"/>
      <c r="CH28" s="5"/>
      <c r="CI28" s="5"/>
      <c r="CJ28" s="5"/>
      <c r="CK28" s="5"/>
      <c r="CL28" s="5"/>
      <c r="CM28" s="5"/>
      <c r="CN28" s="5"/>
      <c r="CO28" s="5"/>
      <c r="CP28" s="5"/>
      <c r="CQ28" s="5"/>
      <c r="CR28" s="5"/>
      <c r="CS28" s="5"/>
      <c r="CT28" s="5"/>
      <c r="CU28" s="5"/>
      <c r="CV28" s="5"/>
      <c r="CW28" s="5"/>
      <c r="CX28" s="5"/>
      <c r="CY28" s="5"/>
      <c r="CZ28" s="5"/>
    </row>
    <row r="29" spans="1:104" x14ac:dyDescent="0.2">
      <c r="A29" s="7">
        <v>627</v>
      </c>
      <c r="B29" s="8"/>
      <c r="C29" s="8"/>
      <c r="D29" s="12"/>
      <c r="E29" s="12"/>
      <c r="F29" s="12"/>
      <c r="G29" s="11"/>
      <c r="H29" s="11"/>
      <c r="I29" s="14"/>
      <c r="J29" s="8"/>
      <c r="K29" s="6"/>
    </row>
    <row r="30" spans="1:104" x14ac:dyDescent="0.2">
      <c r="A30" s="7">
        <v>628</v>
      </c>
      <c r="B30" s="8"/>
      <c r="C30" s="8"/>
      <c r="D30" s="12"/>
      <c r="E30" s="12"/>
      <c r="F30" s="12"/>
      <c r="G30" s="11"/>
      <c r="H30" s="11"/>
      <c r="I30" s="14"/>
      <c r="J30" s="8"/>
      <c r="K30" s="6"/>
    </row>
    <row r="31" spans="1:104" x14ac:dyDescent="0.2">
      <c r="A31" s="7">
        <v>629</v>
      </c>
      <c r="B31" s="8"/>
      <c r="C31" s="8"/>
      <c r="D31" s="12"/>
      <c r="E31" s="12"/>
      <c r="F31" s="12"/>
      <c r="G31" s="11"/>
      <c r="H31" s="11"/>
      <c r="I31" s="14"/>
      <c r="J31" s="8"/>
      <c r="K31" s="6"/>
    </row>
    <row r="32" spans="1:104" x14ac:dyDescent="0.2">
      <c r="A32" s="28"/>
      <c r="B32" s="27"/>
      <c r="C32" s="27"/>
      <c r="D32" s="26"/>
      <c r="E32" s="26"/>
      <c r="F32" s="26"/>
      <c r="G32" s="25"/>
      <c r="H32" s="25"/>
      <c r="I32" s="17"/>
      <c r="J32" s="27"/>
      <c r="K32" s="24"/>
    </row>
    <row r="33" spans="1:11" x14ac:dyDescent="0.2">
      <c r="A33" s="28"/>
      <c r="B33" s="27"/>
      <c r="C33" s="27"/>
      <c r="D33" s="26"/>
      <c r="E33" s="26"/>
      <c r="F33" s="26"/>
      <c r="G33" s="25"/>
      <c r="H33" s="25"/>
      <c r="I33" s="17"/>
      <c r="J33" s="27"/>
      <c r="K33" s="24"/>
    </row>
    <row r="34" spans="1:11" x14ac:dyDescent="0.2">
      <c r="A34" s="28"/>
      <c r="B34" s="27"/>
      <c r="C34" s="27"/>
      <c r="D34" s="26"/>
      <c r="E34" s="26"/>
      <c r="F34" s="26"/>
      <c r="G34" s="25"/>
      <c r="H34" s="25"/>
      <c r="I34" s="17"/>
      <c r="J34" s="27"/>
      <c r="K34" s="24"/>
    </row>
    <row r="35" spans="1:11" x14ac:dyDescent="0.2">
      <c r="A35" s="28"/>
      <c r="B35" s="27"/>
      <c r="C35" s="27"/>
      <c r="D35" s="26"/>
      <c r="E35" s="26"/>
      <c r="F35" s="26"/>
      <c r="G35" s="25"/>
      <c r="H35" s="25"/>
      <c r="I35" s="17"/>
      <c r="J35" s="27"/>
      <c r="K35" s="24"/>
    </row>
    <row r="36" spans="1:11" x14ac:dyDescent="0.2">
      <c r="A36" s="28"/>
      <c r="B36" s="27"/>
      <c r="C36" s="27"/>
      <c r="D36" s="26"/>
      <c r="E36" s="26"/>
      <c r="F36" s="26"/>
      <c r="G36" s="25"/>
      <c r="H36" s="25"/>
      <c r="I36" s="17"/>
      <c r="J36" s="27"/>
      <c r="K36" s="24"/>
    </row>
    <row r="37" spans="1:11" x14ac:dyDescent="0.2">
      <c r="A37" s="28"/>
      <c r="B37" s="27"/>
      <c r="C37" s="27"/>
      <c r="D37" s="26"/>
      <c r="E37" s="26"/>
      <c r="F37" s="26"/>
      <c r="G37" s="25"/>
      <c r="H37" s="25"/>
      <c r="I37" s="17"/>
      <c r="J37" s="27"/>
      <c r="K37" s="24"/>
    </row>
    <row r="38" spans="1:11" x14ac:dyDescent="0.2">
      <c r="A38" s="28"/>
      <c r="B38" s="27"/>
      <c r="C38" s="27"/>
      <c r="D38" s="26"/>
      <c r="E38" s="26"/>
      <c r="F38" s="26"/>
      <c r="G38" s="25"/>
      <c r="H38" s="25"/>
      <c r="I38" s="17"/>
      <c r="J38" s="27"/>
      <c r="K38" s="24"/>
    </row>
    <row r="39" spans="1:11" x14ac:dyDescent="0.2">
      <c r="A39" s="28"/>
      <c r="B39" s="27"/>
      <c r="C39" s="27"/>
      <c r="D39" s="26"/>
      <c r="E39" s="26"/>
      <c r="F39" s="26"/>
      <c r="G39" s="25"/>
      <c r="H39" s="25"/>
      <c r="I39" s="17"/>
      <c r="J39" s="27"/>
      <c r="K39" s="24"/>
    </row>
    <row r="40" spans="1:11" x14ac:dyDescent="0.2">
      <c r="A40" s="28"/>
      <c r="B40" s="27"/>
      <c r="C40" s="27"/>
      <c r="D40" s="26"/>
      <c r="E40" s="26"/>
      <c r="F40" s="26"/>
      <c r="G40" s="25"/>
      <c r="H40" s="25"/>
      <c r="I40" s="17"/>
      <c r="J40" s="27"/>
      <c r="K40" s="24"/>
    </row>
    <row r="41" spans="1:11" x14ac:dyDescent="0.2">
      <c r="A41" s="28"/>
      <c r="B41" s="27"/>
      <c r="C41" s="27"/>
      <c r="D41" s="26"/>
      <c r="E41" s="26"/>
      <c r="F41" s="26"/>
      <c r="G41" s="25"/>
      <c r="H41" s="25"/>
      <c r="I41" s="17"/>
      <c r="J41" s="27"/>
      <c r="K41" s="24"/>
    </row>
    <row r="42" spans="1:11" x14ac:dyDescent="0.2">
      <c r="A42" s="28"/>
      <c r="B42" s="27"/>
      <c r="C42" s="27"/>
      <c r="D42" s="26"/>
      <c r="E42" s="26"/>
      <c r="F42" s="26"/>
      <c r="G42" s="25"/>
      <c r="H42" s="25"/>
      <c r="I42" s="17"/>
      <c r="J42" s="27"/>
      <c r="K42" s="24"/>
    </row>
    <row r="43" spans="1:11" x14ac:dyDescent="0.2">
      <c r="A43" s="28"/>
      <c r="B43" s="27"/>
      <c r="C43" s="27"/>
      <c r="D43" s="26"/>
      <c r="E43" s="26"/>
      <c r="F43" s="26"/>
      <c r="G43" s="25"/>
      <c r="H43" s="25"/>
      <c r="I43" s="17"/>
      <c r="J43" s="27"/>
      <c r="K43" s="24"/>
    </row>
    <row r="44" spans="1:11" x14ac:dyDescent="0.2">
      <c r="A44" s="28"/>
      <c r="B44" s="27"/>
      <c r="C44" s="27"/>
      <c r="D44" s="26"/>
      <c r="E44" s="26"/>
      <c r="F44" s="26"/>
      <c r="G44" s="25"/>
      <c r="H44" s="25"/>
      <c r="I44" s="17"/>
      <c r="J44" s="27"/>
      <c r="K44" s="24"/>
    </row>
    <row r="45" spans="1:11" x14ac:dyDescent="0.2">
      <c r="A45" s="28"/>
      <c r="B45" s="27"/>
      <c r="C45" s="27"/>
      <c r="D45" s="26"/>
      <c r="E45" s="26"/>
      <c r="F45" s="26"/>
      <c r="G45" s="25"/>
      <c r="H45" s="25"/>
      <c r="I45" s="17"/>
      <c r="J45" s="27"/>
      <c r="K45" s="24"/>
    </row>
    <row r="46" spans="1:11" x14ac:dyDescent="0.2">
      <c r="A46" s="28"/>
      <c r="B46" s="27"/>
      <c r="C46" s="27"/>
      <c r="D46" s="26"/>
      <c r="E46" s="26"/>
      <c r="F46" s="26"/>
      <c r="G46" s="25"/>
      <c r="H46" s="25"/>
      <c r="I46" s="17"/>
      <c r="J46" s="27"/>
      <c r="K46" s="24"/>
    </row>
    <row r="47" spans="1:11" x14ac:dyDescent="0.2">
      <c r="A47" s="28"/>
      <c r="B47" s="27"/>
      <c r="C47" s="27"/>
      <c r="D47" s="26"/>
      <c r="E47" s="26"/>
      <c r="F47" s="26"/>
      <c r="G47" s="25"/>
      <c r="H47" s="25"/>
      <c r="I47" s="17"/>
      <c r="J47" s="27"/>
      <c r="K47" s="24"/>
    </row>
    <row r="48" spans="1:11" x14ac:dyDescent="0.2">
      <c r="A48" s="28"/>
      <c r="B48" s="27"/>
      <c r="C48" s="27"/>
      <c r="D48" s="26"/>
      <c r="E48" s="26"/>
      <c r="F48" s="26"/>
      <c r="G48" s="25"/>
      <c r="H48" s="25"/>
      <c r="I48" s="17"/>
      <c r="J48" s="27"/>
      <c r="K48" s="24"/>
    </row>
    <row r="49" spans="1:11" x14ac:dyDescent="0.2">
      <c r="A49" s="28"/>
      <c r="B49" s="27"/>
      <c r="C49" s="27"/>
      <c r="D49" s="26"/>
      <c r="E49" s="26"/>
      <c r="F49" s="26"/>
      <c r="G49" s="25"/>
      <c r="H49" s="25"/>
      <c r="I49" s="17"/>
      <c r="J49" s="27"/>
      <c r="K49" s="24"/>
    </row>
    <row r="50" spans="1:11" x14ac:dyDescent="0.2">
      <c r="A50" s="28"/>
      <c r="B50" s="27"/>
      <c r="C50" s="27"/>
      <c r="D50" s="26"/>
      <c r="E50" s="26"/>
      <c r="F50" s="26"/>
      <c r="G50" s="25"/>
      <c r="H50" s="25"/>
      <c r="I50" s="17"/>
      <c r="J50" s="27"/>
      <c r="K50" s="24"/>
    </row>
    <row r="51" spans="1:11" x14ac:dyDescent="0.2">
      <c r="A51" s="28"/>
      <c r="B51" s="27"/>
      <c r="C51" s="27"/>
      <c r="D51" s="26"/>
      <c r="E51" s="26"/>
      <c r="F51" s="26"/>
      <c r="G51" s="25"/>
      <c r="H51" s="25"/>
      <c r="I51" s="17"/>
      <c r="J51" s="27"/>
      <c r="K51" s="24"/>
    </row>
    <row r="52" spans="1:11" x14ac:dyDescent="0.2">
      <c r="A52" s="28"/>
      <c r="B52" s="27"/>
      <c r="C52" s="27"/>
      <c r="D52" s="26"/>
      <c r="E52" s="26"/>
      <c r="F52" s="26"/>
      <c r="G52" s="25"/>
      <c r="H52" s="25"/>
      <c r="I52" s="17"/>
      <c r="J52" s="27"/>
      <c r="K52" s="24"/>
    </row>
    <row r="53" spans="1:11" x14ac:dyDescent="0.2">
      <c r="A53" s="28"/>
      <c r="B53" s="27"/>
      <c r="C53" s="27"/>
      <c r="D53" s="26"/>
      <c r="E53" s="26"/>
      <c r="F53" s="26"/>
      <c r="G53" s="25"/>
      <c r="H53" s="25"/>
      <c r="I53" s="17"/>
      <c r="J53" s="27"/>
      <c r="K53" s="24"/>
    </row>
  </sheetData>
  <autoFilter ref="B2:CZ53" xr:uid="{00000000-0009-0000-0000-000000000000}">
    <sortState ref="B3:CZ52">
      <sortCondition ref="D2:D52"/>
    </sortState>
  </autoFilter>
  <dataConsolidate/>
  <mergeCells count="2">
    <mergeCell ref="J1:K1"/>
    <mergeCell ref="A1:I1"/>
  </mergeCells>
  <conditionalFormatting sqref="J19:J23 J25:J1048576 J1:J17">
    <cfRule type="containsText" dxfId="23" priority="34" operator="containsText" text="revu">
      <formula>NOT(ISERROR(SEARCH("revu",J1)))</formula>
    </cfRule>
  </conditionalFormatting>
  <conditionalFormatting sqref="K1:K1048576">
    <cfRule type="containsText" dxfId="22" priority="32" operator="containsText" text="En cours">
      <formula>NOT(ISERROR(SEARCH("En cours",K1)))</formula>
    </cfRule>
    <cfRule type="containsText" dxfId="21" priority="33" operator="containsText" text="Clôturé">
      <formula>NOT(ISERROR(SEARCH("Clôturé",K1)))</formula>
    </cfRule>
  </conditionalFormatting>
  <conditionalFormatting sqref="I19:I23 I25:I1048576 I1:I17">
    <cfRule type="containsText" dxfId="20" priority="22" operator="containsText" text="Pas">
      <formula>NOT(ISERROR(SEARCH("Pas",I1)))</formula>
    </cfRule>
  </conditionalFormatting>
  <conditionalFormatting sqref="J18">
    <cfRule type="containsText" dxfId="11" priority="12" operator="containsText" text="revu">
      <formula>NOT(ISERROR(SEARCH("revu",J18)))</formula>
    </cfRule>
  </conditionalFormatting>
  <conditionalFormatting sqref="I18">
    <cfRule type="containsText" dxfId="10" priority="11" operator="containsText" text="Pas">
      <formula>NOT(ISERROR(SEARCH("Pas",I18)))</formula>
    </cfRule>
  </conditionalFormatting>
  <conditionalFormatting sqref="J24">
    <cfRule type="containsText" dxfId="1" priority="2" operator="containsText" text="revu">
      <formula>NOT(ISERROR(SEARCH("revu",J24)))</formula>
    </cfRule>
  </conditionalFormatting>
  <conditionalFormatting sqref="I24">
    <cfRule type="containsText" dxfId="0" priority="1" operator="containsText" text="Pas">
      <formula>NOT(ISERROR(SEARCH("Pas",I24)))</formula>
    </cfRule>
  </conditionalFormatting>
  <pageMargins left="0.31496062992125984" right="0.39370078740157483" top="0.39370078740157483" bottom="0.59055118110236227" header="0.51181102362204722" footer="0.51181102362204722"/>
  <pageSetup paperSize="9" scale="44" fitToHeight="0" orientation="landscape" horizontalDpi="300" verticalDpi="300" r:id="rId1"/>
  <headerFooter alignWithMargins="0">
    <oddFooter>&amp;L&amp;F&amp;CDate: 30/01/17&amp;RRévision: 06</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9.140625"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Feuille 1</vt:lpstr>
      <vt:lpstr>Feuille 2</vt:lpstr>
      <vt:lpstr>'Feuille 1'!Impression_des_titres</vt:lpstr>
      <vt:lpstr>'Feuille 1'!Zone_d_impression</vt:lpstr>
    </vt:vector>
  </TitlesOfParts>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Robin Potoczny</cp:lastModifiedBy>
  <cp:lastPrinted>2018-08-16T08:42:16Z</cp:lastPrinted>
  <dcterms:created xsi:type="dcterms:W3CDTF">2008-10-08T08:12:20Z</dcterms:created>
  <dcterms:modified xsi:type="dcterms:W3CDTF">2019-05-17T17:13:24Z</dcterms:modified>
</cp:coreProperties>
</file>