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ssica\Desktop\Abc Pro Gestion\CLIENTS\---Clients Actuels---\ORIENT'ACTION\tableaux de pilotage ca consultants\"/>
    </mc:Choice>
  </mc:AlternateContent>
  <bookViews>
    <workbookView xWindow="0" yWindow="0" windowWidth="20490" windowHeight="8595" activeTab="1"/>
  </bookViews>
  <sheets>
    <sheet name="VENTES 2019" sheetId="1" r:id="rId1"/>
    <sheet name="SYNTHESE OA 2019" sheetId="2" r:id="rId2"/>
    <sheet name="LISTES" sheetId="3" r:id="rId3"/>
  </sheets>
  <definedNames>
    <definedName name="CODESPRESTATIONS">LISTES!$D$2:$D$92</definedName>
    <definedName name="CONSULTANT">LISTES!$I$3:$I$102</definedName>
    <definedName name="FINANCEMENT">LISTES!$G$2:$G$88</definedName>
    <definedName name="MOIS">LISTES!$A$2:$A$13</definedName>
    <definedName name="REGLEMENT">LISTES!$C$2:$C$4</definedName>
    <definedName name="TVA">LISTES!$B$2:$B$3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9" i="2"/>
  <c r="B10" i="2"/>
  <c r="B11" i="2"/>
  <c r="B12" i="2"/>
  <c r="B13" i="2"/>
  <c r="B14" i="2"/>
  <c r="B15" i="2"/>
  <c r="B17" i="2"/>
  <c r="C156" i="2"/>
  <c r="C142" i="2"/>
  <c r="C128" i="2"/>
  <c r="C114" i="2"/>
  <c r="C100" i="2"/>
  <c r="C86" i="2"/>
  <c r="C72" i="2"/>
  <c r="C58" i="2"/>
  <c r="C44" i="2"/>
  <c r="C30" i="2"/>
  <c r="C16" i="2"/>
  <c r="C2" i="2"/>
  <c r="B2" i="2"/>
  <c r="B156" i="2"/>
  <c r="B142" i="2"/>
  <c r="B128" i="2"/>
  <c r="B114" i="2"/>
  <c r="B100" i="2"/>
  <c r="B86" i="2"/>
  <c r="B72" i="2"/>
  <c r="B58" i="2"/>
  <c r="B44" i="2"/>
  <c r="B30" i="2"/>
  <c r="B16" i="2"/>
  <c r="C171" i="2" l="1"/>
  <c r="B171" i="2"/>
  <c r="N4" i="1"/>
  <c r="O4" i="1" s="1"/>
  <c r="G5" i="1" l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G1009" i="1"/>
  <c r="G1010" i="1"/>
  <c r="G1011" i="1"/>
  <c r="G1012" i="1"/>
  <c r="G1013" i="1"/>
  <c r="G1014" i="1"/>
  <c r="G1015" i="1"/>
  <c r="G1016" i="1"/>
  <c r="G1017" i="1"/>
  <c r="G1018" i="1"/>
  <c r="G1019" i="1"/>
  <c r="G1020" i="1"/>
  <c r="G1021" i="1"/>
  <c r="G1022" i="1"/>
  <c r="G1023" i="1"/>
  <c r="G1024" i="1"/>
  <c r="G1025" i="1"/>
  <c r="G1026" i="1"/>
  <c r="G1027" i="1"/>
  <c r="G1028" i="1"/>
  <c r="G1029" i="1"/>
  <c r="G1030" i="1"/>
  <c r="G1031" i="1"/>
  <c r="G1032" i="1"/>
  <c r="G1033" i="1"/>
  <c r="G1034" i="1"/>
  <c r="G1035" i="1"/>
  <c r="G1036" i="1"/>
  <c r="G1037" i="1"/>
  <c r="G1038" i="1"/>
  <c r="G1039" i="1"/>
  <c r="G1040" i="1"/>
  <c r="G1041" i="1"/>
  <c r="G1042" i="1"/>
  <c r="G1043" i="1"/>
  <c r="G1044" i="1"/>
  <c r="G1045" i="1"/>
  <c r="G1046" i="1"/>
  <c r="G1047" i="1"/>
  <c r="G1048" i="1"/>
  <c r="G1049" i="1"/>
  <c r="G1050" i="1"/>
  <c r="G1051" i="1"/>
  <c r="G1052" i="1"/>
  <c r="G1053" i="1"/>
  <c r="G1054" i="1"/>
  <c r="G1055" i="1"/>
  <c r="G1056" i="1"/>
  <c r="G1057" i="1"/>
  <c r="G1058" i="1"/>
  <c r="G1059" i="1"/>
  <c r="G1060" i="1"/>
  <c r="G1061" i="1"/>
  <c r="G1062" i="1"/>
  <c r="G1063" i="1"/>
  <c r="G1064" i="1"/>
  <c r="G1065" i="1"/>
  <c r="G1066" i="1"/>
  <c r="G1067" i="1"/>
  <c r="G1068" i="1"/>
  <c r="G1069" i="1"/>
  <c r="G1070" i="1"/>
  <c r="G1071" i="1"/>
  <c r="G1072" i="1"/>
  <c r="G1073" i="1"/>
  <c r="G1074" i="1"/>
  <c r="G1075" i="1"/>
  <c r="G1076" i="1"/>
  <c r="G1077" i="1"/>
  <c r="G1078" i="1"/>
  <c r="G1079" i="1"/>
  <c r="G1080" i="1"/>
  <c r="G1081" i="1"/>
  <c r="G1082" i="1"/>
  <c r="G1083" i="1"/>
  <c r="G1084" i="1"/>
  <c r="G1085" i="1"/>
  <c r="G1086" i="1"/>
  <c r="G1087" i="1"/>
  <c r="G1088" i="1"/>
  <c r="G1089" i="1"/>
  <c r="G1090" i="1"/>
  <c r="G1091" i="1"/>
  <c r="G1092" i="1"/>
  <c r="G1093" i="1"/>
  <c r="G1094" i="1"/>
  <c r="G1095" i="1"/>
  <c r="G1096" i="1"/>
  <c r="G1097" i="1"/>
  <c r="G1098" i="1"/>
  <c r="G1099" i="1"/>
  <c r="G1100" i="1"/>
  <c r="G1101" i="1"/>
  <c r="G1102" i="1"/>
  <c r="G1103" i="1"/>
  <c r="G1104" i="1"/>
  <c r="G1105" i="1"/>
  <c r="G1106" i="1"/>
  <c r="G1107" i="1"/>
  <c r="G1108" i="1"/>
  <c r="G1109" i="1"/>
  <c r="G1110" i="1"/>
  <c r="G1111" i="1"/>
  <c r="G1112" i="1"/>
  <c r="G1113" i="1"/>
  <c r="G1114" i="1"/>
  <c r="G1115" i="1"/>
  <c r="G1116" i="1"/>
  <c r="G1117" i="1"/>
  <c r="G1118" i="1"/>
  <c r="G1119" i="1"/>
  <c r="G1120" i="1"/>
  <c r="G1121" i="1"/>
  <c r="G1122" i="1"/>
  <c r="G1123" i="1"/>
  <c r="G1124" i="1"/>
  <c r="G1125" i="1"/>
  <c r="G1126" i="1"/>
  <c r="G1127" i="1"/>
  <c r="G1128" i="1"/>
  <c r="G1129" i="1"/>
  <c r="G1130" i="1"/>
  <c r="G1131" i="1"/>
  <c r="G1132" i="1"/>
  <c r="G1133" i="1"/>
  <c r="G1134" i="1"/>
  <c r="G1135" i="1"/>
  <c r="G1136" i="1"/>
  <c r="G1137" i="1"/>
  <c r="G1138" i="1"/>
  <c r="G1139" i="1"/>
  <c r="G1140" i="1"/>
  <c r="G1141" i="1"/>
  <c r="G1142" i="1"/>
  <c r="G1143" i="1"/>
  <c r="G1144" i="1"/>
  <c r="G1145" i="1"/>
  <c r="G1146" i="1"/>
  <c r="G1147" i="1"/>
  <c r="G1148" i="1"/>
  <c r="G1149" i="1"/>
  <c r="G1150" i="1"/>
  <c r="G1151" i="1"/>
  <c r="G1152" i="1"/>
  <c r="G1153" i="1"/>
  <c r="G1154" i="1"/>
  <c r="G1155" i="1"/>
  <c r="G1156" i="1"/>
  <c r="G1157" i="1"/>
  <c r="G1158" i="1"/>
  <c r="G1159" i="1"/>
  <c r="G1160" i="1"/>
  <c r="G1161" i="1"/>
  <c r="G1162" i="1"/>
  <c r="G1163" i="1"/>
  <c r="G1164" i="1"/>
  <c r="G1165" i="1"/>
  <c r="G1166" i="1"/>
  <c r="G1167" i="1"/>
  <c r="G1168" i="1"/>
  <c r="G1169" i="1"/>
  <c r="G1170" i="1"/>
  <c r="G1171" i="1"/>
  <c r="G1172" i="1"/>
  <c r="G1173" i="1"/>
  <c r="G1174" i="1"/>
  <c r="G1175" i="1"/>
  <c r="G1176" i="1"/>
  <c r="G1177" i="1"/>
  <c r="G1178" i="1"/>
  <c r="G1179" i="1"/>
  <c r="G1180" i="1"/>
  <c r="G1181" i="1"/>
  <c r="G1182" i="1"/>
  <c r="G1183" i="1"/>
  <c r="G1184" i="1"/>
  <c r="G1185" i="1"/>
  <c r="G1186" i="1"/>
  <c r="G1187" i="1"/>
  <c r="G1188" i="1"/>
  <c r="G1189" i="1"/>
  <c r="G1190" i="1"/>
  <c r="G1191" i="1"/>
  <c r="G1192" i="1"/>
  <c r="G1193" i="1"/>
  <c r="G1194" i="1"/>
  <c r="G1195" i="1"/>
  <c r="G1196" i="1"/>
  <c r="G1197" i="1"/>
  <c r="G1198" i="1"/>
  <c r="G1199" i="1"/>
  <c r="G1200" i="1"/>
  <c r="G1201" i="1"/>
  <c r="G1202" i="1"/>
  <c r="G1203" i="1"/>
  <c r="G1204" i="1"/>
  <c r="G1205" i="1"/>
  <c r="G1206" i="1"/>
  <c r="G1207" i="1"/>
  <c r="G1208" i="1"/>
  <c r="G1209" i="1"/>
  <c r="G1210" i="1"/>
  <c r="G1211" i="1"/>
  <c r="G1212" i="1"/>
  <c r="G1213" i="1"/>
  <c r="G1214" i="1"/>
  <c r="G1215" i="1"/>
  <c r="G1216" i="1"/>
  <c r="G1217" i="1"/>
  <c r="G1218" i="1"/>
  <c r="G1219" i="1"/>
  <c r="G1220" i="1"/>
  <c r="G1221" i="1"/>
  <c r="G1222" i="1"/>
  <c r="G1223" i="1"/>
  <c r="G1224" i="1"/>
  <c r="G1225" i="1"/>
  <c r="G1226" i="1"/>
  <c r="G1227" i="1"/>
  <c r="G1228" i="1"/>
  <c r="G1229" i="1"/>
  <c r="G1230" i="1"/>
  <c r="G1231" i="1"/>
  <c r="G1232" i="1"/>
  <c r="G1233" i="1"/>
  <c r="G1234" i="1"/>
  <c r="G1235" i="1"/>
  <c r="G1236" i="1"/>
  <c r="G1237" i="1"/>
  <c r="G1238" i="1"/>
  <c r="G1239" i="1"/>
  <c r="G1240" i="1"/>
  <c r="G1241" i="1"/>
  <c r="G1242" i="1"/>
  <c r="G1243" i="1"/>
  <c r="G1244" i="1"/>
  <c r="G1245" i="1"/>
  <c r="G1246" i="1"/>
  <c r="G1247" i="1"/>
  <c r="G1248" i="1"/>
  <c r="G1249" i="1"/>
  <c r="G1250" i="1"/>
  <c r="G1251" i="1"/>
  <c r="G1252" i="1"/>
  <c r="G1253" i="1"/>
  <c r="G1254" i="1"/>
  <c r="G1255" i="1"/>
  <c r="G1256" i="1"/>
  <c r="G1257" i="1"/>
  <c r="G1258" i="1"/>
  <c r="G1259" i="1"/>
  <c r="G1260" i="1"/>
  <c r="G1261" i="1"/>
  <c r="G1262" i="1"/>
  <c r="G1263" i="1"/>
  <c r="G1264" i="1"/>
  <c r="G1265" i="1"/>
  <c r="G1266" i="1"/>
  <c r="G1267" i="1"/>
  <c r="G1268" i="1"/>
  <c r="G1269" i="1"/>
  <c r="G1270" i="1"/>
  <c r="G1271" i="1"/>
  <c r="G1272" i="1"/>
  <c r="G1273" i="1"/>
  <c r="G1274" i="1"/>
  <c r="G1275" i="1"/>
  <c r="G1276" i="1"/>
  <c r="G1277" i="1"/>
  <c r="G1278" i="1"/>
  <c r="G1279" i="1"/>
  <c r="G1280" i="1"/>
  <c r="G1281" i="1"/>
  <c r="G1282" i="1"/>
  <c r="G1283" i="1"/>
  <c r="G1284" i="1"/>
  <c r="G1285" i="1"/>
  <c r="G1286" i="1"/>
  <c r="G1287" i="1"/>
  <c r="G1288" i="1"/>
  <c r="G1289" i="1"/>
  <c r="G1290" i="1"/>
  <c r="G1291" i="1"/>
  <c r="G1292" i="1"/>
  <c r="G1293" i="1"/>
  <c r="G1294" i="1"/>
  <c r="G1295" i="1"/>
  <c r="G1296" i="1"/>
  <c r="G1297" i="1"/>
  <c r="G1298" i="1"/>
  <c r="G1299" i="1"/>
  <c r="G1300" i="1"/>
  <c r="G1301" i="1"/>
  <c r="G1302" i="1"/>
  <c r="G1303" i="1"/>
  <c r="G1304" i="1"/>
  <c r="G1305" i="1"/>
  <c r="G1306" i="1"/>
  <c r="G1307" i="1"/>
  <c r="G1308" i="1"/>
  <c r="G1309" i="1"/>
  <c r="G1310" i="1"/>
  <c r="G1311" i="1"/>
  <c r="G1312" i="1"/>
  <c r="G1313" i="1"/>
  <c r="G1314" i="1"/>
  <c r="G1315" i="1"/>
  <c r="G1316" i="1"/>
  <c r="G1317" i="1"/>
  <c r="G1318" i="1"/>
  <c r="G1319" i="1"/>
  <c r="G1320" i="1"/>
  <c r="G1321" i="1"/>
  <c r="G1322" i="1"/>
  <c r="G1323" i="1"/>
  <c r="G1324" i="1"/>
  <c r="G1325" i="1"/>
  <c r="G1326" i="1"/>
  <c r="G1327" i="1"/>
  <c r="G1328" i="1"/>
  <c r="G1329" i="1"/>
  <c r="G1330" i="1"/>
  <c r="G1331" i="1"/>
  <c r="G1332" i="1"/>
  <c r="G1333" i="1"/>
  <c r="G1334" i="1"/>
  <c r="G1335" i="1"/>
  <c r="G1336" i="1"/>
  <c r="G1337" i="1"/>
  <c r="G1338" i="1"/>
  <c r="G1339" i="1"/>
  <c r="G1340" i="1"/>
  <c r="G1341" i="1"/>
  <c r="G1342" i="1"/>
  <c r="G1343" i="1"/>
  <c r="G1344" i="1"/>
  <c r="G1345" i="1"/>
  <c r="G1346" i="1"/>
  <c r="G1347" i="1"/>
  <c r="G1348" i="1"/>
  <c r="G1349" i="1"/>
  <c r="G1350" i="1"/>
  <c r="G1351" i="1"/>
  <c r="G1352" i="1"/>
  <c r="G1353" i="1"/>
  <c r="G1354" i="1"/>
  <c r="G1355" i="1"/>
  <c r="G1356" i="1"/>
  <c r="G1357" i="1"/>
  <c r="G1358" i="1"/>
  <c r="G1359" i="1"/>
  <c r="G1360" i="1"/>
  <c r="G1361" i="1"/>
  <c r="G1362" i="1"/>
  <c r="G1363" i="1"/>
  <c r="G1364" i="1"/>
  <c r="G1365" i="1"/>
  <c r="G1366" i="1"/>
  <c r="G1367" i="1"/>
  <c r="G1368" i="1"/>
  <c r="G1369" i="1"/>
  <c r="G1370" i="1"/>
  <c r="G1371" i="1"/>
  <c r="G1372" i="1"/>
  <c r="G1373" i="1"/>
  <c r="G1374" i="1"/>
  <c r="G1375" i="1"/>
  <c r="G1376" i="1"/>
  <c r="G1377" i="1"/>
  <c r="G1378" i="1"/>
  <c r="G1379" i="1"/>
  <c r="G1380" i="1"/>
  <c r="G1381" i="1"/>
  <c r="G1382" i="1"/>
  <c r="G1383" i="1"/>
  <c r="G1384" i="1"/>
  <c r="G1385" i="1"/>
  <c r="G1386" i="1"/>
  <c r="G1387" i="1"/>
  <c r="G1388" i="1"/>
  <c r="G1389" i="1"/>
  <c r="G1390" i="1"/>
  <c r="G1391" i="1"/>
  <c r="G1392" i="1"/>
  <c r="G1393" i="1"/>
  <c r="G1394" i="1"/>
  <c r="G1395" i="1"/>
  <c r="G1396" i="1"/>
  <c r="G1397" i="1"/>
  <c r="G1398" i="1"/>
  <c r="G1399" i="1"/>
  <c r="G1400" i="1"/>
  <c r="G1401" i="1"/>
  <c r="G1402" i="1"/>
  <c r="G1403" i="1"/>
  <c r="G1404" i="1"/>
  <c r="G1405" i="1"/>
  <c r="G1406" i="1"/>
  <c r="G1407" i="1"/>
  <c r="G1408" i="1"/>
  <c r="G1409" i="1"/>
  <c r="G1410" i="1"/>
  <c r="G1411" i="1"/>
  <c r="G1412" i="1"/>
  <c r="G1413" i="1"/>
  <c r="G1414" i="1"/>
  <c r="G1415" i="1"/>
  <c r="G1416" i="1"/>
  <c r="G1417" i="1"/>
  <c r="G1418" i="1"/>
  <c r="G1419" i="1"/>
  <c r="G1420" i="1"/>
  <c r="G1421" i="1"/>
  <c r="G1422" i="1"/>
  <c r="G1423" i="1"/>
  <c r="G1424" i="1"/>
  <c r="G1425" i="1"/>
  <c r="G1426" i="1"/>
  <c r="G1427" i="1"/>
  <c r="G1428" i="1"/>
  <c r="G1429" i="1"/>
  <c r="G1430" i="1"/>
  <c r="G1431" i="1"/>
  <c r="G1432" i="1"/>
  <c r="G1433" i="1"/>
  <c r="G1434" i="1"/>
  <c r="G1435" i="1"/>
  <c r="G1436" i="1"/>
  <c r="G1437" i="1"/>
  <c r="G1438" i="1"/>
  <c r="G1439" i="1"/>
  <c r="G1440" i="1"/>
  <c r="G1441" i="1"/>
  <c r="G1442" i="1"/>
  <c r="G1443" i="1"/>
  <c r="G1444" i="1"/>
  <c r="G1445" i="1"/>
  <c r="G1446" i="1"/>
  <c r="G1447" i="1"/>
  <c r="G1448" i="1"/>
  <c r="G1449" i="1"/>
  <c r="G1450" i="1"/>
  <c r="G1451" i="1"/>
  <c r="G1452" i="1"/>
  <c r="G1453" i="1"/>
  <c r="G1454" i="1"/>
  <c r="G1455" i="1"/>
  <c r="G1456" i="1"/>
  <c r="G1457" i="1"/>
  <c r="G1458" i="1"/>
  <c r="G1459" i="1"/>
  <c r="G1460" i="1"/>
  <c r="G1461" i="1"/>
  <c r="G1462" i="1"/>
  <c r="G1463" i="1"/>
  <c r="G1464" i="1"/>
  <c r="G1465" i="1"/>
  <c r="G1466" i="1"/>
  <c r="G1467" i="1"/>
  <c r="G1468" i="1"/>
  <c r="G1469" i="1"/>
  <c r="G1470" i="1"/>
  <c r="G1471" i="1"/>
  <c r="G1472" i="1"/>
  <c r="G1473" i="1"/>
  <c r="G1474" i="1"/>
  <c r="G1475" i="1"/>
  <c r="G1476" i="1"/>
  <c r="G1477" i="1"/>
  <c r="G1478" i="1"/>
  <c r="G1479" i="1"/>
  <c r="G1480" i="1"/>
  <c r="G1481" i="1"/>
  <c r="G1482" i="1"/>
  <c r="G1483" i="1"/>
  <c r="G1484" i="1"/>
  <c r="G1485" i="1"/>
  <c r="G1486" i="1"/>
  <c r="G1487" i="1"/>
  <c r="G1488" i="1"/>
  <c r="G1489" i="1"/>
  <c r="G1490" i="1"/>
  <c r="G1491" i="1"/>
  <c r="G1492" i="1"/>
  <c r="G1493" i="1"/>
  <c r="G1494" i="1"/>
  <c r="G1495" i="1"/>
  <c r="G1496" i="1"/>
  <c r="G1497" i="1"/>
  <c r="G1498" i="1"/>
  <c r="G1499" i="1"/>
  <c r="G1500" i="1"/>
  <c r="G1501" i="1"/>
  <c r="G1502" i="1"/>
  <c r="G1503" i="1"/>
  <c r="G1504" i="1"/>
  <c r="G1505" i="1"/>
  <c r="G1506" i="1"/>
  <c r="G1507" i="1"/>
  <c r="G1508" i="1"/>
  <c r="G1509" i="1"/>
  <c r="G1510" i="1"/>
  <c r="G1511" i="1"/>
  <c r="G1512" i="1"/>
  <c r="G1513" i="1"/>
  <c r="G1514" i="1"/>
  <c r="G1515" i="1"/>
  <c r="G1516" i="1"/>
  <c r="G1517" i="1"/>
  <c r="G1518" i="1"/>
  <c r="G1519" i="1"/>
  <c r="G1520" i="1"/>
  <c r="G1521" i="1"/>
  <c r="G1522" i="1"/>
  <c r="G1523" i="1"/>
  <c r="G1524" i="1"/>
  <c r="G1525" i="1"/>
  <c r="G1526" i="1"/>
  <c r="G1527" i="1"/>
  <c r="G1528" i="1"/>
  <c r="G1529" i="1"/>
  <c r="G1530" i="1"/>
  <c r="G1531" i="1"/>
  <c r="G1532" i="1"/>
  <c r="G1533" i="1"/>
  <c r="G1534" i="1"/>
  <c r="G1535" i="1"/>
  <c r="G1536" i="1"/>
  <c r="G1537" i="1"/>
  <c r="G1538" i="1"/>
  <c r="G1539" i="1"/>
  <c r="G1540" i="1"/>
  <c r="G1541" i="1"/>
  <c r="G1542" i="1"/>
  <c r="G1543" i="1"/>
  <c r="G1544" i="1"/>
  <c r="G1545" i="1"/>
  <c r="G1546" i="1"/>
  <c r="G1547" i="1"/>
  <c r="G1548" i="1"/>
  <c r="G1549" i="1"/>
  <c r="G1550" i="1"/>
  <c r="G1551" i="1"/>
  <c r="G1552" i="1"/>
  <c r="G1553" i="1"/>
  <c r="G1554" i="1"/>
  <c r="G1555" i="1"/>
  <c r="G1556" i="1"/>
  <c r="G1557" i="1"/>
  <c r="G1558" i="1"/>
  <c r="G1559" i="1"/>
  <c r="G1560" i="1"/>
  <c r="G1561" i="1"/>
  <c r="G1562" i="1"/>
  <c r="G1563" i="1"/>
  <c r="G1564" i="1"/>
  <c r="G1565" i="1"/>
  <c r="G1566" i="1"/>
  <c r="G1567" i="1"/>
  <c r="G1568" i="1"/>
  <c r="G1569" i="1"/>
  <c r="G1570" i="1"/>
  <c r="G1571" i="1"/>
  <c r="G1572" i="1"/>
  <c r="G1573" i="1"/>
  <c r="G1574" i="1"/>
  <c r="G1575" i="1"/>
  <c r="G1576" i="1"/>
  <c r="G1577" i="1"/>
  <c r="G1578" i="1"/>
  <c r="G1579" i="1"/>
  <c r="G1580" i="1"/>
  <c r="G1581" i="1"/>
  <c r="G1582" i="1"/>
  <c r="G1583" i="1"/>
  <c r="G1584" i="1"/>
  <c r="G1585" i="1"/>
  <c r="G1586" i="1"/>
  <c r="G1587" i="1"/>
  <c r="G1588" i="1"/>
  <c r="G1589" i="1"/>
  <c r="G1590" i="1"/>
  <c r="G1591" i="1"/>
  <c r="G1592" i="1"/>
  <c r="G1593" i="1"/>
  <c r="G1594" i="1"/>
  <c r="G1595" i="1"/>
  <c r="G1596" i="1"/>
  <c r="G1597" i="1"/>
  <c r="G1598" i="1"/>
  <c r="G1599" i="1"/>
  <c r="G1600" i="1"/>
  <c r="G1601" i="1"/>
  <c r="G1602" i="1"/>
  <c r="G1603" i="1"/>
  <c r="G1604" i="1"/>
  <c r="G1605" i="1"/>
  <c r="G1606" i="1"/>
  <c r="G1607" i="1"/>
  <c r="G1608" i="1"/>
  <c r="G1609" i="1"/>
  <c r="G1610" i="1"/>
  <c r="G1611" i="1"/>
  <c r="G1612" i="1"/>
  <c r="G1613" i="1"/>
  <c r="G1614" i="1"/>
  <c r="G1615" i="1"/>
  <c r="G1616" i="1"/>
  <c r="G1617" i="1"/>
  <c r="G1618" i="1"/>
  <c r="G1619" i="1"/>
  <c r="G1620" i="1"/>
  <c r="G1621" i="1"/>
  <c r="G1622" i="1"/>
  <c r="G1623" i="1"/>
  <c r="G1624" i="1"/>
  <c r="G1625" i="1"/>
  <c r="G1626" i="1"/>
  <c r="G1627" i="1"/>
  <c r="G1628" i="1"/>
  <c r="G1629" i="1"/>
  <c r="G1630" i="1"/>
  <c r="G1631" i="1"/>
  <c r="G1632" i="1"/>
  <c r="G1633" i="1"/>
  <c r="G1634" i="1"/>
  <c r="G1635" i="1"/>
  <c r="G1636" i="1"/>
  <c r="G1637" i="1"/>
  <c r="G1638" i="1"/>
  <c r="G1639" i="1"/>
  <c r="G1640" i="1"/>
  <c r="G1641" i="1"/>
  <c r="G1642" i="1"/>
  <c r="G1643" i="1"/>
  <c r="G1644" i="1"/>
  <c r="G1645" i="1"/>
  <c r="G1646" i="1"/>
  <c r="G1647" i="1"/>
  <c r="G1648" i="1"/>
  <c r="G1649" i="1"/>
  <c r="G1650" i="1"/>
  <c r="G1651" i="1"/>
  <c r="G1652" i="1"/>
  <c r="G1653" i="1"/>
  <c r="G1654" i="1"/>
  <c r="G1655" i="1"/>
  <c r="G1656" i="1"/>
  <c r="G1657" i="1"/>
  <c r="G1658" i="1"/>
  <c r="G1659" i="1"/>
  <c r="G1660" i="1"/>
  <c r="G1661" i="1"/>
  <c r="G1662" i="1"/>
  <c r="G1663" i="1"/>
  <c r="G1664" i="1"/>
  <c r="G1665" i="1"/>
  <c r="G1666" i="1"/>
  <c r="G1667" i="1"/>
  <c r="G1668" i="1"/>
  <c r="G1669" i="1"/>
  <c r="G1670" i="1"/>
  <c r="G1671" i="1"/>
  <c r="G1672" i="1"/>
  <c r="G1673" i="1"/>
  <c r="G1674" i="1"/>
  <c r="G1675" i="1"/>
  <c r="G1676" i="1"/>
  <c r="G1677" i="1"/>
  <c r="G1678" i="1"/>
  <c r="G1679" i="1"/>
  <c r="G1680" i="1"/>
  <c r="G1681" i="1"/>
  <c r="G1682" i="1"/>
  <c r="G1683" i="1"/>
  <c r="G1684" i="1"/>
  <c r="G1685" i="1"/>
  <c r="G1686" i="1"/>
  <c r="G1687" i="1"/>
  <c r="G1688" i="1"/>
  <c r="G1689" i="1"/>
  <c r="G1690" i="1"/>
  <c r="G1691" i="1"/>
  <c r="G1692" i="1"/>
  <c r="G1693" i="1"/>
  <c r="G1694" i="1"/>
  <c r="G1695" i="1"/>
  <c r="G1696" i="1"/>
  <c r="G1697" i="1"/>
  <c r="G1698" i="1"/>
  <c r="G1699" i="1"/>
  <c r="G1700" i="1"/>
  <c r="G1701" i="1"/>
  <c r="G1702" i="1"/>
  <c r="G1703" i="1"/>
  <c r="G1704" i="1"/>
  <c r="G1705" i="1"/>
  <c r="G1706" i="1"/>
  <c r="G1707" i="1"/>
  <c r="G1708" i="1"/>
  <c r="G1709" i="1"/>
  <c r="G1710" i="1"/>
  <c r="G1711" i="1"/>
  <c r="G1712" i="1"/>
  <c r="G1713" i="1"/>
  <c r="G1714" i="1"/>
  <c r="G1715" i="1"/>
  <c r="G1716" i="1"/>
  <c r="G1717" i="1"/>
  <c r="G1718" i="1"/>
  <c r="G1719" i="1"/>
  <c r="G1720" i="1"/>
  <c r="G1721" i="1"/>
  <c r="G1722" i="1"/>
  <c r="G1723" i="1"/>
  <c r="G1724" i="1"/>
  <c r="G1725" i="1"/>
  <c r="G1726" i="1"/>
  <c r="G1727" i="1"/>
  <c r="G1728" i="1"/>
  <c r="G1729" i="1"/>
  <c r="G1730" i="1"/>
  <c r="G1731" i="1"/>
  <c r="G1732" i="1"/>
  <c r="G1733" i="1"/>
  <c r="G1734" i="1"/>
  <c r="G1735" i="1"/>
  <c r="G1736" i="1"/>
  <c r="G1737" i="1"/>
  <c r="G1738" i="1"/>
  <c r="G1739" i="1"/>
  <c r="G1740" i="1"/>
  <c r="G1741" i="1"/>
  <c r="G1742" i="1"/>
  <c r="G1743" i="1"/>
  <c r="G1744" i="1"/>
  <c r="G1745" i="1"/>
  <c r="G1746" i="1"/>
  <c r="G1747" i="1"/>
  <c r="G1748" i="1"/>
  <c r="G1749" i="1"/>
  <c r="G1750" i="1"/>
  <c r="G1751" i="1"/>
  <c r="G1752" i="1"/>
  <c r="G1753" i="1"/>
  <c r="G1754" i="1"/>
  <c r="G1755" i="1"/>
  <c r="G1756" i="1"/>
  <c r="G1757" i="1"/>
  <c r="G1758" i="1"/>
  <c r="G1759" i="1"/>
  <c r="G1760" i="1"/>
  <c r="G1761" i="1"/>
  <c r="G1762" i="1"/>
  <c r="G1763" i="1"/>
  <c r="G1764" i="1"/>
  <c r="G1765" i="1"/>
  <c r="G1766" i="1"/>
  <c r="G1767" i="1"/>
  <c r="G1768" i="1"/>
  <c r="G1769" i="1"/>
  <c r="G1770" i="1"/>
  <c r="G1771" i="1"/>
  <c r="G1772" i="1"/>
  <c r="G1773" i="1"/>
  <c r="G1774" i="1"/>
  <c r="G1775" i="1"/>
  <c r="G1776" i="1"/>
  <c r="G1777" i="1"/>
  <c r="G1778" i="1"/>
  <c r="G1779" i="1"/>
  <c r="G1780" i="1"/>
  <c r="G1781" i="1"/>
  <c r="G1782" i="1"/>
  <c r="G1783" i="1"/>
  <c r="G1784" i="1"/>
  <c r="G1785" i="1"/>
  <c r="G1786" i="1"/>
  <c r="G1787" i="1"/>
  <c r="G1788" i="1"/>
  <c r="G1789" i="1"/>
  <c r="G1790" i="1"/>
  <c r="G1791" i="1"/>
  <c r="G1792" i="1"/>
  <c r="G1793" i="1"/>
  <c r="G1794" i="1"/>
  <c r="G1795" i="1"/>
  <c r="G1796" i="1"/>
  <c r="G1797" i="1"/>
  <c r="G1798" i="1"/>
  <c r="G1799" i="1"/>
  <c r="G1800" i="1"/>
  <c r="G1801" i="1"/>
  <c r="G1802" i="1"/>
  <c r="G1803" i="1"/>
  <c r="G1804" i="1"/>
  <c r="G1805" i="1"/>
  <c r="G1806" i="1"/>
  <c r="G1807" i="1"/>
  <c r="G1808" i="1"/>
  <c r="G1809" i="1"/>
  <c r="G1810" i="1"/>
  <c r="G1811" i="1"/>
  <c r="G1812" i="1"/>
  <c r="G1813" i="1"/>
  <c r="G1814" i="1"/>
  <c r="G1815" i="1"/>
  <c r="G1816" i="1"/>
  <c r="G1817" i="1"/>
  <c r="G1818" i="1"/>
  <c r="G1819" i="1"/>
  <c r="G1820" i="1"/>
  <c r="G1821" i="1"/>
  <c r="G1822" i="1"/>
  <c r="G1823" i="1"/>
  <c r="G1824" i="1"/>
  <c r="G1825" i="1"/>
  <c r="G1826" i="1"/>
  <c r="G1827" i="1"/>
  <c r="G1828" i="1"/>
  <c r="G1829" i="1"/>
  <c r="G1830" i="1"/>
  <c r="G1831" i="1"/>
  <c r="G1832" i="1"/>
  <c r="G1833" i="1"/>
  <c r="G1834" i="1"/>
  <c r="G1835" i="1"/>
  <c r="G1836" i="1"/>
  <c r="G1837" i="1"/>
  <c r="G1838" i="1"/>
  <c r="G1839" i="1"/>
  <c r="G1840" i="1"/>
  <c r="G1841" i="1"/>
  <c r="G1842" i="1"/>
  <c r="G1843" i="1"/>
  <c r="G1844" i="1"/>
  <c r="G1845" i="1"/>
  <c r="G1846" i="1"/>
  <c r="G1847" i="1"/>
  <c r="G1848" i="1"/>
  <c r="G1849" i="1"/>
  <c r="G1850" i="1"/>
  <c r="G1851" i="1"/>
  <c r="G1852" i="1"/>
  <c r="G1853" i="1"/>
  <c r="G1854" i="1"/>
  <c r="G1855" i="1"/>
  <c r="G1856" i="1"/>
  <c r="G1857" i="1"/>
  <c r="G1858" i="1"/>
  <c r="G1859" i="1"/>
  <c r="G1860" i="1"/>
  <c r="G1861" i="1"/>
  <c r="G1862" i="1"/>
  <c r="G1863" i="1"/>
  <c r="G1864" i="1"/>
  <c r="G1865" i="1"/>
  <c r="G1866" i="1"/>
  <c r="G1867" i="1"/>
  <c r="G1868" i="1"/>
  <c r="G1869" i="1"/>
  <c r="G1870" i="1"/>
  <c r="G1871" i="1"/>
  <c r="G1872" i="1"/>
  <c r="G1873" i="1"/>
  <c r="G1874" i="1"/>
  <c r="G1875" i="1"/>
  <c r="G1876" i="1"/>
  <c r="G1877" i="1"/>
  <c r="G1878" i="1"/>
  <c r="G1879" i="1"/>
  <c r="G1880" i="1"/>
  <c r="G1881" i="1"/>
  <c r="G1882" i="1"/>
  <c r="G1883" i="1"/>
  <c r="G1884" i="1"/>
  <c r="G1885" i="1"/>
  <c r="G1886" i="1"/>
  <c r="G1887" i="1"/>
  <c r="G1888" i="1"/>
  <c r="G1889" i="1"/>
  <c r="G1890" i="1"/>
  <c r="G1891" i="1"/>
  <c r="G1892" i="1"/>
  <c r="G1893" i="1"/>
  <c r="G1894" i="1"/>
  <c r="G1895" i="1"/>
  <c r="G1896" i="1"/>
  <c r="G1897" i="1"/>
  <c r="G1898" i="1"/>
  <c r="G1899" i="1"/>
  <c r="G1900" i="1"/>
  <c r="G1901" i="1"/>
  <c r="G1902" i="1"/>
  <c r="G1903" i="1"/>
  <c r="G1904" i="1"/>
  <c r="G1905" i="1"/>
  <c r="G1906" i="1"/>
  <c r="G1907" i="1"/>
  <c r="G1908" i="1"/>
  <c r="G1909" i="1"/>
  <c r="G1910" i="1"/>
  <c r="G1911" i="1"/>
  <c r="G1912" i="1"/>
  <c r="G1913" i="1"/>
  <c r="G1914" i="1"/>
  <c r="G1915" i="1"/>
  <c r="G1916" i="1"/>
  <c r="G1917" i="1"/>
  <c r="G1918" i="1"/>
  <c r="G1919" i="1"/>
  <c r="G1920" i="1"/>
  <c r="G1921" i="1"/>
  <c r="G1922" i="1"/>
  <c r="G1923" i="1"/>
  <c r="G1924" i="1"/>
  <c r="G1925" i="1"/>
  <c r="G1926" i="1"/>
  <c r="G1927" i="1"/>
  <c r="G1928" i="1"/>
  <c r="G1929" i="1"/>
  <c r="G1930" i="1"/>
  <c r="G1931" i="1"/>
  <c r="G1932" i="1"/>
  <c r="G1933" i="1"/>
  <c r="G1934" i="1"/>
  <c r="G1935" i="1"/>
  <c r="G1936" i="1"/>
  <c r="G1937" i="1"/>
  <c r="G1938" i="1"/>
  <c r="G1939" i="1"/>
  <c r="G1940" i="1"/>
  <c r="G1941" i="1"/>
  <c r="G1942" i="1"/>
  <c r="G1943" i="1"/>
  <c r="G1944" i="1"/>
  <c r="G1945" i="1"/>
  <c r="G1946" i="1"/>
  <c r="G1947" i="1"/>
  <c r="G1948" i="1"/>
  <c r="G1949" i="1"/>
  <c r="G1950" i="1"/>
  <c r="G1951" i="1"/>
  <c r="G1952" i="1"/>
  <c r="G1953" i="1"/>
  <c r="G1954" i="1"/>
  <c r="G1955" i="1"/>
  <c r="G1956" i="1"/>
  <c r="G1957" i="1"/>
  <c r="G1958" i="1"/>
  <c r="G1959" i="1"/>
  <c r="G1960" i="1"/>
  <c r="G1961" i="1"/>
  <c r="G1962" i="1"/>
  <c r="G1963" i="1"/>
  <c r="G1964" i="1"/>
  <c r="G1965" i="1"/>
  <c r="G1966" i="1"/>
  <c r="G1967" i="1"/>
  <c r="G1968" i="1"/>
  <c r="G1969" i="1"/>
  <c r="G1970" i="1"/>
  <c r="G1971" i="1"/>
  <c r="G1972" i="1"/>
  <c r="G1973" i="1"/>
  <c r="G1974" i="1"/>
  <c r="G1975" i="1"/>
  <c r="G1976" i="1"/>
  <c r="G1977" i="1"/>
  <c r="G1978" i="1"/>
  <c r="G1979" i="1"/>
  <c r="G1980" i="1"/>
  <c r="G1981" i="1"/>
  <c r="G1982" i="1"/>
  <c r="G1983" i="1"/>
  <c r="G1984" i="1"/>
  <c r="G1985" i="1"/>
  <c r="G1986" i="1"/>
  <c r="G1987" i="1"/>
  <c r="G1988" i="1"/>
  <c r="G1989" i="1"/>
  <c r="G1990" i="1"/>
  <c r="G1991" i="1"/>
  <c r="G1992" i="1"/>
  <c r="G1993" i="1"/>
  <c r="G1994" i="1"/>
  <c r="G1995" i="1"/>
  <c r="G1996" i="1"/>
  <c r="G1997" i="1"/>
  <c r="G1998" i="1"/>
  <c r="G1999" i="1"/>
  <c r="G2000" i="1"/>
  <c r="G2001" i="1"/>
  <c r="G2002" i="1"/>
  <c r="G2003" i="1"/>
  <c r="G2004" i="1"/>
  <c r="G2005" i="1"/>
  <c r="G2006" i="1"/>
  <c r="G2007" i="1"/>
  <c r="G2008" i="1"/>
  <c r="G2009" i="1"/>
  <c r="G2010" i="1"/>
  <c r="G2011" i="1"/>
  <c r="G2012" i="1"/>
  <c r="G2013" i="1"/>
  <c r="G2014" i="1"/>
  <c r="G2015" i="1"/>
  <c r="G2016" i="1"/>
  <c r="G2017" i="1"/>
  <c r="G2018" i="1"/>
  <c r="G2019" i="1"/>
  <c r="G2020" i="1"/>
  <c r="G2021" i="1"/>
  <c r="G2022" i="1"/>
  <c r="G2023" i="1"/>
  <c r="G2024" i="1"/>
  <c r="G2025" i="1"/>
  <c r="G2026" i="1"/>
  <c r="G2027" i="1"/>
  <c r="G2028" i="1"/>
  <c r="G2029" i="1"/>
  <c r="G2030" i="1"/>
  <c r="G2031" i="1"/>
  <c r="G2032" i="1"/>
  <c r="G2033" i="1"/>
  <c r="G2034" i="1"/>
  <c r="G2035" i="1"/>
  <c r="G2036" i="1"/>
  <c r="G2037" i="1"/>
  <c r="G2038" i="1"/>
  <c r="G2039" i="1"/>
  <c r="G2040" i="1"/>
  <c r="G2041" i="1"/>
  <c r="G2042" i="1"/>
  <c r="G2043" i="1"/>
  <c r="G2044" i="1"/>
  <c r="G2045" i="1"/>
  <c r="G2046" i="1"/>
  <c r="G2047" i="1"/>
  <c r="G2048" i="1"/>
  <c r="G2049" i="1"/>
  <c r="G2050" i="1"/>
  <c r="G2051" i="1"/>
  <c r="G2052" i="1"/>
  <c r="G2053" i="1"/>
  <c r="G2054" i="1"/>
  <c r="G2055" i="1"/>
  <c r="G2056" i="1"/>
  <c r="G2057" i="1"/>
  <c r="G2058" i="1"/>
  <c r="G2059" i="1"/>
  <c r="G2060" i="1"/>
  <c r="G2061" i="1"/>
  <c r="G2062" i="1"/>
  <c r="G2063" i="1"/>
  <c r="G2064" i="1"/>
  <c r="G2065" i="1"/>
  <c r="G2066" i="1"/>
  <c r="G2067" i="1"/>
  <c r="G2068" i="1"/>
  <c r="G2069" i="1"/>
  <c r="G2070" i="1"/>
  <c r="G2071" i="1"/>
  <c r="G2072" i="1"/>
  <c r="G2073" i="1"/>
  <c r="G2074" i="1"/>
  <c r="G2075" i="1"/>
  <c r="G2076" i="1"/>
  <c r="G2077" i="1"/>
  <c r="G2078" i="1"/>
  <c r="G2079" i="1"/>
  <c r="G2080" i="1"/>
  <c r="G2081" i="1"/>
  <c r="G2082" i="1"/>
  <c r="G2083" i="1"/>
  <c r="G2084" i="1"/>
  <c r="G2085" i="1"/>
  <c r="G2086" i="1"/>
  <c r="G2087" i="1"/>
  <c r="G2088" i="1"/>
  <c r="G2089" i="1"/>
  <c r="G2090" i="1"/>
  <c r="G2091" i="1"/>
  <c r="G2092" i="1"/>
  <c r="G2093" i="1"/>
  <c r="G2094" i="1"/>
  <c r="G2095" i="1"/>
  <c r="G2096" i="1"/>
  <c r="G2097" i="1"/>
  <c r="G2098" i="1"/>
  <c r="G2099" i="1"/>
  <c r="G2100" i="1"/>
  <c r="G2101" i="1"/>
  <c r="G2102" i="1"/>
  <c r="G2103" i="1"/>
  <c r="G2104" i="1"/>
  <c r="G2105" i="1"/>
  <c r="G2106" i="1"/>
  <c r="G2107" i="1"/>
  <c r="G2108" i="1"/>
  <c r="G2109" i="1"/>
  <c r="G2110" i="1"/>
  <c r="G2111" i="1"/>
  <c r="G2112" i="1"/>
  <c r="G2113" i="1"/>
  <c r="G2114" i="1"/>
  <c r="G2115" i="1"/>
  <c r="G2116" i="1"/>
  <c r="G2117" i="1"/>
  <c r="G2118" i="1"/>
  <c r="G2119" i="1"/>
  <c r="G2120" i="1"/>
  <c r="G2121" i="1"/>
  <c r="G2122" i="1"/>
  <c r="G2123" i="1"/>
  <c r="G2124" i="1"/>
  <c r="G2125" i="1"/>
  <c r="G2126" i="1"/>
  <c r="G2127" i="1"/>
  <c r="G2128" i="1"/>
  <c r="G2129" i="1"/>
  <c r="G2130" i="1"/>
  <c r="G2131" i="1"/>
  <c r="G2132" i="1"/>
  <c r="G2133" i="1"/>
  <c r="G2134" i="1"/>
  <c r="G2135" i="1"/>
  <c r="G2136" i="1"/>
  <c r="G2137" i="1"/>
  <c r="G2138" i="1"/>
  <c r="G2139" i="1"/>
  <c r="G2140" i="1"/>
  <c r="G2141" i="1"/>
  <c r="G2142" i="1"/>
  <c r="G2143" i="1"/>
  <c r="G2144" i="1"/>
  <c r="G2145" i="1"/>
  <c r="G2146" i="1"/>
  <c r="G2147" i="1"/>
  <c r="G2148" i="1"/>
  <c r="G2149" i="1"/>
  <c r="G2150" i="1"/>
  <c r="G2151" i="1"/>
  <c r="G2152" i="1"/>
  <c r="G2153" i="1"/>
  <c r="G2154" i="1"/>
  <c r="G2155" i="1"/>
  <c r="G2156" i="1"/>
  <c r="G2157" i="1"/>
  <c r="G2158" i="1"/>
  <c r="G2159" i="1"/>
  <c r="G2160" i="1"/>
  <c r="G2161" i="1"/>
  <c r="G2162" i="1"/>
  <c r="G2163" i="1"/>
  <c r="G2164" i="1"/>
  <c r="G2165" i="1"/>
  <c r="G2166" i="1"/>
  <c r="G2167" i="1"/>
  <c r="G2168" i="1"/>
  <c r="G2169" i="1"/>
  <c r="G2170" i="1"/>
  <c r="G2171" i="1"/>
  <c r="G2172" i="1"/>
  <c r="G2173" i="1"/>
  <c r="G2174" i="1"/>
  <c r="G2175" i="1"/>
  <c r="G2176" i="1"/>
  <c r="G2177" i="1"/>
  <c r="G2178" i="1"/>
  <c r="G2179" i="1"/>
  <c r="G2180" i="1"/>
  <c r="G2181" i="1"/>
  <c r="G2182" i="1"/>
  <c r="G2183" i="1"/>
  <c r="G2184" i="1"/>
  <c r="G2185" i="1"/>
  <c r="G2186" i="1"/>
  <c r="G2187" i="1"/>
  <c r="G2188" i="1"/>
  <c r="G2189" i="1"/>
  <c r="G2190" i="1"/>
  <c r="G2191" i="1"/>
  <c r="G2192" i="1"/>
  <c r="G2193" i="1"/>
  <c r="G2194" i="1"/>
  <c r="G2195" i="1"/>
  <c r="G2196" i="1"/>
  <c r="G2197" i="1"/>
  <c r="G2198" i="1"/>
  <c r="G2199" i="1"/>
  <c r="G2200" i="1"/>
  <c r="G2201" i="1"/>
  <c r="G2202" i="1"/>
  <c r="G2203" i="1"/>
  <c r="G2204" i="1"/>
  <c r="G2205" i="1"/>
  <c r="G2206" i="1"/>
  <c r="G2207" i="1"/>
  <c r="G2208" i="1"/>
  <c r="G2209" i="1"/>
  <c r="G2210" i="1"/>
  <c r="G2211" i="1"/>
  <c r="G2212" i="1"/>
  <c r="G2213" i="1"/>
  <c r="G2214" i="1"/>
  <c r="G2215" i="1"/>
  <c r="G2216" i="1"/>
  <c r="G2217" i="1"/>
  <c r="G2218" i="1"/>
  <c r="G2219" i="1"/>
  <c r="G2220" i="1"/>
  <c r="G2221" i="1"/>
  <c r="G2222" i="1"/>
  <c r="G2223" i="1"/>
  <c r="G2224" i="1"/>
  <c r="G2225" i="1"/>
  <c r="G2226" i="1"/>
  <c r="G2227" i="1"/>
  <c r="G2228" i="1"/>
  <c r="G2229" i="1"/>
  <c r="G2230" i="1"/>
  <c r="G2231" i="1"/>
  <c r="G2232" i="1"/>
  <c r="G2233" i="1"/>
  <c r="G2234" i="1"/>
  <c r="G2235" i="1"/>
  <c r="G2236" i="1"/>
  <c r="G2237" i="1"/>
  <c r="G2238" i="1"/>
  <c r="G2239" i="1"/>
  <c r="G2240" i="1"/>
  <c r="G2241" i="1"/>
  <c r="G2242" i="1"/>
  <c r="G2243" i="1"/>
  <c r="G2244" i="1"/>
  <c r="G2245" i="1"/>
  <c r="G2246" i="1"/>
  <c r="G2247" i="1"/>
  <c r="G2248" i="1"/>
  <c r="G2249" i="1"/>
  <c r="G2250" i="1"/>
  <c r="G2251" i="1"/>
  <c r="G2252" i="1"/>
  <c r="G2253" i="1"/>
  <c r="G2254" i="1"/>
  <c r="G2255" i="1"/>
  <c r="G2256" i="1"/>
  <c r="G2257" i="1"/>
  <c r="G2258" i="1"/>
  <c r="G2259" i="1"/>
  <c r="G2260" i="1"/>
  <c r="G2261" i="1"/>
  <c r="G2262" i="1"/>
  <c r="G2263" i="1"/>
  <c r="G2264" i="1"/>
  <c r="G2265" i="1"/>
  <c r="G2266" i="1"/>
  <c r="G2267" i="1"/>
  <c r="G2268" i="1"/>
  <c r="G2269" i="1"/>
  <c r="G2270" i="1"/>
  <c r="G2271" i="1"/>
  <c r="G2272" i="1"/>
  <c r="G2273" i="1"/>
  <c r="G2274" i="1"/>
  <c r="G2275" i="1"/>
  <c r="G2276" i="1"/>
  <c r="G2277" i="1"/>
  <c r="G2278" i="1"/>
  <c r="G2279" i="1"/>
  <c r="G2280" i="1"/>
  <c r="G2281" i="1"/>
  <c r="G2282" i="1"/>
  <c r="G2283" i="1"/>
  <c r="G2284" i="1"/>
  <c r="G2285" i="1"/>
  <c r="G2286" i="1"/>
  <c r="G2287" i="1"/>
  <c r="G2288" i="1"/>
  <c r="G2289" i="1"/>
  <c r="G2290" i="1"/>
  <c r="G2291" i="1"/>
  <c r="G2292" i="1"/>
  <c r="G2293" i="1"/>
  <c r="G2294" i="1"/>
  <c r="G2295" i="1"/>
  <c r="G2296" i="1"/>
  <c r="G2297" i="1"/>
  <c r="G2298" i="1"/>
  <c r="G2299" i="1"/>
  <c r="G2300" i="1"/>
  <c r="G2301" i="1"/>
  <c r="G2302" i="1"/>
  <c r="G2303" i="1"/>
  <c r="G2304" i="1"/>
  <c r="G2305" i="1"/>
  <c r="G2306" i="1"/>
  <c r="G2307" i="1"/>
  <c r="G2308" i="1"/>
  <c r="G2309" i="1"/>
  <c r="G2310" i="1"/>
  <c r="G2311" i="1"/>
  <c r="G2312" i="1"/>
  <c r="G2313" i="1"/>
  <c r="G2314" i="1"/>
  <c r="G2315" i="1"/>
  <c r="G2316" i="1"/>
  <c r="G2317" i="1"/>
  <c r="G2318" i="1"/>
  <c r="G2319" i="1"/>
  <c r="G2320" i="1"/>
  <c r="G2321" i="1"/>
  <c r="G2322" i="1"/>
  <c r="G2323" i="1"/>
  <c r="G2324" i="1"/>
  <c r="G2325" i="1"/>
  <c r="G2326" i="1"/>
  <c r="G2327" i="1"/>
  <c r="G2328" i="1"/>
  <c r="G2329" i="1"/>
  <c r="G2330" i="1"/>
  <c r="G2331" i="1"/>
  <c r="G2332" i="1"/>
  <c r="G2333" i="1"/>
  <c r="G2334" i="1"/>
  <c r="G2335" i="1"/>
  <c r="G2336" i="1"/>
  <c r="G2337" i="1"/>
  <c r="G2338" i="1"/>
  <c r="G2339" i="1"/>
  <c r="G2340" i="1"/>
  <c r="G2341" i="1"/>
  <c r="G2342" i="1"/>
  <c r="G2343" i="1"/>
  <c r="G2344" i="1"/>
  <c r="G2345" i="1"/>
  <c r="G2346" i="1"/>
  <c r="G2347" i="1"/>
  <c r="G2348" i="1"/>
  <c r="G2349" i="1"/>
  <c r="G2350" i="1"/>
  <c r="G2351" i="1"/>
  <c r="G2352" i="1"/>
  <c r="G2353" i="1"/>
  <c r="G2354" i="1"/>
  <c r="G2355" i="1"/>
  <c r="G2356" i="1"/>
  <c r="G2357" i="1"/>
  <c r="G2358" i="1"/>
  <c r="G2359" i="1"/>
  <c r="G2360" i="1"/>
  <c r="G2361" i="1"/>
  <c r="G2362" i="1"/>
  <c r="G2363" i="1"/>
  <c r="G2364" i="1"/>
  <c r="G2365" i="1"/>
  <c r="G2366" i="1"/>
  <c r="G2367" i="1"/>
  <c r="G2368" i="1"/>
  <c r="G2369" i="1"/>
  <c r="G2370" i="1"/>
  <c r="G2371" i="1"/>
  <c r="G2372" i="1"/>
  <c r="G2373" i="1"/>
  <c r="G2374" i="1"/>
  <c r="G2375" i="1"/>
  <c r="G2376" i="1"/>
  <c r="G2377" i="1"/>
  <c r="G2378" i="1"/>
  <c r="G2379" i="1"/>
  <c r="G2380" i="1"/>
  <c r="G2381" i="1"/>
  <c r="G2382" i="1"/>
  <c r="G2383" i="1"/>
  <c r="G2384" i="1"/>
  <c r="G2385" i="1"/>
  <c r="G2386" i="1"/>
  <c r="G2387" i="1"/>
  <c r="G2388" i="1"/>
  <c r="G2389" i="1"/>
  <c r="G2390" i="1"/>
  <c r="G2391" i="1"/>
  <c r="G2392" i="1"/>
  <c r="G2393" i="1"/>
  <c r="G2394" i="1"/>
  <c r="G2395" i="1"/>
  <c r="G2396" i="1"/>
  <c r="G2397" i="1"/>
  <c r="G2398" i="1"/>
  <c r="G2399" i="1"/>
  <c r="G2400" i="1"/>
  <c r="N44" i="1"/>
  <c r="N45" i="1"/>
  <c r="N46" i="1"/>
  <c r="N47" i="1"/>
  <c r="O47" i="1" s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333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N358" i="1"/>
  <c r="N359" i="1"/>
  <c r="N360" i="1"/>
  <c r="N361" i="1"/>
  <c r="N362" i="1"/>
  <c r="N363" i="1"/>
  <c r="N364" i="1"/>
  <c r="N365" i="1"/>
  <c r="N366" i="1"/>
  <c r="N367" i="1"/>
  <c r="N368" i="1"/>
  <c r="N369" i="1"/>
  <c r="N370" i="1"/>
  <c r="N371" i="1"/>
  <c r="N372" i="1"/>
  <c r="N373" i="1"/>
  <c r="N374" i="1"/>
  <c r="N375" i="1"/>
  <c r="N376" i="1"/>
  <c r="N377" i="1"/>
  <c r="N378" i="1"/>
  <c r="N379" i="1"/>
  <c r="N380" i="1"/>
  <c r="N381" i="1"/>
  <c r="N382" i="1"/>
  <c r="N383" i="1"/>
  <c r="N384" i="1"/>
  <c r="N385" i="1"/>
  <c r="N386" i="1"/>
  <c r="N387" i="1"/>
  <c r="N388" i="1"/>
  <c r="N389" i="1"/>
  <c r="N390" i="1"/>
  <c r="N391" i="1"/>
  <c r="N392" i="1"/>
  <c r="N393" i="1"/>
  <c r="N394" i="1"/>
  <c r="N395" i="1"/>
  <c r="N396" i="1"/>
  <c r="N397" i="1"/>
  <c r="N398" i="1"/>
  <c r="N399" i="1"/>
  <c r="N400" i="1"/>
  <c r="N401" i="1"/>
  <c r="N402" i="1"/>
  <c r="N403" i="1"/>
  <c r="N404" i="1"/>
  <c r="N405" i="1"/>
  <c r="N406" i="1"/>
  <c r="N407" i="1"/>
  <c r="N408" i="1"/>
  <c r="N409" i="1"/>
  <c r="N410" i="1"/>
  <c r="N411" i="1"/>
  <c r="N412" i="1"/>
  <c r="N413" i="1"/>
  <c r="N414" i="1"/>
  <c r="N415" i="1"/>
  <c r="N416" i="1"/>
  <c r="N417" i="1"/>
  <c r="N418" i="1"/>
  <c r="N419" i="1"/>
  <c r="N420" i="1"/>
  <c r="N421" i="1"/>
  <c r="N422" i="1"/>
  <c r="N423" i="1"/>
  <c r="N424" i="1"/>
  <c r="N425" i="1"/>
  <c r="N426" i="1"/>
  <c r="N427" i="1"/>
  <c r="N428" i="1"/>
  <c r="N429" i="1"/>
  <c r="N430" i="1"/>
  <c r="N431" i="1"/>
  <c r="N432" i="1"/>
  <c r="N433" i="1"/>
  <c r="N434" i="1"/>
  <c r="N435" i="1"/>
  <c r="N436" i="1"/>
  <c r="N437" i="1"/>
  <c r="N438" i="1"/>
  <c r="N439" i="1"/>
  <c r="N440" i="1"/>
  <c r="N441" i="1"/>
  <c r="N442" i="1"/>
  <c r="N443" i="1"/>
  <c r="N444" i="1"/>
  <c r="N445" i="1"/>
  <c r="N446" i="1"/>
  <c r="N447" i="1"/>
  <c r="N448" i="1"/>
  <c r="N449" i="1"/>
  <c r="N450" i="1"/>
  <c r="N451" i="1"/>
  <c r="N452" i="1"/>
  <c r="N453" i="1"/>
  <c r="N454" i="1"/>
  <c r="N455" i="1"/>
  <c r="N456" i="1"/>
  <c r="N457" i="1"/>
  <c r="N458" i="1"/>
  <c r="N459" i="1"/>
  <c r="N460" i="1"/>
  <c r="N461" i="1"/>
  <c r="N462" i="1"/>
  <c r="N463" i="1"/>
  <c r="N464" i="1"/>
  <c r="N465" i="1"/>
  <c r="N466" i="1"/>
  <c r="N467" i="1"/>
  <c r="N468" i="1"/>
  <c r="N469" i="1"/>
  <c r="N470" i="1"/>
  <c r="N471" i="1"/>
  <c r="N472" i="1"/>
  <c r="N473" i="1"/>
  <c r="N474" i="1"/>
  <c r="N475" i="1"/>
  <c r="N476" i="1"/>
  <c r="N477" i="1"/>
  <c r="N478" i="1"/>
  <c r="N479" i="1"/>
  <c r="N480" i="1"/>
  <c r="N481" i="1"/>
  <c r="N482" i="1"/>
  <c r="N483" i="1"/>
  <c r="N484" i="1"/>
  <c r="N485" i="1"/>
  <c r="N486" i="1"/>
  <c r="N487" i="1"/>
  <c r="N488" i="1"/>
  <c r="N489" i="1"/>
  <c r="N490" i="1"/>
  <c r="N491" i="1"/>
  <c r="N492" i="1"/>
  <c r="N493" i="1"/>
  <c r="N494" i="1"/>
  <c r="N495" i="1"/>
  <c r="N496" i="1"/>
  <c r="N497" i="1"/>
  <c r="N498" i="1"/>
  <c r="N499" i="1"/>
  <c r="N500" i="1"/>
  <c r="N501" i="1"/>
  <c r="N502" i="1"/>
  <c r="N503" i="1"/>
  <c r="N504" i="1"/>
  <c r="N505" i="1"/>
  <c r="N506" i="1"/>
  <c r="N507" i="1"/>
  <c r="N508" i="1"/>
  <c r="N509" i="1"/>
  <c r="N510" i="1"/>
  <c r="N511" i="1"/>
  <c r="N512" i="1"/>
  <c r="N513" i="1"/>
  <c r="N514" i="1"/>
  <c r="N515" i="1"/>
  <c r="N516" i="1"/>
  <c r="N517" i="1"/>
  <c r="N518" i="1"/>
  <c r="N519" i="1"/>
  <c r="N520" i="1"/>
  <c r="N521" i="1"/>
  <c r="N522" i="1"/>
  <c r="N523" i="1"/>
  <c r="N524" i="1"/>
  <c r="N525" i="1"/>
  <c r="N526" i="1"/>
  <c r="N527" i="1"/>
  <c r="N528" i="1"/>
  <c r="N529" i="1"/>
  <c r="N530" i="1"/>
  <c r="N531" i="1"/>
  <c r="N532" i="1"/>
  <c r="N533" i="1"/>
  <c r="N534" i="1"/>
  <c r="N535" i="1"/>
  <c r="N536" i="1"/>
  <c r="N537" i="1"/>
  <c r="N538" i="1"/>
  <c r="N539" i="1"/>
  <c r="N540" i="1"/>
  <c r="N541" i="1"/>
  <c r="N542" i="1"/>
  <c r="N543" i="1"/>
  <c r="N544" i="1"/>
  <c r="N545" i="1"/>
  <c r="N546" i="1"/>
  <c r="N547" i="1"/>
  <c r="N548" i="1"/>
  <c r="N549" i="1"/>
  <c r="N550" i="1"/>
  <c r="N551" i="1"/>
  <c r="N552" i="1"/>
  <c r="N553" i="1"/>
  <c r="N554" i="1"/>
  <c r="N555" i="1"/>
  <c r="N556" i="1"/>
  <c r="N557" i="1"/>
  <c r="N558" i="1"/>
  <c r="N559" i="1"/>
  <c r="N560" i="1"/>
  <c r="N561" i="1"/>
  <c r="N562" i="1"/>
  <c r="N563" i="1"/>
  <c r="N564" i="1"/>
  <c r="N565" i="1"/>
  <c r="N566" i="1"/>
  <c r="N567" i="1"/>
  <c r="N568" i="1"/>
  <c r="N569" i="1"/>
  <c r="N570" i="1"/>
  <c r="N571" i="1"/>
  <c r="N572" i="1"/>
  <c r="N573" i="1"/>
  <c r="N574" i="1"/>
  <c r="N575" i="1"/>
  <c r="N576" i="1"/>
  <c r="N577" i="1"/>
  <c r="N578" i="1"/>
  <c r="N579" i="1"/>
  <c r="N580" i="1"/>
  <c r="N581" i="1"/>
  <c r="N582" i="1"/>
  <c r="N583" i="1"/>
  <c r="N584" i="1"/>
  <c r="N585" i="1"/>
  <c r="N586" i="1"/>
  <c r="N587" i="1"/>
  <c r="N588" i="1"/>
  <c r="N589" i="1"/>
  <c r="N590" i="1"/>
  <c r="N591" i="1"/>
  <c r="N592" i="1"/>
  <c r="N593" i="1"/>
  <c r="N594" i="1"/>
  <c r="N595" i="1"/>
  <c r="N596" i="1"/>
  <c r="R596" i="1" s="1"/>
  <c r="S596" i="1" s="1"/>
  <c r="N597" i="1"/>
  <c r="N598" i="1"/>
  <c r="N599" i="1"/>
  <c r="N600" i="1"/>
  <c r="N601" i="1"/>
  <c r="N602" i="1"/>
  <c r="N603" i="1"/>
  <c r="N604" i="1"/>
  <c r="N605" i="1"/>
  <c r="N606" i="1"/>
  <c r="N607" i="1"/>
  <c r="N608" i="1"/>
  <c r="N609" i="1"/>
  <c r="N610" i="1"/>
  <c r="N611" i="1"/>
  <c r="N612" i="1"/>
  <c r="N613" i="1"/>
  <c r="N614" i="1"/>
  <c r="N615" i="1"/>
  <c r="N616" i="1"/>
  <c r="N617" i="1"/>
  <c r="N618" i="1"/>
  <c r="R618" i="1" s="1"/>
  <c r="S618" i="1" s="1"/>
  <c r="N619" i="1"/>
  <c r="N620" i="1"/>
  <c r="N621" i="1"/>
  <c r="N622" i="1"/>
  <c r="N623" i="1"/>
  <c r="N624" i="1"/>
  <c r="N625" i="1"/>
  <c r="N626" i="1"/>
  <c r="N627" i="1"/>
  <c r="N628" i="1"/>
  <c r="N629" i="1"/>
  <c r="N630" i="1"/>
  <c r="N631" i="1"/>
  <c r="N632" i="1"/>
  <c r="N633" i="1"/>
  <c r="N634" i="1"/>
  <c r="N635" i="1"/>
  <c r="N636" i="1"/>
  <c r="N637" i="1"/>
  <c r="N638" i="1"/>
  <c r="N639" i="1"/>
  <c r="R639" i="1" s="1"/>
  <c r="N640" i="1"/>
  <c r="N641" i="1"/>
  <c r="N642" i="1"/>
  <c r="N643" i="1"/>
  <c r="N644" i="1"/>
  <c r="N645" i="1"/>
  <c r="N646" i="1"/>
  <c r="N647" i="1"/>
  <c r="N648" i="1"/>
  <c r="N649" i="1"/>
  <c r="N650" i="1"/>
  <c r="N651" i="1"/>
  <c r="N652" i="1"/>
  <c r="N653" i="1"/>
  <c r="N654" i="1"/>
  <c r="N655" i="1"/>
  <c r="N656" i="1"/>
  <c r="N657" i="1"/>
  <c r="N658" i="1"/>
  <c r="N659" i="1"/>
  <c r="N660" i="1"/>
  <c r="R660" i="1" s="1"/>
  <c r="S660" i="1" s="1"/>
  <c r="N661" i="1"/>
  <c r="N662" i="1"/>
  <c r="N663" i="1"/>
  <c r="N664" i="1"/>
  <c r="N665" i="1"/>
  <c r="N666" i="1"/>
  <c r="N667" i="1"/>
  <c r="N668" i="1"/>
  <c r="N669" i="1"/>
  <c r="N670" i="1"/>
  <c r="N671" i="1"/>
  <c r="N672" i="1"/>
  <c r="N673" i="1"/>
  <c r="N674" i="1"/>
  <c r="N675" i="1"/>
  <c r="N676" i="1"/>
  <c r="N677" i="1"/>
  <c r="N678" i="1"/>
  <c r="N679" i="1"/>
  <c r="N680" i="1"/>
  <c r="N681" i="1"/>
  <c r="N682" i="1"/>
  <c r="R682" i="1" s="1"/>
  <c r="S682" i="1" s="1"/>
  <c r="N683" i="1"/>
  <c r="N684" i="1"/>
  <c r="N685" i="1"/>
  <c r="N686" i="1"/>
  <c r="N687" i="1"/>
  <c r="N688" i="1"/>
  <c r="N689" i="1"/>
  <c r="N690" i="1"/>
  <c r="N691" i="1"/>
  <c r="N692" i="1"/>
  <c r="N693" i="1"/>
  <c r="N694" i="1"/>
  <c r="N695" i="1"/>
  <c r="N696" i="1"/>
  <c r="N697" i="1"/>
  <c r="N698" i="1"/>
  <c r="N699" i="1"/>
  <c r="N700" i="1"/>
  <c r="N701" i="1"/>
  <c r="N702" i="1"/>
  <c r="N703" i="1"/>
  <c r="R703" i="1" s="1"/>
  <c r="N704" i="1"/>
  <c r="N705" i="1"/>
  <c r="N706" i="1"/>
  <c r="N707" i="1"/>
  <c r="N708" i="1"/>
  <c r="N709" i="1"/>
  <c r="N710" i="1"/>
  <c r="N711" i="1"/>
  <c r="N712" i="1"/>
  <c r="N713" i="1"/>
  <c r="N714" i="1"/>
  <c r="N715" i="1"/>
  <c r="N716" i="1"/>
  <c r="N717" i="1"/>
  <c r="N718" i="1"/>
  <c r="N719" i="1"/>
  <c r="N720" i="1"/>
  <c r="N721" i="1"/>
  <c r="N722" i="1"/>
  <c r="N723" i="1"/>
  <c r="N724" i="1"/>
  <c r="R724" i="1" s="1"/>
  <c r="S724" i="1" s="1"/>
  <c r="N725" i="1"/>
  <c r="N726" i="1"/>
  <c r="N727" i="1"/>
  <c r="N728" i="1"/>
  <c r="N729" i="1"/>
  <c r="N730" i="1"/>
  <c r="N731" i="1"/>
  <c r="N732" i="1"/>
  <c r="N733" i="1"/>
  <c r="N734" i="1"/>
  <c r="N735" i="1"/>
  <c r="N736" i="1"/>
  <c r="N737" i="1"/>
  <c r="N738" i="1"/>
  <c r="N739" i="1"/>
  <c r="N740" i="1"/>
  <c r="N741" i="1"/>
  <c r="N742" i="1"/>
  <c r="N743" i="1"/>
  <c r="N744" i="1"/>
  <c r="N745" i="1"/>
  <c r="N746" i="1"/>
  <c r="R746" i="1" s="1"/>
  <c r="S746" i="1" s="1"/>
  <c r="N747" i="1"/>
  <c r="N748" i="1"/>
  <c r="N749" i="1"/>
  <c r="N750" i="1"/>
  <c r="N751" i="1"/>
  <c r="N752" i="1"/>
  <c r="N753" i="1"/>
  <c r="N754" i="1"/>
  <c r="N755" i="1"/>
  <c r="N756" i="1"/>
  <c r="N757" i="1"/>
  <c r="N758" i="1"/>
  <c r="N759" i="1"/>
  <c r="N760" i="1"/>
  <c r="N761" i="1"/>
  <c r="N762" i="1"/>
  <c r="N763" i="1"/>
  <c r="N764" i="1"/>
  <c r="N765" i="1"/>
  <c r="N766" i="1"/>
  <c r="N767" i="1"/>
  <c r="R767" i="1" s="1"/>
  <c r="N768" i="1"/>
  <c r="N769" i="1"/>
  <c r="N770" i="1"/>
  <c r="N771" i="1"/>
  <c r="N772" i="1"/>
  <c r="N773" i="1"/>
  <c r="N774" i="1"/>
  <c r="N775" i="1"/>
  <c r="N776" i="1"/>
  <c r="N777" i="1"/>
  <c r="N778" i="1"/>
  <c r="N779" i="1"/>
  <c r="N780" i="1"/>
  <c r="N781" i="1"/>
  <c r="N782" i="1"/>
  <c r="N783" i="1"/>
  <c r="N784" i="1"/>
  <c r="N785" i="1"/>
  <c r="N786" i="1"/>
  <c r="N787" i="1"/>
  <c r="N788" i="1"/>
  <c r="R788" i="1" s="1"/>
  <c r="S788" i="1" s="1"/>
  <c r="N789" i="1"/>
  <c r="N790" i="1"/>
  <c r="N791" i="1"/>
  <c r="N792" i="1"/>
  <c r="N793" i="1"/>
  <c r="N794" i="1"/>
  <c r="N795" i="1"/>
  <c r="N796" i="1"/>
  <c r="N797" i="1"/>
  <c r="N798" i="1"/>
  <c r="N799" i="1"/>
  <c r="N800" i="1"/>
  <c r="N801" i="1"/>
  <c r="N802" i="1"/>
  <c r="N803" i="1"/>
  <c r="N804" i="1"/>
  <c r="N805" i="1"/>
  <c r="N806" i="1"/>
  <c r="N807" i="1"/>
  <c r="N808" i="1"/>
  <c r="N809" i="1"/>
  <c r="N810" i="1"/>
  <c r="R810" i="1" s="1"/>
  <c r="S810" i="1" s="1"/>
  <c r="N811" i="1"/>
  <c r="N812" i="1"/>
  <c r="N813" i="1"/>
  <c r="N814" i="1"/>
  <c r="N815" i="1"/>
  <c r="N816" i="1"/>
  <c r="N817" i="1"/>
  <c r="N818" i="1"/>
  <c r="N819" i="1"/>
  <c r="N820" i="1"/>
  <c r="N821" i="1"/>
  <c r="N822" i="1"/>
  <c r="N823" i="1"/>
  <c r="N824" i="1"/>
  <c r="N825" i="1"/>
  <c r="N826" i="1"/>
  <c r="N827" i="1"/>
  <c r="N828" i="1"/>
  <c r="N829" i="1"/>
  <c r="N830" i="1"/>
  <c r="N831" i="1"/>
  <c r="R831" i="1" s="1"/>
  <c r="S831" i="1" s="1"/>
  <c r="N832" i="1"/>
  <c r="N833" i="1"/>
  <c r="N834" i="1"/>
  <c r="N835" i="1"/>
  <c r="N836" i="1"/>
  <c r="N837" i="1"/>
  <c r="N838" i="1"/>
  <c r="N839" i="1"/>
  <c r="N840" i="1"/>
  <c r="N841" i="1"/>
  <c r="N842" i="1"/>
  <c r="N843" i="1"/>
  <c r="N844" i="1"/>
  <c r="N845" i="1"/>
  <c r="N846" i="1"/>
  <c r="N847" i="1"/>
  <c r="N848" i="1"/>
  <c r="N849" i="1"/>
  <c r="N850" i="1"/>
  <c r="N851" i="1"/>
  <c r="N852" i="1"/>
  <c r="R852" i="1" s="1"/>
  <c r="S852" i="1" s="1"/>
  <c r="N853" i="1"/>
  <c r="N854" i="1"/>
  <c r="N855" i="1"/>
  <c r="N856" i="1"/>
  <c r="N857" i="1"/>
  <c r="N858" i="1"/>
  <c r="N859" i="1"/>
  <c r="N860" i="1"/>
  <c r="N861" i="1"/>
  <c r="N862" i="1"/>
  <c r="N863" i="1"/>
  <c r="N864" i="1"/>
  <c r="N865" i="1"/>
  <c r="N866" i="1"/>
  <c r="N867" i="1"/>
  <c r="N868" i="1"/>
  <c r="N869" i="1"/>
  <c r="N870" i="1"/>
  <c r="N871" i="1"/>
  <c r="N872" i="1"/>
  <c r="N873" i="1"/>
  <c r="N874" i="1"/>
  <c r="R874" i="1" s="1"/>
  <c r="S874" i="1" s="1"/>
  <c r="N875" i="1"/>
  <c r="N876" i="1"/>
  <c r="N877" i="1"/>
  <c r="N878" i="1"/>
  <c r="N879" i="1"/>
  <c r="N880" i="1"/>
  <c r="N881" i="1"/>
  <c r="N882" i="1"/>
  <c r="N883" i="1"/>
  <c r="N884" i="1"/>
  <c r="N885" i="1"/>
  <c r="N886" i="1"/>
  <c r="N887" i="1"/>
  <c r="N888" i="1"/>
  <c r="N889" i="1"/>
  <c r="N890" i="1"/>
  <c r="N891" i="1"/>
  <c r="N892" i="1"/>
  <c r="N893" i="1"/>
  <c r="N894" i="1"/>
  <c r="N895" i="1"/>
  <c r="R895" i="1" s="1"/>
  <c r="S895" i="1" s="1"/>
  <c r="N896" i="1"/>
  <c r="N897" i="1"/>
  <c r="N898" i="1"/>
  <c r="N899" i="1"/>
  <c r="N900" i="1"/>
  <c r="N901" i="1"/>
  <c r="N902" i="1"/>
  <c r="N903" i="1"/>
  <c r="N904" i="1"/>
  <c r="N905" i="1"/>
  <c r="N906" i="1"/>
  <c r="N907" i="1"/>
  <c r="N908" i="1"/>
  <c r="N909" i="1"/>
  <c r="N910" i="1"/>
  <c r="N911" i="1"/>
  <c r="N912" i="1"/>
  <c r="N913" i="1"/>
  <c r="N914" i="1"/>
  <c r="N915" i="1"/>
  <c r="N916" i="1"/>
  <c r="R916" i="1" s="1"/>
  <c r="S916" i="1" s="1"/>
  <c r="N917" i="1"/>
  <c r="N918" i="1"/>
  <c r="N919" i="1"/>
  <c r="N920" i="1"/>
  <c r="N921" i="1"/>
  <c r="N922" i="1"/>
  <c r="N923" i="1"/>
  <c r="N924" i="1"/>
  <c r="N925" i="1"/>
  <c r="N926" i="1"/>
  <c r="N927" i="1"/>
  <c r="N928" i="1"/>
  <c r="N929" i="1"/>
  <c r="N930" i="1"/>
  <c r="N931" i="1"/>
  <c r="N932" i="1"/>
  <c r="N933" i="1"/>
  <c r="N934" i="1"/>
  <c r="N935" i="1"/>
  <c r="N936" i="1"/>
  <c r="N937" i="1"/>
  <c r="N938" i="1"/>
  <c r="R938" i="1" s="1"/>
  <c r="S938" i="1" s="1"/>
  <c r="N939" i="1"/>
  <c r="N940" i="1"/>
  <c r="N941" i="1"/>
  <c r="N942" i="1"/>
  <c r="N943" i="1"/>
  <c r="N944" i="1"/>
  <c r="N945" i="1"/>
  <c r="N946" i="1"/>
  <c r="N947" i="1"/>
  <c r="N948" i="1"/>
  <c r="N949" i="1"/>
  <c r="N950" i="1"/>
  <c r="N951" i="1"/>
  <c r="N952" i="1"/>
  <c r="N953" i="1"/>
  <c r="N954" i="1"/>
  <c r="N955" i="1"/>
  <c r="N956" i="1"/>
  <c r="N957" i="1"/>
  <c r="N958" i="1"/>
  <c r="N959" i="1"/>
  <c r="R959" i="1" s="1"/>
  <c r="S959" i="1" s="1"/>
  <c r="N960" i="1"/>
  <c r="N961" i="1"/>
  <c r="N962" i="1"/>
  <c r="N963" i="1"/>
  <c r="N964" i="1"/>
  <c r="N965" i="1"/>
  <c r="N966" i="1"/>
  <c r="N967" i="1"/>
  <c r="N968" i="1"/>
  <c r="N969" i="1"/>
  <c r="N970" i="1"/>
  <c r="N971" i="1"/>
  <c r="N972" i="1"/>
  <c r="N973" i="1"/>
  <c r="N974" i="1"/>
  <c r="N975" i="1"/>
  <c r="N976" i="1"/>
  <c r="N977" i="1"/>
  <c r="N978" i="1"/>
  <c r="N979" i="1"/>
  <c r="N980" i="1"/>
  <c r="R980" i="1" s="1"/>
  <c r="S980" i="1" s="1"/>
  <c r="N981" i="1"/>
  <c r="N982" i="1"/>
  <c r="N983" i="1"/>
  <c r="N984" i="1"/>
  <c r="N985" i="1"/>
  <c r="N986" i="1"/>
  <c r="N987" i="1"/>
  <c r="N988" i="1"/>
  <c r="N989" i="1"/>
  <c r="N990" i="1"/>
  <c r="N991" i="1"/>
  <c r="N992" i="1"/>
  <c r="N993" i="1"/>
  <c r="N994" i="1"/>
  <c r="N995" i="1"/>
  <c r="N996" i="1"/>
  <c r="N997" i="1"/>
  <c r="N998" i="1"/>
  <c r="N999" i="1"/>
  <c r="N1000" i="1"/>
  <c r="N1001" i="1"/>
  <c r="N1002" i="1"/>
  <c r="R1002" i="1" s="1"/>
  <c r="S1002" i="1" s="1"/>
  <c r="N1003" i="1"/>
  <c r="N1004" i="1"/>
  <c r="N1005" i="1"/>
  <c r="N1006" i="1"/>
  <c r="N1007" i="1"/>
  <c r="N1008" i="1"/>
  <c r="N1009" i="1"/>
  <c r="N1010" i="1"/>
  <c r="N1011" i="1"/>
  <c r="N1012" i="1"/>
  <c r="N1013" i="1"/>
  <c r="N1014" i="1"/>
  <c r="N1015" i="1"/>
  <c r="N1016" i="1"/>
  <c r="N1017" i="1"/>
  <c r="N1018" i="1"/>
  <c r="N1019" i="1"/>
  <c r="N1020" i="1"/>
  <c r="N1021" i="1"/>
  <c r="N1022" i="1"/>
  <c r="N1023" i="1"/>
  <c r="R1023" i="1" s="1"/>
  <c r="S1023" i="1" s="1"/>
  <c r="N1024" i="1"/>
  <c r="N1025" i="1"/>
  <c r="N1026" i="1"/>
  <c r="N1027" i="1"/>
  <c r="N1028" i="1"/>
  <c r="N1029" i="1"/>
  <c r="N1030" i="1"/>
  <c r="N1031" i="1"/>
  <c r="N1032" i="1"/>
  <c r="N1033" i="1"/>
  <c r="N1034" i="1"/>
  <c r="N1035" i="1"/>
  <c r="N1036" i="1"/>
  <c r="N1037" i="1"/>
  <c r="N1038" i="1"/>
  <c r="N1039" i="1"/>
  <c r="R1039" i="1" s="1"/>
  <c r="S1039" i="1" s="1"/>
  <c r="N1040" i="1"/>
  <c r="N1041" i="1"/>
  <c r="N1042" i="1"/>
  <c r="N1043" i="1"/>
  <c r="N1044" i="1"/>
  <c r="N1045" i="1"/>
  <c r="N1046" i="1"/>
  <c r="N1047" i="1"/>
  <c r="N1048" i="1"/>
  <c r="N1049" i="1"/>
  <c r="N1050" i="1"/>
  <c r="N1051" i="1"/>
  <c r="N1052" i="1"/>
  <c r="N1053" i="1"/>
  <c r="N1054" i="1"/>
  <c r="N1055" i="1"/>
  <c r="R1055" i="1" s="1"/>
  <c r="S1055" i="1" s="1"/>
  <c r="N1056" i="1"/>
  <c r="N1057" i="1"/>
  <c r="N1058" i="1"/>
  <c r="N1059" i="1"/>
  <c r="N1060" i="1"/>
  <c r="N1061" i="1"/>
  <c r="N1062" i="1"/>
  <c r="N1063" i="1"/>
  <c r="N1064" i="1"/>
  <c r="N1065" i="1"/>
  <c r="N1066" i="1"/>
  <c r="N1067" i="1"/>
  <c r="N1068" i="1"/>
  <c r="N1069" i="1"/>
  <c r="N1070" i="1"/>
  <c r="N1071" i="1"/>
  <c r="R1071" i="1" s="1"/>
  <c r="S1071" i="1" s="1"/>
  <c r="N1072" i="1"/>
  <c r="N1073" i="1"/>
  <c r="N1074" i="1"/>
  <c r="N1075" i="1"/>
  <c r="N1076" i="1"/>
  <c r="N1077" i="1"/>
  <c r="N1078" i="1"/>
  <c r="N1079" i="1"/>
  <c r="N1080" i="1"/>
  <c r="N1081" i="1"/>
  <c r="N1082" i="1"/>
  <c r="N1083" i="1"/>
  <c r="N1084" i="1"/>
  <c r="N1085" i="1"/>
  <c r="N1086" i="1"/>
  <c r="N1087" i="1"/>
  <c r="R1087" i="1" s="1"/>
  <c r="S1087" i="1" s="1"/>
  <c r="N1088" i="1"/>
  <c r="N1089" i="1"/>
  <c r="N1090" i="1"/>
  <c r="N1091" i="1"/>
  <c r="N1092" i="1"/>
  <c r="N1093" i="1"/>
  <c r="N1094" i="1"/>
  <c r="N1095" i="1"/>
  <c r="N1096" i="1"/>
  <c r="N1097" i="1"/>
  <c r="N1098" i="1"/>
  <c r="N1099" i="1"/>
  <c r="N1100" i="1"/>
  <c r="N1101" i="1"/>
  <c r="N1102" i="1"/>
  <c r="N1103" i="1"/>
  <c r="R1103" i="1" s="1"/>
  <c r="S1103" i="1" s="1"/>
  <c r="N1104" i="1"/>
  <c r="N1105" i="1"/>
  <c r="N1106" i="1"/>
  <c r="N1107" i="1"/>
  <c r="N1108" i="1"/>
  <c r="N1109" i="1"/>
  <c r="N1110" i="1"/>
  <c r="N1111" i="1"/>
  <c r="N1112" i="1"/>
  <c r="N1113" i="1"/>
  <c r="N1114" i="1"/>
  <c r="N1115" i="1"/>
  <c r="N1116" i="1"/>
  <c r="N1117" i="1"/>
  <c r="N1118" i="1"/>
  <c r="N1119" i="1"/>
  <c r="R1119" i="1" s="1"/>
  <c r="S1119" i="1" s="1"/>
  <c r="N1120" i="1"/>
  <c r="N1121" i="1"/>
  <c r="N1122" i="1"/>
  <c r="N1123" i="1"/>
  <c r="N1124" i="1"/>
  <c r="N1125" i="1"/>
  <c r="N1126" i="1"/>
  <c r="N1127" i="1"/>
  <c r="N1128" i="1"/>
  <c r="N1129" i="1"/>
  <c r="N1130" i="1"/>
  <c r="N1131" i="1"/>
  <c r="N1132" i="1"/>
  <c r="N1133" i="1"/>
  <c r="N1134" i="1"/>
  <c r="N1135" i="1"/>
  <c r="R1135" i="1" s="1"/>
  <c r="S1135" i="1" s="1"/>
  <c r="N1136" i="1"/>
  <c r="N1137" i="1"/>
  <c r="N1138" i="1"/>
  <c r="N1139" i="1"/>
  <c r="N1140" i="1"/>
  <c r="N1141" i="1"/>
  <c r="N1142" i="1"/>
  <c r="N1143" i="1"/>
  <c r="N1144" i="1"/>
  <c r="N1145" i="1"/>
  <c r="N1146" i="1"/>
  <c r="N1147" i="1"/>
  <c r="N1148" i="1"/>
  <c r="N1149" i="1"/>
  <c r="N1150" i="1"/>
  <c r="N1151" i="1"/>
  <c r="R1151" i="1" s="1"/>
  <c r="S1151" i="1" s="1"/>
  <c r="N1152" i="1"/>
  <c r="N1153" i="1"/>
  <c r="N1154" i="1"/>
  <c r="N1155" i="1"/>
  <c r="N1156" i="1"/>
  <c r="N1157" i="1"/>
  <c r="N1158" i="1"/>
  <c r="N1159" i="1"/>
  <c r="N1160" i="1"/>
  <c r="N1161" i="1"/>
  <c r="R1161" i="1" s="1"/>
  <c r="S1161" i="1" s="1"/>
  <c r="N1162" i="1"/>
  <c r="N1163" i="1"/>
  <c r="N1164" i="1"/>
  <c r="N1165" i="1"/>
  <c r="N1166" i="1"/>
  <c r="N1167" i="1"/>
  <c r="N1168" i="1"/>
  <c r="N1169" i="1"/>
  <c r="R1169" i="1" s="1"/>
  <c r="S1169" i="1" s="1"/>
  <c r="N1170" i="1"/>
  <c r="N1171" i="1"/>
  <c r="N1172" i="1"/>
  <c r="N1173" i="1"/>
  <c r="N1174" i="1"/>
  <c r="N1175" i="1"/>
  <c r="N1176" i="1"/>
  <c r="N1177" i="1"/>
  <c r="R1177" i="1" s="1"/>
  <c r="S1177" i="1" s="1"/>
  <c r="N1178" i="1"/>
  <c r="N1179" i="1"/>
  <c r="N1180" i="1"/>
  <c r="N1181" i="1"/>
  <c r="N1182" i="1"/>
  <c r="N1183" i="1"/>
  <c r="N1184" i="1"/>
  <c r="N1185" i="1"/>
  <c r="R1185" i="1" s="1"/>
  <c r="S1185" i="1" s="1"/>
  <c r="N1186" i="1"/>
  <c r="N1187" i="1"/>
  <c r="N1188" i="1"/>
  <c r="N1189" i="1"/>
  <c r="N1190" i="1"/>
  <c r="N1191" i="1"/>
  <c r="N1192" i="1"/>
  <c r="N1193" i="1"/>
  <c r="R1193" i="1" s="1"/>
  <c r="S1193" i="1" s="1"/>
  <c r="N1194" i="1"/>
  <c r="N1195" i="1"/>
  <c r="N1196" i="1"/>
  <c r="N1197" i="1"/>
  <c r="N1198" i="1"/>
  <c r="N1199" i="1"/>
  <c r="N1200" i="1"/>
  <c r="N1201" i="1"/>
  <c r="R1201" i="1" s="1"/>
  <c r="S1201" i="1" s="1"/>
  <c r="N1202" i="1"/>
  <c r="N1203" i="1"/>
  <c r="N1204" i="1"/>
  <c r="N1205" i="1"/>
  <c r="N1206" i="1"/>
  <c r="N1207" i="1"/>
  <c r="N1208" i="1"/>
  <c r="N1209" i="1"/>
  <c r="R1209" i="1" s="1"/>
  <c r="S1209" i="1" s="1"/>
  <c r="N1210" i="1"/>
  <c r="N1211" i="1"/>
  <c r="N1212" i="1"/>
  <c r="N1213" i="1"/>
  <c r="N1214" i="1"/>
  <c r="N1215" i="1"/>
  <c r="N1216" i="1"/>
  <c r="N1217" i="1"/>
  <c r="R1217" i="1" s="1"/>
  <c r="S1217" i="1" s="1"/>
  <c r="N1218" i="1"/>
  <c r="N1219" i="1"/>
  <c r="N1220" i="1"/>
  <c r="N1221" i="1"/>
  <c r="N1222" i="1"/>
  <c r="N1223" i="1"/>
  <c r="N1224" i="1"/>
  <c r="N1225" i="1"/>
  <c r="R1225" i="1" s="1"/>
  <c r="S1225" i="1" s="1"/>
  <c r="N1226" i="1"/>
  <c r="N1227" i="1"/>
  <c r="N1228" i="1"/>
  <c r="N1229" i="1"/>
  <c r="N1230" i="1"/>
  <c r="N1231" i="1"/>
  <c r="N1232" i="1"/>
  <c r="N1233" i="1"/>
  <c r="R1233" i="1" s="1"/>
  <c r="S1233" i="1" s="1"/>
  <c r="N1234" i="1"/>
  <c r="N1235" i="1"/>
  <c r="N1236" i="1"/>
  <c r="N1237" i="1"/>
  <c r="N1238" i="1"/>
  <c r="N1239" i="1"/>
  <c r="N1240" i="1"/>
  <c r="N1241" i="1"/>
  <c r="N1242" i="1"/>
  <c r="N1243" i="1"/>
  <c r="N1244" i="1"/>
  <c r="N1245" i="1"/>
  <c r="N1246" i="1"/>
  <c r="N1247" i="1"/>
  <c r="N1248" i="1"/>
  <c r="N1249" i="1"/>
  <c r="N1250" i="1"/>
  <c r="N1251" i="1"/>
  <c r="N1252" i="1"/>
  <c r="N1253" i="1"/>
  <c r="N1254" i="1"/>
  <c r="N1255" i="1"/>
  <c r="N1256" i="1"/>
  <c r="N1257" i="1"/>
  <c r="N1258" i="1"/>
  <c r="N1259" i="1"/>
  <c r="N1260" i="1"/>
  <c r="N1261" i="1"/>
  <c r="N1262" i="1"/>
  <c r="N1263" i="1"/>
  <c r="N1264" i="1"/>
  <c r="N1265" i="1"/>
  <c r="N1266" i="1"/>
  <c r="N1267" i="1"/>
  <c r="N1268" i="1"/>
  <c r="N1269" i="1"/>
  <c r="N1270" i="1"/>
  <c r="N1271" i="1"/>
  <c r="N1272" i="1"/>
  <c r="N1273" i="1"/>
  <c r="N1274" i="1"/>
  <c r="N1275" i="1"/>
  <c r="N1276" i="1"/>
  <c r="N1277" i="1"/>
  <c r="N1278" i="1"/>
  <c r="N1279" i="1"/>
  <c r="N1280" i="1"/>
  <c r="N1281" i="1"/>
  <c r="N1282" i="1"/>
  <c r="N1283" i="1"/>
  <c r="N1284" i="1"/>
  <c r="N1285" i="1"/>
  <c r="N1286" i="1"/>
  <c r="N1287" i="1"/>
  <c r="N1288" i="1"/>
  <c r="N1289" i="1"/>
  <c r="N1290" i="1"/>
  <c r="N1291" i="1"/>
  <c r="N1292" i="1"/>
  <c r="N1293" i="1"/>
  <c r="N1294" i="1"/>
  <c r="N1295" i="1"/>
  <c r="N1296" i="1"/>
  <c r="N1297" i="1"/>
  <c r="N1298" i="1"/>
  <c r="N1299" i="1"/>
  <c r="N1300" i="1"/>
  <c r="N1301" i="1"/>
  <c r="N1302" i="1"/>
  <c r="N1303" i="1"/>
  <c r="N1304" i="1"/>
  <c r="N1305" i="1"/>
  <c r="N1306" i="1"/>
  <c r="N1307" i="1"/>
  <c r="N1308" i="1"/>
  <c r="N1309" i="1"/>
  <c r="N1310" i="1"/>
  <c r="N1311" i="1"/>
  <c r="N1312" i="1"/>
  <c r="N1313" i="1"/>
  <c r="N1314" i="1"/>
  <c r="N1315" i="1"/>
  <c r="N1316" i="1"/>
  <c r="N1317" i="1"/>
  <c r="N1318" i="1"/>
  <c r="R1318" i="1" s="1"/>
  <c r="N1319" i="1"/>
  <c r="N1320" i="1"/>
  <c r="N1321" i="1"/>
  <c r="N1322" i="1"/>
  <c r="N1323" i="1"/>
  <c r="R1323" i="1" s="1"/>
  <c r="S1323" i="1" s="1"/>
  <c r="N1324" i="1"/>
  <c r="N1325" i="1"/>
  <c r="N1326" i="1"/>
  <c r="N1327" i="1"/>
  <c r="N1328" i="1"/>
  <c r="N1329" i="1"/>
  <c r="N1330" i="1"/>
  <c r="N1331" i="1"/>
  <c r="N1332" i="1"/>
  <c r="N1333" i="1"/>
  <c r="N1334" i="1"/>
  <c r="R1334" i="1" s="1"/>
  <c r="N1335" i="1"/>
  <c r="N1336" i="1"/>
  <c r="N1337" i="1"/>
  <c r="N1338" i="1"/>
  <c r="N1339" i="1"/>
  <c r="R1339" i="1" s="1"/>
  <c r="S1339" i="1" s="1"/>
  <c r="N1340" i="1"/>
  <c r="N1341" i="1"/>
  <c r="N1342" i="1"/>
  <c r="N1343" i="1"/>
  <c r="N1344" i="1"/>
  <c r="N1345" i="1"/>
  <c r="N1346" i="1"/>
  <c r="N1347" i="1"/>
  <c r="N1348" i="1"/>
  <c r="N1349" i="1"/>
  <c r="N1350" i="1"/>
  <c r="R1350" i="1" s="1"/>
  <c r="N1351" i="1"/>
  <c r="N1352" i="1"/>
  <c r="N1353" i="1"/>
  <c r="N1354" i="1"/>
  <c r="N1355" i="1"/>
  <c r="N1356" i="1"/>
  <c r="N1357" i="1"/>
  <c r="N1358" i="1"/>
  <c r="N1359" i="1"/>
  <c r="N1360" i="1"/>
  <c r="N1361" i="1"/>
  <c r="N1362" i="1"/>
  <c r="N1363" i="1"/>
  <c r="N1364" i="1"/>
  <c r="N1365" i="1"/>
  <c r="N1366" i="1"/>
  <c r="R1366" i="1" s="1"/>
  <c r="N1367" i="1"/>
  <c r="N1368" i="1"/>
  <c r="N1369" i="1"/>
  <c r="N1370" i="1"/>
  <c r="N1371" i="1"/>
  <c r="N1372" i="1"/>
  <c r="N1373" i="1"/>
  <c r="N1374" i="1"/>
  <c r="N1375" i="1"/>
  <c r="N1376" i="1"/>
  <c r="N1377" i="1"/>
  <c r="N1378" i="1"/>
  <c r="N1379" i="1"/>
  <c r="N1380" i="1"/>
  <c r="N1381" i="1"/>
  <c r="N1382" i="1"/>
  <c r="R1382" i="1" s="1"/>
  <c r="N1383" i="1"/>
  <c r="N1384" i="1"/>
  <c r="N1385" i="1"/>
  <c r="N1386" i="1"/>
  <c r="N1387" i="1"/>
  <c r="N1388" i="1"/>
  <c r="N1389" i="1"/>
  <c r="N1390" i="1"/>
  <c r="N1391" i="1"/>
  <c r="N1392" i="1"/>
  <c r="N1393" i="1"/>
  <c r="N1394" i="1"/>
  <c r="N1395" i="1"/>
  <c r="N1396" i="1"/>
  <c r="N1397" i="1"/>
  <c r="N1398" i="1"/>
  <c r="R1398" i="1" s="1"/>
  <c r="N1399" i="1"/>
  <c r="N1400" i="1"/>
  <c r="N1401" i="1"/>
  <c r="N1402" i="1"/>
  <c r="N1403" i="1"/>
  <c r="N1404" i="1"/>
  <c r="N1405" i="1"/>
  <c r="N1406" i="1"/>
  <c r="N1407" i="1"/>
  <c r="N1408" i="1"/>
  <c r="N1409" i="1"/>
  <c r="N1410" i="1"/>
  <c r="N1411" i="1"/>
  <c r="N1412" i="1"/>
  <c r="N1413" i="1"/>
  <c r="N1414" i="1"/>
  <c r="R1414" i="1" s="1"/>
  <c r="N1415" i="1"/>
  <c r="N1416" i="1"/>
  <c r="N1417" i="1"/>
  <c r="N1418" i="1"/>
  <c r="N1419" i="1"/>
  <c r="N1420" i="1"/>
  <c r="N1421" i="1"/>
  <c r="N1422" i="1"/>
  <c r="N1423" i="1"/>
  <c r="N1424" i="1"/>
  <c r="N1425" i="1"/>
  <c r="N1426" i="1"/>
  <c r="N1427" i="1"/>
  <c r="N1428" i="1"/>
  <c r="N1429" i="1"/>
  <c r="N1430" i="1"/>
  <c r="R1430" i="1" s="1"/>
  <c r="N1431" i="1"/>
  <c r="N1432" i="1"/>
  <c r="N1433" i="1"/>
  <c r="N1434" i="1"/>
  <c r="N1435" i="1"/>
  <c r="N1436" i="1"/>
  <c r="N1437" i="1"/>
  <c r="N1438" i="1"/>
  <c r="N1439" i="1"/>
  <c r="N1440" i="1"/>
  <c r="N1441" i="1"/>
  <c r="N1442" i="1"/>
  <c r="N1443" i="1"/>
  <c r="N1444" i="1"/>
  <c r="N1445" i="1"/>
  <c r="N1446" i="1"/>
  <c r="R1446" i="1" s="1"/>
  <c r="N1447" i="1"/>
  <c r="N1448" i="1"/>
  <c r="N1449" i="1"/>
  <c r="N1450" i="1"/>
  <c r="N1451" i="1"/>
  <c r="N1452" i="1"/>
  <c r="N1453" i="1"/>
  <c r="N1454" i="1"/>
  <c r="N1455" i="1"/>
  <c r="N1456" i="1"/>
  <c r="N1457" i="1"/>
  <c r="N1458" i="1"/>
  <c r="N1459" i="1"/>
  <c r="N1460" i="1"/>
  <c r="N1461" i="1"/>
  <c r="N1462" i="1"/>
  <c r="R1462" i="1" s="1"/>
  <c r="N1463" i="1"/>
  <c r="N1464" i="1"/>
  <c r="N1465" i="1"/>
  <c r="N1466" i="1"/>
  <c r="N1467" i="1"/>
  <c r="N1468" i="1"/>
  <c r="N1469" i="1"/>
  <c r="N1470" i="1"/>
  <c r="N1471" i="1"/>
  <c r="N1472" i="1"/>
  <c r="N1473" i="1"/>
  <c r="N1474" i="1"/>
  <c r="N1475" i="1"/>
  <c r="N1476" i="1"/>
  <c r="N1477" i="1"/>
  <c r="N1478" i="1"/>
  <c r="R1478" i="1" s="1"/>
  <c r="N1479" i="1"/>
  <c r="N1480" i="1"/>
  <c r="N1481" i="1"/>
  <c r="N1482" i="1"/>
  <c r="N1483" i="1"/>
  <c r="N1484" i="1"/>
  <c r="N1485" i="1"/>
  <c r="N1486" i="1"/>
  <c r="N1487" i="1"/>
  <c r="N1488" i="1"/>
  <c r="N1489" i="1"/>
  <c r="N1490" i="1"/>
  <c r="N1491" i="1"/>
  <c r="N1492" i="1"/>
  <c r="N1493" i="1"/>
  <c r="N1494" i="1"/>
  <c r="N1495" i="1"/>
  <c r="N1496" i="1"/>
  <c r="N1497" i="1"/>
  <c r="N1498" i="1"/>
  <c r="N1499" i="1"/>
  <c r="N1500" i="1"/>
  <c r="N1501" i="1"/>
  <c r="N1502" i="1"/>
  <c r="N1503" i="1"/>
  <c r="N1504" i="1"/>
  <c r="N1505" i="1"/>
  <c r="N1506" i="1"/>
  <c r="N1507" i="1"/>
  <c r="N1508" i="1"/>
  <c r="N1509" i="1"/>
  <c r="N1510" i="1"/>
  <c r="N1511" i="1"/>
  <c r="N1512" i="1"/>
  <c r="N1513" i="1"/>
  <c r="N1514" i="1"/>
  <c r="N1515" i="1"/>
  <c r="N1516" i="1"/>
  <c r="N1517" i="1"/>
  <c r="N1518" i="1"/>
  <c r="N1519" i="1"/>
  <c r="N1520" i="1"/>
  <c r="N1521" i="1"/>
  <c r="N1522" i="1"/>
  <c r="N1523" i="1"/>
  <c r="N1524" i="1"/>
  <c r="N1525" i="1"/>
  <c r="N1526" i="1"/>
  <c r="N1527" i="1"/>
  <c r="N1528" i="1"/>
  <c r="N1529" i="1"/>
  <c r="N1530" i="1"/>
  <c r="N1531" i="1"/>
  <c r="N1532" i="1"/>
  <c r="N1533" i="1"/>
  <c r="N1534" i="1"/>
  <c r="N1535" i="1"/>
  <c r="N1536" i="1"/>
  <c r="N1537" i="1"/>
  <c r="N1538" i="1"/>
  <c r="N1539" i="1"/>
  <c r="N1540" i="1"/>
  <c r="N1541" i="1"/>
  <c r="N1542" i="1"/>
  <c r="N1543" i="1"/>
  <c r="N1544" i="1"/>
  <c r="N1545" i="1"/>
  <c r="N1546" i="1"/>
  <c r="N1547" i="1"/>
  <c r="N1548" i="1"/>
  <c r="N1549" i="1"/>
  <c r="N1550" i="1"/>
  <c r="N1551" i="1"/>
  <c r="N1552" i="1"/>
  <c r="N1553" i="1"/>
  <c r="N1554" i="1"/>
  <c r="N1555" i="1"/>
  <c r="N1556" i="1"/>
  <c r="N1557" i="1"/>
  <c r="N1558" i="1"/>
  <c r="N1559" i="1"/>
  <c r="N1560" i="1"/>
  <c r="N1561" i="1"/>
  <c r="N1562" i="1"/>
  <c r="N1563" i="1"/>
  <c r="N1564" i="1"/>
  <c r="N1565" i="1"/>
  <c r="N1566" i="1"/>
  <c r="N1567" i="1"/>
  <c r="N1568" i="1"/>
  <c r="N1569" i="1"/>
  <c r="N1570" i="1"/>
  <c r="N1571" i="1"/>
  <c r="N1572" i="1"/>
  <c r="N1573" i="1"/>
  <c r="N1574" i="1"/>
  <c r="N1575" i="1"/>
  <c r="N1576" i="1"/>
  <c r="N1577" i="1"/>
  <c r="N1578" i="1"/>
  <c r="N1579" i="1"/>
  <c r="N1580" i="1"/>
  <c r="N1581" i="1"/>
  <c r="N1582" i="1"/>
  <c r="N1583" i="1"/>
  <c r="N1584" i="1"/>
  <c r="N1585" i="1"/>
  <c r="N1586" i="1"/>
  <c r="N1587" i="1"/>
  <c r="N1588" i="1"/>
  <c r="N1589" i="1"/>
  <c r="N1590" i="1"/>
  <c r="N1591" i="1"/>
  <c r="N1592" i="1"/>
  <c r="N1593" i="1"/>
  <c r="N1594" i="1"/>
  <c r="N1595" i="1"/>
  <c r="N1596" i="1"/>
  <c r="N1597" i="1"/>
  <c r="N1598" i="1"/>
  <c r="N1599" i="1"/>
  <c r="N1600" i="1"/>
  <c r="N1601" i="1"/>
  <c r="N1602" i="1"/>
  <c r="N1603" i="1"/>
  <c r="N1604" i="1"/>
  <c r="N1605" i="1"/>
  <c r="N1606" i="1"/>
  <c r="N1607" i="1"/>
  <c r="N1608" i="1"/>
  <c r="N1609" i="1"/>
  <c r="N1610" i="1"/>
  <c r="N1611" i="1"/>
  <c r="N1612" i="1"/>
  <c r="N1613" i="1"/>
  <c r="N1614" i="1"/>
  <c r="N1615" i="1"/>
  <c r="N1616" i="1"/>
  <c r="N1617" i="1"/>
  <c r="N1618" i="1"/>
  <c r="N1619" i="1"/>
  <c r="N1620" i="1"/>
  <c r="N1621" i="1"/>
  <c r="N1622" i="1"/>
  <c r="N1623" i="1"/>
  <c r="N1624" i="1"/>
  <c r="N1625" i="1"/>
  <c r="N1626" i="1"/>
  <c r="N1627" i="1"/>
  <c r="N1628" i="1"/>
  <c r="N1629" i="1"/>
  <c r="N1630" i="1"/>
  <c r="N1631" i="1"/>
  <c r="N1632" i="1"/>
  <c r="N1633" i="1"/>
  <c r="N1634" i="1"/>
  <c r="N1635" i="1"/>
  <c r="N1636" i="1"/>
  <c r="N1637" i="1"/>
  <c r="N1638" i="1"/>
  <c r="N1639" i="1"/>
  <c r="N1640" i="1"/>
  <c r="N1641" i="1"/>
  <c r="N1642" i="1"/>
  <c r="N1643" i="1"/>
  <c r="N1644" i="1"/>
  <c r="N1645" i="1"/>
  <c r="N1646" i="1"/>
  <c r="N1647" i="1"/>
  <c r="N1648" i="1"/>
  <c r="N1649" i="1"/>
  <c r="N1650" i="1"/>
  <c r="N1651" i="1"/>
  <c r="N1652" i="1"/>
  <c r="N1653" i="1"/>
  <c r="N1654" i="1"/>
  <c r="N1655" i="1"/>
  <c r="N1656" i="1"/>
  <c r="N1657" i="1"/>
  <c r="N1658" i="1"/>
  <c r="N1659" i="1"/>
  <c r="N1660" i="1"/>
  <c r="N1661" i="1"/>
  <c r="N1662" i="1"/>
  <c r="N1663" i="1"/>
  <c r="N1664" i="1"/>
  <c r="N1665" i="1"/>
  <c r="N1666" i="1"/>
  <c r="N1667" i="1"/>
  <c r="N1668" i="1"/>
  <c r="N1669" i="1"/>
  <c r="N1670" i="1"/>
  <c r="N1671" i="1"/>
  <c r="N1672" i="1"/>
  <c r="N1673" i="1"/>
  <c r="N1674" i="1"/>
  <c r="N1675" i="1"/>
  <c r="N1676" i="1"/>
  <c r="N1677" i="1"/>
  <c r="N1678" i="1"/>
  <c r="N1679" i="1"/>
  <c r="N1680" i="1"/>
  <c r="N1681" i="1"/>
  <c r="N1682" i="1"/>
  <c r="N1683" i="1"/>
  <c r="N1684" i="1"/>
  <c r="N1685" i="1"/>
  <c r="N1686" i="1"/>
  <c r="N1687" i="1"/>
  <c r="N1688" i="1"/>
  <c r="N1689" i="1"/>
  <c r="N1690" i="1"/>
  <c r="N1691" i="1"/>
  <c r="N1692" i="1"/>
  <c r="N1693" i="1"/>
  <c r="N1694" i="1"/>
  <c r="N1695" i="1"/>
  <c r="N1696" i="1"/>
  <c r="N1697" i="1"/>
  <c r="N1698" i="1"/>
  <c r="N1699" i="1"/>
  <c r="N1700" i="1"/>
  <c r="N1701" i="1"/>
  <c r="N1702" i="1"/>
  <c r="N1703" i="1"/>
  <c r="N1704" i="1"/>
  <c r="N1705" i="1"/>
  <c r="N1706" i="1"/>
  <c r="N1707" i="1"/>
  <c r="N1708" i="1"/>
  <c r="N1709" i="1"/>
  <c r="N1710" i="1"/>
  <c r="N1711" i="1"/>
  <c r="N1712" i="1"/>
  <c r="N1713" i="1"/>
  <c r="N1714" i="1"/>
  <c r="N1715" i="1"/>
  <c r="N1716" i="1"/>
  <c r="N1717" i="1"/>
  <c r="N1718" i="1"/>
  <c r="N1719" i="1"/>
  <c r="N1720" i="1"/>
  <c r="N1721" i="1"/>
  <c r="N1722" i="1"/>
  <c r="N1723" i="1"/>
  <c r="N1724" i="1"/>
  <c r="N1725" i="1"/>
  <c r="N1726" i="1"/>
  <c r="N1727" i="1"/>
  <c r="N1728" i="1"/>
  <c r="N1729" i="1"/>
  <c r="N1730" i="1"/>
  <c r="N1731" i="1"/>
  <c r="N1732" i="1"/>
  <c r="N1733" i="1"/>
  <c r="N1734" i="1"/>
  <c r="N1735" i="1"/>
  <c r="N1736" i="1"/>
  <c r="N1737" i="1"/>
  <c r="N1738" i="1"/>
  <c r="N1739" i="1"/>
  <c r="N1740" i="1"/>
  <c r="N1741" i="1"/>
  <c r="N1742" i="1"/>
  <c r="N1743" i="1"/>
  <c r="N1744" i="1"/>
  <c r="N1745" i="1"/>
  <c r="N1746" i="1"/>
  <c r="N1747" i="1"/>
  <c r="N1748" i="1"/>
  <c r="N1749" i="1"/>
  <c r="N1750" i="1"/>
  <c r="N1751" i="1"/>
  <c r="N1752" i="1"/>
  <c r="N1753" i="1"/>
  <c r="N1754" i="1"/>
  <c r="N1755" i="1"/>
  <c r="N1756" i="1"/>
  <c r="N1757" i="1"/>
  <c r="N1758" i="1"/>
  <c r="N1759" i="1"/>
  <c r="N1760" i="1"/>
  <c r="N1761" i="1"/>
  <c r="N1762" i="1"/>
  <c r="N1763" i="1"/>
  <c r="N1764" i="1"/>
  <c r="N1765" i="1"/>
  <c r="N1766" i="1"/>
  <c r="N1767" i="1"/>
  <c r="N1768" i="1"/>
  <c r="N1769" i="1"/>
  <c r="N1770" i="1"/>
  <c r="N1771" i="1"/>
  <c r="N1772" i="1"/>
  <c r="N1773" i="1"/>
  <c r="N1774" i="1"/>
  <c r="N1775" i="1"/>
  <c r="N1776" i="1"/>
  <c r="N1777" i="1"/>
  <c r="N1778" i="1"/>
  <c r="N1779" i="1"/>
  <c r="N1780" i="1"/>
  <c r="N1781" i="1"/>
  <c r="N1782" i="1"/>
  <c r="N1783" i="1"/>
  <c r="N1784" i="1"/>
  <c r="N1785" i="1"/>
  <c r="N1786" i="1"/>
  <c r="N1787" i="1"/>
  <c r="N1788" i="1"/>
  <c r="N1789" i="1"/>
  <c r="N1790" i="1"/>
  <c r="N1791" i="1"/>
  <c r="N1792" i="1"/>
  <c r="N1793" i="1"/>
  <c r="N1794" i="1"/>
  <c r="N1795" i="1"/>
  <c r="N1796" i="1"/>
  <c r="N1797" i="1"/>
  <c r="N1798" i="1"/>
  <c r="N1799" i="1"/>
  <c r="N1800" i="1"/>
  <c r="N1801" i="1"/>
  <c r="N1802" i="1"/>
  <c r="N1803" i="1"/>
  <c r="N1804" i="1"/>
  <c r="N1805" i="1"/>
  <c r="N1806" i="1"/>
  <c r="N1807" i="1"/>
  <c r="N1808" i="1"/>
  <c r="N1809" i="1"/>
  <c r="N1810" i="1"/>
  <c r="N1811" i="1"/>
  <c r="N1812" i="1"/>
  <c r="N1813" i="1"/>
  <c r="N1814" i="1"/>
  <c r="N1815" i="1"/>
  <c r="N1816" i="1"/>
  <c r="N1817" i="1"/>
  <c r="N1818" i="1"/>
  <c r="N1819" i="1"/>
  <c r="N1820" i="1"/>
  <c r="N1821" i="1"/>
  <c r="N1822" i="1"/>
  <c r="N1823" i="1"/>
  <c r="N1824" i="1"/>
  <c r="N1825" i="1"/>
  <c r="N1826" i="1"/>
  <c r="N1827" i="1"/>
  <c r="N1828" i="1"/>
  <c r="N1829" i="1"/>
  <c r="N1830" i="1"/>
  <c r="N1831" i="1"/>
  <c r="N1832" i="1"/>
  <c r="N1833" i="1"/>
  <c r="N1834" i="1"/>
  <c r="N1835" i="1"/>
  <c r="N1836" i="1"/>
  <c r="N1837" i="1"/>
  <c r="N1838" i="1"/>
  <c r="N1839" i="1"/>
  <c r="N1840" i="1"/>
  <c r="N1841" i="1"/>
  <c r="N1842" i="1"/>
  <c r="N1843" i="1"/>
  <c r="N1844" i="1"/>
  <c r="N1845" i="1"/>
  <c r="N1846" i="1"/>
  <c r="N1847" i="1"/>
  <c r="N1848" i="1"/>
  <c r="N1849" i="1"/>
  <c r="N1850" i="1"/>
  <c r="N1851" i="1"/>
  <c r="N1852" i="1"/>
  <c r="N1853" i="1"/>
  <c r="N1854" i="1"/>
  <c r="N1855" i="1"/>
  <c r="N1856" i="1"/>
  <c r="N1857" i="1"/>
  <c r="N1858" i="1"/>
  <c r="N1859" i="1"/>
  <c r="N1860" i="1"/>
  <c r="N1861" i="1"/>
  <c r="N1862" i="1"/>
  <c r="N1863" i="1"/>
  <c r="N1864" i="1"/>
  <c r="N1865" i="1"/>
  <c r="N1866" i="1"/>
  <c r="N1867" i="1"/>
  <c r="N1868" i="1"/>
  <c r="N1869" i="1"/>
  <c r="N1870" i="1"/>
  <c r="N1871" i="1"/>
  <c r="N1872" i="1"/>
  <c r="N1873" i="1"/>
  <c r="N1874" i="1"/>
  <c r="N1875" i="1"/>
  <c r="N1876" i="1"/>
  <c r="N1877" i="1"/>
  <c r="N1878" i="1"/>
  <c r="N1879" i="1"/>
  <c r="N1880" i="1"/>
  <c r="N1881" i="1"/>
  <c r="N1882" i="1"/>
  <c r="N1883" i="1"/>
  <c r="N1884" i="1"/>
  <c r="N1885" i="1"/>
  <c r="N1886" i="1"/>
  <c r="N1887" i="1"/>
  <c r="N1888" i="1"/>
  <c r="N1889" i="1"/>
  <c r="N1890" i="1"/>
  <c r="N1891" i="1"/>
  <c r="N1892" i="1"/>
  <c r="N1893" i="1"/>
  <c r="N1894" i="1"/>
  <c r="N1895" i="1"/>
  <c r="N1896" i="1"/>
  <c r="N1897" i="1"/>
  <c r="N1898" i="1"/>
  <c r="N1899" i="1"/>
  <c r="N1900" i="1"/>
  <c r="N1901" i="1"/>
  <c r="N1902" i="1"/>
  <c r="N1903" i="1"/>
  <c r="N1904" i="1"/>
  <c r="N1905" i="1"/>
  <c r="N1906" i="1"/>
  <c r="N1907" i="1"/>
  <c r="N1908" i="1"/>
  <c r="N1909" i="1"/>
  <c r="N1910" i="1"/>
  <c r="N1911" i="1"/>
  <c r="N1912" i="1"/>
  <c r="N1913" i="1"/>
  <c r="N1914" i="1"/>
  <c r="N1915" i="1"/>
  <c r="N1916" i="1"/>
  <c r="N1917" i="1"/>
  <c r="N1918" i="1"/>
  <c r="N1919" i="1"/>
  <c r="N1920" i="1"/>
  <c r="N1921" i="1"/>
  <c r="N1922" i="1"/>
  <c r="N1923" i="1"/>
  <c r="N1924" i="1"/>
  <c r="N1925" i="1"/>
  <c r="N1926" i="1"/>
  <c r="N1927" i="1"/>
  <c r="N1928" i="1"/>
  <c r="N1929" i="1"/>
  <c r="N1930" i="1"/>
  <c r="N1931" i="1"/>
  <c r="N1932" i="1"/>
  <c r="N1933" i="1"/>
  <c r="N1934" i="1"/>
  <c r="N1935" i="1"/>
  <c r="N1936" i="1"/>
  <c r="N1937" i="1"/>
  <c r="N1938" i="1"/>
  <c r="N1939" i="1"/>
  <c r="N1940" i="1"/>
  <c r="N1941" i="1"/>
  <c r="N1942" i="1"/>
  <c r="N1943" i="1"/>
  <c r="N1944" i="1"/>
  <c r="N1945" i="1"/>
  <c r="N1946" i="1"/>
  <c r="N1947" i="1"/>
  <c r="N1948" i="1"/>
  <c r="N1949" i="1"/>
  <c r="N1950" i="1"/>
  <c r="N1951" i="1"/>
  <c r="N1952" i="1"/>
  <c r="N1953" i="1"/>
  <c r="N1954" i="1"/>
  <c r="N1955" i="1"/>
  <c r="N1956" i="1"/>
  <c r="N1957" i="1"/>
  <c r="N1958" i="1"/>
  <c r="N1959" i="1"/>
  <c r="N1960" i="1"/>
  <c r="N1961" i="1"/>
  <c r="N1962" i="1"/>
  <c r="N1963" i="1"/>
  <c r="N1964" i="1"/>
  <c r="N1965" i="1"/>
  <c r="N1966" i="1"/>
  <c r="N1967" i="1"/>
  <c r="N1968" i="1"/>
  <c r="N1969" i="1"/>
  <c r="N1970" i="1"/>
  <c r="N1971" i="1"/>
  <c r="N1972" i="1"/>
  <c r="N1973" i="1"/>
  <c r="N1974" i="1"/>
  <c r="N1975" i="1"/>
  <c r="N1976" i="1"/>
  <c r="N1977" i="1"/>
  <c r="N1978" i="1"/>
  <c r="N1979" i="1"/>
  <c r="N1980" i="1"/>
  <c r="N1981" i="1"/>
  <c r="N1982" i="1"/>
  <c r="N1983" i="1"/>
  <c r="N1984" i="1"/>
  <c r="N1985" i="1"/>
  <c r="N1986" i="1"/>
  <c r="N1987" i="1"/>
  <c r="N1988" i="1"/>
  <c r="N1989" i="1"/>
  <c r="N1990" i="1"/>
  <c r="N1991" i="1"/>
  <c r="N1992" i="1"/>
  <c r="N1993" i="1"/>
  <c r="N1994" i="1"/>
  <c r="N1995" i="1"/>
  <c r="N1996" i="1"/>
  <c r="N1997" i="1"/>
  <c r="N1998" i="1"/>
  <c r="N1999" i="1"/>
  <c r="N2000" i="1"/>
  <c r="N2001" i="1"/>
  <c r="N2002" i="1"/>
  <c r="N2003" i="1"/>
  <c r="N2004" i="1"/>
  <c r="N2005" i="1"/>
  <c r="N2006" i="1"/>
  <c r="N2007" i="1"/>
  <c r="N2008" i="1"/>
  <c r="N2009" i="1"/>
  <c r="N2010" i="1"/>
  <c r="N2011" i="1"/>
  <c r="N2012" i="1"/>
  <c r="N2013" i="1"/>
  <c r="N2014" i="1"/>
  <c r="N2015" i="1"/>
  <c r="N2016" i="1"/>
  <c r="N2017" i="1"/>
  <c r="N2018" i="1"/>
  <c r="N2019" i="1"/>
  <c r="N2020" i="1"/>
  <c r="N2021" i="1"/>
  <c r="N2022" i="1"/>
  <c r="N2023" i="1"/>
  <c r="N2024" i="1"/>
  <c r="N2025" i="1"/>
  <c r="N2026" i="1"/>
  <c r="N2027" i="1"/>
  <c r="N2028" i="1"/>
  <c r="N2029" i="1"/>
  <c r="N2030" i="1"/>
  <c r="N2031" i="1"/>
  <c r="N2032" i="1"/>
  <c r="N2033" i="1"/>
  <c r="N2034" i="1"/>
  <c r="N2035" i="1"/>
  <c r="N2036" i="1"/>
  <c r="N2037" i="1"/>
  <c r="N2038" i="1"/>
  <c r="N2039" i="1"/>
  <c r="N2040" i="1"/>
  <c r="N2041" i="1"/>
  <c r="N2042" i="1"/>
  <c r="N2043" i="1"/>
  <c r="N2044" i="1"/>
  <c r="N2045" i="1"/>
  <c r="N2046" i="1"/>
  <c r="N2047" i="1"/>
  <c r="N2048" i="1"/>
  <c r="N2049" i="1"/>
  <c r="N2050" i="1"/>
  <c r="N2051" i="1"/>
  <c r="N2052" i="1"/>
  <c r="N2053" i="1"/>
  <c r="N2054" i="1"/>
  <c r="N2055" i="1"/>
  <c r="N2056" i="1"/>
  <c r="R2056" i="1" s="1"/>
  <c r="N2057" i="1"/>
  <c r="N2058" i="1"/>
  <c r="N2059" i="1"/>
  <c r="N2060" i="1"/>
  <c r="R2060" i="1" s="1"/>
  <c r="N2061" i="1"/>
  <c r="N2062" i="1"/>
  <c r="N2063" i="1"/>
  <c r="N2064" i="1"/>
  <c r="R2064" i="1" s="1"/>
  <c r="N2065" i="1"/>
  <c r="N2066" i="1"/>
  <c r="N2067" i="1"/>
  <c r="N2068" i="1"/>
  <c r="R2068" i="1" s="1"/>
  <c r="N2069" i="1"/>
  <c r="N2070" i="1"/>
  <c r="N2071" i="1"/>
  <c r="N2072" i="1"/>
  <c r="R2072" i="1" s="1"/>
  <c r="N2073" i="1"/>
  <c r="N2074" i="1"/>
  <c r="N2075" i="1"/>
  <c r="N2076" i="1"/>
  <c r="R2076" i="1" s="1"/>
  <c r="N2077" i="1"/>
  <c r="N2078" i="1"/>
  <c r="N2079" i="1"/>
  <c r="N2080" i="1"/>
  <c r="R2080" i="1" s="1"/>
  <c r="N2081" i="1"/>
  <c r="N2082" i="1"/>
  <c r="N2083" i="1"/>
  <c r="N2084" i="1"/>
  <c r="R2084" i="1" s="1"/>
  <c r="N2085" i="1"/>
  <c r="N2086" i="1"/>
  <c r="N2087" i="1"/>
  <c r="N2088" i="1"/>
  <c r="R2088" i="1" s="1"/>
  <c r="N2089" i="1"/>
  <c r="N2090" i="1"/>
  <c r="N2091" i="1"/>
  <c r="N2092" i="1"/>
  <c r="R2092" i="1" s="1"/>
  <c r="N2093" i="1"/>
  <c r="N2094" i="1"/>
  <c r="N2095" i="1"/>
  <c r="N2096" i="1"/>
  <c r="R2096" i="1" s="1"/>
  <c r="N2097" i="1"/>
  <c r="N2098" i="1"/>
  <c r="N2099" i="1"/>
  <c r="N2100" i="1"/>
  <c r="R2100" i="1" s="1"/>
  <c r="N2101" i="1"/>
  <c r="N2102" i="1"/>
  <c r="N2103" i="1"/>
  <c r="N2104" i="1"/>
  <c r="R2104" i="1" s="1"/>
  <c r="N2105" i="1"/>
  <c r="N2106" i="1"/>
  <c r="N2107" i="1"/>
  <c r="N2108" i="1"/>
  <c r="R2108" i="1" s="1"/>
  <c r="N2109" i="1"/>
  <c r="N2110" i="1"/>
  <c r="N2111" i="1"/>
  <c r="N2112" i="1"/>
  <c r="R2112" i="1" s="1"/>
  <c r="N2113" i="1"/>
  <c r="N2114" i="1"/>
  <c r="N2115" i="1"/>
  <c r="N2116" i="1"/>
  <c r="R2116" i="1" s="1"/>
  <c r="N2117" i="1"/>
  <c r="N2118" i="1"/>
  <c r="N2119" i="1"/>
  <c r="N2120" i="1"/>
  <c r="R2120" i="1" s="1"/>
  <c r="N2121" i="1"/>
  <c r="N2122" i="1"/>
  <c r="N2123" i="1"/>
  <c r="N2124" i="1"/>
  <c r="R2124" i="1" s="1"/>
  <c r="N2125" i="1"/>
  <c r="N2126" i="1"/>
  <c r="N2127" i="1"/>
  <c r="N2128" i="1"/>
  <c r="R2128" i="1" s="1"/>
  <c r="N2129" i="1"/>
  <c r="N2130" i="1"/>
  <c r="N2131" i="1"/>
  <c r="N2132" i="1"/>
  <c r="R2132" i="1" s="1"/>
  <c r="N2133" i="1"/>
  <c r="N2134" i="1"/>
  <c r="N2135" i="1"/>
  <c r="N2136" i="1"/>
  <c r="R2136" i="1" s="1"/>
  <c r="N2137" i="1"/>
  <c r="N2138" i="1"/>
  <c r="N2139" i="1"/>
  <c r="N2140" i="1"/>
  <c r="R2140" i="1" s="1"/>
  <c r="N2141" i="1"/>
  <c r="N2142" i="1"/>
  <c r="N2143" i="1"/>
  <c r="N2144" i="1"/>
  <c r="R2144" i="1" s="1"/>
  <c r="N2145" i="1"/>
  <c r="N2146" i="1"/>
  <c r="N2147" i="1"/>
  <c r="N2148" i="1"/>
  <c r="R2148" i="1" s="1"/>
  <c r="N2149" i="1"/>
  <c r="N2150" i="1"/>
  <c r="N2151" i="1"/>
  <c r="N2152" i="1"/>
  <c r="R2152" i="1" s="1"/>
  <c r="N2153" i="1"/>
  <c r="N2154" i="1"/>
  <c r="N2155" i="1"/>
  <c r="N2156" i="1"/>
  <c r="R2156" i="1" s="1"/>
  <c r="N2157" i="1"/>
  <c r="N2158" i="1"/>
  <c r="N2159" i="1"/>
  <c r="N2160" i="1"/>
  <c r="R2160" i="1" s="1"/>
  <c r="N2161" i="1"/>
  <c r="N2162" i="1"/>
  <c r="N2163" i="1"/>
  <c r="N2164" i="1"/>
  <c r="R2164" i="1" s="1"/>
  <c r="N2165" i="1"/>
  <c r="N2166" i="1"/>
  <c r="N2167" i="1"/>
  <c r="N2168" i="1"/>
  <c r="R2168" i="1" s="1"/>
  <c r="N2169" i="1"/>
  <c r="N2170" i="1"/>
  <c r="N2171" i="1"/>
  <c r="N2172" i="1"/>
  <c r="R2172" i="1" s="1"/>
  <c r="N2173" i="1"/>
  <c r="N2174" i="1"/>
  <c r="N2175" i="1"/>
  <c r="N2176" i="1"/>
  <c r="R2176" i="1" s="1"/>
  <c r="N2177" i="1"/>
  <c r="N2178" i="1"/>
  <c r="N2179" i="1"/>
  <c r="N2180" i="1"/>
  <c r="R2180" i="1" s="1"/>
  <c r="N2181" i="1"/>
  <c r="N2182" i="1"/>
  <c r="N2183" i="1"/>
  <c r="N2184" i="1"/>
  <c r="R2184" i="1" s="1"/>
  <c r="N2185" i="1"/>
  <c r="N2186" i="1"/>
  <c r="N2187" i="1"/>
  <c r="N2188" i="1"/>
  <c r="R2188" i="1" s="1"/>
  <c r="N2189" i="1"/>
  <c r="N2190" i="1"/>
  <c r="N2191" i="1"/>
  <c r="N2192" i="1"/>
  <c r="R2192" i="1" s="1"/>
  <c r="N2193" i="1"/>
  <c r="N2194" i="1"/>
  <c r="N2195" i="1"/>
  <c r="N2196" i="1"/>
  <c r="R2196" i="1" s="1"/>
  <c r="N2197" i="1"/>
  <c r="N2198" i="1"/>
  <c r="N2199" i="1"/>
  <c r="N2200" i="1"/>
  <c r="R2200" i="1" s="1"/>
  <c r="N2201" i="1"/>
  <c r="N2202" i="1"/>
  <c r="N2203" i="1"/>
  <c r="N2204" i="1"/>
  <c r="R2204" i="1" s="1"/>
  <c r="N2205" i="1"/>
  <c r="N2206" i="1"/>
  <c r="N2207" i="1"/>
  <c r="N2208" i="1"/>
  <c r="R2208" i="1" s="1"/>
  <c r="N2209" i="1"/>
  <c r="N2210" i="1"/>
  <c r="N2211" i="1"/>
  <c r="N2212" i="1"/>
  <c r="R2212" i="1" s="1"/>
  <c r="N2213" i="1"/>
  <c r="N2214" i="1"/>
  <c r="N2215" i="1"/>
  <c r="N2216" i="1"/>
  <c r="R2216" i="1" s="1"/>
  <c r="N2217" i="1"/>
  <c r="N2218" i="1"/>
  <c r="N2219" i="1"/>
  <c r="N2220" i="1"/>
  <c r="R2220" i="1" s="1"/>
  <c r="N2221" i="1"/>
  <c r="N2222" i="1"/>
  <c r="N2223" i="1"/>
  <c r="N2224" i="1"/>
  <c r="R2224" i="1" s="1"/>
  <c r="N2225" i="1"/>
  <c r="N2226" i="1"/>
  <c r="N2227" i="1"/>
  <c r="N2228" i="1"/>
  <c r="R2228" i="1" s="1"/>
  <c r="N2229" i="1"/>
  <c r="N2230" i="1"/>
  <c r="N2231" i="1"/>
  <c r="N2232" i="1"/>
  <c r="R2232" i="1" s="1"/>
  <c r="N2233" i="1"/>
  <c r="N2234" i="1"/>
  <c r="N2235" i="1"/>
  <c r="N2236" i="1"/>
  <c r="R2236" i="1" s="1"/>
  <c r="N2237" i="1"/>
  <c r="N2238" i="1"/>
  <c r="N2239" i="1"/>
  <c r="N2240" i="1"/>
  <c r="R2240" i="1" s="1"/>
  <c r="N2241" i="1"/>
  <c r="N2242" i="1"/>
  <c r="N2243" i="1"/>
  <c r="N2244" i="1"/>
  <c r="R2244" i="1" s="1"/>
  <c r="N2245" i="1"/>
  <c r="N2246" i="1"/>
  <c r="N2247" i="1"/>
  <c r="N2248" i="1"/>
  <c r="R2248" i="1" s="1"/>
  <c r="N2249" i="1"/>
  <c r="N2250" i="1"/>
  <c r="N2251" i="1"/>
  <c r="N2252" i="1"/>
  <c r="R2252" i="1" s="1"/>
  <c r="N2253" i="1"/>
  <c r="N2254" i="1"/>
  <c r="N2255" i="1"/>
  <c r="N2256" i="1"/>
  <c r="R2256" i="1" s="1"/>
  <c r="N2257" i="1"/>
  <c r="N2258" i="1"/>
  <c r="N2259" i="1"/>
  <c r="N2260" i="1"/>
  <c r="R2260" i="1" s="1"/>
  <c r="N2261" i="1"/>
  <c r="N2262" i="1"/>
  <c r="N2263" i="1"/>
  <c r="N2264" i="1"/>
  <c r="R2264" i="1" s="1"/>
  <c r="N2265" i="1"/>
  <c r="N2266" i="1"/>
  <c r="N2267" i="1"/>
  <c r="N2268" i="1"/>
  <c r="R2268" i="1" s="1"/>
  <c r="N2269" i="1"/>
  <c r="N2270" i="1"/>
  <c r="N2271" i="1"/>
  <c r="N2272" i="1"/>
  <c r="R2272" i="1" s="1"/>
  <c r="N2273" i="1"/>
  <c r="N2274" i="1"/>
  <c r="N2275" i="1"/>
  <c r="N2276" i="1"/>
  <c r="R2276" i="1" s="1"/>
  <c r="N2277" i="1"/>
  <c r="N2278" i="1"/>
  <c r="N2279" i="1"/>
  <c r="N2280" i="1"/>
  <c r="R2280" i="1" s="1"/>
  <c r="N2281" i="1"/>
  <c r="N2282" i="1"/>
  <c r="N2283" i="1"/>
  <c r="N2284" i="1"/>
  <c r="R2284" i="1" s="1"/>
  <c r="N2285" i="1"/>
  <c r="N2286" i="1"/>
  <c r="N2287" i="1"/>
  <c r="N2288" i="1"/>
  <c r="R2288" i="1" s="1"/>
  <c r="N2289" i="1"/>
  <c r="N2290" i="1"/>
  <c r="N2291" i="1"/>
  <c r="N2292" i="1"/>
  <c r="R2292" i="1" s="1"/>
  <c r="N2293" i="1"/>
  <c r="N2294" i="1"/>
  <c r="N2295" i="1"/>
  <c r="N2296" i="1"/>
  <c r="R2296" i="1" s="1"/>
  <c r="N2297" i="1"/>
  <c r="N2298" i="1"/>
  <c r="N2299" i="1"/>
  <c r="N2300" i="1"/>
  <c r="R2300" i="1" s="1"/>
  <c r="N2301" i="1"/>
  <c r="N2302" i="1"/>
  <c r="N2303" i="1"/>
  <c r="N2304" i="1"/>
  <c r="R2304" i="1" s="1"/>
  <c r="N2305" i="1"/>
  <c r="N2306" i="1"/>
  <c r="N2307" i="1"/>
  <c r="N2308" i="1"/>
  <c r="R2308" i="1" s="1"/>
  <c r="N2309" i="1"/>
  <c r="N2310" i="1"/>
  <c r="N2311" i="1"/>
  <c r="N2312" i="1"/>
  <c r="R2312" i="1" s="1"/>
  <c r="N2313" i="1"/>
  <c r="N2314" i="1"/>
  <c r="N2315" i="1"/>
  <c r="N2316" i="1"/>
  <c r="R2316" i="1" s="1"/>
  <c r="N2317" i="1"/>
  <c r="N2318" i="1"/>
  <c r="N2319" i="1"/>
  <c r="N2320" i="1"/>
  <c r="R2320" i="1" s="1"/>
  <c r="N2321" i="1"/>
  <c r="N2322" i="1"/>
  <c r="N2323" i="1"/>
  <c r="N2324" i="1"/>
  <c r="R2324" i="1" s="1"/>
  <c r="N2325" i="1"/>
  <c r="N2326" i="1"/>
  <c r="N2327" i="1"/>
  <c r="N2328" i="1"/>
  <c r="R2328" i="1" s="1"/>
  <c r="N2329" i="1"/>
  <c r="N2330" i="1"/>
  <c r="N2331" i="1"/>
  <c r="N2332" i="1"/>
  <c r="R2332" i="1" s="1"/>
  <c r="N2333" i="1"/>
  <c r="N2334" i="1"/>
  <c r="N2335" i="1"/>
  <c r="N2336" i="1"/>
  <c r="R2336" i="1" s="1"/>
  <c r="N2337" i="1"/>
  <c r="N2338" i="1"/>
  <c r="N2339" i="1"/>
  <c r="N2340" i="1"/>
  <c r="R2340" i="1" s="1"/>
  <c r="N2341" i="1"/>
  <c r="N2342" i="1"/>
  <c r="N2343" i="1"/>
  <c r="N2344" i="1"/>
  <c r="R2344" i="1" s="1"/>
  <c r="N2345" i="1"/>
  <c r="N2346" i="1"/>
  <c r="N2347" i="1"/>
  <c r="N2348" i="1"/>
  <c r="R2348" i="1" s="1"/>
  <c r="N2349" i="1"/>
  <c r="N2350" i="1"/>
  <c r="N2351" i="1"/>
  <c r="N2352" i="1"/>
  <c r="R2352" i="1" s="1"/>
  <c r="N2353" i="1"/>
  <c r="N2354" i="1"/>
  <c r="N2355" i="1"/>
  <c r="N2356" i="1"/>
  <c r="R2356" i="1" s="1"/>
  <c r="N2357" i="1"/>
  <c r="N2358" i="1"/>
  <c r="N2359" i="1"/>
  <c r="N2360" i="1"/>
  <c r="R2360" i="1" s="1"/>
  <c r="N2361" i="1"/>
  <c r="N2362" i="1"/>
  <c r="N2363" i="1"/>
  <c r="N2364" i="1"/>
  <c r="R2364" i="1" s="1"/>
  <c r="N2365" i="1"/>
  <c r="N2366" i="1"/>
  <c r="N2367" i="1"/>
  <c r="N2368" i="1"/>
  <c r="R2368" i="1" s="1"/>
  <c r="N2369" i="1"/>
  <c r="N2370" i="1"/>
  <c r="N2371" i="1"/>
  <c r="N2372" i="1"/>
  <c r="R2372" i="1" s="1"/>
  <c r="N2373" i="1"/>
  <c r="N2374" i="1"/>
  <c r="N2375" i="1"/>
  <c r="N2376" i="1"/>
  <c r="R2376" i="1" s="1"/>
  <c r="N2377" i="1"/>
  <c r="N2378" i="1"/>
  <c r="N2379" i="1"/>
  <c r="N2380" i="1"/>
  <c r="R2380" i="1" s="1"/>
  <c r="N2381" i="1"/>
  <c r="N2382" i="1"/>
  <c r="N2383" i="1"/>
  <c r="N2384" i="1"/>
  <c r="R2384" i="1" s="1"/>
  <c r="N2385" i="1"/>
  <c r="N2386" i="1"/>
  <c r="N2387" i="1"/>
  <c r="N2388" i="1"/>
  <c r="R2388" i="1" s="1"/>
  <c r="N2389" i="1"/>
  <c r="N2390" i="1"/>
  <c r="N2391" i="1"/>
  <c r="N2392" i="1"/>
  <c r="R2392" i="1" s="1"/>
  <c r="N2393" i="1"/>
  <c r="N2394" i="1"/>
  <c r="N2395" i="1"/>
  <c r="N2396" i="1"/>
  <c r="R2396" i="1" s="1"/>
  <c r="N2397" i="1"/>
  <c r="N2398" i="1"/>
  <c r="N2399" i="1"/>
  <c r="N2400" i="1"/>
  <c r="R2400" i="1" s="1"/>
  <c r="R4" i="1"/>
  <c r="N5" i="1"/>
  <c r="N6" i="1"/>
  <c r="N7" i="1"/>
  <c r="N8" i="1"/>
  <c r="N9" i="1"/>
  <c r="N10" i="1"/>
  <c r="N11" i="1"/>
  <c r="N12" i="1"/>
  <c r="R12" i="1" s="1"/>
  <c r="N13" i="1"/>
  <c r="N14" i="1"/>
  <c r="N15" i="1"/>
  <c r="N16" i="1"/>
  <c r="R16" i="1" s="1"/>
  <c r="N17" i="1"/>
  <c r="N18" i="1"/>
  <c r="N19" i="1"/>
  <c r="N20" i="1"/>
  <c r="R20" i="1" s="1"/>
  <c r="N21" i="1"/>
  <c r="N22" i="1"/>
  <c r="N23" i="1"/>
  <c r="N24" i="1"/>
  <c r="R24" i="1" s="1"/>
  <c r="N25" i="1"/>
  <c r="N26" i="1"/>
  <c r="N27" i="1"/>
  <c r="N28" i="1"/>
  <c r="R28" i="1" s="1"/>
  <c r="N29" i="1"/>
  <c r="N30" i="1"/>
  <c r="N31" i="1"/>
  <c r="N32" i="1"/>
  <c r="R32" i="1" s="1"/>
  <c r="N33" i="1"/>
  <c r="N34" i="1"/>
  <c r="N35" i="1"/>
  <c r="N36" i="1"/>
  <c r="R36" i="1" s="1"/>
  <c r="N37" i="1"/>
  <c r="N38" i="1"/>
  <c r="N39" i="1"/>
  <c r="N40" i="1"/>
  <c r="R40" i="1" s="1"/>
  <c r="N41" i="1"/>
  <c r="N42" i="1"/>
  <c r="N43" i="1"/>
  <c r="R43" i="1" s="1"/>
  <c r="J4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0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742" i="1"/>
  <c r="J743" i="1"/>
  <c r="J744" i="1"/>
  <c r="J745" i="1"/>
  <c r="J746" i="1"/>
  <c r="J747" i="1"/>
  <c r="J748" i="1"/>
  <c r="J749" i="1"/>
  <c r="J750" i="1"/>
  <c r="J751" i="1"/>
  <c r="J752" i="1"/>
  <c r="J753" i="1"/>
  <c r="J754" i="1"/>
  <c r="J755" i="1"/>
  <c r="J756" i="1"/>
  <c r="J757" i="1"/>
  <c r="J758" i="1"/>
  <c r="J759" i="1"/>
  <c r="J760" i="1"/>
  <c r="J761" i="1"/>
  <c r="J762" i="1"/>
  <c r="J763" i="1"/>
  <c r="J764" i="1"/>
  <c r="J765" i="1"/>
  <c r="J766" i="1"/>
  <c r="J767" i="1"/>
  <c r="J768" i="1"/>
  <c r="J769" i="1"/>
  <c r="J770" i="1"/>
  <c r="J771" i="1"/>
  <c r="J772" i="1"/>
  <c r="J773" i="1"/>
  <c r="J774" i="1"/>
  <c r="J775" i="1"/>
  <c r="J776" i="1"/>
  <c r="J777" i="1"/>
  <c r="J778" i="1"/>
  <c r="J779" i="1"/>
  <c r="J780" i="1"/>
  <c r="J781" i="1"/>
  <c r="J782" i="1"/>
  <c r="J783" i="1"/>
  <c r="J784" i="1"/>
  <c r="J785" i="1"/>
  <c r="J786" i="1"/>
  <c r="J787" i="1"/>
  <c r="J788" i="1"/>
  <c r="J789" i="1"/>
  <c r="J790" i="1"/>
  <c r="J791" i="1"/>
  <c r="J792" i="1"/>
  <c r="J793" i="1"/>
  <c r="J794" i="1"/>
  <c r="J795" i="1"/>
  <c r="J796" i="1"/>
  <c r="J797" i="1"/>
  <c r="J798" i="1"/>
  <c r="J799" i="1"/>
  <c r="J800" i="1"/>
  <c r="J801" i="1"/>
  <c r="J802" i="1"/>
  <c r="J803" i="1"/>
  <c r="J804" i="1"/>
  <c r="J805" i="1"/>
  <c r="J806" i="1"/>
  <c r="J807" i="1"/>
  <c r="J808" i="1"/>
  <c r="J809" i="1"/>
  <c r="J810" i="1"/>
  <c r="J811" i="1"/>
  <c r="J812" i="1"/>
  <c r="J813" i="1"/>
  <c r="J814" i="1"/>
  <c r="J815" i="1"/>
  <c r="J816" i="1"/>
  <c r="J817" i="1"/>
  <c r="J818" i="1"/>
  <c r="J819" i="1"/>
  <c r="J820" i="1"/>
  <c r="J821" i="1"/>
  <c r="J822" i="1"/>
  <c r="J823" i="1"/>
  <c r="J824" i="1"/>
  <c r="J825" i="1"/>
  <c r="J826" i="1"/>
  <c r="J827" i="1"/>
  <c r="J828" i="1"/>
  <c r="J829" i="1"/>
  <c r="J830" i="1"/>
  <c r="J831" i="1"/>
  <c r="J832" i="1"/>
  <c r="J833" i="1"/>
  <c r="J834" i="1"/>
  <c r="J835" i="1"/>
  <c r="J836" i="1"/>
  <c r="J837" i="1"/>
  <c r="J838" i="1"/>
  <c r="J839" i="1"/>
  <c r="J840" i="1"/>
  <c r="J841" i="1"/>
  <c r="J842" i="1"/>
  <c r="J843" i="1"/>
  <c r="J844" i="1"/>
  <c r="J845" i="1"/>
  <c r="J846" i="1"/>
  <c r="J847" i="1"/>
  <c r="J848" i="1"/>
  <c r="J849" i="1"/>
  <c r="J850" i="1"/>
  <c r="J851" i="1"/>
  <c r="J852" i="1"/>
  <c r="J853" i="1"/>
  <c r="J854" i="1"/>
  <c r="J855" i="1"/>
  <c r="J856" i="1"/>
  <c r="J857" i="1"/>
  <c r="J858" i="1"/>
  <c r="J859" i="1"/>
  <c r="J860" i="1"/>
  <c r="J861" i="1"/>
  <c r="J862" i="1"/>
  <c r="J863" i="1"/>
  <c r="J864" i="1"/>
  <c r="J865" i="1"/>
  <c r="J866" i="1"/>
  <c r="J867" i="1"/>
  <c r="J868" i="1"/>
  <c r="J869" i="1"/>
  <c r="J870" i="1"/>
  <c r="J871" i="1"/>
  <c r="J872" i="1"/>
  <c r="J873" i="1"/>
  <c r="J874" i="1"/>
  <c r="J875" i="1"/>
  <c r="J876" i="1"/>
  <c r="J877" i="1"/>
  <c r="J878" i="1"/>
  <c r="J879" i="1"/>
  <c r="J880" i="1"/>
  <c r="J881" i="1"/>
  <c r="J882" i="1"/>
  <c r="J883" i="1"/>
  <c r="J884" i="1"/>
  <c r="J885" i="1"/>
  <c r="J886" i="1"/>
  <c r="J887" i="1"/>
  <c r="J888" i="1"/>
  <c r="J889" i="1"/>
  <c r="J890" i="1"/>
  <c r="J891" i="1"/>
  <c r="J892" i="1"/>
  <c r="J893" i="1"/>
  <c r="J894" i="1"/>
  <c r="J895" i="1"/>
  <c r="J896" i="1"/>
  <c r="J897" i="1"/>
  <c r="J898" i="1"/>
  <c r="J899" i="1"/>
  <c r="J900" i="1"/>
  <c r="J901" i="1"/>
  <c r="J902" i="1"/>
  <c r="J903" i="1"/>
  <c r="J904" i="1"/>
  <c r="J905" i="1"/>
  <c r="J906" i="1"/>
  <c r="J907" i="1"/>
  <c r="J908" i="1"/>
  <c r="J909" i="1"/>
  <c r="J910" i="1"/>
  <c r="J911" i="1"/>
  <c r="J912" i="1"/>
  <c r="J913" i="1"/>
  <c r="J914" i="1"/>
  <c r="J915" i="1"/>
  <c r="J916" i="1"/>
  <c r="J917" i="1"/>
  <c r="J918" i="1"/>
  <c r="J919" i="1"/>
  <c r="J920" i="1"/>
  <c r="J921" i="1"/>
  <c r="J922" i="1"/>
  <c r="J923" i="1"/>
  <c r="J924" i="1"/>
  <c r="J925" i="1"/>
  <c r="J926" i="1"/>
  <c r="J927" i="1"/>
  <c r="J928" i="1"/>
  <c r="J929" i="1"/>
  <c r="J930" i="1"/>
  <c r="J931" i="1"/>
  <c r="J932" i="1"/>
  <c r="J933" i="1"/>
  <c r="J934" i="1"/>
  <c r="J935" i="1"/>
  <c r="J936" i="1"/>
  <c r="J937" i="1"/>
  <c r="J938" i="1"/>
  <c r="J939" i="1"/>
  <c r="J940" i="1"/>
  <c r="J941" i="1"/>
  <c r="J942" i="1"/>
  <c r="J943" i="1"/>
  <c r="J944" i="1"/>
  <c r="J945" i="1"/>
  <c r="J946" i="1"/>
  <c r="J947" i="1"/>
  <c r="J948" i="1"/>
  <c r="J949" i="1"/>
  <c r="J950" i="1"/>
  <c r="J951" i="1"/>
  <c r="J952" i="1"/>
  <c r="J953" i="1"/>
  <c r="J954" i="1"/>
  <c r="J955" i="1"/>
  <c r="J956" i="1"/>
  <c r="J957" i="1"/>
  <c r="J958" i="1"/>
  <c r="J959" i="1"/>
  <c r="J960" i="1"/>
  <c r="J961" i="1"/>
  <c r="J962" i="1"/>
  <c r="J963" i="1"/>
  <c r="J964" i="1"/>
  <c r="J965" i="1"/>
  <c r="J966" i="1"/>
  <c r="J967" i="1"/>
  <c r="J968" i="1"/>
  <c r="J969" i="1"/>
  <c r="J970" i="1"/>
  <c r="J971" i="1"/>
  <c r="J972" i="1"/>
  <c r="J973" i="1"/>
  <c r="J974" i="1"/>
  <c r="J975" i="1"/>
  <c r="J976" i="1"/>
  <c r="J977" i="1"/>
  <c r="J978" i="1"/>
  <c r="J979" i="1"/>
  <c r="J980" i="1"/>
  <c r="J981" i="1"/>
  <c r="J982" i="1"/>
  <c r="J983" i="1"/>
  <c r="J984" i="1"/>
  <c r="J985" i="1"/>
  <c r="J986" i="1"/>
  <c r="J987" i="1"/>
  <c r="J988" i="1"/>
  <c r="J989" i="1"/>
  <c r="J990" i="1"/>
  <c r="J991" i="1"/>
  <c r="J992" i="1"/>
  <c r="J993" i="1"/>
  <c r="J994" i="1"/>
  <c r="J995" i="1"/>
  <c r="J996" i="1"/>
  <c r="J997" i="1"/>
  <c r="J998" i="1"/>
  <c r="J999" i="1"/>
  <c r="J1000" i="1"/>
  <c r="J1001" i="1"/>
  <c r="J1002" i="1"/>
  <c r="J1003" i="1"/>
  <c r="J1004" i="1"/>
  <c r="J1005" i="1"/>
  <c r="J1006" i="1"/>
  <c r="J1007" i="1"/>
  <c r="J1008" i="1"/>
  <c r="J1009" i="1"/>
  <c r="J1010" i="1"/>
  <c r="J1011" i="1"/>
  <c r="J1012" i="1"/>
  <c r="J1013" i="1"/>
  <c r="J1014" i="1"/>
  <c r="J1015" i="1"/>
  <c r="J1016" i="1"/>
  <c r="J1017" i="1"/>
  <c r="J1018" i="1"/>
  <c r="J1019" i="1"/>
  <c r="J1020" i="1"/>
  <c r="J1021" i="1"/>
  <c r="J1022" i="1"/>
  <c r="J1023" i="1"/>
  <c r="J1024" i="1"/>
  <c r="J1025" i="1"/>
  <c r="J1026" i="1"/>
  <c r="J1027" i="1"/>
  <c r="J1028" i="1"/>
  <c r="J1029" i="1"/>
  <c r="J1030" i="1"/>
  <c r="J1031" i="1"/>
  <c r="J1032" i="1"/>
  <c r="J1033" i="1"/>
  <c r="J1034" i="1"/>
  <c r="J1035" i="1"/>
  <c r="J1036" i="1"/>
  <c r="J1037" i="1"/>
  <c r="J1038" i="1"/>
  <c r="J1039" i="1"/>
  <c r="J1040" i="1"/>
  <c r="J1041" i="1"/>
  <c r="J1042" i="1"/>
  <c r="J1043" i="1"/>
  <c r="J1044" i="1"/>
  <c r="J1045" i="1"/>
  <c r="J1046" i="1"/>
  <c r="J1047" i="1"/>
  <c r="J1048" i="1"/>
  <c r="J1049" i="1"/>
  <c r="J1050" i="1"/>
  <c r="J1051" i="1"/>
  <c r="J1052" i="1"/>
  <c r="J1053" i="1"/>
  <c r="J1054" i="1"/>
  <c r="J1055" i="1"/>
  <c r="J1056" i="1"/>
  <c r="J1057" i="1"/>
  <c r="J1058" i="1"/>
  <c r="J1059" i="1"/>
  <c r="J1060" i="1"/>
  <c r="J1061" i="1"/>
  <c r="J1062" i="1"/>
  <c r="J1063" i="1"/>
  <c r="J1064" i="1"/>
  <c r="J1065" i="1"/>
  <c r="J1066" i="1"/>
  <c r="J1067" i="1"/>
  <c r="J1068" i="1"/>
  <c r="J1069" i="1"/>
  <c r="J1070" i="1"/>
  <c r="J1071" i="1"/>
  <c r="J1072" i="1"/>
  <c r="J1073" i="1"/>
  <c r="J1074" i="1"/>
  <c r="J1075" i="1"/>
  <c r="J1076" i="1"/>
  <c r="J1077" i="1"/>
  <c r="J1078" i="1"/>
  <c r="J1079" i="1"/>
  <c r="J1080" i="1"/>
  <c r="J1081" i="1"/>
  <c r="J1082" i="1"/>
  <c r="J1083" i="1"/>
  <c r="J1084" i="1"/>
  <c r="J1085" i="1"/>
  <c r="J1086" i="1"/>
  <c r="J1087" i="1"/>
  <c r="J1088" i="1"/>
  <c r="J1089" i="1"/>
  <c r="J1090" i="1"/>
  <c r="J1091" i="1"/>
  <c r="J1092" i="1"/>
  <c r="J1093" i="1"/>
  <c r="J1094" i="1"/>
  <c r="J1095" i="1"/>
  <c r="J1096" i="1"/>
  <c r="J1097" i="1"/>
  <c r="J1098" i="1"/>
  <c r="J1099" i="1"/>
  <c r="J1100" i="1"/>
  <c r="J1101" i="1"/>
  <c r="J1102" i="1"/>
  <c r="J1103" i="1"/>
  <c r="J1104" i="1"/>
  <c r="J1105" i="1"/>
  <c r="J1106" i="1"/>
  <c r="J1107" i="1"/>
  <c r="J1108" i="1"/>
  <c r="J1109" i="1"/>
  <c r="J1110" i="1"/>
  <c r="J1111" i="1"/>
  <c r="J1112" i="1"/>
  <c r="J1113" i="1"/>
  <c r="J1114" i="1"/>
  <c r="J1115" i="1"/>
  <c r="J1116" i="1"/>
  <c r="J1117" i="1"/>
  <c r="J1118" i="1"/>
  <c r="J1119" i="1"/>
  <c r="J1120" i="1"/>
  <c r="J1121" i="1"/>
  <c r="J1122" i="1"/>
  <c r="J1123" i="1"/>
  <c r="J1124" i="1"/>
  <c r="J1125" i="1"/>
  <c r="J1126" i="1"/>
  <c r="J1127" i="1"/>
  <c r="J1128" i="1"/>
  <c r="J1129" i="1"/>
  <c r="J1130" i="1"/>
  <c r="J1131" i="1"/>
  <c r="J1132" i="1"/>
  <c r="J1133" i="1"/>
  <c r="J1134" i="1"/>
  <c r="J1135" i="1"/>
  <c r="J1136" i="1"/>
  <c r="J1137" i="1"/>
  <c r="J1138" i="1"/>
  <c r="J1139" i="1"/>
  <c r="J1140" i="1"/>
  <c r="J1141" i="1"/>
  <c r="J1142" i="1"/>
  <c r="J1143" i="1"/>
  <c r="J1144" i="1"/>
  <c r="J1145" i="1"/>
  <c r="J1146" i="1"/>
  <c r="J1147" i="1"/>
  <c r="J1148" i="1"/>
  <c r="J1149" i="1"/>
  <c r="J1150" i="1"/>
  <c r="J1151" i="1"/>
  <c r="J1152" i="1"/>
  <c r="J1153" i="1"/>
  <c r="J1154" i="1"/>
  <c r="J1155" i="1"/>
  <c r="J1156" i="1"/>
  <c r="J1157" i="1"/>
  <c r="J1158" i="1"/>
  <c r="J1159" i="1"/>
  <c r="J1160" i="1"/>
  <c r="J1161" i="1"/>
  <c r="J1162" i="1"/>
  <c r="J1163" i="1"/>
  <c r="J1164" i="1"/>
  <c r="J1165" i="1"/>
  <c r="J1166" i="1"/>
  <c r="J1167" i="1"/>
  <c r="J1168" i="1"/>
  <c r="J1169" i="1"/>
  <c r="J1170" i="1"/>
  <c r="J1171" i="1"/>
  <c r="J1172" i="1"/>
  <c r="J1173" i="1"/>
  <c r="J1174" i="1"/>
  <c r="J1175" i="1"/>
  <c r="J1176" i="1"/>
  <c r="J1177" i="1"/>
  <c r="J1178" i="1"/>
  <c r="J1179" i="1"/>
  <c r="J1180" i="1"/>
  <c r="J1181" i="1"/>
  <c r="J1182" i="1"/>
  <c r="J1183" i="1"/>
  <c r="J1184" i="1"/>
  <c r="J1185" i="1"/>
  <c r="J1186" i="1"/>
  <c r="J1187" i="1"/>
  <c r="J1188" i="1"/>
  <c r="J1189" i="1"/>
  <c r="J1190" i="1"/>
  <c r="J1191" i="1"/>
  <c r="J1192" i="1"/>
  <c r="J1193" i="1"/>
  <c r="J1194" i="1"/>
  <c r="J1195" i="1"/>
  <c r="J1196" i="1"/>
  <c r="J1197" i="1"/>
  <c r="J1198" i="1"/>
  <c r="J1199" i="1"/>
  <c r="J1200" i="1"/>
  <c r="J1201" i="1"/>
  <c r="J1202" i="1"/>
  <c r="J1203" i="1"/>
  <c r="J1204" i="1"/>
  <c r="J1205" i="1"/>
  <c r="J1206" i="1"/>
  <c r="J1207" i="1"/>
  <c r="J1208" i="1"/>
  <c r="J1209" i="1"/>
  <c r="J1210" i="1"/>
  <c r="J1211" i="1"/>
  <c r="J1212" i="1"/>
  <c r="J1213" i="1"/>
  <c r="J1214" i="1"/>
  <c r="J1215" i="1"/>
  <c r="J1216" i="1"/>
  <c r="J1217" i="1"/>
  <c r="J1218" i="1"/>
  <c r="J1219" i="1"/>
  <c r="J1220" i="1"/>
  <c r="J1221" i="1"/>
  <c r="J1222" i="1"/>
  <c r="J1223" i="1"/>
  <c r="J1224" i="1"/>
  <c r="J1225" i="1"/>
  <c r="J1226" i="1"/>
  <c r="J1227" i="1"/>
  <c r="J1228" i="1"/>
  <c r="J1229" i="1"/>
  <c r="J1230" i="1"/>
  <c r="J1231" i="1"/>
  <c r="J1232" i="1"/>
  <c r="J1233" i="1"/>
  <c r="J1234" i="1"/>
  <c r="J1235" i="1"/>
  <c r="J1236" i="1"/>
  <c r="J1237" i="1"/>
  <c r="J1238" i="1"/>
  <c r="J1239" i="1"/>
  <c r="J1240" i="1"/>
  <c r="J1241" i="1"/>
  <c r="J1242" i="1"/>
  <c r="J1243" i="1"/>
  <c r="J1244" i="1"/>
  <c r="J1245" i="1"/>
  <c r="J1246" i="1"/>
  <c r="J1247" i="1"/>
  <c r="J1248" i="1"/>
  <c r="J1249" i="1"/>
  <c r="J1250" i="1"/>
  <c r="J1251" i="1"/>
  <c r="J1252" i="1"/>
  <c r="J1253" i="1"/>
  <c r="J1254" i="1"/>
  <c r="J1255" i="1"/>
  <c r="J1256" i="1"/>
  <c r="J1257" i="1"/>
  <c r="J1258" i="1"/>
  <c r="J1259" i="1"/>
  <c r="J1260" i="1"/>
  <c r="J1261" i="1"/>
  <c r="J1262" i="1"/>
  <c r="J1263" i="1"/>
  <c r="J1264" i="1"/>
  <c r="J1265" i="1"/>
  <c r="J1266" i="1"/>
  <c r="J1267" i="1"/>
  <c r="J1268" i="1"/>
  <c r="J1269" i="1"/>
  <c r="J1270" i="1"/>
  <c r="J1271" i="1"/>
  <c r="J1272" i="1"/>
  <c r="J1273" i="1"/>
  <c r="J1274" i="1"/>
  <c r="J1275" i="1"/>
  <c r="J1276" i="1"/>
  <c r="J1277" i="1"/>
  <c r="J1278" i="1"/>
  <c r="J1279" i="1"/>
  <c r="J1280" i="1"/>
  <c r="J1281" i="1"/>
  <c r="J1282" i="1"/>
  <c r="J1283" i="1"/>
  <c r="J1284" i="1"/>
  <c r="J1285" i="1"/>
  <c r="J1286" i="1"/>
  <c r="J1287" i="1"/>
  <c r="J1288" i="1"/>
  <c r="J1289" i="1"/>
  <c r="J1290" i="1"/>
  <c r="J1291" i="1"/>
  <c r="J1292" i="1"/>
  <c r="J1293" i="1"/>
  <c r="J1294" i="1"/>
  <c r="J1295" i="1"/>
  <c r="J1296" i="1"/>
  <c r="J1297" i="1"/>
  <c r="J1298" i="1"/>
  <c r="J1299" i="1"/>
  <c r="J1300" i="1"/>
  <c r="J1301" i="1"/>
  <c r="J1302" i="1"/>
  <c r="J1303" i="1"/>
  <c r="J1304" i="1"/>
  <c r="J1305" i="1"/>
  <c r="J1306" i="1"/>
  <c r="J1307" i="1"/>
  <c r="J1308" i="1"/>
  <c r="J1309" i="1"/>
  <c r="J1310" i="1"/>
  <c r="J1311" i="1"/>
  <c r="J1312" i="1"/>
  <c r="J1313" i="1"/>
  <c r="J1314" i="1"/>
  <c r="J1315" i="1"/>
  <c r="J1316" i="1"/>
  <c r="J1317" i="1"/>
  <c r="J1318" i="1"/>
  <c r="J1319" i="1"/>
  <c r="J1320" i="1"/>
  <c r="J1321" i="1"/>
  <c r="J1322" i="1"/>
  <c r="J1323" i="1"/>
  <c r="J1324" i="1"/>
  <c r="J1325" i="1"/>
  <c r="J1326" i="1"/>
  <c r="J1327" i="1"/>
  <c r="J1328" i="1"/>
  <c r="J1329" i="1"/>
  <c r="J1330" i="1"/>
  <c r="J1331" i="1"/>
  <c r="J1332" i="1"/>
  <c r="J1333" i="1"/>
  <c r="J1334" i="1"/>
  <c r="J1335" i="1"/>
  <c r="J1336" i="1"/>
  <c r="J1337" i="1"/>
  <c r="J1338" i="1"/>
  <c r="J1339" i="1"/>
  <c r="J1340" i="1"/>
  <c r="J1341" i="1"/>
  <c r="J1342" i="1"/>
  <c r="J1343" i="1"/>
  <c r="J1344" i="1"/>
  <c r="J1345" i="1"/>
  <c r="J1346" i="1"/>
  <c r="J1347" i="1"/>
  <c r="J1348" i="1"/>
  <c r="J1349" i="1"/>
  <c r="J1350" i="1"/>
  <c r="J1351" i="1"/>
  <c r="J1352" i="1"/>
  <c r="J1353" i="1"/>
  <c r="J1354" i="1"/>
  <c r="J1355" i="1"/>
  <c r="J1356" i="1"/>
  <c r="J1357" i="1"/>
  <c r="J1358" i="1"/>
  <c r="J1359" i="1"/>
  <c r="J1360" i="1"/>
  <c r="J1361" i="1"/>
  <c r="J1362" i="1"/>
  <c r="J1363" i="1"/>
  <c r="J1364" i="1"/>
  <c r="J1365" i="1"/>
  <c r="J1366" i="1"/>
  <c r="J1367" i="1"/>
  <c r="J1368" i="1"/>
  <c r="J1369" i="1"/>
  <c r="J1370" i="1"/>
  <c r="J1371" i="1"/>
  <c r="J1372" i="1"/>
  <c r="J1373" i="1"/>
  <c r="J1374" i="1"/>
  <c r="J1375" i="1"/>
  <c r="J1376" i="1"/>
  <c r="J1377" i="1"/>
  <c r="J1378" i="1"/>
  <c r="J1379" i="1"/>
  <c r="J1380" i="1"/>
  <c r="J1381" i="1"/>
  <c r="J1382" i="1"/>
  <c r="J1383" i="1"/>
  <c r="J1384" i="1"/>
  <c r="J1385" i="1"/>
  <c r="J1386" i="1"/>
  <c r="J1387" i="1"/>
  <c r="J1388" i="1"/>
  <c r="J1389" i="1"/>
  <c r="J1390" i="1"/>
  <c r="J1391" i="1"/>
  <c r="J1392" i="1"/>
  <c r="J1393" i="1"/>
  <c r="J1394" i="1"/>
  <c r="J1395" i="1"/>
  <c r="J1396" i="1"/>
  <c r="J1397" i="1"/>
  <c r="J1398" i="1"/>
  <c r="J1399" i="1"/>
  <c r="J1400" i="1"/>
  <c r="J1401" i="1"/>
  <c r="J1402" i="1"/>
  <c r="J1403" i="1"/>
  <c r="J1404" i="1"/>
  <c r="J1405" i="1"/>
  <c r="J1406" i="1"/>
  <c r="J1407" i="1"/>
  <c r="J1408" i="1"/>
  <c r="J1409" i="1"/>
  <c r="J1410" i="1"/>
  <c r="J1411" i="1"/>
  <c r="J1412" i="1"/>
  <c r="J1413" i="1"/>
  <c r="J1414" i="1"/>
  <c r="J1415" i="1"/>
  <c r="J1416" i="1"/>
  <c r="J1417" i="1"/>
  <c r="J1418" i="1"/>
  <c r="J1419" i="1"/>
  <c r="J1420" i="1"/>
  <c r="J1421" i="1"/>
  <c r="J1422" i="1"/>
  <c r="J1423" i="1"/>
  <c r="J1424" i="1"/>
  <c r="J1425" i="1"/>
  <c r="J1426" i="1"/>
  <c r="J1427" i="1"/>
  <c r="J1428" i="1"/>
  <c r="J1429" i="1"/>
  <c r="J1430" i="1"/>
  <c r="J1431" i="1"/>
  <c r="J1432" i="1"/>
  <c r="J1433" i="1"/>
  <c r="J1434" i="1"/>
  <c r="J1435" i="1"/>
  <c r="J1436" i="1"/>
  <c r="J1437" i="1"/>
  <c r="J1438" i="1"/>
  <c r="J1439" i="1"/>
  <c r="J1440" i="1"/>
  <c r="J1441" i="1"/>
  <c r="J1442" i="1"/>
  <c r="J1443" i="1"/>
  <c r="J1444" i="1"/>
  <c r="J1445" i="1"/>
  <c r="J1446" i="1"/>
  <c r="J1447" i="1"/>
  <c r="J1448" i="1"/>
  <c r="J1449" i="1"/>
  <c r="J1450" i="1"/>
  <c r="J1451" i="1"/>
  <c r="J1452" i="1"/>
  <c r="J1453" i="1"/>
  <c r="J1454" i="1"/>
  <c r="J1455" i="1"/>
  <c r="J1456" i="1"/>
  <c r="J1457" i="1"/>
  <c r="J1458" i="1"/>
  <c r="J1459" i="1"/>
  <c r="J1460" i="1"/>
  <c r="J1461" i="1"/>
  <c r="J1462" i="1"/>
  <c r="J1463" i="1"/>
  <c r="J1464" i="1"/>
  <c r="J1465" i="1"/>
  <c r="J1466" i="1"/>
  <c r="J1467" i="1"/>
  <c r="J1468" i="1"/>
  <c r="J1469" i="1"/>
  <c r="J1470" i="1"/>
  <c r="J1471" i="1"/>
  <c r="J1472" i="1"/>
  <c r="J1473" i="1"/>
  <c r="J1474" i="1"/>
  <c r="J1475" i="1"/>
  <c r="J1476" i="1"/>
  <c r="J1477" i="1"/>
  <c r="J1478" i="1"/>
  <c r="J1479" i="1"/>
  <c r="J1480" i="1"/>
  <c r="J1481" i="1"/>
  <c r="J1482" i="1"/>
  <c r="J1483" i="1"/>
  <c r="J1484" i="1"/>
  <c r="J1485" i="1"/>
  <c r="J1486" i="1"/>
  <c r="J1487" i="1"/>
  <c r="J1488" i="1"/>
  <c r="J1489" i="1"/>
  <c r="J1490" i="1"/>
  <c r="J1491" i="1"/>
  <c r="J1492" i="1"/>
  <c r="J1493" i="1"/>
  <c r="J1494" i="1"/>
  <c r="J1495" i="1"/>
  <c r="J1496" i="1"/>
  <c r="J1497" i="1"/>
  <c r="J1498" i="1"/>
  <c r="J1499" i="1"/>
  <c r="J1500" i="1"/>
  <c r="J1501" i="1"/>
  <c r="J1502" i="1"/>
  <c r="J1503" i="1"/>
  <c r="J1504" i="1"/>
  <c r="J1505" i="1"/>
  <c r="J1506" i="1"/>
  <c r="J1507" i="1"/>
  <c r="J1508" i="1"/>
  <c r="J1509" i="1"/>
  <c r="J1510" i="1"/>
  <c r="J1511" i="1"/>
  <c r="J1512" i="1"/>
  <c r="J1513" i="1"/>
  <c r="J1514" i="1"/>
  <c r="J1515" i="1"/>
  <c r="J1516" i="1"/>
  <c r="J1517" i="1"/>
  <c r="J1518" i="1"/>
  <c r="J1519" i="1"/>
  <c r="J1520" i="1"/>
  <c r="J1521" i="1"/>
  <c r="J1522" i="1"/>
  <c r="J1523" i="1"/>
  <c r="J1524" i="1"/>
  <c r="J1525" i="1"/>
  <c r="J1526" i="1"/>
  <c r="J1527" i="1"/>
  <c r="J1528" i="1"/>
  <c r="J1529" i="1"/>
  <c r="J1530" i="1"/>
  <c r="J1531" i="1"/>
  <c r="J1532" i="1"/>
  <c r="J1533" i="1"/>
  <c r="J1534" i="1"/>
  <c r="J1535" i="1"/>
  <c r="J1536" i="1"/>
  <c r="J1537" i="1"/>
  <c r="J1538" i="1"/>
  <c r="J1539" i="1"/>
  <c r="J1540" i="1"/>
  <c r="J1541" i="1"/>
  <c r="J1542" i="1"/>
  <c r="J1543" i="1"/>
  <c r="J1544" i="1"/>
  <c r="J1545" i="1"/>
  <c r="J1546" i="1"/>
  <c r="J1547" i="1"/>
  <c r="J1548" i="1"/>
  <c r="J1549" i="1"/>
  <c r="J1550" i="1"/>
  <c r="J1551" i="1"/>
  <c r="J1552" i="1"/>
  <c r="J1553" i="1"/>
  <c r="J1554" i="1"/>
  <c r="J1555" i="1"/>
  <c r="J1556" i="1"/>
  <c r="J1557" i="1"/>
  <c r="J1558" i="1"/>
  <c r="J1559" i="1"/>
  <c r="J1560" i="1"/>
  <c r="J1561" i="1"/>
  <c r="J1562" i="1"/>
  <c r="J1563" i="1"/>
  <c r="J1564" i="1"/>
  <c r="J1565" i="1"/>
  <c r="J1566" i="1"/>
  <c r="J1567" i="1"/>
  <c r="J1568" i="1"/>
  <c r="J1569" i="1"/>
  <c r="J1570" i="1"/>
  <c r="J1571" i="1"/>
  <c r="J1572" i="1"/>
  <c r="J1573" i="1"/>
  <c r="J1574" i="1"/>
  <c r="J1575" i="1"/>
  <c r="J1576" i="1"/>
  <c r="J1577" i="1"/>
  <c r="J1578" i="1"/>
  <c r="J1579" i="1"/>
  <c r="J1580" i="1"/>
  <c r="J1581" i="1"/>
  <c r="J1582" i="1"/>
  <c r="J1583" i="1"/>
  <c r="J1584" i="1"/>
  <c r="J1585" i="1"/>
  <c r="J1586" i="1"/>
  <c r="J1587" i="1"/>
  <c r="J1588" i="1"/>
  <c r="J1589" i="1"/>
  <c r="J1590" i="1"/>
  <c r="J1591" i="1"/>
  <c r="J1592" i="1"/>
  <c r="J1593" i="1"/>
  <c r="J1594" i="1"/>
  <c r="J1595" i="1"/>
  <c r="J1596" i="1"/>
  <c r="J1597" i="1"/>
  <c r="J1598" i="1"/>
  <c r="J1599" i="1"/>
  <c r="J1600" i="1"/>
  <c r="J1601" i="1"/>
  <c r="J1602" i="1"/>
  <c r="J1603" i="1"/>
  <c r="J1604" i="1"/>
  <c r="J1605" i="1"/>
  <c r="J1606" i="1"/>
  <c r="J1607" i="1"/>
  <c r="J1608" i="1"/>
  <c r="J1609" i="1"/>
  <c r="J1610" i="1"/>
  <c r="J1611" i="1"/>
  <c r="J1612" i="1"/>
  <c r="J1613" i="1"/>
  <c r="J1614" i="1"/>
  <c r="J1615" i="1"/>
  <c r="J1616" i="1"/>
  <c r="J1617" i="1"/>
  <c r="J1618" i="1"/>
  <c r="J1619" i="1"/>
  <c r="J1620" i="1"/>
  <c r="J1621" i="1"/>
  <c r="J1622" i="1"/>
  <c r="J1623" i="1"/>
  <c r="J1624" i="1"/>
  <c r="J1625" i="1"/>
  <c r="J1626" i="1"/>
  <c r="J1627" i="1"/>
  <c r="J1628" i="1"/>
  <c r="J1629" i="1"/>
  <c r="J1630" i="1"/>
  <c r="J1631" i="1"/>
  <c r="J1632" i="1"/>
  <c r="J1633" i="1"/>
  <c r="J1634" i="1"/>
  <c r="J1635" i="1"/>
  <c r="J1636" i="1"/>
  <c r="J1637" i="1"/>
  <c r="J1638" i="1"/>
  <c r="J1639" i="1"/>
  <c r="J1640" i="1"/>
  <c r="J1641" i="1"/>
  <c r="J1642" i="1"/>
  <c r="J1643" i="1"/>
  <c r="J1644" i="1"/>
  <c r="J1645" i="1"/>
  <c r="J1646" i="1"/>
  <c r="J1647" i="1"/>
  <c r="J1648" i="1"/>
  <c r="J1649" i="1"/>
  <c r="J1650" i="1"/>
  <c r="J1651" i="1"/>
  <c r="J1652" i="1"/>
  <c r="J1653" i="1"/>
  <c r="J1654" i="1"/>
  <c r="J1655" i="1"/>
  <c r="J1656" i="1"/>
  <c r="J1657" i="1"/>
  <c r="J1658" i="1"/>
  <c r="J1659" i="1"/>
  <c r="J1660" i="1"/>
  <c r="J1661" i="1"/>
  <c r="J1662" i="1"/>
  <c r="J1663" i="1"/>
  <c r="J1664" i="1"/>
  <c r="J1665" i="1"/>
  <c r="J1666" i="1"/>
  <c r="J1667" i="1"/>
  <c r="J1668" i="1"/>
  <c r="J1669" i="1"/>
  <c r="J1670" i="1"/>
  <c r="J1671" i="1"/>
  <c r="J1672" i="1"/>
  <c r="J1673" i="1"/>
  <c r="J1674" i="1"/>
  <c r="J1675" i="1"/>
  <c r="J1676" i="1"/>
  <c r="J1677" i="1"/>
  <c r="J1678" i="1"/>
  <c r="J1679" i="1"/>
  <c r="J1680" i="1"/>
  <c r="J1681" i="1"/>
  <c r="J1682" i="1"/>
  <c r="J1683" i="1"/>
  <c r="J1684" i="1"/>
  <c r="J1685" i="1"/>
  <c r="J1686" i="1"/>
  <c r="J1687" i="1"/>
  <c r="J1688" i="1"/>
  <c r="J1689" i="1"/>
  <c r="J1690" i="1"/>
  <c r="J1691" i="1"/>
  <c r="J1692" i="1"/>
  <c r="J1693" i="1"/>
  <c r="J1694" i="1"/>
  <c r="J1695" i="1"/>
  <c r="J1696" i="1"/>
  <c r="J1697" i="1"/>
  <c r="J1698" i="1"/>
  <c r="J1699" i="1"/>
  <c r="J1700" i="1"/>
  <c r="J1701" i="1"/>
  <c r="J1702" i="1"/>
  <c r="J1703" i="1"/>
  <c r="J1704" i="1"/>
  <c r="J1705" i="1"/>
  <c r="J1706" i="1"/>
  <c r="J1707" i="1"/>
  <c r="J1708" i="1"/>
  <c r="J1709" i="1"/>
  <c r="J1710" i="1"/>
  <c r="J1711" i="1"/>
  <c r="J1712" i="1"/>
  <c r="J1713" i="1"/>
  <c r="J1714" i="1"/>
  <c r="J1715" i="1"/>
  <c r="J1716" i="1"/>
  <c r="J1717" i="1"/>
  <c r="J1718" i="1"/>
  <c r="J1719" i="1"/>
  <c r="J1720" i="1"/>
  <c r="J1721" i="1"/>
  <c r="J1722" i="1"/>
  <c r="J1723" i="1"/>
  <c r="J1724" i="1"/>
  <c r="J1725" i="1"/>
  <c r="J1726" i="1"/>
  <c r="J1727" i="1"/>
  <c r="J1728" i="1"/>
  <c r="J1729" i="1"/>
  <c r="J1730" i="1"/>
  <c r="J1731" i="1"/>
  <c r="J1732" i="1"/>
  <c r="J1733" i="1"/>
  <c r="J1734" i="1"/>
  <c r="J1735" i="1"/>
  <c r="J1736" i="1"/>
  <c r="J1737" i="1"/>
  <c r="J1738" i="1"/>
  <c r="J1739" i="1"/>
  <c r="J1740" i="1"/>
  <c r="J1741" i="1"/>
  <c r="J1742" i="1"/>
  <c r="J1743" i="1"/>
  <c r="J1744" i="1"/>
  <c r="J1745" i="1"/>
  <c r="J1746" i="1"/>
  <c r="J1747" i="1"/>
  <c r="J1748" i="1"/>
  <c r="J1749" i="1"/>
  <c r="J1750" i="1"/>
  <c r="J1751" i="1"/>
  <c r="J1752" i="1"/>
  <c r="J1753" i="1"/>
  <c r="J1754" i="1"/>
  <c r="J1755" i="1"/>
  <c r="J1756" i="1"/>
  <c r="J1757" i="1"/>
  <c r="J1758" i="1"/>
  <c r="J1759" i="1"/>
  <c r="J1760" i="1"/>
  <c r="J1761" i="1"/>
  <c r="J1762" i="1"/>
  <c r="J1763" i="1"/>
  <c r="J1764" i="1"/>
  <c r="J1765" i="1"/>
  <c r="J1766" i="1"/>
  <c r="J1767" i="1"/>
  <c r="J1768" i="1"/>
  <c r="J1769" i="1"/>
  <c r="J1770" i="1"/>
  <c r="J1771" i="1"/>
  <c r="J1772" i="1"/>
  <c r="J1773" i="1"/>
  <c r="J1774" i="1"/>
  <c r="J1775" i="1"/>
  <c r="J1776" i="1"/>
  <c r="J1777" i="1"/>
  <c r="J1778" i="1"/>
  <c r="J1779" i="1"/>
  <c r="J1780" i="1"/>
  <c r="J1781" i="1"/>
  <c r="J1782" i="1"/>
  <c r="J1783" i="1"/>
  <c r="J1784" i="1"/>
  <c r="J1785" i="1"/>
  <c r="J1786" i="1"/>
  <c r="J1787" i="1"/>
  <c r="J1788" i="1"/>
  <c r="J1789" i="1"/>
  <c r="J1790" i="1"/>
  <c r="J1791" i="1"/>
  <c r="J1792" i="1"/>
  <c r="J1793" i="1"/>
  <c r="J1794" i="1"/>
  <c r="J1795" i="1"/>
  <c r="J1796" i="1"/>
  <c r="J1797" i="1"/>
  <c r="J1798" i="1"/>
  <c r="J1799" i="1"/>
  <c r="J1800" i="1"/>
  <c r="J1801" i="1"/>
  <c r="J1802" i="1"/>
  <c r="J1803" i="1"/>
  <c r="J1804" i="1"/>
  <c r="J1805" i="1"/>
  <c r="J1806" i="1"/>
  <c r="J1807" i="1"/>
  <c r="J1808" i="1"/>
  <c r="J1809" i="1"/>
  <c r="J1810" i="1"/>
  <c r="J1811" i="1"/>
  <c r="J1812" i="1"/>
  <c r="J1813" i="1"/>
  <c r="J1814" i="1"/>
  <c r="J1815" i="1"/>
  <c r="J1816" i="1"/>
  <c r="J1817" i="1"/>
  <c r="J1818" i="1"/>
  <c r="J1819" i="1"/>
  <c r="J1820" i="1"/>
  <c r="J1821" i="1"/>
  <c r="J1822" i="1"/>
  <c r="J1823" i="1"/>
  <c r="J1824" i="1"/>
  <c r="J1825" i="1"/>
  <c r="J1826" i="1"/>
  <c r="J1827" i="1"/>
  <c r="J1828" i="1"/>
  <c r="J1829" i="1"/>
  <c r="J1830" i="1"/>
  <c r="J1831" i="1"/>
  <c r="J1832" i="1"/>
  <c r="J1833" i="1"/>
  <c r="J1834" i="1"/>
  <c r="J1835" i="1"/>
  <c r="J1836" i="1"/>
  <c r="J1837" i="1"/>
  <c r="J1838" i="1"/>
  <c r="J1839" i="1"/>
  <c r="J1840" i="1"/>
  <c r="J1841" i="1"/>
  <c r="J1842" i="1"/>
  <c r="J1843" i="1"/>
  <c r="J1844" i="1"/>
  <c r="J1845" i="1"/>
  <c r="J1846" i="1"/>
  <c r="J1847" i="1"/>
  <c r="J1848" i="1"/>
  <c r="J1849" i="1"/>
  <c r="J1850" i="1"/>
  <c r="J1851" i="1"/>
  <c r="J1852" i="1"/>
  <c r="J1853" i="1"/>
  <c r="J1854" i="1"/>
  <c r="J1855" i="1"/>
  <c r="J1856" i="1"/>
  <c r="J1857" i="1"/>
  <c r="J1858" i="1"/>
  <c r="J1859" i="1"/>
  <c r="J1860" i="1"/>
  <c r="J1861" i="1"/>
  <c r="J1862" i="1"/>
  <c r="J1863" i="1"/>
  <c r="J1864" i="1"/>
  <c r="J1865" i="1"/>
  <c r="J1866" i="1"/>
  <c r="J1867" i="1"/>
  <c r="J1868" i="1"/>
  <c r="J1869" i="1"/>
  <c r="J1870" i="1"/>
  <c r="J1871" i="1"/>
  <c r="J1872" i="1"/>
  <c r="J1873" i="1"/>
  <c r="J1874" i="1"/>
  <c r="J1875" i="1"/>
  <c r="J1876" i="1"/>
  <c r="J1877" i="1"/>
  <c r="J1878" i="1"/>
  <c r="J1879" i="1"/>
  <c r="J1880" i="1"/>
  <c r="J1881" i="1"/>
  <c r="J1882" i="1"/>
  <c r="J1883" i="1"/>
  <c r="J1884" i="1"/>
  <c r="J1885" i="1"/>
  <c r="J1886" i="1"/>
  <c r="J1887" i="1"/>
  <c r="J1888" i="1"/>
  <c r="J1889" i="1"/>
  <c r="J1890" i="1"/>
  <c r="J1891" i="1"/>
  <c r="J1892" i="1"/>
  <c r="J1893" i="1"/>
  <c r="J1894" i="1"/>
  <c r="J1895" i="1"/>
  <c r="J1896" i="1"/>
  <c r="J1897" i="1"/>
  <c r="J1898" i="1"/>
  <c r="J1899" i="1"/>
  <c r="J1900" i="1"/>
  <c r="J1901" i="1"/>
  <c r="J1902" i="1"/>
  <c r="J1903" i="1"/>
  <c r="J1904" i="1"/>
  <c r="J1905" i="1"/>
  <c r="J1906" i="1"/>
  <c r="J1907" i="1"/>
  <c r="J1908" i="1"/>
  <c r="J1909" i="1"/>
  <c r="J1910" i="1"/>
  <c r="J1911" i="1"/>
  <c r="J1912" i="1"/>
  <c r="J1913" i="1"/>
  <c r="J1914" i="1"/>
  <c r="J1915" i="1"/>
  <c r="J1916" i="1"/>
  <c r="J1917" i="1"/>
  <c r="J1918" i="1"/>
  <c r="J1919" i="1"/>
  <c r="J1920" i="1"/>
  <c r="J1921" i="1"/>
  <c r="J1922" i="1"/>
  <c r="J1923" i="1"/>
  <c r="J1924" i="1"/>
  <c r="J1925" i="1"/>
  <c r="J1926" i="1"/>
  <c r="J1927" i="1"/>
  <c r="J1928" i="1"/>
  <c r="J1929" i="1"/>
  <c r="J1930" i="1"/>
  <c r="J1931" i="1"/>
  <c r="J1932" i="1"/>
  <c r="J1933" i="1"/>
  <c r="J1934" i="1"/>
  <c r="J1935" i="1"/>
  <c r="J1936" i="1"/>
  <c r="J1937" i="1"/>
  <c r="J1938" i="1"/>
  <c r="J1939" i="1"/>
  <c r="J1940" i="1"/>
  <c r="J1941" i="1"/>
  <c r="J1942" i="1"/>
  <c r="J1943" i="1"/>
  <c r="J1944" i="1"/>
  <c r="J1945" i="1"/>
  <c r="J1946" i="1"/>
  <c r="J1947" i="1"/>
  <c r="J1948" i="1"/>
  <c r="J1949" i="1"/>
  <c r="J1950" i="1"/>
  <c r="J1951" i="1"/>
  <c r="J1952" i="1"/>
  <c r="J1953" i="1"/>
  <c r="J1954" i="1"/>
  <c r="J1955" i="1"/>
  <c r="J1956" i="1"/>
  <c r="J1957" i="1"/>
  <c r="J1958" i="1"/>
  <c r="J1959" i="1"/>
  <c r="J1960" i="1"/>
  <c r="J1961" i="1"/>
  <c r="J1962" i="1"/>
  <c r="J1963" i="1"/>
  <c r="J1964" i="1"/>
  <c r="J1965" i="1"/>
  <c r="J1966" i="1"/>
  <c r="J1967" i="1"/>
  <c r="J1968" i="1"/>
  <c r="J1969" i="1"/>
  <c r="J1970" i="1"/>
  <c r="J1971" i="1"/>
  <c r="J1972" i="1"/>
  <c r="J1973" i="1"/>
  <c r="J1974" i="1"/>
  <c r="J1975" i="1"/>
  <c r="J1976" i="1"/>
  <c r="J1977" i="1"/>
  <c r="J1978" i="1"/>
  <c r="J1979" i="1"/>
  <c r="J1980" i="1"/>
  <c r="J1981" i="1"/>
  <c r="J1982" i="1"/>
  <c r="J1983" i="1"/>
  <c r="J1984" i="1"/>
  <c r="J1985" i="1"/>
  <c r="J1986" i="1"/>
  <c r="J1987" i="1"/>
  <c r="J1988" i="1"/>
  <c r="J1989" i="1"/>
  <c r="J1990" i="1"/>
  <c r="J1991" i="1"/>
  <c r="J1992" i="1"/>
  <c r="J1993" i="1"/>
  <c r="J1994" i="1"/>
  <c r="J1995" i="1"/>
  <c r="J1996" i="1"/>
  <c r="J1997" i="1"/>
  <c r="J1998" i="1"/>
  <c r="J1999" i="1"/>
  <c r="J2000" i="1"/>
  <c r="J2001" i="1"/>
  <c r="J2002" i="1"/>
  <c r="J2003" i="1"/>
  <c r="J2004" i="1"/>
  <c r="J2005" i="1"/>
  <c r="J2006" i="1"/>
  <c r="J2007" i="1"/>
  <c r="J2008" i="1"/>
  <c r="J2009" i="1"/>
  <c r="J2010" i="1"/>
  <c r="J2011" i="1"/>
  <c r="J2012" i="1"/>
  <c r="J2013" i="1"/>
  <c r="J2014" i="1"/>
  <c r="J2015" i="1"/>
  <c r="J2016" i="1"/>
  <c r="J2017" i="1"/>
  <c r="J2018" i="1"/>
  <c r="J2019" i="1"/>
  <c r="J2020" i="1"/>
  <c r="J2021" i="1"/>
  <c r="J2022" i="1"/>
  <c r="J2023" i="1"/>
  <c r="J2024" i="1"/>
  <c r="J2025" i="1"/>
  <c r="J2026" i="1"/>
  <c r="J2027" i="1"/>
  <c r="J2028" i="1"/>
  <c r="J2029" i="1"/>
  <c r="J2030" i="1"/>
  <c r="J2031" i="1"/>
  <c r="J2032" i="1"/>
  <c r="J2033" i="1"/>
  <c r="J2034" i="1"/>
  <c r="J2035" i="1"/>
  <c r="J2036" i="1"/>
  <c r="J2037" i="1"/>
  <c r="J2038" i="1"/>
  <c r="J2039" i="1"/>
  <c r="J2040" i="1"/>
  <c r="J2041" i="1"/>
  <c r="J2042" i="1"/>
  <c r="J2043" i="1"/>
  <c r="J2044" i="1"/>
  <c r="J2045" i="1"/>
  <c r="J2046" i="1"/>
  <c r="J2047" i="1"/>
  <c r="J2048" i="1"/>
  <c r="J2049" i="1"/>
  <c r="J2050" i="1"/>
  <c r="J2051" i="1"/>
  <c r="J2052" i="1"/>
  <c r="J2053" i="1"/>
  <c r="J2054" i="1"/>
  <c r="J2055" i="1"/>
  <c r="J2056" i="1"/>
  <c r="J2057" i="1"/>
  <c r="J2058" i="1"/>
  <c r="J2059" i="1"/>
  <c r="J2060" i="1"/>
  <c r="J2061" i="1"/>
  <c r="J2062" i="1"/>
  <c r="J2063" i="1"/>
  <c r="J2064" i="1"/>
  <c r="J2065" i="1"/>
  <c r="J2066" i="1"/>
  <c r="J2067" i="1"/>
  <c r="J2068" i="1"/>
  <c r="J2069" i="1"/>
  <c r="J2070" i="1"/>
  <c r="J2071" i="1"/>
  <c r="J2072" i="1"/>
  <c r="J2073" i="1"/>
  <c r="J2074" i="1"/>
  <c r="J2075" i="1"/>
  <c r="J2076" i="1"/>
  <c r="J2077" i="1"/>
  <c r="J2078" i="1"/>
  <c r="J2079" i="1"/>
  <c r="J2080" i="1"/>
  <c r="J2081" i="1"/>
  <c r="J2082" i="1"/>
  <c r="J2083" i="1"/>
  <c r="J2084" i="1"/>
  <c r="J2085" i="1"/>
  <c r="J2086" i="1"/>
  <c r="J2087" i="1"/>
  <c r="J2088" i="1"/>
  <c r="J2089" i="1"/>
  <c r="J2090" i="1"/>
  <c r="J2091" i="1"/>
  <c r="J2092" i="1"/>
  <c r="J2093" i="1"/>
  <c r="J2094" i="1"/>
  <c r="J2095" i="1"/>
  <c r="J2096" i="1"/>
  <c r="J2097" i="1"/>
  <c r="J2098" i="1"/>
  <c r="J2099" i="1"/>
  <c r="J2100" i="1"/>
  <c r="J2101" i="1"/>
  <c r="J2102" i="1"/>
  <c r="J2103" i="1"/>
  <c r="J2104" i="1"/>
  <c r="J2105" i="1"/>
  <c r="J2106" i="1"/>
  <c r="J2107" i="1"/>
  <c r="J2108" i="1"/>
  <c r="J2109" i="1"/>
  <c r="J2110" i="1"/>
  <c r="J2111" i="1"/>
  <c r="J2112" i="1"/>
  <c r="J2113" i="1"/>
  <c r="J2114" i="1"/>
  <c r="J2115" i="1"/>
  <c r="J2116" i="1"/>
  <c r="J2117" i="1"/>
  <c r="J2118" i="1"/>
  <c r="J2119" i="1"/>
  <c r="J2120" i="1"/>
  <c r="J2121" i="1"/>
  <c r="J2122" i="1"/>
  <c r="J2123" i="1"/>
  <c r="J2124" i="1"/>
  <c r="J2125" i="1"/>
  <c r="J2126" i="1"/>
  <c r="J2127" i="1"/>
  <c r="J2128" i="1"/>
  <c r="J2129" i="1"/>
  <c r="J2130" i="1"/>
  <c r="J2131" i="1"/>
  <c r="J2132" i="1"/>
  <c r="J2133" i="1"/>
  <c r="J2134" i="1"/>
  <c r="J2135" i="1"/>
  <c r="J2136" i="1"/>
  <c r="J2137" i="1"/>
  <c r="J2138" i="1"/>
  <c r="J2139" i="1"/>
  <c r="J2140" i="1"/>
  <c r="J2141" i="1"/>
  <c r="J2142" i="1"/>
  <c r="J2143" i="1"/>
  <c r="J2144" i="1"/>
  <c r="J2145" i="1"/>
  <c r="J2146" i="1"/>
  <c r="J2147" i="1"/>
  <c r="J2148" i="1"/>
  <c r="J2149" i="1"/>
  <c r="J2150" i="1"/>
  <c r="J2151" i="1"/>
  <c r="J2152" i="1"/>
  <c r="J2153" i="1"/>
  <c r="J2154" i="1"/>
  <c r="J2155" i="1"/>
  <c r="J2156" i="1"/>
  <c r="J2157" i="1"/>
  <c r="J2158" i="1"/>
  <c r="J2159" i="1"/>
  <c r="J2160" i="1"/>
  <c r="J2161" i="1"/>
  <c r="J2162" i="1"/>
  <c r="J2163" i="1"/>
  <c r="J2164" i="1"/>
  <c r="J2165" i="1"/>
  <c r="J2166" i="1"/>
  <c r="J2167" i="1"/>
  <c r="J2168" i="1"/>
  <c r="J2169" i="1"/>
  <c r="J2170" i="1"/>
  <c r="J2171" i="1"/>
  <c r="J2172" i="1"/>
  <c r="J2173" i="1"/>
  <c r="J2174" i="1"/>
  <c r="J2175" i="1"/>
  <c r="J2176" i="1"/>
  <c r="J2177" i="1"/>
  <c r="J2178" i="1"/>
  <c r="J2179" i="1"/>
  <c r="J2180" i="1"/>
  <c r="J2181" i="1"/>
  <c r="J2182" i="1"/>
  <c r="J2183" i="1"/>
  <c r="J2184" i="1"/>
  <c r="J2185" i="1"/>
  <c r="J2186" i="1"/>
  <c r="J2187" i="1"/>
  <c r="J2188" i="1"/>
  <c r="J2189" i="1"/>
  <c r="J2190" i="1"/>
  <c r="J2191" i="1"/>
  <c r="J2192" i="1"/>
  <c r="J2193" i="1"/>
  <c r="J2194" i="1"/>
  <c r="J2195" i="1"/>
  <c r="J2196" i="1"/>
  <c r="J2197" i="1"/>
  <c r="J2198" i="1"/>
  <c r="J2199" i="1"/>
  <c r="J2200" i="1"/>
  <c r="J2201" i="1"/>
  <c r="J2202" i="1"/>
  <c r="J2203" i="1"/>
  <c r="J2204" i="1"/>
  <c r="J2205" i="1"/>
  <c r="J2206" i="1"/>
  <c r="J2207" i="1"/>
  <c r="J2208" i="1"/>
  <c r="J2209" i="1"/>
  <c r="J2210" i="1"/>
  <c r="J2211" i="1"/>
  <c r="J2212" i="1"/>
  <c r="J2213" i="1"/>
  <c r="J2214" i="1"/>
  <c r="J2215" i="1"/>
  <c r="J2216" i="1"/>
  <c r="J2217" i="1"/>
  <c r="J2218" i="1"/>
  <c r="J2219" i="1"/>
  <c r="J2220" i="1"/>
  <c r="J2221" i="1"/>
  <c r="J2222" i="1"/>
  <c r="J2223" i="1"/>
  <c r="J2224" i="1"/>
  <c r="J2225" i="1"/>
  <c r="J2226" i="1"/>
  <c r="J2227" i="1"/>
  <c r="J2228" i="1"/>
  <c r="J2229" i="1"/>
  <c r="J2230" i="1"/>
  <c r="J2231" i="1"/>
  <c r="J2232" i="1"/>
  <c r="J2233" i="1"/>
  <c r="J2234" i="1"/>
  <c r="J2235" i="1"/>
  <c r="J2236" i="1"/>
  <c r="J2237" i="1"/>
  <c r="J2238" i="1"/>
  <c r="J2239" i="1"/>
  <c r="J2240" i="1"/>
  <c r="J2241" i="1"/>
  <c r="J2242" i="1"/>
  <c r="J2243" i="1"/>
  <c r="J2244" i="1"/>
  <c r="J2245" i="1"/>
  <c r="J2246" i="1"/>
  <c r="J2247" i="1"/>
  <c r="J2248" i="1"/>
  <c r="J2249" i="1"/>
  <c r="J2250" i="1"/>
  <c r="J2251" i="1"/>
  <c r="J2252" i="1"/>
  <c r="J2253" i="1"/>
  <c r="J2254" i="1"/>
  <c r="J2255" i="1"/>
  <c r="J2256" i="1"/>
  <c r="J2257" i="1"/>
  <c r="J2258" i="1"/>
  <c r="J2259" i="1"/>
  <c r="J2260" i="1"/>
  <c r="J2261" i="1"/>
  <c r="J2262" i="1"/>
  <c r="J2263" i="1"/>
  <c r="J2264" i="1"/>
  <c r="J2265" i="1"/>
  <c r="J2266" i="1"/>
  <c r="J2267" i="1"/>
  <c r="J2268" i="1"/>
  <c r="J2269" i="1"/>
  <c r="J2270" i="1"/>
  <c r="J2271" i="1"/>
  <c r="J2272" i="1"/>
  <c r="J2273" i="1"/>
  <c r="J2274" i="1"/>
  <c r="J2275" i="1"/>
  <c r="J2276" i="1"/>
  <c r="J2277" i="1"/>
  <c r="J2278" i="1"/>
  <c r="J2279" i="1"/>
  <c r="J2280" i="1"/>
  <c r="J2281" i="1"/>
  <c r="J2282" i="1"/>
  <c r="J2283" i="1"/>
  <c r="J2284" i="1"/>
  <c r="J2285" i="1"/>
  <c r="J2286" i="1"/>
  <c r="J2287" i="1"/>
  <c r="J2288" i="1"/>
  <c r="J2289" i="1"/>
  <c r="J2290" i="1"/>
  <c r="J2291" i="1"/>
  <c r="J2292" i="1"/>
  <c r="J2293" i="1"/>
  <c r="J2294" i="1"/>
  <c r="J2295" i="1"/>
  <c r="J2296" i="1"/>
  <c r="J2297" i="1"/>
  <c r="J2298" i="1"/>
  <c r="J2299" i="1"/>
  <c r="J2300" i="1"/>
  <c r="J2301" i="1"/>
  <c r="J2302" i="1"/>
  <c r="J2303" i="1"/>
  <c r="J2304" i="1"/>
  <c r="J2305" i="1"/>
  <c r="J2306" i="1"/>
  <c r="J2307" i="1"/>
  <c r="J2308" i="1"/>
  <c r="J2309" i="1"/>
  <c r="J2310" i="1"/>
  <c r="J2311" i="1"/>
  <c r="J2312" i="1"/>
  <c r="J2313" i="1"/>
  <c r="J2314" i="1"/>
  <c r="J2315" i="1"/>
  <c r="J2316" i="1"/>
  <c r="J2317" i="1"/>
  <c r="J2318" i="1"/>
  <c r="J2319" i="1"/>
  <c r="J2320" i="1"/>
  <c r="J2321" i="1"/>
  <c r="J2322" i="1"/>
  <c r="J2323" i="1"/>
  <c r="J2324" i="1"/>
  <c r="J2325" i="1"/>
  <c r="J2326" i="1"/>
  <c r="J2327" i="1"/>
  <c r="J2328" i="1"/>
  <c r="J2329" i="1"/>
  <c r="J2330" i="1"/>
  <c r="J2331" i="1"/>
  <c r="J2332" i="1"/>
  <c r="J2333" i="1"/>
  <c r="J2334" i="1"/>
  <c r="J2335" i="1"/>
  <c r="J2336" i="1"/>
  <c r="J2337" i="1"/>
  <c r="J2338" i="1"/>
  <c r="J2339" i="1"/>
  <c r="J2340" i="1"/>
  <c r="J2341" i="1"/>
  <c r="J2342" i="1"/>
  <c r="J2343" i="1"/>
  <c r="J2344" i="1"/>
  <c r="J2345" i="1"/>
  <c r="J2346" i="1"/>
  <c r="J2347" i="1"/>
  <c r="J2348" i="1"/>
  <c r="J2349" i="1"/>
  <c r="J2350" i="1"/>
  <c r="J2351" i="1"/>
  <c r="J2352" i="1"/>
  <c r="J2353" i="1"/>
  <c r="J2354" i="1"/>
  <c r="J2355" i="1"/>
  <c r="J2356" i="1"/>
  <c r="J2357" i="1"/>
  <c r="J2358" i="1"/>
  <c r="J2359" i="1"/>
  <c r="J2360" i="1"/>
  <c r="J2361" i="1"/>
  <c r="J2362" i="1"/>
  <c r="J2363" i="1"/>
  <c r="J2364" i="1"/>
  <c r="J2365" i="1"/>
  <c r="J2366" i="1"/>
  <c r="J2367" i="1"/>
  <c r="J2368" i="1"/>
  <c r="J2369" i="1"/>
  <c r="J2370" i="1"/>
  <c r="J2371" i="1"/>
  <c r="J2372" i="1"/>
  <c r="J2373" i="1"/>
  <c r="J2374" i="1"/>
  <c r="J2375" i="1"/>
  <c r="J2376" i="1"/>
  <c r="J2377" i="1"/>
  <c r="J2378" i="1"/>
  <c r="J2379" i="1"/>
  <c r="J2380" i="1"/>
  <c r="J2381" i="1"/>
  <c r="J2382" i="1"/>
  <c r="J2383" i="1"/>
  <c r="J2384" i="1"/>
  <c r="J2385" i="1"/>
  <c r="J2386" i="1"/>
  <c r="J2387" i="1"/>
  <c r="J2388" i="1"/>
  <c r="J2389" i="1"/>
  <c r="J2390" i="1"/>
  <c r="J2391" i="1"/>
  <c r="J2392" i="1"/>
  <c r="J2393" i="1"/>
  <c r="J2394" i="1"/>
  <c r="J2395" i="1"/>
  <c r="J2396" i="1"/>
  <c r="J2397" i="1"/>
  <c r="J2398" i="1"/>
  <c r="J2399" i="1"/>
  <c r="J2400" i="1"/>
  <c r="J5" i="1"/>
  <c r="G4" i="1"/>
  <c r="C7" i="2" l="1"/>
  <c r="C176" i="2" s="1"/>
  <c r="C11" i="2"/>
  <c r="C180" i="2" s="1"/>
  <c r="C15" i="2"/>
  <c r="C184" i="2" s="1"/>
  <c r="C4" i="2"/>
  <c r="C173" i="2" s="1"/>
  <c r="C8" i="2"/>
  <c r="C177" i="2" s="1"/>
  <c r="C12" i="2"/>
  <c r="C181" i="2" s="1"/>
  <c r="C3" i="2"/>
  <c r="C172" i="2" s="1"/>
  <c r="C5" i="2"/>
  <c r="C174" i="2" s="1"/>
  <c r="C9" i="2"/>
  <c r="C178" i="2" s="1"/>
  <c r="C13" i="2"/>
  <c r="C182" i="2" s="1"/>
  <c r="C6" i="2"/>
  <c r="C175" i="2" s="1"/>
  <c r="C10" i="2"/>
  <c r="C179" i="2" s="1"/>
  <c r="C14" i="2"/>
  <c r="C183" i="2" s="1"/>
  <c r="R42" i="1"/>
  <c r="S42" i="1" s="1"/>
  <c r="O42" i="1"/>
  <c r="R38" i="1"/>
  <c r="S38" i="1" s="1"/>
  <c r="O38" i="1"/>
  <c r="R34" i="1"/>
  <c r="S34" i="1" s="1"/>
  <c r="O34" i="1"/>
  <c r="R30" i="1"/>
  <c r="S30" i="1" s="1"/>
  <c r="O30" i="1"/>
  <c r="R26" i="1"/>
  <c r="S26" i="1" s="1"/>
  <c r="O26" i="1"/>
  <c r="R22" i="1"/>
  <c r="S22" i="1" s="1"/>
  <c r="O22" i="1"/>
  <c r="R18" i="1"/>
  <c r="S18" i="1" s="1"/>
  <c r="O18" i="1"/>
  <c r="R14" i="1"/>
  <c r="S14" i="1" s="1"/>
  <c r="O14" i="1"/>
  <c r="R10" i="1"/>
  <c r="S10" i="1" s="1"/>
  <c r="O10" i="1"/>
  <c r="R6" i="1"/>
  <c r="S6" i="1" s="1"/>
  <c r="O6" i="1"/>
  <c r="R2399" i="1"/>
  <c r="S2399" i="1" s="1"/>
  <c r="O2399" i="1"/>
  <c r="R2395" i="1"/>
  <c r="S2395" i="1" s="1"/>
  <c r="O2395" i="1"/>
  <c r="R2391" i="1"/>
  <c r="S2391" i="1" s="1"/>
  <c r="O2391" i="1"/>
  <c r="R2387" i="1"/>
  <c r="S2387" i="1" s="1"/>
  <c r="O2387" i="1"/>
  <c r="R2383" i="1"/>
  <c r="S2383" i="1" s="1"/>
  <c r="O2383" i="1"/>
  <c r="R2379" i="1"/>
  <c r="S2379" i="1" s="1"/>
  <c r="O2379" i="1"/>
  <c r="R2375" i="1"/>
  <c r="S2375" i="1" s="1"/>
  <c r="O2375" i="1"/>
  <c r="R2371" i="1"/>
  <c r="S2371" i="1" s="1"/>
  <c r="O2371" i="1"/>
  <c r="R2367" i="1"/>
  <c r="S2367" i="1" s="1"/>
  <c r="O2367" i="1"/>
  <c r="R2363" i="1"/>
  <c r="S2363" i="1" s="1"/>
  <c r="O2363" i="1"/>
  <c r="R2359" i="1"/>
  <c r="S2359" i="1" s="1"/>
  <c r="O2359" i="1"/>
  <c r="R2355" i="1"/>
  <c r="S2355" i="1" s="1"/>
  <c r="O2355" i="1"/>
  <c r="R2351" i="1"/>
  <c r="S2351" i="1" s="1"/>
  <c r="O2351" i="1"/>
  <c r="R2347" i="1"/>
  <c r="S2347" i="1" s="1"/>
  <c r="O2347" i="1"/>
  <c r="R2343" i="1"/>
  <c r="S2343" i="1" s="1"/>
  <c r="O2343" i="1"/>
  <c r="R2339" i="1"/>
  <c r="S2339" i="1" s="1"/>
  <c r="O2339" i="1"/>
  <c r="R2335" i="1"/>
  <c r="S2335" i="1" s="1"/>
  <c r="O2335" i="1"/>
  <c r="R2331" i="1"/>
  <c r="S2331" i="1" s="1"/>
  <c r="O2331" i="1"/>
  <c r="R2327" i="1"/>
  <c r="S2327" i="1" s="1"/>
  <c r="O2327" i="1"/>
  <c r="R2323" i="1"/>
  <c r="S2323" i="1" s="1"/>
  <c r="O2323" i="1"/>
  <c r="R2319" i="1"/>
  <c r="S2319" i="1" s="1"/>
  <c r="O2319" i="1"/>
  <c r="R2315" i="1"/>
  <c r="S2315" i="1" s="1"/>
  <c r="O2315" i="1"/>
  <c r="R2311" i="1"/>
  <c r="S2311" i="1" s="1"/>
  <c r="O2311" i="1"/>
  <c r="R2307" i="1"/>
  <c r="S2307" i="1" s="1"/>
  <c r="O2307" i="1"/>
  <c r="R2303" i="1"/>
  <c r="S2303" i="1" s="1"/>
  <c r="O2303" i="1"/>
  <c r="R2299" i="1"/>
  <c r="S2299" i="1" s="1"/>
  <c r="O2299" i="1"/>
  <c r="R2295" i="1"/>
  <c r="S2295" i="1" s="1"/>
  <c r="O2295" i="1"/>
  <c r="R2291" i="1"/>
  <c r="S2291" i="1" s="1"/>
  <c r="O2291" i="1"/>
  <c r="R2287" i="1"/>
  <c r="S2287" i="1" s="1"/>
  <c r="O2287" i="1"/>
  <c r="R2283" i="1"/>
  <c r="S2283" i="1" s="1"/>
  <c r="O2283" i="1"/>
  <c r="R2279" i="1"/>
  <c r="S2279" i="1" s="1"/>
  <c r="O2279" i="1"/>
  <c r="R2275" i="1"/>
  <c r="S2275" i="1" s="1"/>
  <c r="O2275" i="1"/>
  <c r="R2271" i="1"/>
  <c r="S2271" i="1" s="1"/>
  <c r="O2271" i="1"/>
  <c r="R2267" i="1"/>
  <c r="S2267" i="1" s="1"/>
  <c r="O2267" i="1"/>
  <c r="R2263" i="1"/>
  <c r="S2263" i="1" s="1"/>
  <c r="O2263" i="1"/>
  <c r="R2259" i="1"/>
  <c r="S2259" i="1" s="1"/>
  <c r="O2259" i="1"/>
  <c r="R2255" i="1"/>
  <c r="S2255" i="1" s="1"/>
  <c r="O2255" i="1"/>
  <c r="R2251" i="1"/>
  <c r="S2251" i="1" s="1"/>
  <c r="O2251" i="1"/>
  <c r="R2247" i="1"/>
  <c r="S2247" i="1" s="1"/>
  <c r="O2247" i="1"/>
  <c r="R2243" i="1"/>
  <c r="S2243" i="1" s="1"/>
  <c r="O2243" i="1"/>
  <c r="R2239" i="1"/>
  <c r="S2239" i="1" s="1"/>
  <c r="O2239" i="1"/>
  <c r="R2235" i="1"/>
  <c r="S2235" i="1" s="1"/>
  <c r="O2235" i="1"/>
  <c r="R2231" i="1"/>
  <c r="S2231" i="1" s="1"/>
  <c r="O2231" i="1"/>
  <c r="R2227" i="1"/>
  <c r="S2227" i="1" s="1"/>
  <c r="O2227" i="1"/>
  <c r="R2223" i="1"/>
  <c r="S2223" i="1" s="1"/>
  <c r="O2223" i="1"/>
  <c r="R2219" i="1"/>
  <c r="S2219" i="1" s="1"/>
  <c r="O2219" i="1"/>
  <c r="R2215" i="1"/>
  <c r="S2215" i="1" s="1"/>
  <c r="O2215" i="1"/>
  <c r="R2211" i="1"/>
  <c r="S2211" i="1" s="1"/>
  <c r="O2211" i="1"/>
  <c r="R2207" i="1"/>
  <c r="S2207" i="1" s="1"/>
  <c r="O2207" i="1"/>
  <c r="R2203" i="1"/>
  <c r="S2203" i="1" s="1"/>
  <c r="O2203" i="1"/>
  <c r="R2199" i="1"/>
  <c r="S2199" i="1" s="1"/>
  <c r="O2199" i="1"/>
  <c r="R2195" i="1"/>
  <c r="S2195" i="1" s="1"/>
  <c r="O2195" i="1"/>
  <c r="R2191" i="1"/>
  <c r="S2191" i="1" s="1"/>
  <c r="O2191" i="1"/>
  <c r="R2187" i="1"/>
  <c r="S2187" i="1" s="1"/>
  <c r="O2187" i="1"/>
  <c r="R2183" i="1"/>
  <c r="S2183" i="1" s="1"/>
  <c r="O2183" i="1"/>
  <c r="R2179" i="1"/>
  <c r="S2179" i="1" s="1"/>
  <c r="O2179" i="1"/>
  <c r="R2175" i="1"/>
  <c r="S2175" i="1" s="1"/>
  <c r="O2175" i="1"/>
  <c r="R2171" i="1"/>
  <c r="S2171" i="1" s="1"/>
  <c r="O2171" i="1"/>
  <c r="R2167" i="1"/>
  <c r="S2167" i="1" s="1"/>
  <c r="O2167" i="1"/>
  <c r="R2163" i="1"/>
  <c r="S2163" i="1" s="1"/>
  <c r="O2163" i="1"/>
  <c r="R2159" i="1"/>
  <c r="S2159" i="1" s="1"/>
  <c r="O2159" i="1"/>
  <c r="R2155" i="1"/>
  <c r="S2155" i="1" s="1"/>
  <c r="O2155" i="1"/>
  <c r="R2151" i="1"/>
  <c r="S2151" i="1" s="1"/>
  <c r="O2151" i="1"/>
  <c r="R2147" i="1"/>
  <c r="S2147" i="1" s="1"/>
  <c r="O2147" i="1"/>
  <c r="R2143" i="1"/>
  <c r="S2143" i="1" s="1"/>
  <c r="O2143" i="1"/>
  <c r="R2139" i="1"/>
  <c r="S2139" i="1" s="1"/>
  <c r="O2139" i="1"/>
  <c r="R2135" i="1"/>
  <c r="S2135" i="1" s="1"/>
  <c r="O2135" i="1"/>
  <c r="R2131" i="1"/>
  <c r="S2131" i="1" s="1"/>
  <c r="O2131" i="1"/>
  <c r="R2127" i="1"/>
  <c r="S2127" i="1" s="1"/>
  <c r="O2127" i="1"/>
  <c r="R2123" i="1"/>
  <c r="S2123" i="1" s="1"/>
  <c r="O2123" i="1"/>
  <c r="R2119" i="1"/>
  <c r="S2119" i="1" s="1"/>
  <c r="O2119" i="1"/>
  <c r="R2115" i="1"/>
  <c r="S2115" i="1" s="1"/>
  <c r="O2115" i="1"/>
  <c r="R2111" i="1"/>
  <c r="S2111" i="1" s="1"/>
  <c r="O2111" i="1"/>
  <c r="R2107" i="1"/>
  <c r="S2107" i="1" s="1"/>
  <c r="O2107" i="1"/>
  <c r="R2103" i="1"/>
  <c r="S2103" i="1" s="1"/>
  <c r="O2103" i="1"/>
  <c r="R2099" i="1"/>
  <c r="S2099" i="1" s="1"/>
  <c r="O2099" i="1"/>
  <c r="R2095" i="1"/>
  <c r="S2095" i="1" s="1"/>
  <c r="O2095" i="1"/>
  <c r="R2091" i="1"/>
  <c r="S2091" i="1" s="1"/>
  <c r="O2091" i="1"/>
  <c r="R2087" i="1"/>
  <c r="S2087" i="1" s="1"/>
  <c r="O2087" i="1"/>
  <c r="R2083" i="1"/>
  <c r="S2083" i="1" s="1"/>
  <c r="O2083" i="1"/>
  <c r="R2079" i="1"/>
  <c r="S2079" i="1" s="1"/>
  <c r="O2079" i="1"/>
  <c r="R2075" i="1"/>
  <c r="S2075" i="1" s="1"/>
  <c r="O2075" i="1"/>
  <c r="R2071" i="1"/>
  <c r="S2071" i="1" s="1"/>
  <c r="O2071" i="1"/>
  <c r="R2067" i="1"/>
  <c r="S2067" i="1" s="1"/>
  <c r="O2067" i="1"/>
  <c r="R2063" i="1"/>
  <c r="S2063" i="1" s="1"/>
  <c r="O2063" i="1"/>
  <c r="R2059" i="1"/>
  <c r="S2059" i="1" s="1"/>
  <c r="O2059" i="1"/>
  <c r="R2055" i="1"/>
  <c r="S2055" i="1" s="1"/>
  <c r="O2055" i="1"/>
  <c r="R2051" i="1"/>
  <c r="S2051" i="1" s="1"/>
  <c r="O2051" i="1"/>
  <c r="R2047" i="1"/>
  <c r="S2047" i="1" s="1"/>
  <c r="O2047" i="1"/>
  <c r="R2043" i="1"/>
  <c r="S2043" i="1" s="1"/>
  <c r="O2043" i="1"/>
  <c r="R2039" i="1"/>
  <c r="S2039" i="1" s="1"/>
  <c r="O2039" i="1"/>
  <c r="R2035" i="1"/>
  <c r="S2035" i="1" s="1"/>
  <c r="O2035" i="1"/>
  <c r="R2031" i="1"/>
  <c r="S2031" i="1" s="1"/>
  <c r="O2031" i="1"/>
  <c r="R2027" i="1"/>
  <c r="S2027" i="1" s="1"/>
  <c r="O2027" i="1"/>
  <c r="R2023" i="1"/>
  <c r="S2023" i="1" s="1"/>
  <c r="O2023" i="1"/>
  <c r="R2019" i="1"/>
  <c r="S2019" i="1" s="1"/>
  <c r="O2019" i="1"/>
  <c r="R2015" i="1"/>
  <c r="S2015" i="1" s="1"/>
  <c r="O2015" i="1"/>
  <c r="R2011" i="1"/>
  <c r="S2011" i="1" s="1"/>
  <c r="O2011" i="1"/>
  <c r="R2007" i="1"/>
  <c r="S2007" i="1" s="1"/>
  <c r="O2007" i="1"/>
  <c r="R2003" i="1"/>
  <c r="S2003" i="1" s="1"/>
  <c r="O2003" i="1"/>
  <c r="R1999" i="1"/>
  <c r="S1999" i="1" s="1"/>
  <c r="O1999" i="1"/>
  <c r="R1995" i="1"/>
  <c r="S1995" i="1" s="1"/>
  <c r="O1995" i="1"/>
  <c r="R1991" i="1"/>
  <c r="S1991" i="1" s="1"/>
  <c r="O1991" i="1"/>
  <c r="R1987" i="1"/>
  <c r="S1987" i="1" s="1"/>
  <c r="O1987" i="1"/>
  <c r="R1983" i="1"/>
  <c r="S1983" i="1" s="1"/>
  <c r="O1983" i="1"/>
  <c r="R1979" i="1"/>
  <c r="S1979" i="1" s="1"/>
  <c r="O1979" i="1"/>
  <c r="R1975" i="1"/>
  <c r="S1975" i="1" s="1"/>
  <c r="O1975" i="1"/>
  <c r="R1971" i="1"/>
  <c r="S1971" i="1" s="1"/>
  <c r="O1971" i="1"/>
  <c r="R1967" i="1"/>
  <c r="S1967" i="1" s="1"/>
  <c r="O1967" i="1"/>
  <c r="R1963" i="1"/>
  <c r="S1963" i="1" s="1"/>
  <c r="O1963" i="1"/>
  <c r="R1959" i="1"/>
  <c r="S1959" i="1" s="1"/>
  <c r="O1959" i="1"/>
  <c r="R1955" i="1"/>
  <c r="S1955" i="1" s="1"/>
  <c r="O1955" i="1"/>
  <c r="R1951" i="1"/>
  <c r="S1951" i="1" s="1"/>
  <c r="O1951" i="1"/>
  <c r="R1947" i="1"/>
  <c r="S1947" i="1" s="1"/>
  <c r="O1947" i="1"/>
  <c r="R1943" i="1"/>
  <c r="S1943" i="1" s="1"/>
  <c r="O1943" i="1"/>
  <c r="R1939" i="1"/>
  <c r="S1939" i="1" s="1"/>
  <c r="O1939" i="1"/>
  <c r="R1935" i="1"/>
  <c r="S1935" i="1" s="1"/>
  <c r="O1935" i="1"/>
  <c r="R1931" i="1"/>
  <c r="S1931" i="1" s="1"/>
  <c r="O1931" i="1"/>
  <c r="R1927" i="1"/>
  <c r="S1927" i="1" s="1"/>
  <c r="O1927" i="1"/>
  <c r="R1923" i="1"/>
  <c r="S1923" i="1" s="1"/>
  <c r="O1923" i="1"/>
  <c r="R1919" i="1"/>
  <c r="S1919" i="1" s="1"/>
  <c r="O1919" i="1"/>
  <c r="R1915" i="1"/>
  <c r="S1915" i="1" s="1"/>
  <c r="O1915" i="1"/>
  <c r="R1911" i="1"/>
  <c r="S1911" i="1" s="1"/>
  <c r="O1911" i="1"/>
  <c r="R1907" i="1"/>
  <c r="S1907" i="1" s="1"/>
  <c r="O1907" i="1"/>
  <c r="R1903" i="1"/>
  <c r="S1903" i="1" s="1"/>
  <c r="O1903" i="1"/>
  <c r="R1899" i="1"/>
  <c r="S1899" i="1" s="1"/>
  <c r="O1899" i="1"/>
  <c r="R1895" i="1"/>
  <c r="S1895" i="1" s="1"/>
  <c r="O1895" i="1"/>
  <c r="R1891" i="1"/>
  <c r="S1891" i="1" s="1"/>
  <c r="O1891" i="1"/>
  <c r="R1887" i="1"/>
  <c r="S1887" i="1" s="1"/>
  <c r="O1887" i="1"/>
  <c r="R1883" i="1"/>
  <c r="S1883" i="1" s="1"/>
  <c r="O1883" i="1"/>
  <c r="R1879" i="1"/>
  <c r="S1879" i="1" s="1"/>
  <c r="O1879" i="1"/>
  <c r="R1875" i="1"/>
  <c r="S1875" i="1" s="1"/>
  <c r="O1875" i="1"/>
  <c r="R1871" i="1"/>
  <c r="S1871" i="1" s="1"/>
  <c r="O1871" i="1"/>
  <c r="R1867" i="1"/>
  <c r="S1867" i="1" s="1"/>
  <c r="O1867" i="1"/>
  <c r="R1863" i="1"/>
  <c r="S1863" i="1" s="1"/>
  <c r="O1863" i="1"/>
  <c r="R1859" i="1"/>
  <c r="S1859" i="1" s="1"/>
  <c r="O1859" i="1"/>
  <c r="R1855" i="1"/>
  <c r="S1855" i="1" s="1"/>
  <c r="O1855" i="1"/>
  <c r="R1851" i="1"/>
  <c r="S1851" i="1" s="1"/>
  <c r="O1851" i="1"/>
  <c r="R1847" i="1"/>
  <c r="S1847" i="1" s="1"/>
  <c r="O1847" i="1"/>
  <c r="R1843" i="1"/>
  <c r="S1843" i="1" s="1"/>
  <c r="O1843" i="1"/>
  <c r="R1839" i="1"/>
  <c r="S1839" i="1" s="1"/>
  <c r="O1839" i="1"/>
  <c r="R1835" i="1"/>
  <c r="S1835" i="1" s="1"/>
  <c r="O1835" i="1"/>
  <c r="R1831" i="1"/>
  <c r="S1831" i="1" s="1"/>
  <c r="O1831" i="1"/>
  <c r="R1827" i="1"/>
  <c r="S1827" i="1" s="1"/>
  <c r="O1827" i="1"/>
  <c r="R1823" i="1"/>
  <c r="S1823" i="1" s="1"/>
  <c r="O1823" i="1"/>
  <c r="R1819" i="1"/>
  <c r="S1819" i="1" s="1"/>
  <c r="O1819" i="1"/>
  <c r="R1815" i="1"/>
  <c r="S1815" i="1" s="1"/>
  <c r="O1815" i="1"/>
  <c r="R1811" i="1"/>
  <c r="S1811" i="1" s="1"/>
  <c r="O1811" i="1"/>
  <c r="R1807" i="1"/>
  <c r="S1807" i="1" s="1"/>
  <c r="O1807" i="1"/>
  <c r="R1803" i="1"/>
  <c r="S1803" i="1" s="1"/>
  <c r="O1803" i="1"/>
  <c r="R1799" i="1"/>
  <c r="S1799" i="1" s="1"/>
  <c r="O1799" i="1"/>
  <c r="O1795" i="1"/>
  <c r="R1795" i="1"/>
  <c r="S1795" i="1" s="1"/>
  <c r="R1791" i="1"/>
  <c r="S1791" i="1" s="1"/>
  <c r="O1791" i="1"/>
  <c r="R1787" i="1"/>
  <c r="S1787" i="1" s="1"/>
  <c r="O1787" i="1"/>
  <c r="R1783" i="1"/>
  <c r="S1783" i="1" s="1"/>
  <c r="O1783" i="1"/>
  <c r="R1779" i="1"/>
  <c r="S1779" i="1" s="1"/>
  <c r="O1779" i="1"/>
  <c r="R1775" i="1"/>
  <c r="S1775" i="1" s="1"/>
  <c r="O1775" i="1"/>
  <c r="R1771" i="1"/>
  <c r="S1771" i="1" s="1"/>
  <c r="O1771" i="1"/>
  <c r="R1767" i="1"/>
  <c r="S1767" i="1" s="1"/>
  <c r="O1767" i="1"/>
  <c r="R1763" i="1"/>
  <c r="S1763" i="1" s="1"/>
  <c r="O1763" i="1"/>
  <c r="R1759" i="1"/>
  <c r="S1759" i="1" s="1"/>
  <c r="O1759" i="1"/>
  <c r="R1755" i="1"/>
  <c r="S1755" i="1" s="1"/>
  <c r="O1755" i="1"/>
  <c r="R1751" i="1"/>
  <c r="S1751" i="1" s="1"/>
  <c r="O1751" i="1"/>
  <c r="R1747" i="1"/>
  <c r="S1747" i="1" s="1"/>
  <c r="O1747" i="1"/>
  <c r="R1743" i="1"/>
  <c r="S1743" i="1" s="1"/>
  <c r="O1743" i="1"/>
  <c r="R1739" i="1"/>
  <c r="S1739" i="1" s="1"/>
  <c r="O1739" i="1"/>
  <c r="R1735" i="1"/>
  <c r="S1735" i="1" s="1"/>
  <c r="O1735" i="1"/>
  <c r="R1731" i="1"/>
  <c r="S1731" i="1" s="1"/>
  <c r="O1731" i="1"/>
  <c r="R1727" i="1"/>
  <c r="S1727" i="1" s="1"/>
  <c r="O1727" i="1"/>
  <c r="R1723" i="1"/>
  <c r="S1723" i="1" s="1"/>
  <c r="O1723" i="1"/>
  <c r="R1719" i="1"/>
  <c r="S1719" i="1" s="1"/>
  <c r="O1719" i="1"/>
  <c r="R1715" i="1"/>
  <c r="S1715" i="1" s="1"/>
  <c r="O1715" i="1"/>
  <c r="R1711" i="1"/>
  <c r="S1711" i="1" s="1"/>
  <c r="O1711" i="1"/>
  <c r="R1707" i="1"/>
  <c r="S1707" i="1" s="1"/>
  <c r="O1707" i="1"/>
  <c r="R1703" i="1"/>
  <c r="S1703" i="1" s="1"/>
  <c r="O1703" i="1"/>
  <c r="R1699" i="1"/>
  <c r="S1699" i="1" s="1"/>
  <c r="O1699" i="1"/>
  <c r="R1695" i="1"/>
  <c r="S1695" i="1" s="1"/>
  <c r="O1695" i="1"/>
  <c r="R1691" i="1"/>
  <c r="S1691" i="1" s="1"/>
  <c r="O1691" i="1"/>
  <c r="R1687" i="1"/>
  <c r="S1687" i="1" s="1"/>
  <c r="O1687" i="1"/>
  <c r="R1683" i="1"/>
  <c r="S1683" i="1" s="1"/>
  <c r="O1683" i="1"/>
  <c r="R1679" i="1"/>
  <c r="S1679" i="1" s="1"/>
  <c r="O1679" i="1"/>
  <c r="R1675" i="1"/>
  <c r="S1675" i="1" s="1"/>
  <c r="O1675" i="1"/>
  <c r="R1671" i="1"/>
  <c r="S1671" i="1" s="1"/>
  <c r="O1671" i="1"/>
  <c r="O1667" i="1"/>
  <c r="R1667" i="1"/>
  <c r="S1667" i="1" s="1"/>
  <c r="R1663" i="1"/>
  <c r="S1663" i="1" s="1"/>
  <c r="O1663" i="1"/>
  <c r="R1659" i="1"/>
  <c r="S1659" i="1" s="1"/>
  <c r="O1659" i="1"/>
  <c r="R1655" i="1"/>
  <c r="S1655" i="1" s="1"/>
  <c r="O1655" i="1"/>
  <c r="R1651" i="1"/>
  <c r="S1651" i="1" s="1"/>
  <c r="O1651" i="1"/>
  <c r="R1647" i="1"/>
  <c r="S1647" i="1" s="1"/>
  <c r="O1647" i="1"/>
  <c r="R1643" i="1"/>
  <c r="S1643" i="1" s="1"/>
  <c r="O1643" i="1"/>
  <c r="R1639" i="1"/>
  <c r="S1639" i="1" s="1"/>
  <c r="O1639" i="1"/>
  <c r="R1635" i="1"/>
  <c r="S1635" i="1" s="1"/>
  <c r="O1635" i="1"/>
  <c r="R1631" i="1"/>
  <c r="S1631" i="1" s="1"/>
  <c r="O1631" i="1"/>
  <c r="R1627" i="1"/>
  <c r="O1627" i="1"/>
  <c r="R1623" i="1"/>
  <c r="S1623" i="1" s="1"/>
  <c r="O1623" i="1"/>
  <c r="R1619" i="1"/>
  <c r="S1619" i="1" s="1"/>
  <c r="O1619" i="1"/>
  <c r="R1615" i="1"/>
  <c r="S1615" i="1" s="1"/>
  <c r="O1615" i="1"/>
  <c r="R1611" i="1"/>
  <c r="O1611" i="1"/>
  <c r="R1607" i="1"/>
  <c r="S1607" i="1" s="1"/>
  <c r="O1607" i="1"/>
  <c r="R1603" i="1"/>
  <c r="S1603" i="1" s="1"/>
  <c r="O1603" i="1"/>
  <c r="R1599" i="1"/>
  <c r="S1599" i="1" s="1"/>
  <c r="O1599" i="1"/>
  <c r="R1595" i="1"/>
  <c r="S1595" i="1" s="1"/>
  <c r="O1595" i="1"/>
  <c r="R1591" i="1"/>
  <c r="S1591" i="1" s="1"/>
  <c r="O1591" i="1"/>
  <c r="R1587" i="1"/>
  <c r="S1587" i="1" s="1"/>
  <c r="O1587" i="1"/>
  <c r="R1583" i="1"/>
  <c r="S1583" i="1" s="1"/>
  <c r="O1583" i="1"/>
  <c r="R1579" i="1"/>
  <c r="S1579" i="1" s="1"/>
  <c r="O1579" i="1"/>
  <c r="R1575" i="1"/>
  <c r="S1575" i="1" s="1"/>
  <c r="O1575" i="1"/>
  <c r="R1571" i="1"/>
  <c r="S1571" i="1" s="1"/>
  <c r="O1571" i="1"/>
  <c r="R1567" i="1"/>
  <c r="S1567" i="1" s="1"/>
  <c r="O1567" i="1"/>
  <c r="R1563" i="1"/>
  <c r="S1563" i="1" s="1"/>
  <c r="O1563" i="1"/>
  <c r="R1559" i="1"/>
  <c r="S1559" i="1" s="1"/>
  <c r="O1559" i="1"/>
  <c r="R1555" i="1"/>
  <c r="S1555" i="1" s="1"/>
  <c r="O1555" i="1"/>
  <c r="R1551" i="1"/>
  <c r="S1551" i="1" s="1"/>
  <c r="O1551" i="1"/>
  <c r="R1547" i="1"/>
  <c r="S1547" i="1" s="1"/>
  <c r="O1547" i="1"/>
  <c r="R1543" i="1"/>
  <c r="S1543" i="1" s="1"/>
  <c r="O1543" i="1"/>
  <c r="R1539" i="1"/>
  <c r="S1539" i="1" s="1"/>
  <c r="O1539" i="1"/>
  <c r="R1535" i="1"/>
  <c r="S1535" i="1" s="1"/>
  <c r="O1535" i="1"/>
  <c r="R1531" i="1"/>
  <c r="S1531" i="1" s="1"/>
  <c r="O1531" i="1"/>
  <c r="R1527" i="1"/>
  <c r="S1527" i="1" s="1"/>
  <c r="O1527" i="1"/>
  <c r="R1523" i="1"/>
  <c r="S1523" i="1" s="1"/>
  <c r="O1523" i="1"/>
  <c r="R1519" i="1"/>
  <c r="S1519" i="1" s="1"/>
  <c r="O1519" i="1"/>
  <c r="R1515" i="1"/>
  <c r="S1515" i="1" s="1"/>
  <c r="O1515" i="1"/>
  <c r="R1511" i="1"/>
  <c r="S1511" i="1" s="1"/>
  <c r="O1511" i="1"/>
  <c r="R1507" i="1"/>
  <c r="S1507" i="1" s="1"/>
  <c r="O1507" i="1"/>
  <c r="R1503" i="1"/>
  <c r="S1503" i="1" s="1"/>
  <c r="O1503" i="1"/>
  <c r="R1499" i="1"/>
  <c r="S1499" i="1" s="1"/>
  <c r="O1499" i="1"/>
  <c r="R1495" i="1"/>
  <c r="S1495" i="1" s="1"/>
  <c r="O1495" i="1"/>
  <c r="R1491" i="1"/>
  <c r="S1491" i="1" s="1"/>
  <c r="O1491" i="1"/>
  <c r="R1487" i="1"/>
  <c r="S1487" i="1" s="1"/>
  <c r="O1487" i="1"/>
  <c r="R1483" i="1"/>
  <c r="S1483" i="1" s="1"/>
  <c r="O1483" i="1"/>
  <c r="R1479" i="1"/>
  <c r="S1479" i="1" s="1"/>
  <c r="O1479" i="1"/>
  <c r="R1475" i="1"/>
  <c r="S1475" i="1" s="1"/>
  <c r="O1475" i="1"/>
  <c r="R1471" i="1"/>
  <c r="S1471" i="1" s="1"/>
  <c r="O1471" i="1"/>
  <c r="R1467" i="1"/>
  <c r="S1467" i="1" s="1"/>
  <c r="O1467" i="1"/>
  <c r="R1463" i="1"/>
  <c r="S1463" i="1" s="1"/>
  <c r="O1463" i="1"/>
  <c r="R1459" i="1"/>
  <c r="S1459" i="1" s="1"/>
  <c r="O1459" i="1"/>
  <c r="R1455" i="1"/>
  <c r="S1455" i="1" s="1"/>
  <c r="O1455" i="1"/>
  <c r="R1451" i="1"/>
  <c r="S1451" i="1" s="1"/>
  <c r="O1451" i="1"/>
  <c r="R1447" i="1"/>
  <c r="S1447" i="1" s="1"/>
  <c r="O1447" i="1"/>
  <c r="R1443" i="1"/>
  <c r="S1443" i="1" s="1"/>
  <c r="O1443" i="1"/>
  <c r="R1439" i="1"/>
  <c r="S1439" i="1" s="1"/>
  <c r="O1439" i="1"/>
  <c r="R1435" i="1"/>
  <c r="S1435" i="1" s="1"/>
  <c r="O1435" i="1"/>
  <c r="R1431" i="1"/>
  <c r="S1431" i="1" s="1"/>
  <c r="O1431" i="1"/>
  <c r="R1427" i="1"/>
  <c r="S1427" i="1" s="1"/>
  <c r="O1427" i="1"/>
  <c r="R1423" i="1"/>
  <c r="S1423" i="1" s="1"/>
  <c r="O1423" i="1"/>
  <c r="R1419" i="1"/>
  <c r="S1419" i="1" s="1"/>
  <c r="O1419" i="1"/>
  <c r="R1415" i="1"/>
  <c r="S1415" i="1" s="1"/>
  <c r="O1415" i="1"/>
  <c r="R1411" i="1"/>
  <c r="S1411" i="1" s="1"/>
  <c r="O1411" i="1"/>
  <c r="R1407" i="1"/>
  <c r="S1407" i="1" s="1"/>
  <c r="O1407" i="1"/>
  <c r="R1403" i="1"/>
  <c r="S1403" i="1" s="1"/>
  <c r="O1403" i="1"/>
  <c r="R1399" i="1"/>
  <c r="S1399" i="1" s="1"/>
  <c r="O1399" i="1"/>
  <c r="R1395" i="1"/>
  <c r="S1395" i="1" s="1"/>
  <c r="O1395" i="1"/>
  <c r="R1391" i="1"/>
  <c r="S1391" i="1" s="1"/>
  <c r="O1391" i="1"/>
  <c r="R1387" i="1"/>
  <c r="S1387" i="1" s="1"/>
  <c r="O1387" i="1"/>
  <c r="R1383" i="1"/>
  <c r="S1383" i="1" s="1"/>
  <c r="O1383" i="1"/>
  <c r="R1379" i="1"/>
  <c r="S1379" i="1" s="1"/>
  <c r="O1379" i="1"/>
  <c r="R1375" i="1"/>
  <c r="S1375" i="1" s="1"/>
  <c r="O1375" i="1"/>
  <c r="R1371" i="1"/>
  <c r="S1371" i="1" s="1"/>
  <c r="O1371" i="1"/>
  <c r="R1367" i="1"/>
  <c r="S1367" i="1" s="1"/>
  <c r="O1367" i="1"/>
  <c r="R1363" i="1"/>
  <c r="S1363" i="1" s="1"/>
  <c r="O1363" i="1"/>
  <c r="R1359" i="1"/>
  <c r="S1359" i="1" s="1"/>
  <c r="O1359" i="1"/>
  <c r="R1355" i="1"/>
  <c r="S1355" i="1" s="1"/>
  <c r="O1355" i="1"/>
  <c r="R41" i="1"/>
  <c r="S41" i="1" s="1"/>
  <c r="O41" i="1"/>
  <c r="R37" i="1"/>
  <c r="S37" i="1" s="1"/>
  <c r="O37" i="1"/>
  <c r="R33" i="1"/>
  <c r="S33" i="1" s="1"/>
  <c r="O33" i="1"/>
  <c r="R29" i="1"/>
  <c r="S29" i="1" s="1"/>
  <c r="O29" i="1"/>
  <c r="R25" i="1"/>
  <c r="S25" i="1" s="1"/>
  <c r="O25" i="1"/>
  <c r="R21" i="1"/>
  <c r="S21" i="1" s="1"/>
  <c r="O21" i="1"/>
  <c r="R17" i="1"/>
  <c r="S17" i="1" s="1"/>
  <c r="O17" i="1"/>
  <c r="R13" i="1"/>
  <c r="S13" i="1" s="1"/>
  <c r="O13" i="1"/>
  <c r="R9" i="1"/>
  <c r="S9" i="1" s="1"/>
  <c r="O9" i="1"/>
  <c r="R5" i="1"/>
  <c r="S5" i="1" s="1"/>
  <c r="O5" i="1"/>
  <c r="R2398" i="1"/>
  <c r="S2398" i="1" s="1"/>
  <c r="O2398" i="1"/>
  <c r="R2394" i="1"/>
  <c r="S2394" i="1" s="1"/>
  <c r="O2394" i="1"/>
  <c r="R2390" i="1"/>
  <c r="S2390" i="1" s="1"/>
  <c r="O2390" i="1"/>
  <c r="R2386" i="1"/>
  <c r="S2386" i="1" s="1"/>
  <c r="O2386" i="1"/>
  <c r="R2382" i="1"/>
  <c r="S2382" i="1" s="1"/>
  <c r="O2382" i="1"/>
  <c r="R2378" i="1"/>
  <c r="S2378" i="1" s="1"/>
  <c r="O2378" i="1"/>
  <c r="R2374" i="1"/>
  <c r="S2374" i="1" s="1"/>
  <c r="O2374" i="1"/>
  <c r="R2370" i="1"/>
  <c r="S2370" i="1" s="1"/>
  <c r="O2370" i="1"/>
  <c r="R2366" i="1"/>
  <c r="S2366" i="1" s="1"/>
  <c r="O2366" i="1"/>
  <c r="R2362" i="1"/>
  <c r="S2362" i="1" s="1"/>
  <c r="O2362" i="1"/>
  <c r="R2358" i="1"/>
  <c r="S2358" i="1" s="1"/>
  <c r="O2358" i="1"/>
  <c r="R2354" i="1"/>
  <c r="S2354" i="1" s="1"/>
  <c r="O2354" i="1"/>
  <c r="R2350" i="1"/>
  <c r="S2350" i="1" s="1"/>
  <c r="O2350" i="1"/>
  <c r="R2346" i="1"/>
  <c r="S2346" i="1" s="1"/>
  <c r="O2346" i="1"/>
  <c r="R2342" i="1"/>
  <c r="S2342" i="1" s="1"/>
  <c r="O2342" i="1"/>
  <c r="R2338" i="1"/>
  <c r="S2338" i="1" s="1"/>
  <c r="O2338" i="1"/>
  <c r="R2334" i="1"/>
  <c r="S2334" i="1" s="1"/>
  <c r="O2334" i="1"/>
  <c r="R2330" i="1"/>
  <c r="S2330" i="1" s="1"/>
  <c r="O2330" i="1"/>
  <c r="R2326" i="1"/>
  <c r="S2326" i="1" s="1"/>
  <c r="O2326" i="1"/>
  <c r="R2322" i="1"/>
  <c r="S2322" i="1" s="1"/>
  <c r="O2322" i="1"/>
  <c r="R2318" i="1"/>
  <c r="S2318" i="1" s="1"/>
  <c r="O2318" i="1"/>
  <c r="R2314" i="1"/>
  <c r="S2314" i="1" s="1"/>
  <c r="O2314" i="1"/>
  <c r="R2310" i="1"/>
  <c r="S2310" i="1" s="1"/>
  <c r="O2310" i="1"/>
  <c r="R2306" i="1"/>
  <c r="S2306" i="1" s="1"/>
  <c r="O2306" i="1"/>
  <c r="R2302" i="1"/>
  <c r="S2302" i="1" s="1"/>
  <c r="O2302" i="1"/>
  <c r="R2298" i="1"/>
  <c r="S2298" i="1" s="1"/>
  <c r="O2298" i="1"/>
  <c r="R2294" i="1"/>
  <c r="S2294" i="1" s="1"/>
  <c r="O2294" i="1"/>
  <c r="R2290" i="1"/>
  <c r="S2290" i="1" s="1"/>
  <c r="O2290" i="1"/>
  <c r="R2286" i="1"/>
  <c r="S2286" i="1" s="1"/>
  <c r="O2286" i="1"/>
  <c r="R2282" i="1"/>
  <c r="S2282" i="1" s="1"/>
  <c r="O2282" i="1"/>
  <c r="R2278" i="1"/>
  <c r="S2278" i="1" s="1"/>
  <c r="O2278" i="1"/>
  <c r="R2274" i="1"/>
  <c r="S2274" i="1" s="1"/>
  <c r="O2274" i="1"/>
  <c r="R2270" i="1"/>
  <c r="S2270" i="1" s="1"/>
  <c r="O2270" i="1"/>
  <c r="R2266" i="1"/>
  <c r="S2266" i="1" s="1"/>
  <c r="O2266" i="1"/>
  <c r="R2262" i="1"/>
  <c r="S2262" i="1" s="1"/>
  <c r="O2262" i="1"/>
  <c r="R2258" i="1"/>
  <c r="S2258" i="1" s="1"/>
  <c r="O2258" i="1"/>
  <c r="R2254" i="1"/>
  <c r="S2254" i="1" s="1"/>
  <c r="O2254" i="1"/>
  <c r="R2250" i="1"/>
  <c r="S2250" i="1" s="1"/>
  <c r="O2250" i="1"/>
  <c r="R2246" i="1"/>
  <c r="S2246" i="1" s="1"/>
  <c r="O2246" i="1"/>
  <c r="R2242" i="1"/>
  <c r="S2242" i="1" s="1"/>
  <c r="O2242" i="1"/>
  <c r="R2238" i="1"/>
  <c r="S2238" i="1" s="1"/>
  <c r="O2238" i="1"/>
  <c r="R2234" i="1"/>
  <c r="S2234" i="1" s="1"/>
  <c r="O2234" i="1"/>
  <c r="R2230" i="1"/>
  <c r="S2230" i="1" s="1"/>
  <c r="O2230" i="1"/>
  <c r="R2226" i="1"/>
  <c r="S2226" i="1" s="1"/>
  <c r="O2226" i="1"/>
  <c r="R2222" i="1"/>
  <c r="S2222" i="1" s="1"/>
  <c r="O2222" i="1"/>
  <c r="R2218" i="1"/>
  <c r="S2218" i="1" s="1"/>
  <c r="O2218" i="1"/>
  <c r="R2214" i="1"/>
  <c r="S2214" i="1" s="1"/>
  <c r="O2214" i="1"/>
  <c r="R2210" i="1"/>
  <c r="S2210" i="1" s="1"/>
  <c r="O2210" i="1"/>
  <c r="R2206" i="1"/>
  <c r="S2206" i="1" s="1"/>
  <c r="O2206" i="1"/>
  <c r="R2202" i="1"/>
  <c r="S2202" i="1" s="1"/>
  <c r="O2202" i="1"/>
  <c r="R2198" i="1"/>
  <c r="S2198" i="1" s="1"/>
  <c r="O2198" i="1"/>
  <c r="R2194" i="1"/>
  <c r="S2194" i="1" s="1"/>
  <c r="O2194" i="1"/>
  <c r="R2190" i="1"/>
  <c r="S2190" i="1" s="1"/>
  <c r="O2190" i="1"/>
  <c r="R2186" i="1"/>
  <c r="S2186" i="1" s="1"/>
  <c r="O2186" i="1"/>
  <c r="R2182" i="1"/>
  <c r="S2182" i="1" s="1"/>
  <c r="O2182" i="1"/>
  <c r="R2178" i="1"/>
  <c r="S2178" i="1" s="1"/>
  <c r="O2178" i="1"/>
  <c r="R2174" i="1"/>
  <c r="S2174" i="1" s="1"/>
  <c r="O2174" i="1"/>
  <c r="R2170" i="1"/>
  <c r="S2170" i="1" s="1"/>
  <c r="O2170" i="1"/>
  <c r="R2166" i="1"/>
  <c r="S2166" i="1" s="1"/>
  <c r="O2166" i="1"/>
  <c r="R2162" i="1"/>
  <c r="S2162" i="1" s="1"/>
  <c r="O2162" i="1"/>
  <c r="R2158" i="1"/>
  <c r="S2158" i="1" s="1"/>
  <c r="O2158" i="1"/>
  <c r="R2154" i="1"/>
  <c r="S2154" i="1" s="1"/>
  <c r="O2154" i="1"/>
  <c r="R2150" i="1"/>
  <c r="S2150" i="1" s="1"/>
  <c r="O2150" i="1"/>
  <c r="R2146" i="1"/>
  <c r="S2146" i="1" s="1"/>
  <c r="O2146" i="1"/>
  <c r="R2142" i="1"/>
  <c r="S2142" i="1" s="1"/>
  <c r="O2142" i="1"/>
  <c r="R2138" i="1"/>
  <c r="S2138" i="1" s="1"/>
  <c r="O2138" i="1"/>
  <c r="R2134" i="1"/>
  <c r="S2134" i="1" s="1"/>
  <c r="O2134" i="1"/>
  <c r="R2130" i="1"/>
  <c r="S2130" i="1" s="1"/>
  <c r="O2130" i="1"/>
  <c r="R2126" i="1"/>
  <c r="S2126" i="1" s="1"/>
  <c r="O2126" i="1"/>
  <c r="R2122" i="1"/>
  <c r="S2122" i="1" s="1"/>
  <c r="O2122" i="1"/>
  <c r="R2118" i="1"/>
  <c r="S2118" i="1" s="1"/>
  <c r="O2118" i="1"/>
  <c r="R2114" i="1"/>
  <c r="S2114" i="1" s="1"/>
  <c r="O2114" i="1"/>
  <c r="R2110" i="1"/>
  <c r="S2110" i="1" s="1"/>
  <c r="O2110" i="1"/>
  <c r="R2106" i="1"/>
  <c r="S2106" i="1" s="1"/>
  <c r="O2106" i="1"/>
  <c r="R2102" i="1"/>
  <c r="S2102" i="1" s="1"/>
  <c r="O2102" i="1"/>
  <c r="R2098" i="1"/>
  <c r="S2098" i="1" s="1"/>
  <c r="O2098" i="1"/>
  <c r="R2094" i="1"/>
  <c r="S2094" i="1" s="1"/>
  <c r="O2094" i="1"/>
  <c r="R2090" i="1"/>
  <c r="S2090" i="1" s="1"/>
  <c r="O2090" i="1"/>
  <c r="R2086" i="1"/>
  <c r="S2086" i="1" s="1"/>
  <c r="O2086" i="1"/>
  <c r="R2082" i="1"/>
  <c r="S2082" i="1" s="1"/>
  <c r="O2082" i="1"/>
  <c r="R2078" i="1"/>
  <c r="S2078" i="1" s="1"/>
  <c r="O2078" i="1"/>
  <c r="R2074" i="1"/>
  <c r="S2074" i="1" s="1"/>
  <c r="O2074" i="1"/>
  <c r="R2070" i="1"/>
  <c r="S2070" i="1" s="1"/>
  <c r="O2070" i="1"/>
  <c r="R2066" i="1"/>
  <c r="S2066" i="1" s="1"/>
  <c r="O2066" i="1"/>
  <c r="R2062" i="1"/>
  <c r="S2062" i="1" s="1"/>
  <c r="O2062" i="1"/>
  <c r="R2058" i="1"/>
  <c r="S2058" i="1" s="1"/>
  <c r="O2058" i="1"/>
  <c r="R2054" i="1"/>
  <c r="S2054" i="1" s="1"/>
  <c r="O2054" i="1"/>
  <c r="R2050" i="1"/>
  <c r="S2050" i="1" s="1"/>
  <c r="O2050" i="1"/>
  <c r="R2046" i="1"/>
  <c r="S2046" i="1" s="1"/>
  <c r="O2046" i="1"/>
  <c r="R2042" i="1"/>
  <c r="S2042" i="1" s="1"/>
  <c r="O2042" i="1"/>
  <c r="R2038" i="1"/>
  <c r="S2038" i="1" s="1"/>
  <c r="O2038" i="1"/>
  <c r="R2034" i="1"/>
  <c r="S2034" i="1" s="1"/>
  <c r="O2034" i="1"/>
  <c r="R2030" i="1"/>
  <c r="S2030" i="1" s="1"/>
  <c r="O2030" i="1"/>
  <c r="R2026" i="1"/>
  <c r="S2026" i="1" s="1"/>
  <c r="O2026" i="1"/>
  <c r="R2022" i="1"/>
  <c r="S2022" i="1" s="1"/>
  <c r="O2022" i="1"/>
  <c r="R2018" i="1"/>
  <c r="S2018" i="1" s="1"/>
  <c r="O2018" i="1"/>
  <c r="R2014" i="1"/>
  <c r="S2014" i="1" s="1"/>
  <c r="O2014" i="1"/>
  <c r="R2010" i="1"/>
  <c r="S2010" i="1" s="1"/>
  <c r="O2010" i="1"/>
  <c r="R2006" i="1"/>
  <c r="S2006" i="1" s="1"/>
  <c r="O2006" i="1"/>
  <c r="R2002" i="1"/>
  <c r="S2002" i="1" s="1"/>
  <c r="O2002" i="1"/>
  <c r="R1998" i="1"/>
  <c r="S1998" i="1" s="1"/>
  <c r="O1998" i="1"/>
  <c r="R1994" i="1"/>
  <c r="S1994" i="1" s="1"/>
  <c r="O1994" i="1"/>
  <c r="R1990" i="1"/>
  <c r="S1990" i="1" s="1"/>
  <c r="O1990" i="1"/>
  <c r="R1986" i="1"/>
  <c r="S1986" i="1" s="1"/>
  <c r="O1986" i="1"/>
  <c r="R1982" i="1"/>
  <c r="S1982" i="1" s="1"/>
  <c r="O1982" i="1"/>
  <c r="R1978" i="1"/>
  <c r="S1978" i="1" s="1"/>
  <c r="O1978" i="1"/>
  <c r="R1974" i="1"/>
  <c r="S1974" i="1" s="1"/>
  <c r="O1974" i="1"/>
  <c r="R1970" i="1"/>
  <c r="S1970" i="1" s="1"/>
  <c r="O1970" i="1"/>
  <c r="O1966" i="1"/>
  <c r="R1966" i="1"/>
  <c r="S1966" i="1" s="1"/>
  <c r="R1962" i="1"/>
  <c r="S1962" i="1" s="1"/>
  <c r="O1962" i="1"/>
  <c r="R1958" i="1"/>
  <c r="S1958" i="1" s="1"/>
  <c r="O1958" i="1"/>
  <c r="R1954" i="1"/>
  <c r="S1954" i="1" s="1"/>
  <c r="O1954" i="1"/>
  <c r="R1950" i="1"/>
  <c r="S1950" i="1" s="1"/>
  <c r="O1950" i="1"/>
  <c r="R1946" i="1"/>
  <c r="S1946" i="1" s="1"/>
  <c r="O1946" i="1"/>
  <c r="R1942" i="1"/>
  <c r="S1942" i="1" s="1"/>
  <c r="O1942" i="1"/>
  <c r="R1938" i="1"/>
  <c r="S1938" i="1" s="1"/>
  <c r="O1938" i="1"/>
  <c r="R1934" i="1"/>
  <c r="S1934" i="1" s="1"/>
  <c r="O1934" i="1"/>
  <c r="R1930" i="1"/>
  <c r="S1930" i="1" s="1"/>
  <c r="O1930" i="1"/>
  <c r="R1926" i="1"/>
  <c r="S1926" i="1" s="1"/>
  <c r="O1926" i="1"/>
  <c r="R1922" i="1"/>
  <c r="S1922" i="1" s="1"/>
  <c r="O1922" i="1"/>
  <c r="R1918" i="1"/>
  <c r="S1918" i="1" s="1"/>
  <c r="O1918" i="1"/>
  <c r="R1914" i="1"/>
  <c r="S1914" i="1" s="1"/>
  <c r="O1914" i="1"/>
  <c r="R1910" i="1"/>
  <c r="S1910" i="1" s="1"/>
  <c r="O1910" i="1"/>
  <c r="R1906" i="1"/>
  <c r="S1906" i="1" s="1"/>
  <c r="O1906" i="1"/>
  <c r="R1902" i="1"/>
  <c r="S1902" i="1" s="1"/>
  <c r="O1902" i="1"/>
  <c r="R1898" i="1"/>
  <c r="S1898" i="1" s="1"/>
  <c r="O1898" i="1"/>
  <c r="R1894" i="1"/>
  <c r="S1894" i="1" s="1"/>
  <c r="O1894" i="1"/>
  <c r="R1890" i="1"/>
  <c r="S1890" i="1" s="1"/>
  <c r="O1890" i="1"/>
  <c r="R1886" i="1"/>
  <c r="S1886" i="1" s="1"/>
  <c r="O1886" i="1"/>
  <c r="R1882" i="1"/>
  <c r="S1882" i="1" s="1"/>
  <c r="O1882" i="1"/>
  <c r="R1878" i="1"/>
  <c r="S1878" i="1" s="1"/>
  <c r="O1878" i="1"/>
  <c r="R1874" i="1"/>
  <c r="S1874" i="1" s="1"/>
  <c r="O1874" i="1"/>
  <c r="R1870" i="1"/>
  <c r="S1870" i="1" s="1"/>
  <c r="O1870" i="1"/>
  <c r="R1866" i="1"/>
  <c r="S1866" i="1" s="1"/>
  <c r="O1866" i="1"/>
  <c r="R1862" i="1"/>
  <c r="S1862" i="1" s="1"/>
  <c r="O1862" i="1"/>
  <c r="R1858" i="1"/>
  <c r="S1858" i="1" s="1"/>
  <c r="O1858" i="1"/>
  <c r="R1854" i="1"/>
  <c r="S1854" i="1" s="1"/>
  <c r="O1854" i="1"/>
  <c r="R1850" i="1"/>
  <c r="S1850" i="1" s="1"/>
  <c r="O1850" i="1"/>
  <c r="R1846" i="1"/>
  <c r="S1846" i="1" s="1"/>
  <c r="O1846" i="1"/>
  <c r="R1842" i="1"/>
  <c r="S1842" i="1" s="1"/>
  <c r="O1842" i="1"/>
  <c r="O1838" i="1"/>
  <c r="R1838" i="1"/>
  <c r="S1838" i="1" s="1"/>
  <c r="R1834" i="1"/>
  <c r="S1834" i="1" s="1"/>
  <c r="O1834" i="1"/>
  <c r="R1830" i="1"/>
  <c r="S1830" i="1" s="1"/>
  <c r="O1830" i="1"/>
  <c r="R1826" i="1"/>
  <c r="S1826" i="1" s="1"/>
  <c r="O1826" i="1"/>
  <c r="R1822" i="1"/>
  <c r="S1822" i="1" s="1"/>
  <c r="O1822" i="1"/>
  <c r="R1818" i="1"/>
  <c r="S1818" i="1" s="1"/>
  <c r="O1818" i="1"/>
  <c r="R1814" i="1"/>
  <c r="S1814" i="1" s="1"/>
  <c r="O1814" i="1"/>
  <c r="R1810" i="1"/>
  <c r="S1810" i="1" s="1"/>
  <c r="O1810" i="1"/>
  <c r="R1806" i="1"/>
  <c r="S1806" i="1" s="1"/>
  <c r="O1806" i="1"/>
  <c r="R1802" i="1"/>
  <c r="S1802" i="1" s="1"/>
  <c r="O1802" i="1"/>
  <c r="R1798" i="1"/>
  <c r="S1798" i="1" s="1"/>
  <c r="O1798" i="1"/>
  <c r="R1794" i="1"/>
  <c r="S1794" i="1" s="1"/>
  <c r="O1794" i="1"/>
  <c r="R1790" i="1"/>
  <c r="S1790" i="1" s="1"/>
  <c r="O1790" i="1"/>
  <c r="R1786" i="1"/>
  <c r="S1786" i="1" s="1"/>
  <c r="O1786" i="1"/>
  <c r="R1782" i="1"/>
  <c r="S1782" i="1" s="1"/>
  <c r="O1782" i="1"/>
  <c r="R1778" i="1"/>
  <c r="S1778" i="1" s="1"/>
  <c r="O1778" i="1"/>
  <c r="R1774" i="1"/>
  <c r="S1774" i="1" s="1"/>
  <c r="O1774" i="1"/>
  <c r="R1770" i="1"/>
  <c r="S1770" i="1" s="1"/>
  <c r="O1770" i="1"/>
  <c r="R1766" i="1"/>
  <c r="S1766" i="1" s="1"/>
  <c r="O1766" i="1"/>
  <c r="R1762" i="1"/>
  <c r="S1762" i="1" s="1"/>
  <c r="O1762" i="1"/>
  <c r="R1758" i="1"/>
  <c r="S1758" i="1" s="1"/>
  <c r="O1758" i="1"/>
  <c r="R1754" i="1"/>
  <c r="S1754" i="1" s="1"/>
  <c r="O1754" i="1"/>
  <c r="R1750" i="1"/>
  <c r="S1750" i="1" s="1"/>
  <c r="O1750" i="1"/>
  <c r="R1746" i="1"/>
  <c r="S1746" i="1" s="1"/>
  <c r="O1746" i="1"/>
  <c r="R1742" i="1"/>
  <c r="S1742" i="1" s="1"/>
  <c r="O1742" i="1"/>
  <c r="R1738" i="1"/>
  <c r="S1738" i="1" s="1"/>
  <c r="O1738" i="1"/>
  <c r="R1734" i="1"/>
  <c r="S1734" i="1" s="1"/>
  <c r="O1734" i="1"/>
  <c r="R1730" i="1"/>
  <c r="S1730" i="1" s="1"/>
  <c r="O1730" i="1"/>
  <c r="R1726" i="1"/>
  <c r="S1726" i="1" s="1"/>
  <c r="O1726" i="1"/>
  <c r="R1722" i="1"/>
  <c r="S1722" i="1" s="1"/>
  <c r="O1722" i="1"/>
  <c r="R1718" i="1"/>
  <c r="S1718" i="1" s="1"/>
  <c r="O1718" i="1"/>
  <c r="R1714" i="1"/>
  <c r="S1714" i="1" s="1"/>
  <c r="O1714" i="1"/>
  <c r="R1710" i="1"/>
  <c r="S1710" i="1" s="1"/>
  <c r="O1710" i="1"/>
  <c r="R1706" i="1"/>
  <c r="S1706" i="1" s="1"/>
  <c r="O1706" i="1"/>
  <c r="R1702" i="1"/>
  <c r="S1702" i="1" s="1"/>
  <c r="O1702" i="1"/>
  <c r="R1698" i="1"/>
  <c r="S1698" i="1" s="1"/>
  <c r="O1698" i="1"/>
  <c r="R1694" i="1"/>
  <c r="S1694" i="1" s="1"/>
  <c r="O1694" i="1"/>
  <c r="R1690" i="1"/>
  <c r="S1690" i="1" s="1"/>
  <c r="O1690" i="1"/>
  <c r="R1686" i="1"/>
  <c r="S1686" i="1" s="1"/>
  <c r="O1686" i="1"/>
  <c r="R1682" i="1"/>
  <c r="S1682" i="1" s="1"/>
  <c r="O1682" i="1"/>
  <c r="R1678" i="1"/>
  <c r="S1678" i="1" s="1"/>
  <c r="O1678" i="1"/>
  <c r="R1674" i="1"/>
  <c r="S1674" i="1" s="1"/>
  <c r="O1674" i="1"/>
  <c r="R1670" i="1"/>
  <c r="S1670" i="1" s="1"/>
  <c r="O1670" i="1"/>
  <c r="R1666" i="1"/>
  <c r="S1666" i="1" s="1"/>
  <c r="O1666" i="1"/>
  <c r="R1662" i="1"/>
  <c r="S1662" i="1" s="1"/>
  <c r="O1662" i="1"/>
  <c r="R1658" i="1"/>
  <c r="S1658" i="1" s="1"/>
  <c r="O1658" i="1"/>
  <c r="R1654" i="1"/>
  <c r="S1654" i="1" s="1"/>
  <c r="O1654" i="1"/>
  <c r="R1650" i="1"/>
  <c r="S1650" i="1" s="1"/>
  <c r="O1650" i="1"/>
  <c r="R1646" i="1"/>
  <c r="S1646" i="1" s="1"/>
  <c r="O1646" i="1"/>
  <c r="R1642" i="1"/>
  <c r="S1642" i="1" s="1"/>
  <c r="O1642" i="1"/>
  <c r="R1638" i="1"/>
  <c r="S1638" i="1" s="1"/>
  <c r="O1638" i="1"/>
  <c r="R1634" i="1"/>
  <c r="S1634" i="1" s="1"/>
  <c r="O1634" i="1"/>
  <c r="R1630" i="1"/>
  <c r="O1630" i="1"/>
  <c r="R1626" i="1"/>
  <c r="O1626" i="1"/>
  <c r="R1622" i="1"/>
  <c r="O1622" i="1"/>
  <c r="R1618" i="1"/>
  <c r="O1618" i="1"/>
  <c r="R1614" i="1"/>
  <c r="O1614" i="1"/>
  <c r="R1610" i="1"/>
  <c r="O1610" i="1"/>
  <c r="R1606" i="1"/>
  <c r="O1606" i="1"/>
  <c r="R1602" i="1"/>
  <c r="O1602" i="1"/>
  <c r="R1598" i="1"/>
  <c r="O1598" i="1"/>
  <c r="R1594" i="1"/>
  <c r="O1594" i="1"/>
  <c r="R1590" i="1"/>
  <c r="O1590" i="1"/>
  <c r="R1586" i="1"/>
  <c r="O1586" i="1"/>
  <c r="R1582" i="1"/>
  <c r="O1582" i="1"/>
  <c r="R1578" i="1"/>
  <c r="O1578" i="1"/>
  <c r="R1574" i="1"/>
  <c r="O1574" i="1"/>
  <c r="R1570" i="1"/>
  <c r="O1570" i="1"/>
  <c r="R1566" i="1"/>
  <c r="O1566" i="1"/>
  <c r="R1562" i="1"/>
  <c r="O1562" i="1"/>
  <c r="R1558" i="1"/>
  <c r="O1558" i="1"/>
  <c r="R1554" i="1"/>
  <c r="O1554" i="1"/>
  <c r="R1550" i="1"/>
  <c r="O1550" i="1"/>
  <c r="R1546" i="1"/>
  <c r="O1546" i="1"/>
  <c r="R1542" i="1"/>
  <c r="O1542" i="1"/>
  <c r="R1538" i="1"/>
  <c r="O1538" i="1"/>
  <c r="R1534" i="1"/>
  <c r="O1534" i="1"/>
  <c r="R1530" i="1"/>
  <c r="O1530" i="1"/>
  <c r="R1526" i="1"/>
  <c r="O1526" i="1"/>
  <c r="R1522" i="1"/>
  <c r="O1522" i="1"/>
  <c r="R1518" i="1"/>
  <c r="O1518" i="1"/>
  <c r="R1514" i="1"/>
  <c r="O1514" i="1"/>
  <c r="R1510" i="1"/>
  <c r="O1510" i="1"/>
  <c r="R1506" i="1"/>
  <c r="O1506" i="1"/>
  <c r="R1502" i="1"/>
  <c r="O1502" i="1"/>
  <c r="R1498" i="1"/>
  <c r="O1498" i="1"/>
  <c r="R1494" i="1"/>
  <c r="O1494" i="1"/>
  <c r="R1490" i="1"/>
  <c r="O1490" i="1"/>
  <c r="R1486" i="1"/>
  <c r="O1486" i="1"/>
  <c r="R1482" i="1"/>
  <c r="O1482" i="1"/>
  <c r="S4" i="1"/>
  <c r="R8" i="1"/>
  <c r="O8" i="1"/>
  <c r="R2397" i="1"/>
  <c r="S2397" i="1" s="1"/>
  <c r="O2397" i="1"/>
  <c r="R2393" i="1"/>
  <c r="S2393" i="1" s="1"/>
  <c r="O2393" i="1"/>
  <c r="R2389" i="1"/>
  <c r="S2389" i="1" s="1"/>
  <c r="O2389" i="1"/>
  <c r="R2385" i="1"/>
  <c r="S2385" i="1" s="1"/>
  <c r="O2385" i="1"/>
  <c r="R2381" i="1"/>
  <c r="S2381" i="1" s="1"/>
  <c r="O2381" i="1"/>
  <c r="R2377" i="1"/>
  <c r="S2377" i="1" s="1"/>
  <c r="O2377" i="1"/>
  <c r="R2373" i="1"/>
  <c r="S2373" i="1" s="1"/>
  <c r="O2373" i="1"/>
  <c r="R2369" i="1"/>
  <c r="S2369" i="1" s="1"/>
  <c r="O2369" i="1"/>
  <c r="R2365" i="1"/>
  <c r="S2365" i="1" s="1"/>
  <c r="O2365" i="1"/>
  <c r="R2361" i="1"/>
  <c r="S2361" i="1" s="1"/>
  <c r="O2361" i="1"/>
  <c r="R2357" i="1"/>
  <c r="S2357" i="1" s="1"/>
  <c r="O2357" i="1"/>
  <c r="R2353" i="1"/>
  <c r="S2353" i="1" s="1"/>
  <c r="O2353" i="1"/>
  <c r="R2349" i="1"/>
  <c r="S2349" i="1" s="1"/>
  <c r="O2349" i="1"/>
  <c r="R2345" i="1"/>
  <c r="S2345" i="1" s="1"/>
  <c r="O2345" i="1"/>
  <c r="R2341" i="1"/>
  <c r="S2341" i="1" s="1"/>
  <c r="O2341" i="1"/>
  <c r="R2337" i="1"/>
  <c r="S2337" i="1" s="1"/>
  <c r="O2337" i="1"/>
  <c r="R2333" i="1"/>
  <c r="S2333" i="1" s="1"/>
  <c r="O2333" i="1"/>
  <c r="R2329" i="1"/>
  <c r="S2329" i="1" s="1"/>
  <c r="O2329" i="1"/>
  <c r="R2325" i="1"/>
  <c r="S2325" i="1" s="1"/>
  <c r="O2325" i="1"/>
  <c r="R2321" i="1"/>
  <c r="S2321" i="1" s="1"/>
  <c r="O2321" i="1"/>
  <c r="R2317" i="1"/>
  <c r="S2317" i="1" s="1"/>
  <c r="O2317" i="1"/>
  <c r="R2313" i="1"/>
  <c r="S2313" i="1" s="1"/>
  <c r="O2313" i="1"/>
  <c r="R2309" i="1"/>
  <c r="S2309" i="1" s="1"/>
  <c r="O2309" i="1"/>
  <c r="R2305" i="1"/>
  <c r="S2305" i="1" s="1"/>
  <c r="O2305" i="1"/>
  <c r="R2301" i="1"/>
  <c r="S2301" i="1" s="1"/>
  <c r="O2301" i="1"/>
  <c r="R2297" i="1"/>
  <c r="S2297" i="1" s="1"/>
  <c r="O2297" i="1"/>
  <c r="R2293" i="1"/>
  <c r="S2293" i="1" s="1"/>
  <c r="O2293" i="1"/>
  <c r="R2289" i="1"/>
  <c r="S2289" i="1" s="1"/>
  <c r="O2289" i="1"/>
  <c r="R2285" i="1"/>
  <c r="S2285" i="1" s="1"/>
  <c r="O2285" i="1"/>
  <c r="R2281" i="1"/>
  <c r="S2281" i="1" s="1"/>
  <c r="O2281" i="1"/>
  <c r="R2277" i="1"/>
  <c r="S2277" i="1" s="1"/>
  <c r="O2277" i="1"/>
  <c r="R2273" i="1"/>
  <c r="S2273" i="1" s="1"/>
  <c r="O2273" i="1"/>
  <c r="R2269" i="1"/>
  <c r="S2269" i="1" s="1"/>
  <c r="O2269" i="1"/>
  <c r="R2265" i="1"/>
  <c r="S2265" i="1" s="1"/>
  <c r="O2265" i="1"/>
  <c r="R2261" i="1"/>
  <c r="S2261" i="1" s="1"/>
  <c r="O2261" i="1"/>
  <c r="R2257" i="1"/>
  <c r="S2257" i="1" s="1"/>
  <c r="O2257" i="1"/>
  <c r="R2253" i="1"/>
  <c r="S2253" i="1" s="1"/>
  <c r="O2253" i="1"/>
  <c r="R2249" i="1"/>
  <c r="S2249" i="1" s="1"/>
  <c r="O2249" i="1"/>
  <c r="R2245" i="1"/>
  <c r="S2245" i="1" s="1"/>
  <c r="O2245" i="1"/>
  <c r="R2241" i="1"/>
  <c r="S2241" i="1" s="1"/>
  <c r="O2241" i="1"/>
  <c r="R2237" i="1"/>
  <c r="S2237" i="1" s="1"/>
  <c r="O2237" i="1"/>
  <c r="R2233" i="1"/>
  <c r="S2233" i="1" s="1"/>
  <c r="O2233" i="1"/>
  <c r="R2229" i="1"/>
  <c r="S2229" i="1" s="1"/>
  <c r="O2229" i="1"/>
  <c r="R2225" i="1"/>
  <c r="S2225" i="1" s="1"/>
  <c r="O2225" i="1"/>
  <c r="R2221" i="1"/>
  <c r="S2221" i="1" s="1"/>
  <c r="O2221" i="1"/>
  <c r="R2217" i="1"/>
  <c r="S2217" i="1" s="1"/>
  <c r="O2217" i="1"/>
  <c r="R2213" i="1"/>
  <c r="S2213" i="1" s="1"/>
  <c r="O2213" i="1"/>
  <c r="R2209" i="1"/>
  <c r="S2209" i="1" s="1"/>
  <c r="O2209" i="1"/>
  <c r="R2205" i="1"/>
  <c r="S2205" i="1" s="1"/>
  <c r="O2205" i="1"/>
  <c r="R2201" i="1"/>
  <c r="S2201" i="1" s="1"/>
  <c r="O2201" i="1"/>
  <c r="R2197" i="1"/>
  <c r="S2197" i="1" s="1"/>
  <c r="O2197" i="1"/>
  <c r="R2193" i="1"/>
  <c r="S2193" i="1" s="1"/>
  <c r="O2193" i="1"/>
  <c r="R2189" i="1"/>
  <c r="S2189" i="1" s="1"/>
  <c r="O2189" i="1"/>
  <c r="R2185" i="1"/>
  <c r="S2185" i="1" s="1"/>
  <c r="O2185" i="1"/>
  <c r="R2181" i="1"/>
  <c r="S2181" i="1" s="1"/>
  <c r="O2181" i="1"/>
  <c r="R2177" i="1"/>
  <c r="S2177" i="1" s="1"/>
  <c r="O2177" i="1"/>
  <c r="R2173" i="1"/>
  <c r="S2173" i="1" s="1"/>
  <c r="O2173" i="1"/>
  <c r="R2169" i="1"/>
  <c r="S2169" i="1" s="1"/>
  <c r="O2169" i="1"/>
  <c r="R2165" i="1"/>
  <c r="S2165" i="1" s="1"/>
  <c r="O2165" i="1"/>
  <c r="R2161" i="1"/>
  <c r="S2161" i="1" s="1"/>
  <c r="O2161" i="1"/>
  <c r="R2157" i="1"/>
  <c r="S2157" i="1" s="1"/>
  <c r="O2157" i="1"/>
  <c r="R2153" i="1"/>
  <c r="S2153" i="1" s="1"/>
  <c r="O2153" i="1"/>
  <c r="R2149" i="1"/>
  <c r="S2149" i="1" s="1"/>
  <c r="O2149" i="1"/>
  <c r="R2145" i="1"/>
  <c r="S2145" i="1" s="1"/>
  <c r="O2145" i="1"/>
  <c r="R2141" i="1"/>
  <c r="S2141" i="1" s="1"/>
  <c r="O2141" i="1"/>
  <c r="R2137" i="1"/>
  <c r="S2137" i="1" s="1"/>
  <c r="O2137" i="1"/>
  <c r="R2133" i="1"/>
  <c r="S2133" i="1" s="1"/>
  <c r="O2133" i="1"/>
  <c r="R2129" i="1"/>
  <c r="S2129" i="1" s="1"/>
  <c r="O2129" i="1"/>
  <c r="R2125" i="1"/>
  <c r="S2125" i="1" s="1"/>
  <c r="O2125" i="1"/>
  <c r="R2121" i="1"/>
  <c r="S2121" i="1" s="1"/>
  <c r="O2121" i="1"/>
  <c r="R2117" i="1"/>
  <c r="S2117" i="1" s="1"/>
  <c r="O2117" i="1"/>
  <c r="R2113" i="1"/>
  <c r="S2113" i="1" s="1"/>
  <c r="O2113" i="1"/>
  <c r="R2109" i="1"/>
  <c r="S2109" i="1" s="1"/>
  <c r="O2109" i="1"/>
  <c r="R2105" i="1"/>
  <c r="S2105" i="1" s="1"/>
  <c r="O2105" i="1"/>
  <c r="R2101" i="1"/>
  <c r="S2101" i="1" s="1"/>
  <c r="O2101" i="1"/>
  <c r="R2097" i="1"/>
  <c r="S2097" i="1" s="1"/>
  <c r="O2097" i="1"/>
  <c r="R2093" i="1"/>
  <c r="S2093" i="1" s="1"/>
  <c r="O2093" i="1"/>
  <c r="R2089" i="1"/>
  <c r="S2089" i="1" s="1"/>
  <c r="O2089" i="1"/>
  <c r="R2085" i="1"/>
  <c r="S2085" i="1" s="1"/>
  <c r="O2085" i="1"/>
  <c r="R2081" i="1"/>
  <c r="S2081" i="1" s="1"/>
  <c r="O2081" i="1"/>
  <c r="R2077" i="1"/>
  <c r="S2077" i="1" s="1"/>
  <c r="O2077" i="1"/>
  <c r="R2073" i="1"/>
  <c r="S2073" i="1" s="1"/>
  <c r="O2073" i="1"/>
  <c r="R2069" i="1"/>
  <c r="S2069" i="1" s="1"/>
  <c r="O2069" i="1"/>
  <c r="R2065" i="1"/>
  <c r="S2065" i="1" s="1"/>
  <c r="O2065" i="1"/>
  <c r="R2061" i="1"/>
  <c r="S2061" i="1" s="1"/>
  <c r="O2061" i="1"/>
  <c r="R2057" i="1"/>
  <c r="S2057" i="1" s="1"/>
  <c r="O2057" i="1"/>
  <c r="R2053" i="1"/>
  <c r="S2053" i="1" s="1"/>
  <c r="O2053" i="1"/>
  <c r="R2049" i="1"/>
  <c r="S2049" i="1" s="1"/>
  <c r="O2049" i="1"/>
  <c r="R2045" i="1"/>
  <c r="S2045" i="1" s="1"/>
  <c r="O2045" i="1"/>
  <c r="R2041" i="1"/>
  <c r="S2041" i="1" s="1"/>
  <c r="O2041" i="1"/>
  <c r="R2037" i="1"/>
  <c r="S2037" i="1" s="1"/>
  <c r="O2037" i="1"/>
  <c r="R2033" i="1"/>
  <c r="S2033" i="1" s="1"/>
  <c r="O2033" i="1"/>
  <c r="R2029" i="1"/>
  <c r="S2029" i="1" s="1"/>
  <c r="O2029" i="1"/>
  <c r="R2025" i="1"/>
  <c r="S2025" i="1" s="1"/>
  <c r="O2025" i="1"/>
  <c r="R2021" i="1"/>
  <c r="S2021" i="1" s="1"/>
  <c r="O2021" i="1"/>
  <c r="R2017" i="1"/>
  <c r="S2017" i="1" s="1"/>
  <c r="O2017" i="1"/>
  <c r="R2013" i="1"/>
  <c r="S2013" i="1" s="1"/>
  <c r="O2013" i="1"/>
  <c r="R2009" i="1"/>
  <c r="S2009" i="1" s="1"/>
  <c r="O2009" i="1"/>
  <c r="R2005" i="1"/>
  <c r="S2005" i="1" s="1"/>
  <c r="O2005" i="1"/>
  <c r="R2001" i="1"/>
  <c r="S2001" i="1" s="1"/>
  <c r="O2001" i="1"/>
  <c r="R1997" i="1"/>
  <c r="S1997" i="1" s="1"/>
  <c r="O1997" i="1"/>
  <c r="R1993" i="1"/>
  <c r="S1993" i="1" s="1"/>
  <c r="O1993" i="1"/>
  <c r="R1989" i="1"/>
  <c r="S1989" i="1" s="1"/>
  <c r="O1989" i="1"/>
  <c r="R1985" i="1"/>
  <c r="S1985" i="1" s="1"/>
  <c r="O1985" i="1"/>
  <c r="R1981" i="1"/>
  <c r="S1981" i="1" s="1"/>
  <c r="O1981" i="1"/>
  <c r="R1977" i="1"/>
  <c r="S1977" i="1" s="1"/>
  <c r="O1977" i="1"/>
  <c r="R1973" i="1"/>
  <c r="S1973" i="1" s="1"/>
  <c r="O1973" i="1"/>
  <c r="R1969" i="1"/>
  <c r="S1969" i="1" s="1"/>
  <c r="O1969" i="1"/>
  <c r="R1965" i="1"/>
  <c r="S1965" i="1" s="1"/>
  <c r="O1965" i="1"/>
  <c r="R1961" i="1"/>
  <c r="S1961" i="1" s="1"/>
  <c r="O1961" i="1"/>
  <c r="R1957" i="1"/>
  <c r="S1957" i="1" s="1"/>
  <c r="O1957" i="1"/>
  <c r="R1953" i="1"/>
  <c r="S1953" i="1" s="1"/>
  <c r="O1953" i="1"/>
  <c r="R1949" i="1"/>
  <c r="S1949" i="1" s="1"/>
  <c r="O1949" i="1"/>
  <c r="R1945" i="1"/>
  <c r="S1945" i="1" s="1"/>
  <c r="O1945" i="1"/>
  <c r="R1941" i="1"/>
  <c r="S1941" i="1" s="1"/>
  <c r="O1941" i="1"/>
  <c r="R1937" i="1"/>
  <c r="S1937" i="1" s="1"/>
  <c r="O1937" i="1"/>
  <c r="R1933" i="1"/>
  <c r="S1933" i="1" s="1"/>
  <c r="O1933" i="1"/>
  <c r="R1929" i="1"/>
  <c r="S1929" i="1" s="1"/>
  <c r="O1929" i="1"/>
  <c r="R1925" i="1"/>
  <c r="S1925" i="1" s="1"/>
  <c r="O1925" i="1"/>
  <c r="R1921" i="1"/>
  <c r="S1921" i="1" s="1"/>
  <c r="O1921" i="1"/>
  <c r="R1917" i="1"/>
  <c r="S1917" i="1" s="1"/>
  <c r="O1917" i="1"/>
  <c r="R1913" i="1"/>
  <c r="S1913" i="1" s="1"/>
  <c r="O1913" i="1"/>
  <c r="R1909" i="1"/>
  <c r="S1909" i="1" s="1"/>
  <c r="O1909" i="1"/>
  <c r="R1905" i="1"/>
  <c r="S1905" i="1" s="1"/>
  <c r="O1905" i="1"/>
  <c r="R1901" i="1"/>
  <c r="S1901" i="1" s="1"/>
  <c r="O1901" i="1"/>
  <c r="R1897" i="1"/>
  <c r="S1897" i="1" s="1"/>
  <c r="O1897" i="1"/>
  <c r="R1893" i="1"/>
  <c r="S1893" i="1" s="1"/>
  <c r="O1893" i="1"/>
  <c r="R1889" i="1"/>
  <c r="S1889" i="1" s="1"/>
  <c r="O1889" i="1"/>
  <c r="R1885" i="1"/>
  <c r="S1885" i="1" s="1"/>
  <c r="O1885" i="1"/>
  <c r="R1881" i="1"/>
  <c r="S1881" i="1" s="1"/>
  <c r="O1881" i="1"/>
  <c r="R1877" i="1"/>
  <c r="S1877" i="1" s="1"/>
  <c r="O1877" i="1"/>
  <c r="R1873" i="1"/>
  <c r="S1873" i="1" s="1"/>
  <c r="O1873" i="1"/>
  <c r="R1869" i="1"/>
  <c r="S1869" i="1" s="1"/>
  <c r="O1869" i="1"/>
  <c r="R1865" i="1"/>
  <c r="S1865" i="1" s="1"/>
  <c r="O1865" i="1"/>
  <c r="R1861" i="1"/>
  <c r="S1861" i="1" s="1"/>
  <c r="O1861" i="1"/>
  <c r="R1857" i="1"/>
  <c r="S1857" i="1" s="1"/>
  <c r="O1857" i="1"/>
  <c r="R1853" i="1"/>
  <c r="S1853" i="1" s="1"/>
  <c r="O1853" i="1"/>
  <c r="R1849" i="1"/>
  <c r="S1849" i="1" s="1"/>
  <c r="O1849" i="1"/>
  <c r="R1845" i="1"/>
  <c r="S1845" i="1" s="1"/>
  <c r="O1845" i="1"/>
  <c r="R1841" i="1"/>
  <c r="S1841" i="1" s="1"/>
  <c r="O1841" i="1"/>
  <c r="R1837" i="1"/>
  <c r="S1837" i="1" s="1"/>
  <c r="O1837" i="1"/>
  <c r="R1833" i="1"/>
  <c r="S1833" i="1" s="1"/>
  <c r="O1833" i="1"/>
  <c r="R1829" i="1"/>
  <c r="S1829" i="1" s="1"/>
  <c r="O1829" i="1"/>
  <c r="R1825" i="1"/>
  <c r="S1825" i="1" s="1"/>
  <c r="O1825" i="1"/>
  <c r="R1821" i="1"/>
  <c r="S1821" i="1" s="1"/>
  <c r="O1821" i="1"/>
  <c r="R1817" i="1"/>
  <c r="S1817" i="1" s="1"/>
  <c r="O1817" i="1"/>
  <c r="R1813" i="1"/>
  <c r="S1813" i="1" s="1"/>
  <c r="O1813" i="1"/>
  <c r="R1809" i="1"/>
  <c r="S1809" i="1" s="1"/>
  <c r="O1809" i="1"/>
  <c r="R1805" i="1"/>
  <c r="S1805" i="1" s="1"/>
  <c r="O1805" i="1"/>
  <c r="R1801" i="1"/>
  <c r="S1801" i="1" s="1"/>
  <c r="O1801" i="1"/>
  <c r="R1797" i="1"/>
  <c r="S1797" i="1" s="1"/>
  <c r="O1797" i="1"/>
  <c r="R1793" i="1"/>
  <c r="S1793" i="1" s="1"/>
  <c r="O1793" i="1"/>
  <c r="R1789" i="1"/>
  <c r="S1789" i="1" s="1"/>
  <c r="O1789" i="1"/>
  <c r="R1785" i="1"/>
  <c r="S1785" i="1" s="1"/>
  <c r="O1785" i="1"/>
  <c r="R1781" i="1"/>
  <c r="S1781" i="1" s="1"/>
  <c r="O1781" i="1"/>
  <c r="R1777" i="1"/>
  <c r="S1777" i="1" s="1"/>
  <c r="O1777" i="1"/>
  <c r="R1773" i="1"/>
  <c r="S1773" i="1" s="1"/>
  <c r="O1773" i="1"/>
  <c r="R1769" i="1"/>
  <c r="S1769" i="1" s="1"/>
  <c r="O1769" i="1"/>
  <c r="R1765" i="1"/>
  <c r="S1765" i="1" s="1"/>
  <c r="O1765" i="1"/>
  <c r="R1761" i="1"/>
  <c r="S1761" i="1" s="1"/>
  <c r="O1761" i="1"/>
  <c r="R1757" i="1"/>
  <c r="S1757" i="1" s="1"/>
  <c r="O1757" i="1"/>
  <c r="R1753" i="1"/>
  <c r="S1753" i="1" s="1"/>
  <c r="O1753" i="1"/>
  <c r="R1749" i="1"/>
  <c r="S1749" i="1" s="1"/>
  <c r="O1749" i="1"/>
  <c r="R1745" i="1"/>
  <c r="S1745" i="1" s="1"/>
  <c r="O1745" i="1"/>
  <c r="R1741" i="1"/>
  <c r="S1741" i="1" s="1"/>
  <c r="O1741" i="1"/>
  <c r="R1737" i="1"/>
  <c r="S1737" i="1" s="1"/>
  <c r="O1737" i="1"/>
  <c r="R1733" i="1"/>
  <c r="S1733" i="1" s="1"/>
  <c r="O1733" i="1"/>
  <c r="R1729" i="1"/>
  <c r="S1729" i="1" s="1"/>
  <c r="O1729" i="1"/>
  <c r="R1725" i="1"/>
  <c r="S1725" i="1" s="1"/>
  <c r="O1725" i="1"/>
  <c r="R1721" i="1"/>
  <c r="S1721" i="1" s="1"/>
  <c r="O1721" i="1"/>
  <c r="R1717" i="1"/>
  <c r="S1717" i="1" s="1"/>
  <c r="O1717" i="1"/>
  <c r="R1713" i="1"/>
  <c r="S1713" i="1" s="1"/>
  <c r="O1713" i="1"/>
  <c r="R1709" i="1"/>
  <c r="S1709" i="1" s="1"/>
  <c r="O1709" i="1"/>
  <c r="R1705" i="1"/>
  <c r="S1705" i="1" s="1"/>
  <c r="O1705" i="1"/>
  <c r="R1701" i="1"/>
  <c r="S1701" i="1" s="1"/>
  <c r="O1701" i="1"/>
  <c r="R1697" i="1"/>
  <c r="S1697" i="1" s="1"/>
  <c r="O1697" i="1"/>
  <c r="R1693" i="1"/>
  <c r="S1693" i="1" s="1"/>
  <c r="O1693" i="1"/>
  <c r="R1689" i="1"/>
  <c r="S1689" i="1" s="1"/>
  <c r="O1689" i="1"/>
  <c r="R1685" i="1"/>
  <c r="S1685" i="1" s="1"/>
  <c r="O1685" i="1"/>
  <c r="R1681" i="1"/>
  <c r="S1681" i="1" s="1"/>
  <c r="O1681" i="1"/>
  <c r="R1677" i="1"/>
  <c r="S1677" i="1" s="1"/>
  <c r="O1677" i="1"/>
  <c r="R1673" i="1"/>
  <c r="S1673" i="1" s="1"/>
  <c r="O1673" i="1"/>
  <c r="R1669" i="1"/>
  <c r="S1669" i="1" s="1"/>
  <c r="O1669" i="1"/>
  <c r="R1665" i="1"/>
  <c r="S1665" i="1" s="1"/>
  <c r="O1665" i="1"/>
  <c r="R1661" i="1"/>
  <c r="S1661" i="1" s="1"/>
  <c r="O1661" i="1"/>
  <c r="R1657" i="1"/>
  <c r="S1657" i="1" s="1"/>
  <c r="O1657" i="1"/>
  <c r="R1653" i="1"/>
  <c r="S1653" i="1" s="1"/>
  <c r="O1653" i="1"/>
  <c r="R1649" i="1"/>
  <c r="S1649" i="1" s="1"/>
  <c r="O1649" i="1"/>
  <c r="R1645" i="1"/>
  <c r="S1645" i="1" s="1"/>
  <c r="O1645" i="1"/>
  <c r="R1641" i="1"/>
  <c r="S1641" i="1" s="1"/>
  <c r="O1641" i="1"/>
  <c r="R1637" i="1"/>
  <c r="S1637" i="1" s="1"/>
  <c r="O1637" i="1"/>
  <c r="R1633" i="1"/>
  <c r="S1633" i="1" s="1"/>
  <c r="O1633" i="1"/>
  <c r="R1629" i="1"/>
  <c r="S1629" i="1" s="1"/>
  <c r="O1629" i="1"/>
  <c r="R1625" i="1"/>
  <c r="S1625" i="1" s="1"/>
  <c r="O1625" i="1"/>
  <c r="R1621" i="1"/>
  <c r="S1621" i="1" s="1"/>
  <c r="O1621" i="1"/>
  <c r="R1617" i="1"/>
  <c r="S1617" i="1" s="1"/>
  <c r="O1617" i="1"/>
  <c r="R1613" i="1"/>
  <c r="S1613" i="1" s="1"/>
  <c r="O1613" i="1"/>
  <c r="R1609" i="1"/>
  <c r="S1609" i="1" s="1"/>
  <c r="O1609" i="1"/>
  <c r="R1605" i="1"/>
  <c r="S1605" i="1" s="1"/>
  <c r="O1605" i="1"/>
  <c r="R1601" i="1"/>
  <c r="S1601" i="1" s="1"/>
  <c r="O1601" i="1"/>
  <c r="R1597" i="1"/>
  <c r="S1597" i="1" s="1"/>
  <c r="O1597" i="1"/>
  <c r="R1593" i="1"/>
  <c r="S1593" i="1" s="1"/>
  <c r="O1593" i="1"/>
  <c r="R1589" i="1"/>
  <c r="S1589" i="1" s="1"/>
  <c r="O1589" i="1"/>
  <c r="R1585" i="1"/>
  <c r="S1585" i="1" s="1"/>
  <c r="O1585" i="1"/>
  <c r="R1581" i="1"/>
  <c r="S1581" i="1" s="1"/>
  <c r="O1581" i="1"/>
  <c r="R1577" i="1"/>
  <c r="S1577" i="1" s="1"/>
  <c r="O1577" i="1"/>
  <c r="R1573" i="1"/>
  <c r="S1573" i="1" s="1"/>
  <c r="O1573" i="1"/>
  <c r="R1569" i="1"/>
  <c r="S1569" i="1" s="1"/>
  <c r="O1569" i="1"/>
  <c r="R1565" i="1"/>
  <c r="S1565" i="1" s="1"/>
  <c r="O1565" i="1"/>
  <c r="R1561" i="1"/>
  <c r="S1561" i="1" s="1"/>
  <c r="O1561" i="1"/>
  <c r="R1557" i="1"/>
  <c r="S1557" i="1" s="1"/>
  <c r="O1557" i="1"/>
  <c r="R1553" i="1"/>
  <c r="S1553" i="1" s="1"/>
  <c r="O1553" i="1"/>
  <c r="R1549" i="1"/>
  <c r="S1549" i="1" s="1"/>
  <c r="O1549" i="1"/>
  <c r="R1545" i="1"/>
  <c r="S1545" i="1" s="1"/>
  <c r="O1545" i="1"/>
  <c r="R1541" i="1"/>
  <c r="S1541" i="1" s="1"/>
  <c r="O1541" i="1"/>
  <c r="R1537" i="1"/>
  <c r="S1537" i="1" s="1"/>
  <c r="O1537" i="1"/>
  <c r="R1533" i="1"/>
  <c r="S1533" i="1" s="1"/>
  <c r="O1533" i="1"/>
  <c r="R1529" i="1"/>
  <c r="S1529" i="1" s="1"/>
  <c r="O1529" i="1"/>
  <c r="R1525" i="1"/>
  <c r="S1525" i="1" s="1"/>
  <c r="O1525" i="1"/>
  <c r="R1521" i="1"/>
  <c r="S1521" i="1" s="1"/>
  <c r="O1521" i="1"/>
  <c r="R1517" i="1"/>
  <c r="S1517" i="1" s="1"/>
  <c r="O1517" i="1"/>
  <c r="R1513" i="1"/>
  <c r="S1513" i="1" s="1"/>
  <c r="O1513" i="1"/>
  <c r="R1509" i="1"/>
  <c r="S1509" i="1" s="1"/>
  <c r="O1509" i="1"/>
  <c r="R1505" i="1"/>
  <c r="S1505" i="1" s="1"/>
  <c r="O1505" i="1"/>
  <c r="R1501" i="1"/>
  <c r="S1501" i="1" s="1"/>
  <c r="O1501" i="1"/>
  <c r="R1497" i="1"/>
  <c r="S1497" i="1" s="1"/>
  <c r="O1497" i="1"/>
  <c r="R1493" i="1"/>
  <c r="S1493" i="1" s="1"/>
  <c r="O1493" i="1"/>
  <c r="R1489" i="1"/>
  <c r="S1489" i="1" s="1"/>
  <c r="O1489" i="1"/>
  <c r="R1485" i="1"/>
  <c r="S1485" i="1" s="1"/>
  <c r="O1485" i="1"/>
  <c r="R1481" i="1"/>
  <c r="S1481" i="1" s="1"/>
  <c r="O1481" i="1"/>
  <c r="R1477" i="1"/>
  <c r="S1477" i="1" s="1"/>
  <c r="O1477" i="1"/>
  <c r="R1473" i="1"/>
  <c r="S1473" i="1" s="1"/>
  <c r="O1473" i="1"/>
  <c r="R1469" i="1"/>
  <c r="S1469" i="1" s="1"/>
  <c r="O1469" i="1"/>
  <c r="R1465" i="1"/>
  <c r="S1465" i="1" s="1"/>
  <c r="O1465" i="1"/>
  <c r="R1461" i="1"/>
  <c r="S1461" i="1" s="1"/>
  <c r="O1461" i="1"/>
  <c r="R1457" i="1"/>
  <c r="S1457" i="1" s="1"/>
  <c r="O1457" i="1"/>
  <c r="R1453" i="1"/>
  <c r="S1453" i="1" s="1"/>
  <c r="O1453" i="1"/>
  <c r="R1449" i="1"/>
  <c r="S1449" i="1" s="1"/>
  <c r="O1449" i="1"/>
  <c r="R1445" i="1"/>
  <c r="S1445" i="1" s="1"/>
  <c r="O1445" i="1"/>
  <c r="R1441" i="1"/>
  <c r="S1441" i="1" s="1"/>
  <c r="O1441" i="1"/>
  <c r="R1437" i="1"/>
  <c r="S1437" i="1" s="1"/>
  <c r="O1437" i="1"/>
  <c r="R1433" i="1"/>
  <c r="S1433" i="1" s="1"/>
  <c r="O1433" i="1"/>
  <c r="R1429" i="1"/>
  <c r="S1429" i="1" s="1"/>
  <c r="O1429" i="1"/>
  <c r="R1425" i="1"/>
  <c r="S1425" i="1" s="1"/>
  <c r="O1425" i="1"/>
  <c r="R1421" i="1"/>
  <c r="S1421" i="1" s="1"/>
  <c r="O1421" i="1"/>
  <c r="R1417" i="1"/>
  <c r="S1417" i="1" s="1"/>
  <c r="O1417" i="1"/>
  <c r="R1413" i="1"/>
  <c r="S1413" i="1" s="1"/>
  <c r="O1413" i="1"/>
  <c r="R1409" i="1"/>
  <c r="S1409" i="1" s="1"/>
  <c r="O1409" i="1"/>
  <c r="R1405" i="1"/>
  <c r="S1405" i="1" s="1"/>
  <c r="O1405" i="1"/>
  <c r="R1401" i="1"/>
  <c r="S1401" i="1" s="1"/>
  <c r="O1401" i="1"/>
  <c r="R1397" i="1"/>
  <c r="S1397" i="1" s="1"/>
  <c r="O1397" i="1"/>
  <c r="R1393" i="1"/>
  <c r="S1393" i="1" s="1"/>
  <c r="O1393" i="1"/>
  <c r="R1389" i="1"/>
  <c r="S1389" i="1" s="1"/>
  <c r="O1389" i="1"/>
  <c r="R1385" i="1"/>
  <c r="S1385" i="1" s="1"/>
  <c r="O1385" i="1"/>
  <c r="R1381" i="1"/>
  <c r="S1381" i="1" s="1"/>
  <c r="O1381" i="1"/>
  <c r="R1377" i="1"/>
  <c r="S1377" i="1" s="1"/>
  <c r="O1377" i="1"/>
  <c r="R1373" i="1"/>
  <c r="S1373" i="1" s="1"/>
  <c r="O1373" i="1"/>
  <c r="R1369" i="1"/>
  <c r="S1369" i="1" s="1"/>
  <c r="O1369" i="1"/>
  <c r="R1365" i="1"/>
  <c r="S1365" i="1" s="1"/>
  <c r="O1365" i="1"/>
  <c r="R1361" i="1"/>
  <c r="S1361" i="1" s="1"/>
  <c r="O1361" i="1"/>
  <c r="R1357" i="1"/>
  <c r="S1357" i="1" s="1"/>
  <c r="O1357" i="1"/>
  <c r="R1353" i="1"/>
  <c r="S1353" i="1" s="1"/>
  <c r="O1353" i="1"/>
  <c r="R1349" i="1"/>
  <c r="S1349" i="1" s="1"/>
  <c r="O1349" i="1"/>
  <c r="R1345" i="1"/>
  <c r="S1345" i="1" s="1"/>
  <c r="O1345" i="1"/>
  <c r="R1341" i="1"/>
  <c r="S1341" i="1" s="1"/>
  <c r="O1341" i="1"/>
  <c r="R1337" i="1"/>
  <c r="S1337" i="1" s="1"/>
  <c r="O1337" i="1"/>
  <c r="R1333" i="1"/>
  <c r="S1333" i="1" s="1"/>
  <c r="O1333" i="1"/>
  <c r="R1329" i="1"/>
  <c r="S1329" i="1" s="1"/>
  <c r="O1329" i="1"/>
  <c r="R1325" i="1"/>
  <c r="S1325" i="1" s="1"/>
  <c r="O1325" i="1"/>
  <c r="R1321" i="1"/>
  <c r="S1321" i="1" s="1"/>
  <c r="O1321" i="1"/>
  <c r="R1317" i="1"/>
  <c r="S1317" i="1" s="1"/>
  <c r="O1317" i="1"/>
  <c r="R1313" i="1"/>
  <c r="S1313" i="1" s="1"/>
  <c r="O1313" i="1"/>
  <c r="R1309" i="1"/>
  <c r="S1309" i="1" s="1"/>
  <c r="O1309" i="1"/>
  <c r="R1305" i="1"/>
  <c r="S1305" i="1" s="1"/>
  <c r="O1305" i="1"/>
  <c r="R1301" i="1"/>
  <c r="S1301" i="1" s="1"/>
  <c r="O1301" i="1"/>
  <c r="R1297" i="1"/>
  <c r="S1297" i="1" s="1"/>
  <c r="O1297" i="1"/>
  <c r="R1293" i="1"/>
  <c r="S1293" i="1" s="1"/>
  <c r="O1293" i="1"/>
  <c r="R1289" i="1"/>
  <c r="S1289" i="1" s="1"/>
  <c r="O1289" i="1"/>
  <c r="R1285" i="1"/>
  <c r="S1285" i="1" s="1"/>
  <c r="O1285" i="1"/>
  <c r="R1281" i="1"/>
  <c r="S1281" i="1" s="1"/>
  <c r="O1281" i="1"/>
  <c r="R1277" i="1"/>
  <c r="S1277" i="1" s="1"/>
  <c r="O1277" i="1"/>
  <c r="R1273" i="1"/>
  <c r="S1273" i="1" s="1"/>
  <c r="O1273" i="1"/>
  <c r="R1269" i="1"/>
  <c r="S1269" i="1" s="1"/>
  <c r="O1269" i="1"/>
  <c r="R1265" i="1"/>
  <c r="S1265" i="1" s="1"/>
  <c r="O1265" i="1"/>
  <c r="R1261" i="1"/>
  <c r="S1261" i="1" s="1"/>
  <c r="O1261" i="1"/>
  <c r="R1257" i="1"/>
  <c r="S1257" i="1" s="1"/>
  <c r="O1257" i="1"/>
  <c r="R1253" i="1"/>
  <c r="S1253" i="1" s="1"/>
  <c r="O1253" i="1"/>
  <c r="R1249" i="1"/>
  <c r="S1249" i="1" s="1"/>
  <c r="O1249" i="1"/>
  <c r="R1245" i="1"/>
  <c r="S1245" i="1" s="1"/>
  <c r="O1245" i="1"/>
  <c r="R1241" i="1"/>
  <c r="S1241" i="1" s="1"/>
  <c r="O1241" i="1"/>
  <c r="R1237" i="1"/>
  <c r="S1237" i="1" s="1"/>
  <c r="O1237" i="1"/>
  <c r="R39" i="1"/>
  <c r="S39" i="1" s="1"/>
  <c r="O39" i="1"/>
  <c r="R35" i="1"/>
  <c r="O35" i="1"/>
  <c r="R31" i="1"/>
  <c r="O31" i="1"/>
  <c r="R27" i="1"/>
  <c r="O27" i="1"/>
  <c r="R23" i="1"/>
  <c r="S23" i="1" s="1"/>
  <c r="O23" i="1"/>
  <c r="R19" i="1"/>
  <c r="O19" i="1"/>
  <c r="R15" i="1"/>
  <c r="O15" i="1"/>
  <c r="R11" i="1"/>
  <c r="S11" i="1" s="1"/>
  <c r="O11" i="1"/>
  <c r="R7" i="1"/>
  <c r="S7" i="1" s="1"/>
  <c r="O7" i="1"/>
  <c r="R2052" i="1"/>
  <c r="S2052" i="1" s="1"/>
  <c r="O2052" i="1"/>
  <c r="O2048" i="1"/>
  <c r="R2048" i="1"/>
  <c r="S2048" i="1" s="1"/>
  <c r="R2044" i="1"/>
  <c r="S2044" i="1" s="1"/>
  <c r="O2044" i="1"/>
  <c r="R2040" i="1"/>
  <c r="S2040" i="1" s="1"/>
  <c r="O2040" i="1"/>
  <c r="R2036" i="1"/>
  <c r="S2036" i="1" s="1"/>
  <c r="O2036" i="1"/>
  <c r="O2032" i="1"/>
  <c r="R2032" i="1"/>
  <c r="S2032" i="1" s="1"/>
  <c r="R2028" i="1"/>
  <c r="S2028" i="1" s="1"/>
  <c r="O2028" i="1"/>
  <c r="R2024" i="1"/>
  <c r="S2024" i="1" s="1"/>
  <c r="O2024" i="1"/>
  <c r="R2020" i="1"/>
  <c r="S2020" i="1" s="1"/>
  <c r="O2020" i="1"/>
  <c r="O2016" i="1"/>
  <c r="R2016" i="1"/>
  <c r="S2016" i="1" s="1"/>
  <c r="R2012" i="1"/>
  <c r="S2012" i="1" s="1"/>
  <c r="O2012" i="1"/>
  <c r="O2008" i="1"/>
  <c r="R2008" i="1"/>
  <c r="S2008" i="1" s="1"/>
  <c r="R2004" i="1"/>
  <c r="S2004" i="1" s="1"/>
  <c r="O2004" i="1"/>
  <c r="O2000" i="1"/>
  <c r="R2000" i="1"/>
  <c r="S2000" i="1" s="1"/>
  <c r="R1996" i="1"/>
  <c r="S1996" i="1" s="1"/>
  <c r="O1996" i="1"/>
  <c r="R1992" i="1"/>
  <c r="S1992" i="1" s="1"/>
  <c r="O1992" i="1"/>
  <c r="R1988" i="1"/>
  <c r="S1988" i="1" s="1"/>
  <c r="O1988" i="1"/>
  <c r="R1984" i="1"/>
  <c r="S1984" i="1" s="1"/>
  <c r="O1984" i="1"/>
  <c r="R1980" i="1"/>
  <c r="S1980" i="1" s="1"/>
  <c r="O1980" i="1"/>
  <c r="O1976" i="1"/>
  <c r="R1976" i="1"/>
  <c r="S1976" i="1" s="1"/>
  <c r="R1972" i="1"/>
  <c r="S1972" i="1" s="1"/>
  <c r="O1972" i="1"/>
  <c r="R1968" i="1"/>
  <c r="S1968" i="1" s="1"/>
  <c r="O1968" i="1"/>
  <c r="R1964" i="1"/>
  <c r="S1964" i="1" s="1"/>
  <c r="O1964" i="1"/>
  <c r="R1960" i="1"/>
  <c r="S1960" i="1" s="1"/>
  <c r="O1960" i="1"/>
  <c r="R1956" i="1"/>
  <c r="S1956" i="1" s="1"/>
  <c r="O1956" i="1"/>
  <c r="O1952" i="1"/>
  <c r="R1952" i="1"/>
  <c r="S1952" i="1" s="1"/>
  <c r="R1948" i="1"/>
  <c r="S1948" i="1" s="1"/>
  <c r="O1948" i="1"/>
  <c r="O1944" i="1"/>
  <c r="R1944" i="1"/>
  <c r="S1944" i="1" s="1"/>
  <c r="R1940" i="1"/>
  <c r="S1940" i="1" s="1"/>
  <c r="O1940" i="1"/>
  <c r="O1936" i="1"/>
  <c r="R1936" i="1"/>
  <c r="S1936" i="1" s="1"/>
  <c r="R1932" i="1"/>
  <c r="S1932" i="1" s="1"/>
  <c r="O1932" i="1"/>
  <c r="R1928" i="1"/>
  <c r="S1928" i="1" s="1"/>
  <c r="O1928" i="1"/>
  <c r="R1924" i="1"/>
  <c r="S1924" i="1" s="1"/>
  <c r="O1924" i="1"/>
  <c r="O1920" i="1"/>
  <c r="R1920" i="1"/>
  <c r="S1920" i="1" s="1"/>
  <c r="R1916" i="1"/>
  <c r="S1916" i="1" s="1"/>
  <c r="O1916" i="1"/>
  <c r="R1912" i="1"/>
  <c r="S1912" i="1" s="1"/>
  <c r="O1912" i="1"/>
  <c r="R1908" i="1"/>
  <c r="S1908" i="1" s="1"/>
  <c r="O1908" i="1"/>
  <c r="O1904" i="1"/>
  <c r="R1904" i="1"/>
  <c r="S1904" i="1" s="1"/>
  <c r="R1900" i="1"/>
  <c r="S1900" i="1" s="1"/>
  <c r="O1900" i="1"/>
  <c r="R1896" i="1"/>
  <c r="S1896" i="1" s="1"/>
  <c r="O1896" i="1"/>
  <c r="R1892" i="1"/>
  <c r="S1892" i="1" s="1"/>
  <c r="O1892" i="1"/>
  <c r="O1888" i="1"/>
  <c r="R1888" i="1"/>
  <c r="S1888" i="1" s="1"/>
  <c r="R1884" i="1"/>
  <c r="S1884" i="1" s="1"/>
  <c r="O1884" i="1"/>
  <c r="O1880" i="1"/>
  <c r="R1880" i="1"/>
  <c r="S1880" i="1" s="1"/>
  <c r="R1876" i="1"/>
  <c r="S1876" i="1" s="1"/>
  <c r="O1876" i="1"/>
  <c r="O1872" i="1"/>
  <c r="R1872" i="1"/>
  <c r="S1872" i="1" s="1"/>
  <c r="R1868" i="1"/>
  <c r="S1868" i="1" s="1"/>
  <c r="O1868" i="1"/>
  <c r="R1864" i="1"/>
  <c r="S1864" i="1" s="1"/>
  <c r="O1864" i="1"/>
  <c r="R1860" i="1"/>
  <c r="S1860" i="1" s="1"/>
  <c r="O1860" i="1"/>
  <c r="R1856" i="1"/>
  <c r="S1856" i="1" s="1"/>
  <c r="O1856" i="1"/>
  <c r="R1852" i="1"/>
  <c r="S1852" i="1" s="1"/>
  <c r="O1852" i="1"/>
  <c r="O1848" i="1"/>
  <c r="R1848" i="1"/>
  <c r="S1848" i="1" s="1"/>
  <c r="R1844" i="1"/>
  <c r="S1844" i="1" s="1"/>
  <c r="O1844" i="1"/>
  <c r="R1840" i="1"/>
  <c r="S1840" i="1" s="1"/>
  <c r="O1840" i="1"/>
  <c r="R1836" i="1"/>
  <c r="S1836" i="1" s="1"/>
  <c r="O1836" i="1"/>
  <c r="R1832" i="1"/>
  <c r="S1832" i="1" s="1"/>
  <c r="O1832" i="1"/>
  <c r="R1828" i="1"/>
  <c r="S1828" i="1" s="1"/>
  <c r="O1828" i="1"/>
  <c r="O1824" i="1"/>
  <c r="R1824" i="1"/>
  <c r="S1824" i="1" s="1"/>
  <c r="R1820" i="1"/>
  <c r="S1820" i="1" s="1"/>
  <c r="O1820" i="1"/>
  <c r="O1816" i="1"/>
  <c r="R1816" i="1"/>
  <c r="S1816" i="1" s="1"/>
  <c r="R1812" i="1"/>
  <c r="S1812" i="1" s="1"/>
  <c r="O1812" i="1"/>
  <c r="O1808" i="1"/>
  <c r="R1808" i="1"/>
  <c r="S1808" i="1" s="1"/>
  <c r="R1804" i="1"/>
  <c r="S1804" i="1" s="1"/>
  <c r="O1804" i="1"/>
  <c r="R1800" i="1"/>
  <c r="S1800" i="1" s="1"/>
  <c r="O1800" i="1"/>
  <c r="R1796" i="1"/>
  <c r="S1796" i="1" s="1"/>
  <c r="O1796" i="1"/>
  <c r="O1792" i="1"/>
  <c r="R1792" i="1"/>
  <c r="S1792" i="1" s="1"/>
  <c r="R1788" i="1"/>
  <c r="S1788" i="1" s="1"/>
  <c r="O1788" i="1"/>
  <c r="R1784" i="1"/>
  <c r="S1784" i="1" s="1"/>
  <c r="O1784" i="1"/>
  <c r="R1780" i="1"/>
  <c r="S1780" i="1" s="1"/>
  <c r="O1780" i="1"/>
  <c r="O1776" i="1"/>
  <c r="R1776" i="1"/>
  <c r="S1776" i="1" s="1"/>
  <c r="R1772" i="1"/>
  <c r="S1772" i="1" s="1"/>
  <c r="O1772" i="1"/>
  <c r="R1768" i="1"/>
  <c r="S1768" i="1" s="1"/>
  <c r="O1768" i="1"/>
  <c r="R1764" i="1"/>
  <c r="S1764" i="1" s="1"/>
  <c r="O1764" i="1"/>
  <c r="O1760" i="1"/>
  <c r="R1760" i="1"/>
  <c r="S1760" i="1" s="1"/>
  <c r="R1756" i="1"/>
  <c r="S1756" i="1" s="1"/>
  <c r="O1756" i="1"/>
  <c r="O1752" i="1"/>
  <c r="R1752" i="1"/>
  <c r="S1752" i="1" s="1"/>
  <c r="R1748" i="1"/>
  <c r="S1748" i="1" s="1"/>
  <c r="O1748" i="1"/>
  <c r="O1744" i="1"/>
  <c r="R1744" i="1"/>
  <c r="S1744" i="1" s="1"/>
  <c r="R1740" i="1"/>
  <c r="S1740" i="1" s="1"/>
  <c r="O1740" i="1"/>
  <c r="R1736" i="1"/>
  <c r="S1736" i="1" s="1"/>
  <c r="O1736" i="1"/>
  <c r="R1732" i="1"/>
  <c r="S1732" i="1" s="1"/>
  <c r="O1732" i="1"/>
  <c r="R1728" i="1"/>
  <c r="S1728" i="1" s="1"/>
  <c r="O1728" i="1"/>
  <c r="R1724" i="1"/>
  <c r="S1724" i="1" s="1"/>
  <c r="O1724" i="1"/>
  <c r="O1720" i="1"/>
  <c r="R1720" i="1"/>
  <c r="S1720" i="1" s="1"/>
  <c r="R1716" i="1"/>
  <c r="S1716" i="1" s="1"/>
  <c r="O1716" i="1"/>
  <c r="R1712" i="1"/>
  <c r="S1712" i="1" s="1"/>
  <c r="O1712" i="1"/>
  <c r="R1708" i="1"/>
  <c r="S1708" i="1" s="1"/>
  <c r="O1708" i="1"/>
  <c r="R1704" i="1"/>
  <c r="S1704" i="1" s="1"/>
  <c r="O1704" i="1"/>
  <c r="R1700" i="1"/>
  <c r="S1700" i="1" s="1"/>
  <c r="O1700" i="1"/>
  <c r="O1696" i="1"/>
  <c r="R1696" i="1"/>
  <c r="S1696" i="1" s="1"/>
  <c r="R1692" i="1"/>
  <c r="S1692" i="1" s="1"/>
  <c r="O1692" i="1"/>
  <c r="O1688" i="1"/>
  <c r="R1688" i="1"/>
  <c r="S1688" i="1" s="1"/>
  <c r="R1684" i="1"/>
  <c r="S1684" i="1" s="1"/>
  <c r="O1684" i="1"/>
  <c r="O1680" i="1"/>
  <c r="R1680" i="1"/>
  <c r="S1680" i="1" s="1"/>
  <c r="R1676" i="1"/>
  <c r="S1676" i="1" s="1"/>
  <c r="O1676" i="1"/>
  <c r="R1672" i="1"/>
  <c r="S1672" i="1" s="1"/>
  <c r="O1672" i="1"/>
  <c r="R1668" i="1"/>
  <c r="S1668" i="1" s="1"/>
  <c r="O1668" i="1"/>
  <c r="O1664" i="1"/>
  <c r="R1664" i="1"/>
  <c r="S1664" i="1" s="1"/>
  <c r="R1660" i="1"/>
  <c r="S1660" i="1" s="1"/>
  <c r="O1660" i="1"/>
  <c r="R1656" i="1"/>
  <c r="S1656" i="1" s="1"/>
  <c r="O1656" i="1"/>
  <c r="R1652" i="1"/>
  <c r="S1652" i="1" s="1"/>
  <c r="O1652" i="1"/>
  <c r="O1648" i="1"/>
  <c r="R1648" i="1"/>
  <c r="S1648" i="1" s="1"/>
  <c r="R1644" i="1"/>
  <c r="S1644" i="1" s="1"/>
  <c r="O1644" i="1"/>
  <c r="R1640" i="1"/>
  <c r="S1640" i="1" s="1"/>
  <c r="O1640" i="1"/>
  <c r="R1636" i="1"/>
  <c r="S1636" i="1" s="1"/>
  <c r="O1636" i="1"/>
  <c r="O1632" i="1"/>
  <c r="R1632" i="1"/>
  <c r="S1632" i="1" s="1"/>
  <c r="R1628" i="1"/>
  <c r="S1628" i="1" s="1"/>
  <c r="O1628" i="1"/>
  <c r="O1624" i="1"/>
  <c r="R1624" i="1"/>
  <c r="S1624" i="1" s="1"/>
  <c r="R1620" i="1"/>
  <c r="S1620" i="1" s="1"/>
  <c r="O1620" i="1"/>
  <c r="O1616" i="1"/>
  <c r="R1616" i="1"/>
  <c r="S1616" i="1" s="1"/>
  <c r="R1612" i="1"/>
  <c r="S1612" i="1" s="1"/>
  <c r="O1612" i="1"/>
  <c r="R1608" i="1"/>
  <c r="S1608" i="1" s="1"/>
  <c r="O1608" i="1"/>
  <c r="R1604" i="1"/>
  <c r="S1604" i="1" s="1"/>
  <c r="O1604" i="1"/>
  <c r="R1600" i="1"/>
  <c r="S1600" i="1" s="1"/>
  <c r="O1600" i="1"/>
  <c r="R1596" i="1"/>
  <c r="S1596" i="1" s="1"/>
  <c r="O1596" i="1"/>
  <c r="O1592" i="1"/>
  <c r="R1592" i="1"/>
  <c r="S1592" i="1" s="1"/>
  <c r="R1588" i="1"/>
  <c r="S1588" i="1" s="1"/>
  <c r="O1588" i="1"/>
  <c r="R1584" i="1"/>
  <c r="S1584" i="1" s="1"/>
  <c r="O1584" i="1"/>
  <c r="R1580" i="1"/>
  <c r="S1580" i="1" s="1"/>
  <c r="O1580" i="1"/>
  <c r="R1576" i="1"/>
  <c r="S1576" i="1" s="1"/>
  <c r="O1576" i="1"/>
  <c r="R1572" i="1"/>
  <c r="S1572" i="1" s="1"/>
  <c r="O1572" i="1"/>
  <c r="O1568" i="1"/>
  <c r="R1568" i="1"/>
  <c r="S1568" i="1" s="1"/>
  <c r="R1564" i="1"/>
  <c r="S1564" i="1" s="1"/>
  <c r="O1564" i="1"/>
  <c r="O1560" i="1"/>
  <c r="R1560" i="1"/>
  <c r="S1560" i="1" s="1"/>
  <c r="R1556" i="1"/>
  <c r="S1556" i="1" s="1"/>
  <c r="O1556" i="1"/>
  <c r="O1552" i="1"/>
  <c r="R1552" i="1"/>
  <c r="S1552" i="1" s="1"/>
  <c r="R1548" i="1"/>
  <c r="S1548" i="1" s="1"/>
  <c r="O1548" i="1"/>
  <c r="R1544" i="1"/>
  <c r="S1544" i="1" s="1"/>
  <c r="O1544" i="1"/>
  <c r="R1540" i="1"/>
  <c r="S1540" i="1" s="1"/>
  <c r="O1540" i="1"/>
  <c r="O1536" i="1"/>
  <c r="R1536" i="1"/>
  <c r="S1536" i="1" s="1"/>
  <c r="R1532" i="1"/>
  <c r="S1532" i="1" s="1"/>
  <c r="O1532" i="1"/>
  <c r="R1528" i="1"/>
  <c r="S1528" i="1" s="1"/>
  <c r="O1528" i="1"/>
  <c r="R1524" i="1"/>
  <c r="S1524" i="1" s="1"/>
  <c r="O1524" i="1"/>
  <c r="O1520" i="1"/>
  <c r="R1520" i="1"/>
  <c r="S1520" i="1" s="1"/>
  <c r="R1516" i="1"/>
  <c r="S1516" i="1" s="1"/>
  <c r="O1516" i="1"/>
  <c r="R1512" i="1"/>
  <c r="S1512" i="1" s="1"/>
  <c r="O1512" i="1"/>
  <c r="R1508" i="1"/>
  <c r="S1508" i="1" s="1"/>
  <c r="O1508" i="1"/>
  <c r="O1504" i="1"/>
  <c r="R1504" i="1"/>
  <c r="S1504" i="1" s="1"/>
  <c r="R1500" i="1"/>
  <c r="S1500" i="1" s="1"/>
  <c r="O1500" i="1"/>
  <c r="O1496" i="1"/>
  <c r="R1496" i="1"/>
  <c r="S1496" i="1" s="1"/>
  <c r="R1492" i="1"/>
  <c r="S1492" i="1" s="1"/>
  <c r="O1492" i="1"/>
  <c r="O1488" i="1"/>
  <c r="R1488" i="1"/>
  <c r="S1488" i="1" s="1"/>
  <c r="R1484" i="1"/>
  <c r="S1484" i="1" s="1"/>
  <c r="O1484" i="1"/>
  <c r="R1480" i="1"/>
  <c r="S1480" i="1" s="1"/>
  <c r="O1480" i="1"/>
  <c r="R1476" i="1"/>
  <c r="S1476" i="1" s="1"/>
  <c r="O1476" i="1"/>
  <c r="R1472" i="1"/>
  <c r="S1472" i="1" s="1"/>
  <c r="O1472" i="1"/>
  <c r="R1468" i="1"/>
  <c r="S1468" i="1" s="1"/>
  <c r="O1468" i="1"/>
  <c r="O1464" i="1"/>
  <c r="R1464" i="1"/>
  <c r="S1464" i="1" s="1"/>
  <c r="R1460" i="1"/>
  <c r="S1460" i="1" s="1"/>
  <c r="O1460" i="1"/>
  <c r="R1456" i="1"/>
  <c r="S1456" i="1" s="1"/>
  <c r="O1456" i="1"/>
  <c r="R1452" i="1"/>
  <c r="S1452" i="1" s="1"/>
  <c r="O1452" i="1"/>
  <c r="R1448" i="1"/>
  <c r="S1448" i="1" s="1"/>
  <c r="O1448" i="1"/>
  <c r="R1444" i="1"/>
  <c r="S1444" i="1" s="1"/>
  <c r="O1444" i="1"/>
  <c r="O1440" i="1"/>
  <c r="R1440" i="1"/>
  <c r="S1440" i="1" s="1"/>
  <c r="R1436" i="1"/>
  <c r="S1436" i="1" s="1"/>
  <c r="O1436" i="1"/>
  <c r="O1432" i="1"/>
  <c r="R1432" i="1"/>
  <c r="S1432" i="1" s="1"/>
  <c r="R1428" i="1"/>
  <c r="S1428" i="1" s="1"/>
  <c r="O1428" i="1"/>
  <c r="O1424" i="1"/>
  <c r="R1424" i="1"/>
  <c r="S1424" i="1" s="1"/>
  <c r="R1420" i="1"/>
  <c r="S1420" i="1" s="1"/>
  <c r="O1420" i="1"/>
  <c r="R1416" i="1"/>
  <c r="S1416" i="1" s="1"/>
  <c r="O1416" i="1"/>
  <c r="R1412" i="1"/>
  <c r="S1412" i="1" s="1"/>
  <c r="O1412" i="1"/>
  <c r="O1408" i="1"/>
  <c r="R1408" i="1"/>
  <c r="S1408" i="1" s="1"/>
  <c r="R1404" i="1"/>
  <c r="S1404" i="1" s="1"/>
  <c r="O1404" i="1"/>
  <c r="R1400" i="1"/>
  <c r="S1400" i="1" s="1"/>
  <c r="O1400" i="1"/>
  <c r="R1396" i="1"/>
  <c r="S1396" i="1" s="1"/>
  <c r="O1396" i="1"/>
  <c r="O1392" i="1"/>
  <c r="R1392" i="1"/>
  <c r="S1392" i="1" s="1"/>
  <c r="R1388" i="1"/>
  <c r="S1388" i="1" s="1"/>
  <c r="O1388" i="1"/>
  <c r="R1384" i="1"/>
  <c r="S1384" i="1" s="1"/>
  <c r="O1384" i="1"/>
  <c r="R1380" i="1"/>
  <c r="S1380" i="1" s="1"/>
  <c r="O1380" i="1"/>
  <c r="O1376" i="1"/>
  <c r="R1376" i="1"/>
  <c r="S1376" i="1" s="1"/>
  <c r="R1372" i="1"/>
  <c r="S1372" i="1" s="1"/>
  <c r="O1372" i="1"/>
  <c r="O1368" i="1"/>
  <c r="R1368" i="1"/>
  <c r="S1368" i="1" s="1"/>
  <c r="R1364" i="1"/>
  <c r="S1364" i="1" s="1"/>
  <c r="O1364" i="1"/>
  <c r="O1360" i="1"/>
  <c r="R1360" i="1"/>
  <c r="S1360" i="1" s="1"/>
  <c r="R1356" i="1"/>
  <c r="S1356" i="1" s="1"/>
  <c r="O1356" i="1"/>
  <c r="R1352" i="1"/>
  <c r="S1352" i="1" s="1"/>
  <c r="O1352" i="1"/>
  <c r="R1348" i="1"/>
  <c r="S1348" i="1" s="1"/>
  <c r="O1348" i="1"/>
  <c r="R1344" i="1"/>
  <c r="S1344" i="1" s="1"/>
  <c r="O1344" i="1"/>
  <c r="R1340" i="1"/>
  <c r="S1340" i="1" s="1"/>
  <c r="O1340" i="1"/>
  <c r="O1336" i="1"/>
  <c r="R1336" i="1"/>
  <c r="S1336" i="1" s="1"/>
  <c r="R1332" i="1"/>
  <c r="S1332" i="1" s="1"/>
  <c r="O1332" i="1"/>
  <c r="R1328" i="1"/>
  <c r="S1328" i="1" s="1"/>
  <c r="O1328" i="1"/>
  <c r="R1324" i="1"/>
  <c r="S1324" i="1" s="1"/>
  <c r="O1324" i="1"/>
  <c r="R1320" i="1"/>
  <c r="S1320" i="1" s="1"/>
  <c r="O1320" i="1"/>
  <c r="R1316" i="1"/>
  <c r="S1316" i="1" s="1"/>
  <c r="O1316" i="1"/>
  <c r="O1312" i="1"/>
  <c r="R1312" i="1"/>
  <c r="S1312" i="1" s="1"/>
  <c r="R1308" i="1"/>
  <c r="S1308" i="1" s="1"/>
  <c r="O1308" i="1"/>
  <c r="O1304" i="1"/>
  <c r="R1304" i="1"/>
  <c r="S1304" i="1" s="1"/>
  <c r="R1300" i="1"/>
  <c r="S1300" i="1" s="1"/>
  <c r="O1300" i="1"/>
  <c r="O1296" i="1"/>
  <c r="R1296" i="1"/>
  <c r="S1296" i="1" s="1"/>
  <c r="R1292" i="1"/>
  <c r="S1292" i="1" s="1"/>
  <c r="O1292" i="1"/>
  <c r="R1288" i="1"/>
  <c r="S1288" i="1" s="1"/>
  <c r="O1288" i="1"/>
  <c r="R1284" i="1"/>
  <c r="S1284" i="1" s="1"/>
  <c r="O1284" i="1"/>
  <c r="O1280" i="1"/>
  <c r="R1280" i="1"/>
  <c r="S1280" i="1" s="1"/>
  <c r="R1276" i="1"/>
  <c r="S1276" i="1" s="1"/>
  <c r="O1276" i="1"/>
  <c r="R1272" i="1"/>
  <c r="S1272" i="1" s="1"/>
  <c r="O1272" i="1"/>
  <c r="R1268" i="1"/>
  <c r="S1268" i="1" s="1"/>
  <c r="O1268" i="1"/>
  <c r="O1264" i="1"/>
  <c r="R1264" i="1"/>
  <c r="S1264" i="1" s="1"/>
  <c r="R1260" i="1"/>
  <c r="S1260" i="1" s="1"/>
  <c r="O1260" i="1"/>
  <c r="R1256" i="1"/>
  <c r="S1256" i="1" s="1"/>
  <c r="O1256" i="1"/>
  <c r="R1252" i="1"/>
  <c r="S1252" i="1" s="1"/>
  <c r="O1252" i="1"/>
  <c r="O1248" i="1"/>
  <c r="R1248" i="1"/>
  <c r="S1248" i="1" s="1"/>
  <c r="R1244" i="1"/>
  <c r="S1244" i="1" s="1"/>
  <c r="O1244" i="1"/>
  <c r="O1240" i="1"/>
  <c r="R1240" i="1"/>
  <c r="S1240" i="1" s="1"/>
  <c r="R1236" i="1"/>
  <c r="S1236" i="1" s="1"/>
  <c r="O1236" i="1"/>
  <c r="R1232" i="1"/>
  <c r="S1232" i="1" s="1"/>
  <c r="O1232" i="1"/>
  <c r="R1228" i="1"/>
  <c r="S1228" i="1" s="1"/>
  <c r="O1228" i="1"/>
  <c r="R1224" i="1"/>
  <c r="S1224" i="1" s="1"/>
  <c r="O1224" i="1"/>
  <c r="R1220" i="1"/>
  <c r="S1220" i="1" s="1"/>
  <c r="O1220" i="1"/>
  <c r="R1216" i="1"/>
  <c r="S1216" i="1" s="1"/>
  <c r="O1216" i="1"/>
  <c r="R1212" i="1"/>
  <c r="S1212" i="1" s="1"/>
  <c r="O1212" i="1"/>
  <c r="O1208" i="1"/>
  <c r="R1208" i="1"/>
  <c r="S1208" i="1" s="1"/>
  <c r="R1204" i="1"/>
  <c r="S1204" i="1" s="1"/>
  <c r="O1204" i="1"/>
  <c r="R1200" i="1"/>
  <c r="S1200" i="1" s="1"/>
  <c r="O1200" i="1"/>
  <c r="R1196" i="1"/>
  <c r="S1196" i="1" s="1"/>
  <c r="O1196" i="1"/>
  <c r="R1192" i="1"/>
  <c r="S1192" i="1" s="1"/>
  <c r="O1192" i="1"/>
  <c r="R1188" i="1"/>
  <c r="S1188" i="1" s="1"/>
  <c r="O1188" i="1"/>
  <c r="O1184" i="1"/>
  <c r="R1184" i="1"/>
  <c r="S1184" i="1" s="1"/>
  <c r="R1180" i="1"/>
  <c r="S1180" i="1" s="1"/>
  <c r="O1180" i="1"/>
  <c r="O1176" i="1"/>
  <c r="R1176" i="1"/>
  <c r="S1176" i="1" s="1"/>
  <c r="R1172" i="1"/>
  <c r="S1172" i="1" s="1"/>
  <c r="O1172" i="1"/>
  <c r="R1168" i="1"/>
  <c r="S1168" i="1" s="1"/>
  <c r="O1168" i="1"/>
  <c r="R1164" i="1"/>
  <c r="S1164" i="1" s="1"/>
  <c r="O1164" i="1"/>
  <c r="R1160" i="1"/>
  <c r="S1160" i="1" s="1"/>
  <c r="O1160" i="1"/>
  <c r="R1156" i="1"/>
  <c r="S1156" i="1" s="1"/>
  <c r="O1156" i="1"/>
  <c r="R1152" i="1"/>
  <c r="S1152" i="1" s="1"/>
  <c r="O1152" i="1"/>
  <c r="R1148" i="1"/>
  <c r="S1148" i="1" s="1"/>
  <c r="O1148" i="1"/>
  <c r="O1144" i="1"/>
  <c r="R1144" i="1"/>
  <c r="S1144" i="1" s="1"/>
  <c r="R1140" i="1"/>
  <c r="S1140" i="1" s="1"/>
  <c r="O1140" i="1"/>
  <c r="R1136" i="1"/>
  <c r="S1136" i="1" s="1"/>
  <c r="O1136" i="1"/>
  <c r="R1132" i="1"/>
  <c r="S1132" i="1" s="1"/>
  <c r="O1132" i="1"/>
  <c r="R1128" i="1"/>
  <c r="S1128" i="1" s="1"/>
  <c r="O1128" i="1"/>
  <c r="R1124" i="1"/>
  <c r="S1124" i="1" s="1"/>
  <c r="O1124" i="1"/>
  <c r="O1120" i="1"/>
  <c r="R1120" i="1"/>
  <c r="S1120" i="1" s="1"/>
  <c r="R1116" i="1"/>
  <c r="S1116" i="1" s="1"/>
  <c r="O1116" i="1"/>
  <c r="O1112" i="1"/>
  <c r="R1112" i="1"/>
  <c r="S1112" i="1" s="1"/>
  <c r="R1108" i="1"/>
  <c r="S1108" i="1" s="1"/>
  <c r="O1108" i="1"/>
  <c r="R1104" i="1"/>
  <c r="S1104" i="1" s="1"/>
  <c r="O1104" i="1"/>
  <c r="R1100" i="1"/>
  <c r="S1100" i="1" s="1"/>
  <c r="O1100" i="1"/>
  <c r="R1096" i="1"/>
  <c r="S1096" i="1" s="1"/>
  <c r="O1096" i="1"/>
  <c r="R1092" i="1"/>
  <c r="S1092" i="1" s="1"/>
  <c r="O1092" i="1"/>
  <c r="R1088" i="1"/>
  <c r="S1088" i="1" s="1"/>
  <c r="O1088" i="1"/>
  <c r="R1084" i="1"/>
  <c r="S1084" i="1" s="1"/>
  <c r="O1084" i="1"/>
  <c r="O1080" i="1"/>
  <c r="R1080" i="1"/>
  <c r="S1080" i="1" s="1"/>
  <c r="R1076" i="1"/>
  <c r="S1076" i="1" s="1"/>
  <c r="O1076" i="1"/>
  <c r="R1072" i="1"/>
  <c r="S1072" i="1" s="1"/>
  <c r="O1072" i="1"/>
  <c r="R1068" i="1"/>
  <c r="S1068" i="1" s="1"/>
  <c r="O1068" i="1"/>
  <c r="R1064" i="1"/>
  <c r="S1064" i="1" s="1"/>
  <c r="O1064" i="1"/>
  <c r="R1060" i="1"/>
  <c r="S1060" i="1" s="1"/>
  <c r="O1060" i="1"/>
  <c r="O1056" i="1"/>
  <c r="R1056" i="1"/>
  <c r="S1056" i="1" s="1"/>
  <c r="R1052" i="1"/>
  <c r="S1052" i="1" s="1"/>
  <c r="O1052" i="1"/>
  <c r="O1048" i="1"/>
  <c r="R1048" i="1"/>
  <c r="S1048" i="1" s="1"/>
  <c r="R1044" i="1"/>
  <c r="S1044" i="1" s="1"/>
  <c r="O1044" i="1"/>
  <c r="R1040" i="1"/>
  <c r="S1040" i="1" s="1"/>
  <c r="O1040" i="1"/>
  <c r="R1036" i="1"/>
  <c r="S1036" i="1" s="1"/>
  <c r="O1036" i="1"/>
  <c r="R1032" i="1"/>
  <c r="S1032" i="1" s="1"/>
  <c r="O1032" i="1"/>
  <c r="R1028" i="1"/>
  <c r="S1028" i="1" s="1"/>
  <c r="O1028" i="1"/>
  <c r="R1024" i="1"/>
  <c r="S1024" i="1" s="1"/>
  <c r="O1024" i="1"/>
  <c r="R1020" i="1"/>
  <c r="S1020" i="1" s="1"/>
  <c r="O1020" i="1"/>
  <c r="O1016" i="1"/>
  <c r="R1016" i="1"/>
  <c r="S1016" i="1" s="1"/>
  <c r="R1012" i="1"/>
  <c r="S1012" i="1" s="1"/>
  <c r="O1012" i="1"/>
  <c r="R1008" i="1"/>
  <c r="S1008" i="1" s="1"/>
  <c r="O1008" i="1"/>
  <c r="R1004" i="1"/>
  <c r="S1004" i="1" s="1"/>
  <c r="O1004" i="1"/>
  <c r="R1000" i="1"/>
  <c r="S1000" i="1" s="1"/>
  <c r="O1000" i="1"/>
  <c r="R996" i="1"/>
  <c r="S996" i="1" s="1"/>
  <c r="O996" i="1"/>
  <c r="O992" i="1"/>
  <c r="R992" i="1"/>
  <c r="S992" i="1" s="1"/>
  <c r="R988" i="1"/>
  <c r="S988" i="1" s="1"/>
  <c r="O988" i="1"/>
  <c r="R984" i="1"/>
  <c r="S984" i="1" s="1"/>
  <c r="O984" i="1"/>
  <c r="R976" i="1"/>
  <c r="S976" i="1" s="1"/>
  <c r="O976" i="1"/>
  <c r="R972" i="1"/>
  <c r="S972" i="1" s="1"/>
  <c r="O972" i="1"/>
  <c r="R968" i="1"/>
  <c r="S968" i="1" s="1"/>
  <c r="O968" i="1"/>
  <c r="R964" i="1"/>
  <c r="S964" i="1" s="1"/>
  <c r="O964" i="1"/>
  <c r="R960" i="1"/>
  <c r="S960" i="1" s="1"/>
  <c r="O960" i="1"/>
  <c r="R956" i="1"/>
  <c r="S956" i="1" s="1"/>
  <c r="O956" i="1"/>
  <c r="O952" i="1"/>
  <c r="R952" i="1"/>
  <c r="S952" i="1" s="1"/>
  <c r="R948" i="1"/>
  <c r="S948" i="1" s="1"/>
  <c r="O948" i="1"/>
  <c r="R944" i="1"/>
  <c r="S944" i="1" s="1"/>
  <c r="O944" i="1"/>
  <c r="R940" i="1"/>
  <c r="S940" i="1" s="1"/>
  <c r="O940" i="1"/>
  <c r="R936" i="1"/>
  <c r="S936" i="1" s="1"/>
  <c r="O936" i="1"/>
  <c r="R932" i="1"/>
  <c r="S932" i="1" s="1"/>
  <c r="O932" i="1"/>
  <c r="O928" i="1"/>
  <c r="R928" i="1"/>
  <c r="S928" i="1" s="1"/>
  <c r="R924" i="1"/>
  <c r="S924" i="1" s="1"/>
  <c r="O924" i="1"/>
  <c r="R920" i="1"/>
  <c r="S920" i="1" s="1"/>
  <c r="O920" i="1"/>
  <c r="R912" i="1"/>
  <c r="S912" i="1" s="1"/>
  <c r="O912" i="1"/>
  <c r="R908" i="1"/>
  <c r="S908" i="1" s="1"/>
  <c r="O908" i="1"/>
  <c r="R904" i="1"/>
  <c r="S904" i="1" s="1"/>
  <c r="O904" i="1"/>
  <c r="R900" i="1"/>
  <c r="S900" i="1" s="1"/>
  <c r="O900" i="1"/>
  <c r="R896" i="1"/>
  <c r="S896" i="1" s="1"/>
  <c r="O896" i="1"/>
  <c r="R892" i="1"/>
  <c r="S892" i="1" s="1"/>
  <c r="O892" i="1"/>
  <c r="O888" i="1"/>
  <c r="R888" i="1"/>
  <c r="S888" i="1" s="1"/>
  <c r="R884" i="1"/>
  <c r="S884" i="1" s="1"/>
  <c r="O884" i="1"/>
  <c r="R880" i="1"/>
  <c r="S880" i="1" s="1"/>
  <c r="O880" i="1"/>
  <c r="R876" i="1"/>
  <c r="S876" i="1" s="1"/>
  <c r="O876" i="1"/>
  <c r="R872" i="1"/>
  <c r="S872" i="1" s="1"/>
  <c r="O872" i="1"/>
  <c r="R868" i="1"/>
  <c r="S868" i="1" s="1"/>
  <c r="O868" i="1"/>
  <c r="O864" i="1"/>
  <c r="R864" i="1"/>
  <c r="S864" i="1" s="1"/>
  <c r="R860" i="1"/>
  <c r="S860" i="1" s="1"/>
  <c r="O860" i="1"/>
  <c r="R856" i="1"/>
  <c r="S856" i="1" s="1"/>
  <c r="O856" i="1"/>
  <c r="R848" i="1"/>
  <c r="S848" i="1" s="1"/>
  <c r="O848" i="1"/>
  <c r="R844" i="1"/>
  <c r="S844" i="1" s="1"/>
  <c r="O844" i="1"/>
  <c r="R840" i="1"/>
  <c r="S840" i="1" s="1"/>
  <c r="O840" i="1"/>
  <c r="R836" i="1"/>
  <c r="S836" i="1" s="1"/>
  <c r="O836" i="1"/>
  <c r="R832" i="1"/>
  <c r="S832" i="1" s="1"/>
  <c r="O832" i="1"/>
  <c r="R828" i="1"/>
  <c r="S828" i="1" s="1"/>
  <c r="O828" i="1"/>
  <c r="O824" i="1"/>
  <c r="R824" i="1"/>
  <c r="S824" i="1" s="1"/>
  <c r="R820" i="1"/>
  <c r="S820" i="1" s="1"/>
  <c r="O820" i="1"/>
  <c r="R816" i="1"/>
  <c r="S816" i="1" s="1"/>
  <c r="O816" i="1"/>
  <c r="R812" i="1"/>
  <c r="S812" i="1" s="1"/>
  <c r="O812" i="1"/>
  <c r="R808" i="1"/>
  <c r="S808" i="1" s="1"/>
  <c r="O808" i="1"/>
  <c r="R804" i="1"/>
  <c r="S804" i="1" s="1"/>
  <c r="O804" i="1"/>
  <c r="O800" i="1"/>
  <c r="R800" i="1"/>
  <c r="S800" i="1" s="1"/>
  <c r="R796" i="1"/>
  <c r="S796" i="1" s="1"/>
  <c r="O796" i="1"/>
  <c r="R792" i="1"/>
  <c r="S792" i="1" s="1"/>
  <c r="O792" i="1"/>
  <c r="R784" i="1"/>
  <c r="S784" i="1" s="1"/>
  <c r="O784" i="1"/>
  <c r="R780" i="1"/>
  <c r="S780" i="1" s="1"/>
  <c r="O780" i="1"/>
  <c r="R776" i="1"/>
  <c r="S776" i="1" s="1"/>
  <c r="O776" i="1"/>
  <c r="R772" i="1"/>
  <c r="S772" i="1" s="1"/>
  <c r="O772" i="1"/>
  <c r="R768" i="1"/>
  <c r="S768" i="1" s="1"/>
  <c r="O768" i="1"/>
  <c r="R764" i="1"/>
  <c r="S764" i="1" s="1"/>
  <c r="O764" i="1"/>
  <c r="O760" i="1"/>
  <c r="R760" i="1"/>
  <c r="S760" i="1" s="1"/>
  <c r="R756" i="1"/>
  <c r="S756" i="1" s="1"/>
  <c r="O756" i="1"/>
  <c r="R752" i="1"/>
  <c r="S752" i="1" s="1"/>
  <c r="O752" i="1"/>
  <c r="R748" i="1"/>
  <c r="S748" i="1" s="1"/>
  <c r="O748" i="1"/>
  <c r="R744" i="1"/>
  <c r="S744" i="1" s="1"/>
  <c r="O744" i="1"/>
  <c r="R740" i="1"/>
  <c r="S740" i="1" s="1"/>
  <c r="O740" i="1"/>
  <c r="O736" i="1"/>
  <c r="R736" i="1"/>
  <c r="S736" i="1" s="1"/>
  <c r="O732" i="1"/>
  <c r="R732" i="1"/>
  <c r="S732" i="1" s="1"/>
  <c r="R728" i="1"/>
  <c r="S728" i="1" s="1"/>
  <c r="O728" i="1"/>
  <c r="O720" i="1"/>
  <c r="R720" i="1"/>
  <c r="S720" i="1" s="1"/>
  <c r="R716" i="1"/>
  <c r="S716" i="1" s="1"/>
  <c r="O716" i="1"/>
  <c r="R712" i="1"/>
  <c r="S712" i="1" s="1"/>
  <c r="O712" i="1"/>
  <c r="R708" i="1"/>
  <c r="S708" i="1" s="1"/>
  <c r="O708" i="1"/>
  <c r="O704" i="1"/>
  <c r="R704" i="1"/>
  <c r="S704" i="1" s="1"/>
  <c r="O700" i="1"/>
  <c r="R700" i="1"/>
  <c r="S700" i="1" s="1"/>
  <c r="R696" i="1"/>
  <c r="S696" i="1" s="1"/>
  <c r="O696" i="1"/>
  <c r="R692" i="1"/>
  <c r="S692" i="1" s="1"/>
  <c r="O692" i="1"/>
  <c r="O688" i="1"/>
  <c r="R688" i="1"/>
  <c r="S688" i="1" s="1"/>
  <c r="R684" i="1"/>
  <c r="S684" i="1" s="1"/>
  <c r="O684" i="1"/>
  <c r="R680" i="1"/>
  <c r="S680" i="1" s="1"/>
  <c r="O680" i="1"/>
  <c r="R676" i="1"/>
  <c r="S676" i="1" s="1"/>
  <c r="O676" i="1"/>
  <c r="O672" i="1"/>
  <c r="R672" i="1"/>
  <c r="S672" i="1" s="1"/>
  <c r="O668" i="1"/>
  <c r="R668" i="1"/>
  <c r="S668" i="1" s="1"/>
  <c r="R664" i="1"/>
  <c r="S664" i="1" s="1"/>
  <c r="O664" i="1"/>
  <c r="O656" i="1"/>
  <c r="R656" i="1"/>
  <c r="S656" i="1" s="1"/>
  <c r="R652" i="1"/>
  <c r="S652" i="1" s="1"/>
  <c r="O652" i="1"/>
  <c r="R648" i="1"/>
  <c r="S648" i="1" s="1"/>
  <c r="O648" i="1"/>
  <c r="R644" i="1"/>
  <c r="S644" i="1" s="1"/>
  <c r="O644" i="1"/>
  <c r="O640" i="1"/>
  <c r="R640" i="1"/>
  <c r="S640" i="1" s="1"/>
  <c r="O636" i="1"/>
  <c r="R636" i="1"/>
  <c r="S636" i="1" s="1"/>
  <c r="R632" i="1"/>
  <c r="S632" i="1" s="1"/>
  <c r="O632" i="1"/>
  <c r="R628" i="1"/>
  <c r="S628" i="1" s="1"/>
  <c r="O628" i="1"/>
  <c r="O624" i="1"/>
  <c r="R624" i="1"/>
  <c r="S624" i="1" s="1"/>
  <c r="R620" i="1"/>
  <c r="S620" i="1" s="1"/>
  <c r="O620" i="1"/>
  <c r="R616" i="1"/>
  <c r="S616" i="1" s="1"/>
  <c r="O616" i="1"/>
  <c r="R612" i="1"/>
  <c r="S612" i="1" s="1"/>
  <c r="O612" i="1"/>
  <c r="O608" i="1"/>
  <c r="R608" i="1"/>
  <c r="S608" i="1" s="1"/>
  <c r="O604" i="1"/>
  <c r="R604" i="1"/>
  <c r="S604" i="1" s="1"/>
  <c r="R600" i="1"/>
  <c r="S600" i="1" s="1"/>
  <c r="O600" i="1"/>
  <c r="O592" i="1"/>
  <c r="R592" i="1"/>
  <c r="S592" i="1" s="1"/>
  <c r="R588" i="1"/>
  <c r="S588" i="1" s="1"/>
  <c r="O588" i="1"/>
  <c r="R584" i="1"/>
  <c r="S584" i="1" s="1"/>
  <c r="O584" i="1"/>
  <c r="R580" i="1"/>
  <c r="S580" i="1" s="1"/>
  <c r="O580" i="1"/>
  <c r="O576" i="1"/>
  <c r="R576" i="1"/>
  <c r="S576" i="1" s="1"/>
  <c r="O572" i="1"/>
  <c r="R572" i="1"/>
  <c r="S572" i="1" s="1"/>
  <c r="R568" i="1"/>
  <c r="S568" i="1" s="1"/>
  <c r="O568" i="1"/>
  <c r="R564" i="1"/>
  <c r="S564" i="1" s="1"/>
  <c r="O564" i="1"/>
  <c r="O560" i="1"/>
  <c r="R560" i="1"/>
  <c r="S560" i="1" s="1"/>
  <c r="R556" i="1"/>
  <c r="S556" i="1" s="1"/>
  <c r="O556" i="1"/>
  <c r="R552" i="1"/>
  <c r="S552" i="1" s="1"/>
  <c r="O552" i="1"/>
  <c r="R548" i="1"/>
  <c r="S548" i="1" s="1"/>
  <c r="O548" i="1"/>
  <c r="O544" i="1"/>
  <c r="R544" i="1"/>
  <c r="S544" i="1" s="1"/>
  <c r="O540" i="1"/>
  <c r="R540" i="1"/>
  <c r="S540" i="1" s="1"/>
  <c r="R536" i="1"/>
  <c r="S536" i="1" s="1"/>
  <c r="O536" i="1"/>
  <c r="R532" i="1"/>
  <c r="S532" i="1" s="1"/>
  <c r="O532" i="1"/>
  <c r="O528" i="1"/>
  <c r="R528" i="1"/>
  <c r="S528" i="1" s="1"/>
  <c r="R524" i="1"/>
  <c r="S524" i="1" s="1"/>
  <c r="O524" i="1"/>
  <c r="R520" i="1"/>
  <c r="S520" i="1" s="1"/>
  <c r="O520" i="1"/>
  <c r="R516" i="1"/>
  <c r="S516" i="1" s="1"/>
  <c r="O516" i="1"/>
  <c r="O512" i="1"/>
  <c r="R512" i="1"/>
  <c r="S512" i="1" s="1"/>
  <c r="O508" i="1"/>
  <c r="R508" i="1"/>
  <c r="S508" i="1" s="1"/>
  <c r="R504" i="1"/>
  <c r="S504" i="1" s="1"/>
  <c r="O504" i="1"/>
  <c r="R500" i="1"/>
  <c r="S500" i="1" s="1"/>
  <c r="O500" i="1"/>
  <c r="O496" i="1"/>
  <c r="R496" i="1"/>
  <c r="S496" i="1" s="1"/>
  <c r="R492" i="1"/>
  <c r="S492" i="1" s="1"/>
  <c r="O492" i="1"/>
  <c r="R488" i="1"/>
  <c r="S488" i="1" s="1"/>
  <c r="O488" i="1"/>
  <c r="R484" i="1"/>
  <c r="S484" i="1" s="1"/>
  <c r="O484" i="1"/>
  <c r="O480" i="1"/>
  <c r="R480" i="1"/>
  <c r="S480" i="1" s="1"/>
  <c r="O476" i="1"/>
  <c r="R476" i="1"/>
  <c r="S476" i="1" s="1"/>
  <c r="R472" i="1"/>
  <c r="S472" i="1" s="1"/>
  <c r="O472" i="1"/>
  <c r="R468" i="1"/>
  <c r="S468" i="1" s="1"/>
  <c r="O468" i="1"/>
  <c r="O464" i="1"/>
  <c r="R464" i="1"/>
  <c r="S464" i="1" s="1"/>
  <c r="R460" i="1"/>
  <c r="S460" i="1" s="1"/>
  <c r="O460" i="1"/>
  <c r="R456" i="1"/>
  <c r="S456" i="1" s="1"/>
  <c r="O456" i="1"/>
  <c r="R452" i="1"/>
  <c r="S452" i="1" s="1"/>
  <c r="O452" i="1"/>
  <c r="O448" i="1"/>
  <c r="R448" i="1"/>
  <c r="S448" i="1" s="1"/>
  <c r="O444" i="1"/>
  <c r="R444" i="1"/>
  <c r="S444" i="1" s="1"/>
  <c r="R440" i="1"/>
  <c r="S440" i="1" s="1"/>
  <c r="O440" i="1"/>
  <c r="R436" i="1"/>
  <c r="S436" i="1" s="1"/>
  <c r="O436" i="1"/>
  <c r="O432" i="1"/>
  <c r="R432" i="1"/>
  <c r="S432" i="1" s="1"/>
  <c r="R428" i="1"/>
  <c r="S428" i="1" s="1"/>
  <c r="O428" i="1"/>
  <c r="R424" i="1"/>
  <c r="S424" i="1" s="1"/>
  <c r="O424" i="1"/>
  <c r="R420" i="1"/>
  <c r="S420" i="1" s="1"/>
  <c r="O420" i="1"/>
  <c r="O416" i="1"/>
  <c r="R416" i="1"/>
  <c r="S416" i="1" s="1"/>
  <c r="O412" i="1"/>
  <c r="R412" i="1"/>
  <c r="S412" i="1" s="1"/>
  <c r="R408" i="1"/>
  <c r="S408" i="1" s="1"/>
  <c r="O408" i="1"/>
  <c r="R404" i="1"/>
  <c r="S404" i="1" s="1"/>
  <c r="O404" i="1"/>
  <c r="O400" i="1"/>
  <c r="R400" i="1"/>
  <c r="S400" i="1" s="1"/>
  <c r="R396" i="1"/>
  <c r="S396" i="1" s="1"/>
  <c r="O396" i="1"/>
  <c r="R392" i="1"/>
  <c r="S392" i="1" s="1"/>
  <c r="O392" i="1"/>
  <c r="R388" i="1"/>
  <c r="S388" i="1" s="1"/>
  <c r="O388" i="1"/>
  <c r="O384" i="1"/>
  <c r="R384" i="1"/>
  <c r="S384" i="1" s="1"/>
  <c r="O380" i="1"/>
  <c r="R380" i="1"/>
  <c r="S380" i="1" s="1"/>
  <c r="R376" i="1"/>
  <c r="S376" i="1" s="1"/>
  <c r="O376" i="1"/>
  <c r="R372" i="1"/>
  <c r="S372" i="1" s="1"/>
  <c r="O372" i="1"/>
  <c r="O368" i="1"/>
  <c r="R368" i="1"/>
  <c r="S368" i="1" s="1"/>
  <c r="R364" i="1"/>
  <c r="S364" i="1" s="1"/>
  <c r="O364" i="1"/>
  <c r="R360" i="1"/>
  <c r="S360" i="1" s="1"/>
  <c r="O360" i="1"/>
  <c r="R356" i="1"/>
  <c r="S356" i="1" s="1"/>
  <c r="O356" i="1"/>
  <c r="O352" i="1"/>
  <c r="R352" i="1"/>
  <c r="S352" i="1" s="1"/>
  <c r="O348" i="1"/>
  <c r="R348" i="1"/>
  <c r="S348" i="1" s="1"/>
  <c r="R344" i="1"/>
  <c r="S344" i="1" s="1"/>
  <c r="O344" i="1"/>
  <c r="R340" i="1"/>
  <c r="S340" i="1" s="1"/>
  <c r="O340" i="1"/>
  <c r="O336" i="1"/>
  <c r="R336" i="1"/>
  <c r="S336" i="1" s="1"/>
  <c r="R332" i="1"/>
  <c r="S332" i="1" s="1"/>
  <c r="O332" i="1"/>
  <c r="R328" i="1"/>
  <c r="S328" i="1" s="1"/>
  <c r="O328" i="1"/>
  <c r="R324" i="1"/>
  <c r="S324" i="1" s="1"/>
  <c r="O324" i="1"/>
  <c r="R320" i="1"/>
  <c r="S320" i="1" s="1"/>
  <c r="O320" i="1"/>
  <c r="R316" i="1"/>
  <c r="S316" i="1" s="1"/>
  <c r="O316" i="1"/>
  <c r="R312" i="1"/>
  <c r="S312" i="1" s="1"/>
  <c r="O312" i="1"/>
  <c r="R308" i="1"/>
  <c r="S308" i="1" s="1"/>
  <c r="O308" i="1"/>
  <c r="R304" i="1"/>
  <c r="S304" i="1" s="1"/>
  <c r="O304" i="1"/>
  <c r="R300" i="1"/>
  <c r="S300" i="1" s="1"/>
  <c r="O300" i="1"/>
  <c r="R296" i="1"/>
  <c r="S296" i="1" s="1"/>
  <c r="O296" i="1"/>
  <c r="R292" i="1"/>
  <c r="S292" i="1" s="1"/>
  <c r="O292" i="1"/>
  <c r="R288" i="1"/>
  <c r="S288" i="1" s="1"/>
  <c r="O288" i="1"/>
  <c r="R284" i="1"/>
  <c r="S284" i="1" s="1"/>
  <c r="O284" i="1"/>
  <c r="R280" i="1"/>
  <c r="S280" i="1" s="1"/>
  <c r="O280" i="1"/>
  <c r="R276" i="1"/>
  <c r="S276" i="1" s="1"/>
  <c r="O276" i="1"/>
  <c r="R272" i="1"/>
  <c r="S272" i="1" s="1"/>
  <c r="O272" i="1"/>
  <c r="R268" i="1"/>
  <c r="S268" i="1" s="1"/>
  <c r="O268" i="1"/>
  <c r="R264" i="1"/>
  <c r="S264" i="1" s="1"/>
  <c r="O264" i="1"/>
  <c r="R260" i="1"/>
  <c r="S260" i="1" s="1"/>
  <c r="O260" i="1"/>
  <c r="R256" i="1"/>
  <c r="S256" i="1" s="1"/>
  <c r="O256" i="1"/>
  <c r="R252" i="1"/>
  <c r="S252" i="1" s="1"/>
  <c r="O252" i="1"/>
  <c r="R248" i="1"/>
  <c r="S248" i="1" s="1"/>
  <c r="O248" i="1"/>
  <c r="R244" i="1"/>
  <c r="S244" i="1" s="1"/>
  <c r="O244" i="1"/>
  <c r="R240" i="1"/>
  <c r="S240" i="1" s="1"/>
  <c r="O240" i="1"/>
  <c r="R236" i="1"/>
  <c r="S236" i="1" s="1"/>
  <c r="O236" i="1"/>
  <c r="R232" i="1"/>
  <c r="S232" i="1" s="1"/>
  <c r="O232" i="1"/>
  <c r="R228" i="1"/>
  <c r="S228" i="1" s="1"/>
  <c r="O228" i="1"/>
  <c r="R224" i="1"/>
  <c r="S224" i="1" s="1"/>
  <c r="O224" i="1"/>
  <c r="R220" i="1"/>
  <c r="S220" i="1" s="1"/>
  <c r="O220" i="1"/>
  <c r="R216" i="1"/>
  <c r="S216" i="1" s="1"/>
  <c r="O216" i="1"/>
  <c r="R212" i="1"/>
  <c r="S212" i="1" s="1"/>
  <c r="O212" i="1"/>
  <c r="R208" i="1"/>
  <c r="S208" i="1" s="1"/>
  <c r="O208" i="1"/>
  <c r="R204" i="1"/>
  <c r="S204" i="1" s="1"/>
  <c r="O204" i="1"/>
  <c r="R200" i="1"/>
  <c r="S200" i="1" s="1"/>
  <c r="O200" i="1"/>
  <c r="R196" i="1"/>
  <c r="S196" i="1" s="1"/>
  <c r="O196" i="1"/>
  <c r="R192" i="1"/>
  <c r="S192" i="1" s="1"/>
  <c r="O192" i="1"/>
  <c r="R188" i="1"/>
  <c r="S188" i="1" s="1"/>
  <c r="O188" i="1"/>
  <c r="R184" i="1"/>
  <c r="S184" i="1" s="1"/>
  <c r="O184" i="1"/>
  <c r="R180" i="1"/>
  <c r="S180" i="1" s="1"/>
  <c r="O180" i="1"/>
  <c r="R176" i="1"/>
  <c r="S176" i="1" s="1"/>
  <c r="O176" i="1"/>
  <c r="R172" i="1"/>
  <c r="S172" i="1" s="1"/>
  <c r="O172" i="1"/>
  <c r="R168" i="1"/>
  <c r="S168" i="1" s="1"/>
  <c r="O168" i="1"/>
  <c r="R164" i="1"/>
  <c r="S164" i="1" s="1"/>
  <c r="O164" i="1"/>
  <c r="R160" i="1"/>
  <c r="S160" i="1" s="1"/>
  <c r="O160" i="1"/>
  <c r="R156" i="1"/>
  <c r="S156" i="1" s="1"/>
  <c r="O156" i="1"/>
  <c r="R152" i="1"/>
  <c r="S152" i="1" s="1"/>
  <c r="O152" i="1"/>
  <c r="R148" i="1"/>
  <c r="S148" i="1" s="1"/>
  <c r="O148" i="1"/>
  <c r="R144" i="1"/>
  <c r="S144" i="1" s="1"/>
  <c r="O144" i="1"/>
  <c r="R140" i="1"/>
  <c r="S140" i="1" s="1"/>
  <c r="O140" i="1"/>
  <c r="R136" i="1"/>
  <c r="S136" i="1" s="1"/>
  <c r="O136" i="1"/>
  <c r="R132" i="1"/>
  <c r="S132" i="1" s="1"/>
  <c r="O132" i="1"/>
  <c r="R128" i="1"/>
  <c r="S128" i="1" s="1"/>
  <c r="O128" i="1"/>
  <c r="R124" i="1"/>
  <c r="S124" i="1" s="1"/>
  <c r="O124" i="1"/>
  <c r="R120" i="1"/>
  <c r="S120" i="1" s="1"/>
  <c r="O120" i="1"/>
  <c r="R116" i="1"/>
  <c r="S116" i="1" s="1"/>
  <c r="O116" i="1"/>
  <c r="R112" i="1"/>
  <c r="S112" i="1" s="1"/>
  <c r="O112" i="1"/>
  <c r="R108" i="1"/>
  <c r="S108" i="1" s="1"/>
  <c r="O108" i="1"/>
  <c r="R104" i="1"/>
  <c r="S104" i="1" s="1"/>
  <c r="O104" i="1"/>
  <c r="R100" i="1"/>
  <c r="S100" i="1" s="1"/>
  <c r="O100" i="1"/>
  <c r="R96" i="1"/>
  <c r="S96" i="1" s="1"/>
  <c r="O96" i="1"/>
  <c r="R92" i="1"/>
  <c r="S92" i="1" s="1"/>
  <c r="O92" i="1"/>
  <c r="R88" i="1"/>
  <c r="S88" i="1" s="1"/>
  <c r="O88" i="1"/>
  <c r="R84" i="1"/>
  <c r="S84" i="1" s="1"/>
  <c r="O84" i="1"/>
  <c r="R80" i="1"/>
  <c r="S80" i="1" s="1"/>
  <c r="O80" i="1"/>
  <c r="R76" i="1"/>
  <c r="S76" i="1" s="1"/>
  <c r="O76" i="1"/>
  <c r="R72" i="1"/>
  <c r="S72" i="1" s="1"/>
  <c r="O72" i="1"/>
  <c r="R68" i="1"/>
  <c r="S68" i="1" s="1"/>
  <c r="O68" i="1"/>
  <c r="R64" i="1"/>
  <c r="S64" i="1" s="1"/>
  <c r="O64" i="1"/>
  <c r="R60" i="1"/>
  <c r="S60" i="1" s="1"/>
  <c r="O60" i="1"/>
  <c r="R56" i="1"/>
  <c r="S56" i="1" s="1"/>
  <c r="O56" i="1"/>
  <c r="R52" i="1"/>
  <c r="S52" i="1" s="1"/>
  <c r="O52" i="1"/>
  <c r="R48" i="1"/>
  <c r="S48" i="1" s="1"/>
  <c r="O48" i="1"/>
  <c r="R44" i="1"/>
  <c r="S44" i="1" s="1"/>
  <c r="O44" i="1"/>
  <c r="O1478" i="1"/>
  <c r="O1414" i="1"/>
  <c r="O1350" i="1"/>
  <c r="O1209" i="1"/>
  <c r="O1177" i="1"/>
  <c r="O1135" i="1"/>
  <c r="O1071" i="1"/>
  <c r="O1002" i="1"/>
  <c r="O916" i="1"/>
  <c r="O831" i="1"/>
  <c r="O746" i="1"/>
  <c r="O660" i="1"/>
  <c r="R1351" i="1"/>
  <c r="S1351" i="1" s="1"/>
  <c r="O1351" i="1"/>
  <c r="R1347" i="1"/>
  <c r="S1347" i="1" s="1"/>
  <c r="O1347" i="1"/>
  <c r="R1343" i="1"/>
  <c r="S1343" i="1" s="1"/>
  <c r="O1343" i="1"/>
  <c r="R1335" i="1"/>
  <c r="S1335" i="1" s="1"/>
  <c r="O1335" i="1"/>
  <c r="R1331" i="1"/>
  <c r="S1331" i="1" s="1"/>
  <c r="O1331" i="1"/>
  <c r="R1327" i="1"/>
  <c r="S1327" i="1" s="1"/>
  <c r="O1327" i="1"/>
  <c r="R1319" i="1"/>
  <c r="S1319" i="1" s="1"/>
  <c r="O1319" i="1"/>
  <c r="R1315" i="1"/>
  <c r="S1315" i="1" s="1"/>
  <c r="O1315" i="1"/>
  <c r="R1311" i="1"/>
  <c r="S1311" i="1" s="1"/>
  <c r="O1311" i="1"/>
  <c r="R1307" i="1"/>
  <c r="S1307" i="1" s="1"/>
  <c r="O1307" i="1"/>
  <c r="R1303" i="1"/>
  <c r="S1303" i="1" s="1"/>
  <c r="O1303" i="1"/>
  <c r="R1299" i="1"/>
  <c r="S1299" i="1" s="1"/>
  <c r="O1299" i="1"/>
  <c r="R1295" i="1"/>
  <c r="S1295" i="1" s="1"/>
  <c r="O1295" i="1"/>
  <c r="R1291" i="1"/>
  <c r="S1291" i="1" s="1"/>
  <c r="O1291" i="1"/>
  <c r="R1287" i="1"/>
  <c r="S1287" i="1" s="1"/>
  <c r="O1287" i="1"/>
  <c r="O1283" i="1"/>
  <c r="R1283" i="1"/>
  <c r="S1283" i="1" s="1"/>
  <c r="R1279" i="1"/>
  <c r="S1279" i="1" s="1"/>
  <c r="O1279" i="1"/>
  <c r="R1275" i="1"/>
  <c r="S1275" i="1" s="1"/>
  <c r="O1275" i="1"/>
  <c r="R1271" i="1"/>
  <c r="S1271" i="1" s="1"/>
  <c r="O1271" i="1"/>
  <c r="R1267" i="1"/>
  <c r="S1267" i="1" s="1"/>
  <c r="O1267" i="1"/>
  <c r="R1263" i="1"/>
  <c r="S1263" i="1" s="1"/>
  <c r="O1263" i="1"/>
  <c r="R1259" i="1"/>
  <c r="S1259" i="1" s="1"/>
  <c r="O1259" i="1"/>
  <c r="R1255" i="1"/>
  <c r="S1255" i="1" s="1"/>
  <c r="O1255" i="1"/>
  <c r="O1251" i="1"/>
  <c r="R1251" i="1"/>
  <c r="S1251" i="1" s="1"/>
  <c r="R1247" i="1"/>
  <c r="S1247" i="1" s="1"/>
  <c r="O1247" i="1"/>
  <c r="R1243" i="1"/>
  <c r="S1243" i="1" s="1"/>
  <c r="O1243" i="1"/>
  <c r="R1239" i="1"/>
  <c r="S1239" i="1" s="1"/>
  <c r="O1239" i="1"/>
  <c r="R1235" i="1"/>
  <c r="S1235" i="1" s="1"/>
  <c r="O1235" i="1"/>
  <c r="R1231" i="1"/>
  <c r="S1231" i="1" s="1"/>
  <c r="O1231" i="1"/>
  <c r="R1227" i="1"/>
  <c r="S1227" i="1" s="1"/>
  <c r="O1227" i="1"/>
  <c r="R1223" i="1"/>
  <c r="S1223" i="1" s="1"/>
  <c r="O1223" i="1"/>
  <c r="R1219" i="1"/>
  <c r="S1219" i="1" s="1"/>
  <c r="O1219" i="1"/>
  <c r="R1215" i="1"/>
  <c r="S1215" i="1" s="1"/>
  <c r="O1215" i="1"/>
  <c r="R1211" i="1"/>
  <c r="S1211" i="1" s="1"/>
  <c r="O1211" i="1"/>
  <c r="R1207" i="1"/>
  <c r="S1207" i="1" s="1"/>
  <c r="O1207" i="1"/>
  <c r="R1203" i="1"/>
  <c r="S1203" i="1" s="1"/>
  <c r="O1203" i="1"/>
  <c r="R1199" i="1"/>
  <c r="S1199" i="1" s="1"/>
  <c r="O1199" i="1"/>
  <c r="R1195" i="1"/>
  <c r="S1195" i="1" s="1"/>
  <c r="O1195" i="1"/>
  <c r="R1191" i="1"/>
  <c r="S1191" i="1" s="1"/>
  <c r="O1191" i="1"/>
  <c r="O1187" i="1"/>
  <c r="R1187" i="1"/>
  <c r="S1187" i="1" s="1"/>
  <c r="R1183" i="1"/>
  <c r="S1183" i="1" s="1"/>
  <c r="O1183" i="1"/>
  <c r="R1179" i="1"/>
  <c r="S1179" i="1" s="1"/>
  <c r="O1179" i="1"/>
  <c r="R1175" i="1"/>
  <c r="S1175" i="1" s="1"/>
  <c r="O1175" i="1"/>
  <c r="R1171" i="1"/>
  <c r="S1171" i="1" s="1"/>
  <c r="O1171" i="1"/>
  <c r="R1167" i="1"/>
  <c r="S1167" i="1" s="1"/>
  <c r="O1167" i="1"/>
  <c r="R1163" i="1"/>
  <c r="S1163" i="1" s="1"/>
  <c r="O1163" i="1"/>
  <c r="R1159" i="1"/>
  <c r="S1159" i="1" s="1"/>
  <c r="O1159" i="1"/>
  <c r="R1155" i="1"/>
  <c r="S1155" i="1" s="1"/>
  <c r="O1155" i="1"/>
  <c r="R1147" i="1"/>
  <c r="S1147" i="1" s="1"/>
  <c r="O1147" i="1"/>
  <c r="R1143" i="1"/>
  <c r="S1143" i="1" s="1"/>
  <c r="O1143" i="1"/>
  <c r="R1139" i="1"/>
  <c r="S1139" i="1" s="1"/>
  <c r="O1139" i="1"/>
  <c r="R1131" i="1"/>
  <c r="S1131" i="1" s="1"/>
  <c r="O1131" i="1"/>
  <c r="R1127" i="1"/>
  <c r="S1127" i="1" s="1"/>
  <c r="O1127" i="1"/>
  <c r="O1123" i="1"/>
  <c r="R1123" i="1"/>
  <c r="S1123" i="1" s="1"/>
  <c r="R1115" i="1"/>
  <c r="S1115" i="1" s="1"/>
  <c r="O1115" i="1"/>
  <c r="R1111" i="1"/>
  <c r="S1111" i="1" s="1"/>
  <c r="O1111" i="1"/>
  <c r="R1107" i="1"/>
  <c r="S1107" i="1" s="1"/>
  <c r="O1107" i="1"/>
  <c r="R1099" i="1"/>
  <c r="S1099" i="1" s="1"/>
  <c r="O1099" i="1"/>
  <c r="R1095" i="1"/>
  <c r="S1095" i="1" s="1"/>
  <c r="O1095" i="1"/>
  <c r="R1091" i="1"/>
  <c r="S1091" i="1" s="1"/>
  <c r="O1091" i="1"/>
  <c r="R1083" i="1"/>
  <c r="S1083" i="1" s="1"/>
  <c r="O1083" i="1"/>
  <c r="R1079" i="1"/>
  <c r="S1079" i="1" s="1"/>
  <c r="O1079" i="1"/>
  <c r="R1075" i="1"/>
  <c r="S1075" i="1" s="1"/>
  <c r="O1075" i="1"/>
  <c r="R1067" i="1"/>
  <c r="S1067" i="1" s="1"/>
  <c r="O1067" i="1"/>
  <c r="R1063" i="1"/>
  <c r="S1063" i="1" s="1"/>
  <c r="O1063" i="1"/>
  <c r="R1059" i="1"/>
  <c r="S1059" i="1" s="1"/>
  <c r="O1059" i="1"/>
  <c r="R1051" i="1"/>
  <c r="S1051" i="1" s="1"/>
  <c r="O1051" i="1"/>
  <c r="R1047" i="1"/>
  <c r="S1047" i="1" s="1"/>
  <c r="O1047" i="1"/>
  <c r="R1043" i="1"/>
  <c r="S1043" i="1" s="1"/>
  <c r="O1043" i="1"/>
  <c r="R1035" i="1"/>
  <c r="S1035" i="1" s="1"/>
  <c r="O1035" i="1"/>
  <c r="R1031" i="1"/>
  <c r="S1031" i="1" s="1"/>
  <c r="O1031" i="1"/>
  <c r="R1027" i="1"/>
  <c r="S1027" i="1" s="1"/>
  <c r="O1027" i="1"/>
  <c r="R1019" i="1"/>
  <c r="S1019" i="1" s="1"/>
  <c r="O1019" i="1"/>
  <c r="R1015" i="1"/>
  <c r="S1015" i="1" s="1"/>
  <c r="O1015" i="1"/>
  <c r="R1011" i="1"/>
  <c r="S1011" i="1" s="1"/>
  <c r="O1011" i="1"/>
  <c r="R1007" i="1"/>
  <c r="S1007" i="1" s="1"/>
  <c r="O1007" i="1"/>
  <c r="R1003" i="1"/>
  <c r="S1003" i="1" s="1"/>
  <c r="O1003" i="1"/>
  <c r="R999" i="1"/>
  <c r="S999" i="1" s="1"/>
  <c r="O999" i="1"/>
  <c r="O995" i="1"/>
  <c r="R995" i="1"/>
  <c r="S995" i="1" s="1"/>
  <c r="R991" i="1"/>
  <c r="S991" i="1" s="1"/>
  <c r="O991" i="1"/>
  <c r="R987" i="1"/>
  <c r="S987" i="1" s="1"/>
  <c r="O987" i="1"/>
  <c r="R983" i="1"/>
  <c r="S983" i="1" s="1"/>
  <c r="O983" i="1"/>
  <c r="R979" i="1"/>
  <c r="S979" i="1" s="1"/>
  <c r="O979" i="1"/>
  <c r="R975" i="1"/>
  <c r="S975" i="1" s="1"/>
  <c r="O975" i="1"/>
  <c r="O971" i="1"/>
  <c r="R971" i="1"/>
  <c r="S971" i="1" s="1"/>
  <c r="R967" i="1"/>
  <c r="S967" i="1" s="1"/>
  <c r="O967" i="1"/>
  <c r="R963" i="1"/>
  <c r="S963" i="1" s="1"/>
  <c r="O963" i="1"/>
  <c r="R955" i="1"/>
  <c r="S955" i="1" s="1"/>
  <c r="O955" i="1"/>
  <c r="R951" i="1"/>
  <c r="S951" i="1" s="1"/>
  <c r="O951" i="1"/>
  <c r="R947" i="1"/>
  <c r="S947" i="1" s="1"/>
  <c r="O947" i="1"/>
  <c r="R943" i="1"/>
  <c r="S943" i="1" s="1"/>
  <c r="O943" i="1"/>
  <c r="R939" i="1"/>
  <c r="S939" i="1" s="1"/>
  <c r="O939" i="1"/>
  <c r="R935" i="1"/>
  <c r="S935" i="1" s="1"/>
  <c r="O935" i="1"/>
  <c r="O931" i="1"/>
  <c r="R931" i="1"/>
  <c r="S931" i="1" s="1"/>
  <c r="R927" i="1"/>
  <c r="S927" i="1" s="1"/>
  <c r="O927" i="1"/>
  <c r="R923" i="1"/>
  <c r="S923" i="1" s="1"/>
  <c r="O923" i="1"/>
  <c r="R919" i="1"/>
  <c r="S919" i="1" s="1"/>
  <c r="O919" i="1"/>
  <c r="R915" i="1"/>
  <c r="S915" i="1" s="1"/>
  <c r="O915" i="1"/>
  <c r="R911" i="1"/>
  <c r="S911" i="1" s="1"/>
  <c r="O911" i="1"/>
  <c r="O907" i="1"/>
  <c r="R907" i="1"/>
  <c r="S907" i="1" s="1"/>
  <c r="R903" i="1"/>
  <c r="S903" i="1" s="1"/>
  <c r="O903" i="1"/>
  <c r="R899" i="1"/>
  <c r="S899" i="1" s="1"/>
  <c r="O899" i="1"/>
  <c r="R891" i="1"/>
  <c r="S891" i="1" s="1"/>
  <c r="O891" i="1"/>
  <c r="R887" i="1"/>
  <c r="S887" i="1" s="1"/>
  <c r="O887" i="1"/>
  <c r="R883" i="1"/>
  <c r="S883" i="1" s="1"/>
  <c r="O883" i="1"/>
  <c r="R879" i="1"/>
  <c r="S879" i="1" s="1"/>
  <c r="O879" i="1"/>
  <c r="R875" i="1"/>
  <c r="S875" i="1" s="1"/>
  <c r="O875" i="1"/>
  <c r="R871" i="1"/>
  <c r="S871" i="1" s="1"/>
  <c r="O871" i="1"/>
  <c r="O867" i="1"/>
  <c r="R867" i="1"/>
  <c r="S867" i="1" s="1"/>
  <c r="R863" i="1"/>
  <c r="S863" i="1" s="1"/>
  <c r="O863" i="1"/>
  <c r="R859" i="1"/>
  <c r="S859" i="1" s="1"/>
  <c r="O859" i="1"/>
  <c r="R855" i="1"/>
  <c r="S855" i="1" s="1"/>
  <c r="O855" i="1"/>
  <c r="R851" i="1"/>
  <c r="S851" i="1" s="1"/>
  <c r="O851" i="1"/>
  <c r="R847" i="1"/>
  <c r="S847" i="1" s="1"/>
  <c r="O847" i="1"/>
  <c r="O843" i="1"/>
  <c r="R843" i="1"/>
  <c r="S843" i="1" s="1"/>
  <c r="R839" i="1"/>
  <c r="S839" i="1" s="1"/>
  <c r="O839" i="1"/>
  <c r="R835" i="1"/>
  <c r="S835" i="1" s="1"/>
  <c r="O835" i="1"/>
  <c r="R827" i="1"/>
  <c r="S827" i="1" s="1"/>
  <c r="O827" i="1"/>
  <c r="R823" i="1"/>
  <c r="S823" i="1" s="1"/>
  <c r="O823" i="1"/>
  <c r="R819" i="1"/>
  <c r="S819" i="1" s="1"/>
  <c r="O819" i="1"/>
  <c r="R815" i="1"/>
  <c r="S815" i="1" s="1"/>
  <c r="O815" i="1"/>
  <c r="R811" i="1"/>
  <c r="S811" i="1" s="1"/>
  <c r="O811" i="1"/>
  <c r="R807" i="1"/>
  <c r="S807" i="1" s="1"/>
  <c r="O807" i="1"/>
  <c r="O803" i="1"/>
  <c r="R803" i="1"/>
  <c r="S803" i="1" s="1"/>
  <c r="R799" i="1"/>
  <c r="S799" i="1" s="1"/>
  <c r="O799" i="1"/>
  <c r="R795" i="1"/>
  <c r="S795" i="1" s="1"/>
  <c r="O795" i="1"/>
  <c r="R791" i="1"/>
  <c r="S791" i="1" s="1"/>
  <c r="O791" i="1"/>
  <c r="R787" i="1"/>
  <c r="S787" i="1" s="1"/>
  <c r="O787" i="1"/>
  <c r="R783" i="1"/>
  <c r="S783" i="1" s="1"/>
  <c r="O783" i="1"/>
  <c r="O779" i="1"/>
  <c r="R779" i="1"/>
  <c r="S779" i="1" s="1"/>
  <c r="R775" i="1"/>
  <c r="S775" i="1" s="1"/>
  <c r="O775" i="1"/>
  <c r="R771" i="1"/>
  <c r="S771" i="1" s="1"/>
  <c r="O771" i="1"/>
  <c r="R763" i="1"/>
  <c r="S763" i="1" s="1"/>
  <c r="O763" i="1"/>
  <c r="R759" i="1"/>
  <c r="S759" i="1" s="1"/>
  <c r="O759" i="1"/>
  <c r="R755" i="1"/>
  <c r="S755" i="1" s="1"/>
  <c r="O755" i="1"/>
  <c r="R751" i="1"/>
  <c r="O751" i="1"/>
  <c r="R747" i="1"/>
  <c r="S747" i="1" s="1"/>
  <c r="O747" i="1"/>
  <c r="R743" i="1"/>
  <c r="S743" i="1" s="1"/>
  <c r="O743" i="1"/>
  <c r="R739" i="1"/>
  <c r="S739" i="1" s="1"/>
  <c r="O739" i="1"/>
  <c r="R735" i="1"/>
  <c r="O735" i="1"/>
  <c r="R731" i="1"/>
  <c r="S731" i="1" s="1"/>
  <c r="O731" i="1"/>
  <c r="R727" i="1"/>
  <c r="S727" i="1" s="1"/>
  <c r="O727" i="1"/>
  <c r="R723" i="1"/>
  <c r="S723" i="1" s="1"/>
  <c r="O723" i="1"/>
  <c r="R719" i="1"/>
  <c r="O719" i="1"/>
  <c r="R715" i="1"/>
  <c r="S715" i="1" s="1"/>
  <c r="O715" i="1"/>
  <c r="R711" i="1"/>
  <c r="S711" i="1" s="1"/>
  <c r="O711" i="1"/>
  <c r="R707" i="1"/>
  <c r="S707" i="1" s="1"/>
  <c r="O707" i="1"/>
  <c r="R699" i="1"/>
  <c r="S699" i="1" s="1"/>
  <c r="O699" i="1"/>
  <c r="R695" i="1"/>
  <c r="S695" i="1" s="1"/>
  <c r="O695" i="1"/>
  <c r="R691" i="1"/>
  <c r="S691" i="1" s="1"/>
  <c r="O691" i="1"/>
  <c r="R687" i="1"/>
  <c r="O687" i="1"/>
  <c r="R683" i="1"/>
  <c r="S683" i="1" s="1"/>
  <c r="O683" i="1"/>
  <c r="R679" i="1"/>
  <c r="S679" i="1" s="1"/>
  <c r="O679" i="1"/>
  <c r="R675" i="1"/>
  <c r="S675" i="1" s="1"/>
  <c r="O675" i="1"/>
  <c r="R671" i="1"/>
  <c r="O671" i="1"/>
  <c r="R667" i="1"/>
  <c r="S667" i="1" s="1"/>
  <c r="O667" i="1"/>
  <c r="R663" i="1"/>
  <c r="S663" i="1" s="1"/>
  <c r="O663" i="1"/>
  <c r="R659" i="1"/>
  <c r="S659" i="1" s="1"/>
  <c r="O659" i="1"/>
  <c r="R655" i="1"/>
  <c r="O655" i="1"/>
  <c r="R651" i="1"/>
  <c r="S651" i="1" s="1"/>
  <c r="O651" i="1"/>
  <c r="R647" i="1"/>
  <c r="S647" i="1" s="1"/>
  <c r="O647" i="1"/>
  <c r="R643" i="1"/>
  <c r="S643" i="1" s="1"/>
  <c r="O643" i="1"/>
  <c r="R635" i="1"/>
  <c r="S635" i="1" s="1"/>
  <c r="O635" i="1"/>
  <c r="R631" i="1"/>
  <c r="S631" i="1" s="1"/>
  <c r="O631" i="1"/>
  <c r="R627" i="1"/>
  <c r="S627" i="1" s="1"/>
  <c r="O627" i="1"/>
  <c r="R623" i="1"/>
  <c r="O623" i="1"/>
  <c r="R619" i="1"/>
  <c r="S619" i="1" s="1"/>
  <c r="O619" i="1"/>
  <c r="R615" i="1"/>
  <c r="S615" i="1" s="1"/>
  <c r="O615" i="1"/>
  <c r="R611" i="1"/>
  <c r="S611" i="1" s="1"/>
  <c r="O611" i="1"/>
  <c r="R607" i="1"/>
  <c r="O607" i="1"/>
  <c r="R603" i="1"/>
  <c r="S603" i="1" s="1"/>
  <c r="O603" i="1"/>
  <c r="R599" i="1"/>
  <c r="S599" i="1" s="1"/>
  <c r="O599" i="1"/>
  <c r="R595" i="1"/>
  <c r="S595" i="1" s="1"/>
  <c r="O595" i="1"/>
  <c r="R591" i="1"/>
  <c r="O591" i="1"/>
  <c r="R587" i="1"/>
  <c r="S587" i="1" s="1"/>
  <c r="O587" i="1"/>
  <c r="R583" i="1"/>
  <c r="S583" i="1" s="1"/>
  <c r="O583" i="1"/>
  <c r="R579" i="1"/>
  <c r="S579" i="1" s="1"/>
  <c r="O579" i="1"/>
  <c r="R575" i="1"/>
  <c r="O575" i="1"/>
  <c r="R571" i="1"/>
  <c r="S571" i="1" s="1"/>
  <c r="O571" i="1"/>
  <c r="R567" i="1"/>
  <c r="S567" i="1" s="1"/>
  <c r="O567" i="1"/>
  <c r="R563" i="1"/>
  <c r="S563" i="1" s="1"/>
  <c r="O563" i="1"/>
  <c r="R559" i="1"/>
  <c r="O559" i="1"/>
  <c r="R555" i="1"/>
  <c r="S555" i="1" s="1"/>
  <c r="O555" i="1"/>
  <c r="R551" i="1"/>
  <c r="S551" i="1" s="1"/>
  <c r="O551" i="1"/>
  <c r="R547" i="1"/>
  <c r="S547" i="1" s="1"/>
  <c r="O547" i="1"/>
  <c r="R543" i="1"/>
  <c r="O543" i="1"/>
  <c r="R539" i="1"/>
  <c r="S539" i="1" s="1"/>
  <c r="O539" i="1"/>
  <c r="R535" i="1"/>
  <c r="S535" i="1" s="1"/>
  <c r="O535" i="1"/>
  <c r="R531" i="1"/>
  <c r="S531" i="1" s="1"/>
  <c r="O531" i="1"/>
  <c r="R527" i="1"/>
  <c r="O527" i="1"/>
  <c r="R523" i="1"/>
  <c r="S523" i="1" s="1"/>
  <c r="O523" i="1"/>
  <c r="R519" i="1"/>
  <c r="S519" i="1" s="1"/>
  <c r="O519" i="1"/>
  <c r="R515" i="1"/>
  <c r="S515" i="1" s="1"/>
  <c r="O515" i="1"/>
  <c r="R511" i="1"/>
  <c r="O511" i="1"/>
  <c r="R507" i="1"/>
  <c r="S507" i="1" s="1"/>
  <c r="O507" i="1"/>
  <c r="R503" i="1"/>
  <c r="S503" i="1" s="1"/>
  <c r="O503" i="1"/>
  <c r="R499" i="1"/>
  <c r="S499" i="1" s="1"/>
  <c r="O499" i="1"/>
  <c r="R495" i="1"/>
  <c r="O495" i="1"/>
  <c r="R491" i="1"/>
  <c r="S491" i="1" s="1"/>
  <c r="O491" i="1"/>
  <c r="R487" i="1"/>
  <c r="S487" i="1" s="1"/>
  <c r="O487" i="1"/>
  <c r="R483" i="1"/>
  <c r="S483" i="1" s="1"/>
  <c r="O483" i="1"/>
  <c r="R479" i="1"/>
  <c r="O479" i="1"/>
  <c r="R475" i="1"/>
  <c r="S475" i="1" s="1"/>
  <c r="O475" i="1"/>
  <c r="R471" i="1"/>
  <c r="S471" i="1" s="1"/>
  <c r="O471" i="1"/>
  <c r="R467" i="1"/>
  <c r="S467" i="1" s="1"/>
  <c r="O467" i="1"/>
  <c r="R463" i="1"/>
  <c r="O463" i="1"/>
  <c r="R459" i="1"/>
  <c r="S459" i="1" s="1"/>
  <c r="O459" i="1"/>
  <c r="R455" i="1"/>
  <c r="S455" i="1" s="1"/>
  <c r="O455" i="1"/>
  <c r="R451" i="1"/>
  <c r="S451" i="1" s="1"/>
  <c r="O451" i="1"/>
  <c r="R447" i="1"/>
  <c r="O447" i="1"/>
  <c r="R443" i="1"/>
  <c r="S443" i="1" s="1"/>
  <c r="O443" i="1"/>
  <c r="R439" i="1"/>
  <c r="S439" i="1" s="1"/>
  <c r="O439" i="1"/>
  <c r="R435" i="1"/>
  <c r="S435" i="1" s="1"/>
  <c r="O435" i="1"/>
  <c r="R431" i="1"/>
  <c r="O431" i="1"/>
  <c r="R427" i="1"/>
  <c r="S427" i="1" s="1"/>
  <c r="O427" i="1"/>
  <c r="R423" i="1"/>
  <c r="S423" i="1" s="1"/>
  <c r="O423" i="1"/>
  <c r="R419" i="1"/>
  <c r="S419" i="1" s="1"/>
  <c r="O419" i="1"/>
  <c r="R415" i="1"/>
  <c r="O415" i="1"/>
  <c r="R411" i="1"/>
  <c r="S411" i="1" s="1"/>
  <c r="O411" i="1"/>
  <c r="R407" i="1"/>
  <c r="S407" i="1" s="1"/>
  <c r="O407" i="1"/>
  <c r="R403" i="1"/>
  <c r="S403" i="1" s="1"/>
  <c r="O403" i="1"/>
  <c r="R399" i="1"/>
  <c r="O399" i="1"/>
  <c r="R395" i="1"/>
  <c r="S395" i="1" s="1"/>
  <c r="O395" i="1"/>
  <c r="R391" i="1"/>
  <c r="S391" i="1" s="1"/>
  <c r="O391" i="1"/>
  <c r="R387" i="1"/>
  <c r="S387" i="1" s="1"/>
  <c r="O387" i="1"/>
  <c r="R383" i="1"/>
  <c r="O383" i="1"/>
  <c r="R379" i="1"/>
  <c r="S379" i="1" s="1"/>
  <c r="O379" i="1"/>
  <c r="R375" i="1"/>
  <c r="S375" i="1" s="1"/>
  <c r="O375" i="1"/>
  <c r="R371" i="1"/>
  <c r="S371" i="1" s="1"/>
  <c r="O371" i="1"/>
  <c r="R367" i="1"/>
  <c r="O367" i="1"/>
  <c r="R363" i="1"/>
  <c r="S363" i="1" s="1"/>
  <c r="O363" i="1"/>
  <c r="R359" i="1"/>
  <c r="S359" i="1" s="1"/>
  <c r="O359" i="1"/>
  <c r="R355" i="1"/>
  <c r="S355" i="1" s="1"/>
  <c r="O355" i="1"/>
  <c r="R351" i="1"/>
  <c r="O351" i="1"/>
  <c r="R347" i="1"/>
  <c r="O347" i="1"/>
  <c r="R343" i="1"/>
  <c r="O343" i="1"/>
  <c r="R339" i="1"/>
  <c r="O339" i="1"/>
  <c r="R335" i="1"/>
  <c r="O335" i="1"/>
  <c r="R331" i="1"/>
  <c r="O331" i="1"/>
  <c r="R327" i="1"/>
  <c r="O327" i="1"/>
  <c r="R323" i="1"/>
  <c r="O323" i="1"/>
  <c r="R319" i="1"/>
  <c r="O319" i="1"/>
  <c r="R315" i="1"/>
  <c r="O315" i="1"/>
  <c r="R311" i="1"/>
  <c r="O311" i="1"/>
  <c r="R307" i="1"/>
  <c r="O307" i="1"/>
  <c r="R303" i="1"/>
  <c r="O303" i="1"/>
  <c r="R299" i="1"/>
  <c r="O299" i="1"/>
  <c r="R295" i="1"/>
  <c r="O295" i="1"/>
  <c r="O291" i="1"/>
  <c r="R291" i="1"/>
  <c r="R287" i="1"/>
  <c r="O287" i="1"/>
  <c r="O283" i="1"/>
  <c r="R283" i="1"/>
  <c r="R279" i="1"/>
  <c r="O279" i="1"/>
  <c r="O275" i="1"/>
  <c r="R275" i="1"/>
  <c r="R271" i="1"/>
  <c r="O271" i="1"/>
  <c r="R267" i="1"/>
  <c r="O267" i="1"/>
  <c r="R263" i="1"/>
  <c r="O263" i="1"/>
  <c r="O259" i="1"/>
  <c r="R259" i="1"/>
  <c r="R255" i="1"/>
  <c r="O255" i="1"/>
  <c r="O251" i="1"/>
  <c r="R251" i="1"/>
  <c r="R247" i="1"/>
  <c r="O247" i="1"/>
  <c r="O243" i="1"/>
  <c r="R243" i="1"/>
  <c r="R239" i="1"/>
  <c r="O239" i="1"/>
  <c r="R235" i="1"/>
  <c r="O235" i="1"/>
  <c r="R231" i="1"/>
  <c r="O231" i="1"/>
  <c r="O227" i="1"/>
  <c r="R227" i="1"/>
  <c r="R223" i="1"/>
  <c r="O223" i="1"/>
  <c r="O219" i="1"/>
  <c r="R219" i="1"/>
  <c r="R215" i="1"/>
  <c r="O215" i="1"/>
  <c r="R211" i="1"/>
  <c r="O211" i="1"/>
  <c r="O207" i="1"/>
  <c r="R207" i="1"/>
  <c r="O203" i="1"/>
  <c r="R203" i="1"/>
  <c r="R199" i="1"/>
  <c r="O199" i="1"/>
  <c r="R195" i="1"/>
  <c r="O195" i="1"/>
  <c r="R191" i="1"/>
  <c r="O191" i="1"/>
  <c r="R187" i="1"/>
  <c r="O187" i="1"/>
  <c r="R183" i="1"/>
  <c r="O183" i="1"/>
  <c r="R179" i="1"/>
  <c r="O179" i="1"/>
  <c r="O175" i="1"/>
  <c r="R175" i="1"/>
  <c r="R171" i="1"/>
  <c r="O171" i="1"/>
  <c r="O167" i="1"/>
  <c r="R167" i="1"/>
  <c r="R163" i="1"/>
  <c r="O163" i="1"/>
  <c r="R159" i="1"/>
  <c r="O159" i="1"/>
  <c r="R155" i="1"/>
  <c r="O155" i="1"/>
  <c r="R151" i="1"/>
  <c r="O151" i="1"/>
  <c r="R147" i="1"/>
  <c r="O147" i="1"/>
  <c r="O143" i="1"/>
  <c r="R143" i="1"/>
  <c r="R139" i="1"/>
  <c r="O139" i="1"/>
  <c r="R135" i="1"/>
  <c r="O135" i="1"/>
  <c r="R131" i="1"/>
  <c r="O131" i="1"/>
  <c r="O127" i="1"/>
  <c r="R127" i="1"/>
  <c r="R123" i="1"/>
  <c r="O123" i="1"/>
  <c r="R119" i="1"/>
  <c r="O119" i="1"/>
  <c r="R115" i="1"/>
  <c r="O115" i="1"/>
  <c r="O111" i="1"/>
  <c r="R111" i="1"/>
  <c r="R107" i="1"/>
  <c r="O107" i="1"/>
  <c r="R103" i="1"/>
  <c r="O103" i="1"/>
  <c r="R99" i="1"/>
  <c r="O99" i="1"/>
  <c r="R95" i="1"/>
  <c r="O95" i="1"/>
  <c r="R91" i="1"/>
  <c r="O91" i="1"/>
  <c r="R87" i="1"/>
  <c r="O87" i="1"/>
  <c r="R83" i="1"/>
  <c r="O83" i="1"/>
  <c r="O79" i="1"/>
  <c r="R79" i="1"/>
  <c r="R75" i="1"/>
  <c r="O75" i="1"/>
  <c r="R71" i="1"/>
  <c r="O71" i="1"/>
  <c r="R67" i="1"/>
  <c r="O67" i="1"/>
  <c r="O63" i="1"/>
  <c r="R63" i="1"/>
  <c r="R59" i="1"/>
  <c r="O59" i="1"/>
  <c r="R55" i="1"/>
  <c r="O55" i="1"/>
  <c r="R51" i="1"/>
  <c r="O51" i="1"/>
  <c r="O1430" i="1"/>
  <c r="O1366" i="1"/>
  <c r="O1323" i="1"/>
  <c r="O1233" i="1"/>
  <c r="O1201" i="1"/>
  <c r="O1169" i="1"/>
  <c r="O1119" i="1"/>
  <c r="O1055" i="1"/>
  <c r="O980" i="1"/>
  <c r="O895" i="1"/>
  <c r="O810" i="1"/>
  <c r="O724" i="1"/>
  <c r="O639" i="1"/>
  <c r="R1474" i="1"/>
  <c r="O1474" i="1"/>
  <c r="R1470" i="1"/>
  <c r="O1470" i="1"/>
  <c r="R1466" i="1"/>
  <c r="O1466" i="1"/>
  <c r="R1458" i="1"/>
  <c r="O1458" i="1"/>
  <c r="O1454" i="1"/>
  <c r="R1454" i="1"/>
  <c r="R1450" i="1"/>
  <c r="O1450" i="1"/>
  <c r="R1442" i="1"/>
  <c r="O1442" i="1"/>
  <c r="R1438" i="1"/>
  <c r="O1438" i="1"/>
  <c r="R1434" i="1"/>
  <c r="O1434" i="1"/>
  <c r="R1426" i="1"/>
  <c r="O1426" i="1"/>
  <c r="R1422" i="1"/>
  <c r="O1422" i="1"/>
  <c r="R1418" i="1"/>
  <c r="O1418" i="1"/>
  <c r="R1410" i="1"/>
  <c r="O1410" i="1"/>
  <c r="R1406" i="1"/>
  <c r="O1406" i="1"/>
  <c r="R1402" i="1"/>
  <c r="O1402" i="1"/>
  <c r="R1394" i="1"/>
  <c r="O1394" i="1"/>
  <c r="R1390" i="1"/>
  <c r="O1390" i="1"/>
  <c r="R1386" i="1"/>
  <c r="O1386" i="1"/>
  <c r="R1378" i="1"/>
  <c r="O1378" i="1"/>
  <c r="R1374" i="1"/>
  <c r="O1374" i="1"/>
  <c r="R1370" i="1"/>
  <c r="O1370" i="1"/>
  <c r="R1362" i="1"/>
  <c r="O1362" i="1"/>
  <c r="R1358" i="1"/>
  <c r="O1358" i="1"/>
  <c r="R1354" i="1"/>
  <c r="O1354" i="1"/>
  <c r="R1346" i="1"/>
  <c r="O1346" i="1"/>
  <c r="R1342" i="1"/>
  <c r="O1342" i="1"/>
  <c r="R1338" i="1"/>
  <c r="O1338" i="1"/>
  <c r="R1330" i="1"/>
  <c r="O1330" i="1"/>
  <c r="O1326" i="1"/>
  <c r="R1326" i="1"/>
  <c r="R1322" i="1"/>
  <c r="O1322" i="1"/>
  <c r="R1314" i="1"/>
  <c r="O1314" i="1"/>
  <c r="R1310" i="1"/>
  <c r="O1310" i="1"/>
  <c r="R1306" i="1"/>
  <c r="O1306" i="1"/>
  <c r="R1302" i="1"/>
  <c r="O1302" i="1"/>
  <c r="R1298" i="1"/>
  <c r="O1298" i="1"/>
  <c r="R1294" i="1"/>
  <c r="O1294" i="1"/>
  <c r="R1290" i="1"/>
  <c r="O1290" i="1"/>
  <c r="R1286" i="1"/>
  <c r="O1286" i="1"/>
  <c r="R1282" i="1"/>
  <c r="O1282" i="1"/>
  <c r="R1278" i="1"/>
  <c r="O1278" i="1"/>
  <c r="R1274" i="1"/>
  <c r="O1274" i="1"/>
  <c r="O1270" i="1"/>
  <c r="R1270" i="1"/>
  <c r="R1266" i="1"/>
  <c r="O1266" i="1"/>
  <c r="R1262" i="1"/>
  <c r="O1262" i="1"/>
  <c r="R1258" i="1"/>
  <c r="O1258" i="1"/>
  <c r="R1254" i="1"/>
  <c r="O1254" i="1"/>
  <c r="R1250" i="1"/>
  <c r="O1250" i="1"/>
  <c r="R1246" i="1"/>
  <c r="O1246" i="1"/>
  <c r="R1242" i="1"/>
  <c r="O1242" i="1"/>
  <c r="R1238" i="1"/>
  <c r="O1238" i="1"/>
  <c r="R1234" i="1"/>
  <c r="O1234" i="1"/>
  <c r="O1230" i="1"/>
  <c r="R1230" i="1"/>
  <c r="R1226" i="1"/>
  <c r="O1226" i="1"/>
  <c r="R1222" i="1"/>
  <c r="O1222" i="1"/>
  <c r="R1218" i="1"/>
  <c r="O1218" i="1"/>
  <c r="R1214" i="1"/>
  <c r="O1214" i="1"/>
  <c r="R1210" i="1"/>
  <c r="O1210" i="1"/>
  <c r="R1206" i="1"/>
  <c r="O1206" i="1"/>
  <c r="R1202" i="1"/>
  <c r="O1202" i="1"/>
  <c r="R1198" i="1"/>
  <c r="O1198" i="1"/>
  <c r="R1194" i="1"/>
  <c r="O1194" i="1"/>
  <c r="R1190" i="1"/>
  <c r="O1190" i="1"/>
  <c r="R1186" i="1"/>
  <c r="O1186" i="1"/>
  <c r="R1182" i="1"/>
  <c r="O1182" i="1"/>
  <c r="R1178" i="1"/>
  <c r="O1178" i="1"/>
  <c r="R1174" i="1"/>
  <c r="O1174" i="1"/>
  <c r="R1170" i="1"/>
  <c r="O1170" i="1"/>
  <c r="O1166" i="1"/>
  <c r="R1166" i="1"/>
  <c r="R1162" i="1"/>
  <c r="O1162" i="1"/>
  <c r="R1158" i="1"/>
  <c r="O1158" i="1"/>
  <c r="R1154" i="1"/>
  <c r="O1154" i="1"/>
  <c r="R1150" i="1"/>
  <c r="O1150" i="1"/>
  <c r="R1146" i="1"/>
  <c r="O1146" i="1"/>
  <c r="R1142" i="1"/>
  <c r="O1142" i="1"/>
  <c r="R1138" i="1"/>
  <c r="O1138" i="1"/>
  <c r="R1134" i="1"/>
  <c r="O1134" i="1"/>
  <c r="R1130" i="1"/>
  <c r="O1130" i="1"/>
  <c r="R1126" i="1"/>
  <c r="O1126" i="1"/>
  <c r="R1122" i="1"/>
  <c r="O1122" i="1"/>
  <c r="R1118" i="1"/>
  <c r="O1118" i="1"/>
  <c r="R1114" i="1"/>
  <c r="O1114" i="1"/>
  <c r="R1110" i="1"/>
  <c r="O1110" i="1"/>
  <c r="R1106" i="1"/>
  <c r="O1106" i="1"/>
  <c r="O1102" i="1"/>
  <c r="R1102" i="1"/>
  <c r="R1098" i="1"/>
  <c r="O1098" i="1"/>
  <c r="R1094" i="1"/>
  <c r="S1094" i="1" s="1"/>
  <c r="O1094" i="1"/>
  <c r="R1090" i="1"/>
  <c r="S1090" i="1" s="1"/>
  <c r="O1090" i="1"/>
  <c r="R1086" i="1"/>
  <c r="S1086" i="1" s="1"/>
  <c r="O1086" i="1"/>
  <c r="R1082" i="1"/>
  <c r="S1082" i="1" s="1"/>
  <c r="O1082" i="1"/>
  <c r="R1078" i="1"/>
  <c r="S1078" i="1" s="1"/>
  <c r="O1078" i="1"/>
  <c r="R1074" i="1"/>
  <c r="S1074" i="1" s="1"/>
  <c r="O1074" i="1"/>
  <c r="R1070" i="1"/>
  <c r="S1070" i="1" s="1"/>
  <c r="O1070" i="1"/>
  <c r="R1066" i="1"/>
  <c r="S1066" i="1" s="1"/>
  <c r="O1066" i="1"/>
  <c r="R1062" i="1"/>
  <c r="S1062" i="1" s="1"/>
  <c r="O1062" i="1"/>
  <c r="R1058" i="1"/>
  <c r="S1058" i="1" s="1"/>
  <c r="O1058" i="1"/>
  <c r="R1054" i="1"/>
  <c r="S1054" i="1" s="1"/>
  <c r="O1054" i="1"/>
  <c r="R1050" i="1"/>
  <c r="S1050" i="1" s="1"/>
  <c r="O1050" i="1"/>
  <c r="R1046" i="1"/>
  <c r="S1046" i="1" s="1"/>
  <c r="O1046" i="1"/>
  <c r="R1042" i="1"/>
  <c r="S1042" i="1" s="1"/>
  <c r="O1042" i="1"/>
  <c r="O1038" i="1"/>
  <c r="R1038" i="1"/>
  <c r="S1038" i="1" s="1"/>
  <c r="R1034" i="1"/>
  <c r="S1034" i="1" s="1"/>
  <c r="O1034" i="1"/>
  <c r="R1030" i="1"/>
  <c r="S1030" i="1" s="1"/>
  <c r="O1030" i="1"/>
  <c r="R1026" i="1"/>
  <c r="S1026" i="1" s="1"/>
  <c r="O1026" i="1"/>
  <c r="R1022" i="1"/>
  <c r="S1022" i="1" s="1"/>
  <c r="O1022" i="1"/>
  <c r="R1018" i="1"/>
  <c r="S1018" i="1" s="1"/>
  <c r="O1018" i="1"/>
  <c r="O1014" i="1"/>
  <c r="R1014" i="1"/>
  <c r="S1014" i="1" s="1"/>
  <c r="R1010" i="1"/>
  <c r="S1010" i="1" s="1"/>
  <c r="O1010" i="1"/>
  <c r="R1006" i="1"/>
  <c r="S1006" i="1" s="1"/>
  <c r="O1006" i="1"/>
  <c r="R998" i="1"/>
  <c r="S998" i="1" s="1"/>
  <c r="O998" i="1"/>
  <c r="R994" i="1"/>
  <c r="S994" i="1" s="1"/>
  <c r="O994" i="1"/>
  <c r="R990" i="1"/>
  <c r="S990" i="1" s="1"/>
  <c r="O990" i="1"/>
  <c r="R986" i="1"/>
  <c r="S986" i="1" s="1"/>
  <c r="O986" i="1"/>
  <c r="R982" i="1"/>
  <c r="S982" i="1" s="1"/>
  <c r="O982" i="1"/>
  <c r="R978" i="1"/>
  <c r="S978" i="1" s="1"/>
  <c r="O978" i="1"/>
  <c r="O974" i="1"/>
  <c r="R974" i="1"/>
  <c r="S974" i="1" s="1"/>
  <c r="R970" i="1"/>
  <c r="S970" i="1" s="1"/>
  <c r="O970" i="1"/>
  <c r="R966" i="1"/>
  <c r="S966" i="1" s="1"/>
  <c r="O966" i="1"/>
  <c r="R962" i="1"/>
  <c r="S962" i="1" s="1"/>
  <c r="O962" i="1"/>
  <c r="R958" i="1"/>
  <c r="S958" i="1" s="1"/>
  <c r="O958" i="1"/>
  <c r="R954" i="1"/>
  <c r="S954" i="1" s="1"/>
  <c r="O954" i="1"/>
  <c r="O950" i="1"/>
  <c r="R950" i="1"/>
  <c r="S950" i="1" s="1"/>
  <c r="R946" i="1"/>
  <c r="S946" i="1" s="1"/>
  <c r="O946" i="1"/>
  <c r="R942" i="1"/>
  <c r="S942" i="1" s="1"/>
  <c r="O942" i="1"/>
  <c r="R934" i="1"/>
  <c r="S934" i="1" s="1"/>
  <c r="O934" i="1"/>
  <c r="R930" i="1"/>
  <c r="S930" i="1" s="1"/>
  <c r="O930" i="1"/>
  <c r="R926" i="1"/>
  <c r="S926" i="1" s="1"/>
  <c r="O926" i="1"/>
  <c r="R922" i="1"/>
  <c r="S922" i="1" s="1"/>
  <c r="O922" i="1"/>
  <c r="R918" i="1"/>
  <c r="S918" i="1" s="1"/>
  <c r="O918" i="1"/>
  <c r="R914" i="1"/>
  <c r="S914" i="1" s="1"/>
  <c r="O914" i="1"/>
  <c r="O910" i="1"/>
  <c r="R910" i="1"/>
  <c r="S910" i="1" s="1"/>
  <c r="R906" i="1"/>
  <c r="S906" i="1" s="1"/>
  <c r="O906" i="1"/>
  <c r="R902" i="1"/>
  <c r="S902" i="1" s="1"/>
  <c r="O902" i="1"/>
  <c r="R898" i="1"/>
  <c r="S898" i="1" s="1"/>
  <c r="O898" i="1"/>
  <c r="R894" i="1"/>
  <c r="S894" i="1" s="1"/>
  <c r="O894" i="1"/>
  <c r="R890" i="1"/>
  <c r="S890" i="1" s="1"/>
  <c r="O890" i="1"/>
  <c r="O886" i="1"/>
  <c r="R886" i="1"/>
  <c r="S886" i="1" s="1"/>
  <c r="R882" i="1"/>
  <c r="S882" i="1" s="1"/>
  <c r="O882" i="1"/>
  <c r="R878" i="1"/>
  <c r="S878" i="1" s="1"/>
  <c r="O878" i="1"/>
  <c r="R870" i="1"/>
  <c r="S870" i="1" s="1"/>
  <c r="O870" i="1"/>
  <c r="R866" i="1"/>
  <c r="S866" i="1" s="1"/>
  <c r="O866" i="1"/>
  <c r="R862" i="1"/>
  <c r="S862" i="1" s="1"/>
  <c r="O862" i="1"/>
  <c r="R858" i="1"/>
  <c r="S858" i="1" s="1"/>
  <c r="O858" i="1"/>
  <c r="R854" i="1"/>
  <c r="S854" i="1" s="1"/>
  <c r="O854" i="1"/>
  <c r="R850" i="1"/>
  <c r="S850" i="1" s="1"/>
  <c r="O850" i="1"/>
  <c r="O846" i="1"/>
  <c r="R846" i="1"/>
  <c r="S846" i="1" s="1"/>
  <c r="R842" i="1"/>
  <c r="S842" i="1" s="1"/>
  <c r="O842" i="1"/>
  <c r="R838" i="1"/>
  <c r="S838" i="1" s="1"/>
  <c r="O838" i="1"/>
  <c r="R834" i="1"/>
  <c r="S834" i="1" s="1"/>
  <c r="O834" i="1"/>
  <c r="R830" i="1"/>
  <c r="S830" i="1" s="1"/>
  <c r="O830" i="1"/>
  <c r="R826" i="1"/>
  <c r="S826" i="1" s="1"/>
  <c r="O826" i="1"/>
  <c r="O822" i="1"/>
  <c r="R822" i="1"/>
  <c r="S822" i="1" s="1"/>
  <c r="R818" i="1"/>
  <c r="S818" i="1" s="1"/>
  <c r="O818" i="1"/>
  <c r="R814" i="1"/>
  <c r="S814" i="1" s="1"/>
  <c r="O814" i="1"/>
  <c r="R806" i="1"/>
  <c r="S806" i="1" s="1"/>
  <c r="O806" i="1"/>
  <c r="R802" i="1"/>
  <c r="S802" i="1" s="1"/>
  <c r="O802" i="1"/>
  <c r="R798" i="1"/>
  <c r="S798" i="1" s="1"/>
  <c r="O798" i="1"/>
  <c r="R794" i="1"/>
  <c r="S794" i="1" s="1"/>
  <c r="O794" i="1"/>
  <c r="R790" i="1"/>
  <c r="S790" i="1" s="1"/>
  <c r="O790" i="1"/>
  <c r="R786" i="1"/>
  <c r="S786" i="1" s="1"/>
  <c r="O786" i="1"/>
  <c r="O782" i="1"/>
  <c r="R782" i="1"/>
  <c r="S782" i="1" s="1"/>
  <c r="R778" i="1"/>
  <c r="S778" i="1" s="1"/>
  <c r="O778" i="1"/>
  <c r="R774" i="1"/>
  <c r="S774" i="1" s="1"/>
  <c r="O774" i="1"/>
  <c r="R770" i="1"/>
  <c r="S770" i="1" s="1"/>
  <c r="O770" i="1"/>
  <c r="R766" i="1"/>
  <c r="S766" i="1" s="1"/>
  <c r="O766" i="1"/>
  <c r="R762" i="1"/>
  <c r="S762" i="1" s="1"/>
  <c r="O762" i="1"/>
  <c r="O758" i="1"/>
  <c r="R758" i="1"/>
  <c r="S758" i="1" s="1"/>
  <c r="R754" i="1"/>
  <c r="S754" i="1" s="1"/>
  <c r="O754" i="1"/>
  <c r="R750" i="1"/>
  <c r="S750" i="1" s="1"/>
  <c r="O750" i="1"/>
  <c r="R742" i="1"/>
  <c r="S742" i="1" s="1"/>
  <c r="O742" i="1"/>
  <c r="R738" i="1"/>
  <c r="S738" i="1" s="1"/>
  <c r="O738" i="1"/>
  <c r="R734" i="1"/>
  <c r="S734" i="1" s="1"/>
  <c r="O734" i="1"/>
  <c r="R730" i="1"/>
  <c r="S730" i="1" s="1"/>
  <c r="O730" i="1"/>
  <c r="R726" i="1"/>
  <c r="S726" i="1" s="1"/>
  <c r="O726" i="1"/>
  <c r="R722" i="1"/>
  <c r="S722" i="1" s="1"/>
  <c r="O722" i="1"/>
  <c r="R718" i="1"/>
  <c r="S718" i="1" s="1"/>
  <c r="O718" i="1"/>
  <c r="R714" i="1"/>
  <c r="S714" i="1" s="1"/>
  <c r="O714" i="1"/>
  <c r="R710" i="1"/>
  <c r="S710" i="1" s="1"/>
  <c r="O710" i="1"/>
  <c r="R706" i="1"/>
  <c r="S706" i="1" s="1"/>
  <c r="O706" i="1"/>
  <c r="R702" i="1"/>
  <c r="S702" i="1" s="1"/>
  <c r="O702" i="1"/>
  <c r="R698" i="1"/>
  <c r="S698" i="1" s="1"/>
  <c r="O698" i="1"/>
  <c r="R694" i="1"/>
  <c r="S694" i="1" s="1"/>
  <c r="O694" i="1"/>
  <c r="R690" i="1"/>
  <c r="S690" i="1" s="1"/>
  <c r="O690" i="1"/>
  <c r="R686" i="1"/>
  <c r="S686" i="1" s="1"/>
  <c r="O686" i="1"/>
  <c r="R678" i="1"/>
  <c r="S678" i="1" s="1"/>
  <c r="O678" i="1"/>
  <c r="R674" i="1"/>
  <c r="S674" i="1" s="1"/>
  <c r="O674" i="1"/>
  <c r="R670" i="1"/>
  <c r="S670" i="1" s="1"/>
  <c r="O670" i="1"/>
  <c r="R666" i="1"/>
  <c r="S666" i="1" s="1"/>
  <c r="O666" i="1"/>
  <c r="R662" i="1"/>
  <c r="S662" i="1" s="1"/>
  <c r="O662" i="1"/>
  <c r="R658" i="1"/>
  <c r="S658" i="1" s="1"/>
  <c r="O658" i="1"/>
  <c r="R654" i="1"/>
  <c r="S654" i="1" s="1"/>
  <c r="O654" i="1"/>
  <c r="R650" i="1"/>
  <c r="S650" i="1" s="1"/>
  <c r="O650" i="1"/>
  <c r="R646" i="1"/>
  <c r="S646" i="1" s="1"/>
  <c r="O646" i="1"/>
  <c r="R642" i="1"/>
  <c r="S642" i="1" s="1"/>
  <c r="O642" i="1"/>
  <c r="R638" i="1"/>
  <c r="S638" i="1" s="1"/>
  <c r="O638" i="1"/>
  <c r="R634" i="1"/>
  <c r="S634" i="1" s="1"/>
  <c r="O634" i="1"/>
  <c r="R630" i="1"/>
  <c r="S630" i="1" s="1"/>
  <c r="O630" i="1"/>
  <c r="R626" i="1"/>
  <c r="S626" i="1" s="1"/>
  <c r="O626" i="1"/>
  <c r="R622" i="1"/>
  <c r="S622" i="1" s="1"/>
  <c r="O622" i="1"/>
  <c r="R614" i="1"/>
  <c r="S614" i="1" s="1"/>
  <c r="O614" i="1"/>
  <c r="R610" i="1"/>
  <c r="S610" i="1" s="1"/>
  <c r="O610" i="1"/>
  <c r="R606" i="1"/>
  <c r="S606" i="1" s="1"/>
  <c r="O606" i="1"/>
  <c r="R602" i="1"/>
  <c r="S602" i="1" s="1"/>
  <c r="O602" i="1"/>
  <c r="R598" i="1"/>
  <c r="S598" i="1" s="1"/>
  <c r="O598" i="1"/>
  <c r="R594" i="1"/>
  <c r="S594" i="1" s="1"/>
  <c r="O594" i="1"/>
  <c r="R590" i="1"/>
  <c r="S590" i="1" s="1"/>
  <c r="O590" i="1"/>
  <c r="R586" i="1"/>
  <c r="S586" i="1" s="1"/>
  <c r="O586" i="1"/>
  <c r="R582" i="1"/>
  <c r="S582" i="1" s="1"/>
  <c r="O582" i="1"/>
  <c r="R578" i="1"/>
  <c r="S578" i="1" s="1"/>
  <c r="O578" i="1"/>
  <c r="R574" i="1"/>
  <c r="S574" i="1" s="1"/>
  <c r="O574" i="1"/>
  <c r="R570" i="1"/>
  <c r="S570" i="1" s="1"/>
  <c r="O570" i="1"/>
  <c r="R566" i="1"/>
  <c r="S566" i="1" s="1"/>
  <c r="O566" i="1"/>
  <c r="R562" i="1"/>
  <c r="S562" i="1" s="1"/>
  <c r="O562" i="1"/>
  <c r="R558" i="1"/>
  <c r="S558" i="1" s="1"/>
  <c r="O558" i="1"/>
  <c r="R554" i="1"/>
  <c r="S554" i="1" s="1"/>
  <c r="O554" i="1"/>
  <c r="R550" i="1"/>
  <c r="S550" i="1" s="1"/>
  <c r="O550" i="1"/>
  <c r="R546" i="1"/>
  <c r="S546" i="1" s="1"/>
  <c r="O546" i="1"/>
  <c r="R542" i="1"/>
  <c r="S542" i="1" s="1"/>
  <c r="O542" i="1"/>
  <c r="R538" i="1"/>
  <c r="S538" i="1" s="1"/>
  <c r="O538" i="1"/>
  <c r="R534" i="1"/>
  <c r="S534" i="1" s="1"/>
  <c r="O534" i="1"/>
  <c r="R530" i="1"/>
  <c r="S530" i="1" s="1"/>
  <c r="O530" i="1"/>
  <c r="R526" i="1"/>
  <c r="S526" i="1" s="1"/>
  <c r="O526" i="1"/>
  <c r="R522" i="1"/>
  <c r="S522" i="1" s="1"/>
  <c r="O522" i="1"/>
  <c r="R518" i="1"/>
  <c r="S518" i="1" s="1"/>
  <c r="O518" i="1"/>
  <c r="R514" i="1"/>
  <c r="S514" i="1" s="1"/>
  <c r="O514" i="1"/>
  <c r="R510" i="1"/>
  <c r="S510" i="1" s="1"/>
  <c r="O510" i="1"/>
  <c r="R506" i="1"/>
  <c r="S506" i="1" s="1"/>
  <c r="O506" i="1"/>
  <c r="R502" i="1"/>
  <c r="S502" i="1" s="1"/>
  <c r="O502" i="1"/>
  <c r="R498" i="1"/>
  <c r="S498" i="1" s="1"/>
  <c r="O498" i="1"/>
  <c r="R494" i="1"/>
  <c r="S494" i="1" s="1"/>
  <c r="O494" i="1"/>
  <c r="R490" i="1"/>
  <c r="S490" i="1" s="1"/>
  <c r="O490" i="1"/>
  <c r="R486" i="1"/>
  <c r="S486" i="1" s="1"/>
  <c r="O486" i="1"/>
  <c r="R482" i="1"/>
  <c r="S482" i="1" s="1"/>
  <c r="O482" i="1"/>
  <c r="R478" i="1"/>
  <c r="S478" i="1" s="1"/>
  <c r="O478" i="1"/>
  <c r="R474" i="1"/>
  <c r="S474" i="1" s="1"/>
  <c r="O474" i="1"/>
  <c r="R470" i="1"/>
  <c r="S470" i="1" s="1"/>
  <c r="O470" i="1"/>
  <c r="R466" i="1"/>
  <c r="S466" i="1" s="1"/>
  <c r="O466" i="1"/>
  <c r="R462" i="1"/>
  <c r="S462" i="1" s="1"/>
  <c r="O462" i="1"/>
  <c r="R458" i="1"/>
  <c r="S458" i="1" s="1"/>
  <c r="O458" i="1"/>
  <c r="R454" i="1"/>
  <c r="S454" i="1" s="1"/>
  <c r="O454" i="1"/>
  <c r="R450" i="1"/>
  <c r="S450" i="1" s="1"/>
  <c r="O450" i="1"/>
  <c r="R446" i="1"/>
  <c r="S446" i="1" s="1"/>
  <c r="O446" i="1"/>
  <c r="R442" i="1"/>
  <c r="S442" i="1" s="1"/>
  <c r="O442" i="1"/>
  <c r="R438" i="1"/>
  <c r="S438" i="1" s="1"/>
  <c r="O438" i="1"/>
  <c r="R434" i="1"/>
  <c r="S434" i="1" s="1"/>
  <c r="O434" i="1"/>
  <c r="R430" i="1"/>
  <c r="S430" i="1" s="1"/>
  <c r="O430" i="1"/>
  <c r="R426" i="1"/>
  <c r="S426" i="1" s="1"/>
  <c r="O426" i="1"/>
  <c r="R422" i="1"/>
  <c r="S422" i="1" s="1"/>
  <c r="O422" i="1"/>
  <c r="R418" i="1"/>
  <c r="S418" i="1" s="1"/>
  <c r="O418" i="1"/>
  <c r="R414" i="1"/>
  <c r="S414" i="1" s="1"/>
  <c r="O414" i="1"/>
  <c r="R410" i="1"/>
  <c r="S410" i="1" s="1"/>
  <c r="O410" i="1"/>
  <c r="R406" i="1"/>
  <c r="S406" i="1" s="1"/>
  <c r="O406" i="1"/>
  <c r="R402" i="1"/>
  <c r="S402" i="1" s="1"/>
  <c r="O402" i="1"/>
  <c r="R398" i="1"/>
  <c r="S398" i="1" s="1"/>
  <c r="O398" i="1"/>
  <c r="R394" i="1"/>
  <c r="S394" i="1" s="1"/>
  <c r="O394" i="1"/>
  <c r="R390" i="1"/>
  <c r="S390" i="1" s="1"/>
  <c r="O390" i="1"/>
  <c r="R386" i="1"/>
  <c r="S386" i="1" s="1"/>
  <c r="O386" i="1"/>
  <c r="R382" i="1"/>
  <c r="S382" i="1" s="1"/>
  <c r="O382" i="1"/>
  <c r="R378" i="1"/>
  <c r="S378" i="1" s="1"/>
  <c r="O378" i="1"/>
  <c r="R374" i="1"/>
  <c r="S374" i="1" s="1"/>
  <c r="O374" i="1"/>
  <c r="R370" i="1"/>
  <c r="S370" i="1" s="1"/>
  <c r="O370" i="1"/>
  <c r="R366" i="1"/>
  <c r="S366" i="1" s="1"/>
  <c r="O366" i="1"/>
  <c r="R362" i="1"/>
  <c r="S362" i="1" s="1"/>
  <c r="O362" i="1"/>
  <c r="R358" i="1"/>
  <c r="S358" i="1" s="1"/>
  <c r="O358" i="1"/>
  <c r="R354" i="1"/>
  <c r="S354" i="1" s="1"/>
  <c r="O354" i="1"/>
  <c r="R350" i="1"/>
  <c r="S350" i="1" s="1"/>
  <c r="O350" i="1"/>
  <c r="R346" i="1"/>
  <c r="S346" i="1" s="1"/>
  <c r="O346" i="1"/>
  <c r="R342" i="1"/>
  <c r="S342" i="1" s="1"/>
  <c r="O342" i="1"/>
  <c r="R338" i="1"/>
  <c r="S338" i="1" s="1"/>
  <c r="O338" i="1"/>
  <c r="R334" i="1"/>
  <c r="S334" i="1" s="1"/>
  <c r="O334" i="1"/>
  <c r="R330" i="1"/>
  <c r="S330" i="1" s="1"/>
  <c r="O330" i="1"/>
  <c r="R326" i="1"/>
  <c r="S326" i="1" s="1"/>
  <c r="O326" i="1"/>
  <c r="R322" i="1"/>
  <c r="S322" i="1" s="1"/>
  <c r="O322" i="1"/>
  <c r="O318" i="1"/>
  <c r="R318" i="1"/>
  <c r="S318" i="1" s="1"/>
  <c r="R314" i="1"/>
  <c r="S314" i="1" s="1"/>
  <c r="O314" i="1"/>
  <c r="R310" i="1"/>
  <c r="S310" i="1" s="1"/>
  <c r="O310" i="1"/>
  <c r="R306" i="1"/>
  <c r="S306" i="1" s="1"/>
  <c r="O306" i="1"/>
  <c r="R302" i="1"/>
  <c r="S302" i="1" s="1"/>
  <c r="O302" i="1"/>
  <c r="R298" i="1"/>
  <c r="S298" i="1" s="1"/>
  <c r="O298" i="1"/>
  <c r="R294" i="1"/>
  <c r="S294" i="1" s="1"/>
  <c r="O294" i="1"/>
  <c r="R290" i="1"/>
  <c r="S290" i="1" s="1"/>
  <c r="O290" i="1"/>
  <c r="R286" i="1"/>
  <c r="S286" i="1" s="1"/>
  <c r="O286" i="1"/>
  <c r="R282" i="1"/>
  <c r="S282" i="1" s="1"/>
  <c r="O282" i="1"/>
  <c r="R278" i="1"/>
  <c r="S278" i="1" s="1"/>
  <c r="O278" i="1"/>
  <c r="R274" i="1"/>
  <c r="S274" i="1" s="1"/>
  <c r="O274" i="1"/>
  <c r="O270" i="1"/>
  <c r="R270" i="1"/>
  <c r="S270" i="1" s="1"/>
  <c r="R266" i="1"/>
  <c r="S266" i="1" s="1"/>
  <c r="O266" i="1"/>
  <c r="R262" i="1"/>
  <c r="S262" i="1" s="1"/>
  <c r="O262" i="1"/>
  <c r="R258" i="1"/>
  <c r="S258" i="1" s="1"/>
  <c r="O258" i="1"/>
  <c r="O254" i="1"/>
  <c r="R254" i="1"/>
  <c r="S254" i="1" s="1"/>
  <c r="R250" i="1"/>
  <c r="S250" i="1" s="1"/>
  <c r="O250" i="1"/>
  <c r="R246" i="1"/>
  <c r="S246" i="1" s="1"/>
  <c r="O246" i="1"/>
  <c r="R242" i="1"/>
  <c r="S242" i="1" s="1"/>
  <c r="O242" i="1"/>
  <c r="R238" i="1"/>
  <c r="S238" i="1" s="1"/>
  <c r="O238" i="1"/>
  <c r="R234" i="1"/>
  <c r="S234" i="1" s="1"/>
  <c r="O234" i="1"/>
  <c r="R230" i="1"/>
  <c r="S230" i="1" s="1"/>
  <c r="O230" i="1"/>
  <c r="R226" i="1"/>
  <c r="S226" i="1" s="1"/>
  <c r="O226" i="1"/>
  <c r="R222" i="1"/>
  <c r="S222" i="1" s="1"/>
  <c r="O222" i="1"/>
  <c r="R218" i="1"/>
  <c r="S218" i="1" s="1"/>
  <c r="O218" i="1"/>
  <c r="R214" i="1"/>
  <c r="S214" i="1" s="1"/>
  <c r="O214" i="1"/>
  <c r="R210" i="1"/>
  <c r="S210" i="1" s="1"/>
  <c r="O210" i="1"/>
  <c r="R206" i="1"/>
  <c r="S206" i="1" s="1"/>
  <c r="O206" i="1"/>
  <c r="R202" i="1"/>
  <c r="S202" i="1" s="1"/>
  <c r="O202" i="1"/>
  <c r="R198" i="1"/>
  <c r="S198" i="1" s="1"/>
  <c r="O198" i="1"/>
  <c r="R194" i="1"/>
  <c r="S194" i="1" s="1"/>
  <c r="O194" i="1"/>
  <c r="R190" i="1"/>
  <c r="S190" i="1" s="1"/>
  <c r="O190" i="1"/>
  <c r="R186" i="1"/>
  <c r="S186" i="1" s="1"/>
  <c r="O186" i="1"/>
  <c r="R182" i="1"/>
  <c r="S182" i="1" s="1"/>
  <c r="O182" i="1"/>
  <c r="R178" i="1"/>
  <c r="S178" i="1" s="1"/>
  <c r="O178" i="1"/>
  <c r="R174" i="1"/>
  <c r="S174" i="1" s="1"/>
  <c r="O174" i="1"/>
  <c r="R170" i="1"/>
  <c r="S170" i="1" s="1"/>
  <c r="O170" i="1"/>
  <c r="R166" i="1"/>
  <c r="S166" i="1" s="1"/>
  <c r="O166" i="1"/>
  <c r="R162" i="1"/>
  <c r="S162" i="1" s="1"/>
  <c r="O162" i="1"/>
  <c r="R158" i="1"/>
  <c r="S158" i="1" s="1"/>
  <c r="O158" i="1"/>
  <c r="O154" i="1"/>
  <c r="R154" i="1"/>
  <c r="S154" i="1" s="1"/>
  <c r="R150" i="1"/>
  <c r="S150" i="1" s="1"/>
  <c r="O150" i="1"/>
  <c r="R146" i="1"/>
  <c r="S146" i="1" s="1"/>
  <c r="O146" i="1"/>
  <c r="R142" i="1"/>
  <c r="S142" i="1" s="1"/>
  <c r="O142" i="1"/>
  <c r="R138" i="1"/>
  <c r="S138" i="1" s="1"/>
  <c r="O138" i="1"/>
  <c r="R134" i="1"/>
  <c r="S134" i="1" s="1"/>
  <c r="O134" i="1"/>
  <c r="R130" i="1"/>
  <c r="S130" i="1" s="1"/>
  <c r="O130" i="1"/>
  <c r="R126" i="1"/>
  <c r="S126" i="1" s="1"/>
  <c r="O126" i="1"/>
  <c r="R122" i="1"/>
  <c r="S122" i="1" s="1"/>
  <c r="O122" i="1"/>
  <c r="R118" i="1"/>
  <c r="S118" i="1" s="1"/>
  <c r="O118" i="1"/>
  <c r="R114" i="1"/>
  <c r="S114" i="1" s="1"/>
  <c r="O114" i="1"/>
  <c r="R110" i="1"/>
  <c r="S110" i="1" s="1"/>
  <c r="O110" i="1"/>
  <c r="R106" i="1"/>
  <c r="S106" i="1" s="1"/>
  <c r="O106" i="1"/>
  <c r="R102" i="1"/>
  <c r="S102" i="1" s="1"/>
  <c r="O102" i="1"/>
  <c r="R98" i="1"/>
  <c r="S98" i="1" s="1"/>
  <c r="O98" i="1"/>
  <c r="R94" i="1"/>
  <c r="S94" i="1" s="1"/>
  <c r="O94" i="1"/>
  <c r="R90" i="1"/>
  <c r="S90" i="1" s="1"/>
  <c r="O90" i="1"/>
  <c r="R86" i="1"/>
  <c r="S86" i="1" s="1"/>
  <c r="O86" i="1"/>
  <c r="R82" i="1"/>
  <c r="S82" i="1" s="1"/>
  <c r="O82" i="1"/>
  <c r="R78" i="1"/>
  <c r="S78" i="1" s="1"/>
  <c r="O78" i="1"/>
  <c r="R74" i="1"/>
  <c r="S74" i="1" s="1"/>
  <c r="O74" i="1"/>
  <c r="R70" i="1"/>
  <c r="S70" i="1" s="1"/>
  <c r="O70" i="1"/>
  <c r="R66" i="1"/>
  <c r="S66" i="1" s="1"/>
  <c r="O66" i="1"/>
  <c r="R62" i="1"/>
  <c r="S62" i="1" s="1"/>
  <c r="O62" i="1"/>
  <c r="R58" i="1"/>
  <c r="S58" i="1" s="1"/>
  <c r="O58" i="1"/>
  <c r="R54" i="1"/>
  <c r="S54" i="1" s="1"/>
  <c r="O54" i="1"/>
  <c r="R50" i="1"/>
  <c r="S50" i="1" s="1"/>
  <c r="O50" i="1"/>
  <c r="O1446" i="1"/>
  <c r="O1382" i="1"/>
  <c r="O1339" i="1"/>
  <c r="O1318" i="1"/>
  <c r="O1225" i="1"/>
  <c r="O1193" i="1"/>
  <c r="O1161" i="1"/>
  <c r="O1103" i="1"/>
  <c r="O1039" i="1"/>
  <c r="O959" i="1"/>
  <c r="O874" i="1"/>
  <c r="O788" i="1"/>
  <c r="O703" i="1"/>
  <c r="O618" i="1"/>
  <c r="R1229" i="1"/>
  <c r="S1229" i="1" s="1"/>
  <c r="O1229" i="1"/>
  <c r="R1221" i="1"/>
  <c r="S1221" i="1" s="1"/>
  <c r="O1221" i="1"/>
  <c r="R1213" i="1"/>
  <c r="S1213" i="1" s="1"/>
  <c r="O1213" i="1"/>
  <c r="R1205" i="1"/>
  <c r="S1205" i="1" s="1"/>
  <c r="O1205" i="1"/>
  <c r="R1197" i="1"/>
  <c r="S1197" i="1" s="1"/>
  <c r="O1197" i="1"/>
  <c r="R1189" i="1"/>
  <c r="S1189" i="1" s="1"/>
  <c r="O1189" i="1"/>
  <c r="R1181" i="1"/>
  <c r="S1181" i="1" s="1"/>
  <c r="O1181" i="1"/>
  <c r="R1173" i="1"/>
  <c r="S1173" i="1" s="1"/>
  <c r="O1173" i="1"/>
  <c r="R1165" i="1"/>
  <c r="S1165" i="1" s="1"/>
  <c r="O1165" i="1"/>
  <c r="R1157" i="1"/>
  <c r="S1157" i="1" s="1"/>
  <c r="O1157" i="1"/>
  <c r="R1153" i="1"/>
  <c r="S1153" i="1" s="1"/>
  <c r="O1153" i="1"/>
  <c r="R1149" i="1"/>
  <c r="S1149" i="1" s="1"/>
  <c r="O1149" i="1"/>
  <c r="R1145" i="1"/>
  <c r="S1145" i="1" s="1"/>
  <c r="O1145" i="1"/>
  <c r="R1141" i="1"/>
  <c r="S1141" i="1" s="1"/>
  <c r="O1141" i="1"/>
  <c r="R1137" i="1"/>
  <c r="S1137" i="1" s="1"/>
  <c r="O1137" i="1"/>
  <c r="R1133" i="1"/>
  <c r="S1133" i="1" s="1"/>
  <c r="O1133" i="1"/>
  <c r="R1129" i="1"/>
  <c r="S1129" i="1" s="1"/>
  <c r="O1129" i="1"/>
  <c r="R1125" i="1"/>
  <c r="S1125" i="1" s="1"/>
  <c r="O1125" i="1"/>
  <c r="R1121" i="1"/>
  <c r="S1121" i="1" s="1"/>
  <c r="O1121" i="1"/>
  <c r="R1117" i="1"/>
  <c r="S1117" i="1" s="1"/>
  <c r="O1117" i="1"/>
  <c r="R1113" i="1"/>
  <c r="S1113" i="1" s="1"/>
  <c r="O1113" i="1"/>
  <c r="R1109" i="1"/>
  <c r="S1109" i="1" s="1"/>
  <c r="O1109" i="1"/>
  <c r="R1105" i="1"/>
  <c r="S1105" i="1" s="1"/>
  <c r="O1105" i="1"/>
  <c r="R1101" i="1"/>
  <c r="S1101" i="1" s="1"/>
  <c r="O1101" i="1"/>
  <c r="R1097" i="1"/>
  <c r="S1097" i="1" s="1"/>
  <c r="O1097" i="1"/>
  <c r="R1093" i="1"/>
  <c r="S1093" i="1" s="1"/>
  <c r="O1093" i="1"/>
  <c r="R1089" i="1"/>
  <c r="S1089" i="1" s="1"/>
  <c r="O1089" i="1"/>
  <c r="R1085" i="1"/>
  <c r="S1085" i="1" s="1"/>
  <c r="O1085" i="1"/>
  <c r="R1081" i="1"/>
  <c r="S1081" i="1" s="1"/>
  <c r="O1081" i="1"/>
  <c r="R1077" i="1"/>
  <c r="S1077" i="1" s="1"/>
  <c r="O1077" i="1"/>
  <c r="R1073" i="1"/>
  <c r="S1073" i="1" s="1"/>
  <c r="O1073" i="1"/>
  <c r="R1069" i="1"/>
  <c r="S1069" i="1" s="1"/>
  <c r="O1069" i="1"/>
  <c r="R1065" i="1"/>
  <c r="S1065" i="1" s="1"/>
  <c r="O1065" i="1"/>
  <c r="R1061" i="1"/>
  <c r="S1061" i="1" s="1"/>
  <c r="O1061" i="1"/>
  <c r="R1057" i="1"/>
  <c r="S1057" i="1" s="1"/>
  <c r="O1057" i="1"/>
  <c r="R1053" i="1"/>
  <c r="S1053" i="1" s="1"/>
  <c r="O1053" i="1"/>
  <c r="R1049" i="1"/>
  <c r="S1049" i="1" s="1"/>
  <c r="O1049" i="1"/>
  <c r="R1045" i="1"/>
  <c r="S1045" i="1" s="1"/>
  <c r="O1045" i="1"/>
  <c r="R1041" i="1"/>
  <c r="S1041" i="1" s="1"/>
  <c r="O1041" i="1"/>
  <c r="R1037" i="1"/>
  <c r="S1037" i="1" s="1"/>
  <c r="O1037" i="1"/>
  <c r="R1033" i="1"/>
  <c r="S1033" i="1" s="1"/>
  <c r="O1033" i="1"/>
  <c r="R1029" i="1"/>
  <c r="S1029" i="1" s="1"/>
  <c r="O1029" i="1"/>
  <c r="R1025" i="1"/>
  <c r="S1025" i="1" s="1"/>
  <c r="O1025" i="1"/>
  <c r="R1021" i="1"/>
  <c r="S1021" i="1" s="1"/>
  <c r="O1021" i="1"/>
  <c r="R1017" i="1"/>
  <c r="S1017" i="1" s="1"/>
  <c r="O1017" i="1"/>
  <c r="R1013" i="1"/>
  <c r="S1013" i="1" s="1"/>
  <c r="O1013" i="1"/>
  <c r="R1009" i="1"/>
  <c r="S1009" i="1" s="1"/>
  <c r="O1009" i="1"/>
  <c r="R1005" i="1"/>
  <c r="S1005" i="1" s="1"/>
  <c r="O1005" i="1"/>
  <c r="R1001" i="1"/>
  <c r="S1001" i="1" s="1"/>
  <c r="O1001" i="1"/>
  <c r="R997" i="1"/>
  <c r="S997" i="1" s="1"/>
  <c r="O997" i="1"/>
  <c r="R993" i="1"/>
  <c r="S993" i="1" s="1"/>
  <c r="O993" i="1"/>
  <c r="R989" i="1"/>
  <c r="S989" i="1" s="1"/>
  <c r="O989" i="1"/>
  <c r="R985" i="1"/>
  <c r="S985" i="1" s="1"/>
  <c r="O985" i="1"/>
  <c r="R981" i="1"/>
  <c r="S981" i="1" s="1"/>
  <c r="O981" i="1"/>
  <c r="R977" i="1"/>
  <c r="S977" i="1" s="1"/>
  <c r="O977" i="1"/>
  <c r="R973" i="1"/>
  <c r="S973" i="1" s="1"/>
  <c r="O973" i="1"/>
  <c r="R969" i="1"/>
  <c r="S969" i="1" s="1"/>
  <c r="O969" i="1"/>
  <c r="R965" i="1"/>
  <c r="S965" i="1" s="1"/>
  <c r="O965" i="1"/>
  <c r="R961" i="1"/>
  <c r="S961" i="1" s="1"/>
  <c r="O961" i="1"/>
  <c r="R957" i="1"/>
  <c r="S957" i="1" s="1"/>
  <c r="O957" i="1"/>
  <c r="R953" i="1"/>
  <c r="S953" i="1" s="1"/>
  <c r="O953" i="1"/>
  <c r="R949" i="1"/>
  <c r="S949" i="1" s="1"/>
  <c r="O949" i="1"/>
  <c r="R945" i="1"/>
  <c r="S945" i="1" s="1"/>
  <c r="O945" i="1"/>
  <c r="R941" i="1"/>
  <c r="S941" i="1" s="1"/>
  <c r="O941" i="1"/>
  <c r="R937" i="1"/>
  <c r="S937" i="1" s="1"/>
  <c r="O937" i="1"/>
  <c r="R933" i="1"/>
  <c r="S933" i="1" s="1"/>
  <c r="O933" i="1"/>
  <c r="R929" i="1"/>
  <c r="S929" i="1" s="1"/>
  <c r="O929" i="1"/>
  <c r="R925" i="1"/>
  <c r="S925" i="1" s="1"/>
  <c r="O925" i="1"/>
  <c r="R921" i="1"/>
  <c r="S921" i="1" s="1"/>
  <c r="O921" i="1"/>
  <c r="R917" i="1"/>
  <c r="S917" i="1" s="1"/>
  <c r="O917" i="1"/>
  <c r="R913" i="1"/>
  <c r="S913" i="1" s="1"/>
  <c r="O913" i="1"/>
  <c r="R909" i="1"/>
  <c r="S909" i="1" s="1"/>
  <c r="O909" i="1"/>
  <c r="R905" i="1"/>
  <c r="S905" i="1" s="1"/>
  <c r="O905" i="1"/>
  <c r="R901" i="1"/>
  <c r="S901" i="1" s="1"/>
  <c r="O901" i="1"/>
  <c r="R897" i="1"/>
  <c r="S897" i="1" s="1"/>
  <c r="O897" i="1"/>
  <c r="R893" i="1"/>
  <c r="S893" i="1" s="1"/>
  <c r="O893" i="1"/>
  <c r="R889" i="1"/>
  <c r="S889" i="1" s="1"/>
  <c r="O889" i="1"/>
  <c r="R885" i="1"/>
  <c r="S885" i="1" s="1"/>
  <c r="O885" i="1"/>
  <c r="R881" i="1"/>
  <c r="S881" i="1" s="1"/>
  <c r="O881" i="1"/>
  <c r="R877" i="1"/>
  <c r="S877" i="1" s="1"/>
  <c r="O877" i="1"/>
  <c r="R873" i="1"/>
  <c r="S873" i="1" s="1"/>
  <c r="O873" i="1"/>
  <c r="R869" i="1"/>
  <c r="S869" i="1" s="1"/>
  <c r="O869" i="1"/>
  <c r="R865" i="1"/>
  <c r="S865" i="1" s="1"/>
  <c r="O865" i="1"/>
  <c r="R861" i="1"/>
  <c r="S861" i="1" s="1"/>
  <c r="O861" i="1"/>
  <c r="R857" i="1"/>
  <c r="S857" i="1" s="1"/>
  <c r="O857" i="1"/>
  <c r="R853" i="1"/>
  <c r="S853" i="1" s="1"/>
  <c r="O853" i="1"/>
  <c r="R849" i="1"/>
  <c r="S849" i="1" s="1"/>
  <c r="O849" i="1"/>
  <c r="R845" i="1"/>
  <c r="S845" i="1" s="1"/>
  <c r="O845" i="1"/>
  <c r="R841" i="1"/>
  <c r="S841" i="1" s="1"/>
  <c r="O841" i="1"/>
  <c r="R837" i="1"/>
  <c r="S837" i="1" s="1"/>
  <c r="O837" i="1"/>
  <c r="R833" i="1"/>
  <c r="S833" i="1" s="1"/>
  <c r="O833" i="1"/>
  <c r="R829" i="1"/>
  <c r="S829" i="1" s="1"/>
  <c r="O829" i="1"/>
  <c r="R825" i="1"/>
  <c r="S825" i="1" s="1"/>
  <c r="O825" i="1"/>
  <c r="R821" i="1"/>
  <c r="S821" i="1" s="1"/>
  <c r="O821" i="1"/>
  <c r="R817" i="1"/>
  <c r="S817" i="1" s="1"/>
  <c r="O817" i="1"/>
  <c r="R813" i="1"/>
  <c r="S813" i="1" s="1"/>
  <c r="O813" i="1"/>
  <c r="R809" i="1"/>
  <c r="S809" i="1" s="1"/>
  <c r="O809" i="1"/>
  <c r="R805" i="1"/>
  <c r="S805" i="1" s="1"/>
  <c r="O805" i="1"/>
  <c r="R801" i="1"/>
  <c r="S801" i="1" s="1"/>
  <c r="O801" i="1"/>
  <c r="R797" i="1"/>
  <c r="S797" i="1" s="1"/>
  <c r="O797" i="1"/>
  <c r="R793" i="1"/>
  <c r="S793" i="1" s="1"/>
  <c r="O793" i="1"/>
  <c r="R789" i="1"/>
  <c r="S789" i="1" s="1"/>
  <c r="O789" i="1"/>
  <c r="R785" i="1"/>
  <c r="S785" i="1" s="1"/>
  <c r="O785" i="1"/>
  <c r="R781" i="1"/>
  <c r="S781" i="1" s="1"/>
  <c r="O781" i="1"/>
  <c r="R777" i="1"/>
  <c r="S777" i="1" s="1"/>
  <c r="O777" i="1"/>
  <c r="R773" i="1"/>
  <c r="S773" i="1" s="1"/>
  <c r="O773" i="1"/>
  <c r="R769" i="1"/>
  <c r="S769" i="1" s="1"/>
  <c r="O769" i="1"/>
  <c r="R765" i="1"/>
  <c r="S765" i="1" s="1"/>
  <c r="O765" i="1"/>
  <c r="R761" i="1"/>
  <c r="S761" i="1" s="1"/>
  <c r="O761" i="1"/>
  <c r="R757" i="1"/>
  <c r="S757" i="1" s="1"/>
  <c r="O757" i="1"/>
  <c r="R753" i="1"/>
  <c r="S753" i="1" s="1"/>
  <c r="O753" i="1"/>
  <c r="R749" i="1"/>
  <c r="S749" i="1" s="1"/>
  <c r="O749" i="1"/>
  <c r="R745" i="1"/>
  <c r="S745" i="1" s="1"/>
  <c r="O745" i="1"/>
  <c r="R741" i="1"/>
  <c r="S741" i="1" s="1"/>
  <c r="O741" i="1"/>
  <c r="R737" i="1"/>
  <c r="S737" i="1" s="1"/>
  <c r="O737" i="1"/>
  <c r="R733" i="1"/>
  <c r="S733" i="1" s="1"/>
  <c r="O733" i="1"/>
  <c r="R729" i="1"/>
  <c r="S729" i="1" s="1"/>
  <c r="O729" i="1"/>
  <c r="R725" i="1"/>
  <c r="S725" i="1" s="1"/>
  <c r="O725" i="1"/>
  <c r="R721" i="1"/>
  <c r="S721" i="1" s="1"/>
  <c r="O721" i="1"/>
  <c r="R717" i="1"/>
  <c r="S717" i="1" s="1"/>
  <c r="O717" i="1"/>
  <c r="R713" i="1"/>
  <c r="S713" i="1" s="1"/>
  <c r="O713" i="1"/>
  <c r="R709" i="1"/>
  <c r="S709" i="1" s="1"/>
  <c r="O709" i="1"/>
  <c r="R705" i="1"/>
  <c r="S705" i="1" s="1"/>
  <c r="O705" i="1"/>
  <c r="R701" i="1"/>
  <c r="S701" i="1" s="1"/>
  <c r="O701" i="1"/>
  <c r="R697" i="1"/>
  <c r="S697" i="1" s="1"/>
  <c r="O697" i="1"/>
  <c r="R693" i="1"/>
  <c r="S693" i="1" s="1"/>
  <c r="O693" i="1"/>
  <c r="R689" i="1"/>
  <c r="S689" i="1" s="1"/>
  <c r="O689" i="1"/>
  <c r="R685" i="1"/>
  <c r="S685" i="1" s="1"/>
  <c r="O685" i="1"/>
  <c r="R681" i="1"/>
  <c r="S681" i="1" s="1"/>
  <c r="O681" i="1"/>
  <c r="R677" i="1"/>
  <c r="S677" i="1" s="1"/>
  <c r="O677" i="1"/>
  <c r="R673" i="1"/>
  <c r="S673" i="1" s="1"/>
  <c r="O673" i="1"/>
  <c r="R669" i="1"/>
  <c r="S669" i="1" s="1"/>
  <c r="O669" i="1"/>
  <c r="R665" i="1"/>
  <c r="S665" i="1" s="1"/>
  <c r="O665" i="1"/>
  <c r="R661" i="1"/>
  <c r="S661" i="1" s="1"/>
  <c r="O661" i="1"/>
  <c r="R657" i="1"/>
  <c r="S657" i="1" s="1"/>
  <c r="O657" i="1"/>
  <c r="R653" i="1"/>
  <c r="S653" i="1" s="1"/>
  <c r="O653" i="1"/>
  <c r="R649" i="1"/>
  <c r="S649" i="1" s="1"/>
  <c r="O649" i="1"/>
  <c r="R645" i="1"/>
  <c r="S645" i="1" s="1"/>
  <c r="O645" i="1"/>
  <c r="R641" i="1"/>
  <c r="S641" i="1" s="1"/>
  <c r="O641" i="1"/>
  <c r="R637" i="1"/>
  <c r="S637" i="1" s="1"/>
  <c r="O637" i="1"/>
  <c r="R633" i="1"/>
  <c r="S633" i="1" s="1"/>
  <c r="O633" i="1"/>
  <c r="R629" i="1"/>
  <c r="S629" i="1" s="1"/>
  <c r="O629" i="1"/>
  <c r="R625" i="1"/>
  <c r="S625" i="1" s="1"/>
  <c r="O625" i="1"/>
  <c r="R621" i="1"/>
  <c r="S621" i="1" s="1"/>
  <c r="O621" i="1"/>
  <c r="R617" i="1"/>
  <c r="S617" i="1" s="1"/>
  <c r="O617" i="1"/>
  <c r="R613" i="1"/>
  <c r="S613" i="1" s="1"/>
  <c r="O613" i="1"/>
  <c r="R609" i="1"/>
  <c r="S609" i="1" s="1"/>
  <c r="O609" i="1"/>
  <c r="R605" i="1"/>
  <c r="S605" i="1" s="1"/>
  <c r="O605" i="1"/>
  <c r="R601" i="1"/>
  <c r="S601" i="1" s="1"/>
  <c r="O601" i="1"/>
  <c r="R597" i="1"/>
  <c r="S597" i="1" s="1"/>
  <c r="O597" i="1"/>
  <c r="R593" i="1"/>
  <c r="S593" i="1" s="1"/>
  <c r="O593" i="1"/>
  <c r="R589" i="1"/>
  <c r="S589" i="1" s="1"/>
  <c r="O589" i="1"/>
  <c r="R585" i="1"/>
  <c r="S585" i="1" s="1"/>
  <c r="O585" i="1"/>
  <c r="R581" i="1"/>
  <c r="S581" i="1" s="1"/>
  <c r="O581" i="1"/>
  <c r="R577" i="1"/>
  <c r="S577" i="1" s="1"/>
  <c r="O577" i="1"/>
  <c r="R573" i="1"/>
  <c r="S573" i="1" s="1"/>
  <c r="O573" i="1"/>
  <c r="R569" i="1"/>
  <c r="S569" i="1" s="1"/>
  <c r="O569" i="1"/>
  <c r="R565" i="1"/>
  <c r="S565" i="1" s="1"/>
  <c r="O565" i="1"/>
  <c r="R561" i="1"/>
  <c r="S561" i="1" s="1"/>
  <c r="O561" i="1"/>
  <c r="R557" i="1"/>
  <c r="S557" i="1" s="1"/>
  <c r="O557" i="1"/>
  <c r="R553" i="1"/>
  <c r="S553" i="1" s="1"/>
  <c r="O553" i="1"/>
  <c r="R549" i="1"/>
  <c r="S549" i="1" s="1"/>
  <c r="O549" i="1"/>
  <c r="R545" i="1"/>
  <c r="S545" i="1" s="1"/>
  <c r="O545" i="1"/>
  <c r="R541" i="1"/>
  <c r="S541" i="1" s="1"/>
  <c r="O541" i="1"/>
  <c r="R537" i="1"/>
  <c r="S537" i="1" s="1"/>
  <c r="O537" i="1"/>
  <c r="R533" i="1"/>
  <c r="S533" i="1" s="1"/>
  <c r="O533" i="1"/>
  <c r="R529" i="1"/>
  <c r="S529" i="1" s="1"/>
  <c r="O529" i="1"/>
  <c r="R525" i="1"/>
  <c r="S525" i="1" s="1"/>
  <c r="O525" i="1"/>
  <c r="R521" i="1"/>
  <c r="S521" i="1" s="1"/>
  <c r="O521" i="1"/>
  <c r="R517" i="1"/>
  <c r="S517" i="1" s="1"/>
  <c r="O517" i="1"/>
  <c r="R513" i="1"/>
  <c r="S513" i="1" s="1"/>
  <c r="O513" i="1"/>
  <c r="R509" i="1"/>
  <c r="S509" i="1" s="1"/>
  <c r="O509" i="1"/>
  <c r="R505" i="1"/>
  <c r="S505" i="1" s="1"/>
  <c r="O505" i="1"/>
  <c r="R501" i="1"/>
  <c r="S501" i="1" s="1"/>
  <c r="O501" i="1"/>
  <c r="R497" i="1"/>
  <c r="S497" i="1" s="1"/>
  <c r="O497" i="1"/>
  <c r="R493" i="1"/>
  <c r="S493" i="1" s="1"/>
  <c r="O493" i="1"/>
  <c r="R489" i="1"/>
  <c r="S489" i="1" s="1"/>
  <c r="O489" i="1"/>
  <c r="R485" i="1"/>
  <c r="S485" i="1" s="1"/>
  <c r="O485" i="1"/>
  <c r="R481" i="1"/>
  <c r="S481" i="1" s="1"/>
  <c r="O481" i="1"/>
  <c r="R477" i="1"/>
  <c r="S477" i="1" s="1"/>
  <c r="O477" i="1"/>
  <c r="R473" i="1"/>
  <c r="S473" i="1" s="1"/>
  <c r="O473" i="1"/>
  <c r="R469" i="1"/>
  <c r="S469" i="1" s="1"/>
  <c r="O469" i="1"/>
  <c r="R465" i="1"/>
  <c r="S465" i="1" s="1"/>
  <c r="O465" i="1"/>
  <c r="R461" i="1"/>
  <c r="S461" i="1" s="1"/>
  <c r="O461" i="1"/>
  <c r="R457" i="1"/>
  <c r="S457" i="1" s="1"/>
  <c r="O457" i="1"/>
  <c r="R453" i="1"/>
  <c r="S453" i="1" s="1"/>
  <c r="O453" i="1"/>
  <c r="R449" i="1"/>
  <c r="S449" i="1" s="1"/>
  <c r="O449" i="1"/>
  <c r="R445" i="1"/>
  <c r="S445" i="1" s="1"/>
  <c r="O445" i="1"/>
  <c r="R441" i="1"/>
  <c r="S441" i="1" s="1"/>
  <c r="O441" i="1"/>
  <c r="R437" i="1"/>
  <c r="S437" i="1" s="1"/>
  <c r="O437" i="1"/>
  <c r="R433" i="1"/>
  <c r="S433" i="1" s="1"/>
  <c r="O433" i="1"/>
  <c r="R429" i="1"/>
  <c r="S429" i="1" s="1"/>
  <c r="O429" i="1"/>
  <c r="R425" i="1"/>
  <c r="S425" i="1" s="1"/>
  <c r="O425" i="1"/>
  <c r="R421" i="1"/>
  <c r="S421" i="1" s="1"/>
  <c r="O421" i="1"/>
  <c r="R417" i="1"/>
  <c r="S417" i="1" s="1"/>
  <c r="O417" i="1"/>
  <c r="R413" i="1"/>
  <c r="S413" i="1" s="1"/>
  <c r="O413" i="1"/>
  <c r="R409" i="1"/>
  <c r="S409" i="1" s="1"/>
  <c r="O409" i="1"/>
  <c r="R405" i="1"/>
  <c r="S405" i="1" s="1"/>
  <c r="O405" i="1"/>
  <c r="R401" i="1"/>
  <c r="S401" i="1" s="1"/>
  <c r="O401" i="1"/>
  <c r="R397" i="1"/>
  <c r="S397" i="1" s="1"/>
  <c r="O397" i="1"/>
  <c r="R393" i="1"/>
  <c r="S393" i="1" s="1"/>
  <c r="O393" i="1"/>
  <c r="R389" i="1"/>
  <c r="S389" i="1" s="1"/>
  <c r="O389" i="1"/>
  <c r="R385" i="1"/>
  <c r="S385" i="1" s="1"/>
  <c r="O385" i="1"/>
  <c r="R381" i="1"/>
  <c r="S381" i="1" s="1"/>
  <c r="O381" i="1"/>
  <c r="R377" i="1"/>
  <c r="S377" i="1" s="1"/>
  <c r="O377" i="1"/>
  <c r="R373" i="1"/>
  <c r="S373" i="1" s="1"/>
  <c r="O373" i="1"/>
  <c r="R369" i="1"/>
  <c r="S369" i="1" s="1"/>
  <c r="O369" i="1"/>
  <c r="R365" i="1"/>
  <c r="S365" i="1" s="1"/>
  <c r="O365" i="1"/>
  <c r="R361" i="1"/>
  <c r="S361" i="1" s="1"/>
  <c r="O361" i="1"/>
  <c r="R357" i="1"/>
  <c r="S357" i="1" s="1"/>
  <c r="O357" i="1"/>
  <c r="R353" i="1"/>
  <c r="S353" i="1" s="1"/>
  <c r="O353" i="1"/>
  <c r="R349" i="1"/>
  <c r="S349" i="1" s="1"/>
  <c r="O349" i="1"/>
  <c r="R345" i="1"/>
  <c r="S345" i="1" s="1"/>
  <c r="O345" i="1"/>
  <c r="R341" i="1"/>
  <c r="S341" i="1" s="1"/>
  <c r="O341" i="1"/>
  <c r="R337" i="1"/>
  <c r="S337" i="1" s="1"/>
  <c r="O337" i="1"/>
  <c r="R333" i="1"/>
  <c r="S333" i="1" s="1"/>
  <c r="O333" i="1"/>
  <c r="R329" i="1"/>
  <c r="S329" i="1" s="1"/>
  <c r="O329" i="1"/>
  <c r="R325" i="1"/>
  <c r="S325" i="1" s="1"/>
  <c r="O325" i="1"/>
  <c r="R321" i="1"/>
  <c r="S321" i="1" s="1"/>
  <c r="O321" i="1"/>
  <c r="R317" i="1"/>
  <c r="S317" i="1" s="1"/>
  <c r="O317" i="1"/>
  <c r="O313" i="1"/>
  <c r="R313" i="1"/>
  <c r="S313" i="1" s="1"/>
  <c r="R309" i="1"/>
  <c r="S309" i="1" s="1"/>
  <c r="O309" i="1"/>
  <c r="R305" i="1"/>
  <c r="S305" i="1" s="1"/>
  <c r="O305" i="1"/>
  <c r="R301" i="1"/>
  <c r="S301" i="1" s="1"/>
  <c r="O301" i="1"/>
  <c r="O297" i="1"/>
  <c r="R297" i="1"/>
  <c r="S297" i="1" s="1"/>
  <c r="R293" i="1"/>
  <c r="S293" i="1" s="1"/>
  <c r="O293" i="1"/>
  <c r="R289" i="1"/>
  <c r="S289" i="1" s="1"/>
  <c r="O289" i="1"/>
  <c r="R285" i="1"/>
  <c r="S285" i="1" s="1"/>
  <c r="O285" i="1"/>
  <c r="O281" i="1"/>
  <c r="R281" i="1"/>
  <c r="S281" i="1" s="1"/>
  <c r="R277" i="1"/>
  <c r="S277" i="1" s="1"/>
  <c r="O277" i="1"/>
  <c r="R273" i="1"/>
  <c r="S273" i="1" s="1"/>
  <c r="O273" i="1"/>
  <c r="R269" i="1"/>
  <c r="S269" i="1" s="1"/>
  <c r="O269" i="1"/>
  <c r="O265" i="1"/>
  <c r="R265" i="1"/>
  <c r="S265" i="1" s="1"/>
  <c r="R261" i="1"/>
  <c r="S261" i="1" s="1"/>
  <c r="O261" i="1"/>
  <c r="R257" i="1"/>
  <c r="S257" i="1" s="1"/>
  <c r="O257" i="1"/>
  <c r="R253" i="1"/>
  <c r="S253" i="1" s="1"/>
  <c r="O253" i="1"/>
  <c r="O249" i="1"/>
  <c r="R249" i="1"/>
  <c r="S249" i="1" s="1"/>
  <c r="R245" i="1"/>
  <c r="S245" i="1" s="1"/>
  <c r="O245" i="1"/>
  <c r="R241" i="1"/>
  <c r="S241" i="1" s="1"/>
  <c r="O241" i="1"/>
  <c r="R237" i="1"/>
  <c r="S237" i="1" s="1"/>
  <c r="O237" i="1"/>
  <c r="O233" i="1"/>
  <c r="R233" i="1"/>
  <c r="S233" i="1" s="1"/>
  <c r="R229" i="1"/>
  <c r="S229" i="1" s="1"/>
  <c r="O229" i="1"/>
  <c r="R225" i="1"/>
  <c r="S225" i="1" s="1"/>
  <c r="O225" i="1"/>
  <c r="R221" i="1"/>
  <c r="S221" i="1" s="1"/>
  <c r="O221" i="1"/>
  <c r="O217" i="1"/>
  <c r="R217" i="1"/>
  <c r="S217" i="1" s="1"/>
  <c r="R213" i="1"/>
  <c r="S213" i="1" s="1"/>
  <c r="O213" i="1"/>
  <c r="R209" i="1"/>
  <c r="S209" i="1" s="1"/>
  <c r="O209" i="1"/>
  <c r="R205" i="1"/>
  <c r="S205" i="1" s="1"/>
  <c r="O205" i="1"/>
  <c r="R201" i="1"/>
  <c r="S201" i="1" s="1"/>
  <c r="O201" i="1"/>
  <c r="O197" i="1"/>
  <c r="R197" i="1"/>
  <c r="S197" i="1" s="1"/>
  <c r="R193" i="1"/>
  <c r="S193" i="1" s="1"/>
  <c r="O193" i="1"/>
  <c r="R189" i="1"/>
  <c r="S189" i="1" s="1"/>
  <c r="O189" i="1"/>
  <c r="R185" i="1"/>
  <c r="S185" i="1" s="1"/>
  <c r="O185" i="1"/>
  <c r="R181" i="1"/>
  <c r="S181" i="1" s="1"/>
  <c r="O181" i="1"/>
  <c r="R177" i="1"/>
  <c r="S177" i="1" s="1"/>
  <c r="O177" i="1"/>
  <c r="R173" i="1"/>
  <c r="S173" i="1" s="1"/>
  <c r="O173" i="1"/>
  <c r="R169" i="1"/>
  <c r="S169" i="1" s="1"/>
  <c r="O169" i="1"/>
  <c r="R165" i="1"/>
  <c r="S165" i="1" s="1"/>
  <c r="O165" i="1"/>
  <c r="R161" i="1"/>
  <c r="S161" i="1" s="1"/>
  <c r="O161" i="1"/>
  <c r="R157" i="1"/>
  <c r="S157" i="1" s="1"/>
  <c r="O157" i="1"/>
  <c r="R153" i="1"/>
  <c r="S153" i="1" s="1"/>
  <c r="O153" i="1"/>
  <c r="R149" i="1"/>
  <c r="S149" i="1" s="1"/>
  <c r="O149" i="1"/>
  <c r="R145" i="1"/>
  <c r="S145" i="1" s="1"/>
  <c r="O145" i="1"/>
  <c r="R141" i="1"/>
  <c r="S141" i="1" s="1"/>
  <c r="O141" i="1"/>
  <c r="R137" i="1"/>
  <c r="S137" i="1" s="1"/>
  <c r="O137" i="1"/>
  <c r="O133" i="1"/>
  <c r="R133" i="1"/>
  <c r="S133" i="1" s="1"/>
  <c r="R129" i="1"/>
  <c r="S129" i="1" s="1"/>
  <c r="O129" i="1"/>
  <c r="R125" i="1"/>
  <c r="S125" i="1" s="1"/>
  <c r="O125" i="1"/>
  <c r="R121" i="1"/>
  <c r="S121" i="1" s="1"/>
  <c r="O121" i="1"/>
  <c r="R117" i="1"/>
  <c r="S117" i="1" s="1"/>
  <c r="O117" i="1"/>
  <c r="R113" i="1"/>
  <c r="S113" i="1" s="1"/>
  <c r="O113" i="1"/>
  <c r="R109" i="1"/>
  <c r="S109" i="1" s="1"/>
  <c r="O109" i="1"/>
  <c r="R105" i="1"/>
  <c r="S105" i="1" s="1"/>
  <c r="O105" i="1"/>
  <c r="R101" i="1"/>
  <c r="S101" i="1" s="1"/>
  <c r="O101" i="1"/>
  <c r="R97" i="1"/>
  <c r="S97" i="1" s="1"/>
  <c r="O97" i="1"/>
  <c r="R93" i="1"/>
  <c r="S93" i="1" s="1"/>
  <c r="O93" i="1"/>
  <c r="R89" i="1"/>
  <c r="S89" i="1" s="1"/>
  <c r="O89" i="1"/>
  <c r="R85" i="1"/>
  <c r="S85" i="1" s="1"/>
  <c r="O85" i="1"/>
  <c r="R81" i="1"/>
  <c r="S81" i="1" s="1"/>
  <c r="O81" i="1"/>
  <c r="R77" i="1"/>
  <c r="S77" i="1" s="1"/>
  <c r="O77" i="1"/>
  <c r="R73" i="1"/>
  <c r="S73" i="1" s="1"/>
  <c r="O73" i="1"/>
  <c r="O69" i="1"/>
  <c r="R69" i="1"/>
  <c r="S69" i="1" s="1"/>
  <c r="R65" i="1"/>
  <c r="S65" i="1" s="1"/>
  <c r="O65" i="1"/>
  <c r="R61" i="1"/>
  <c r="S61" i="1" s="1"/>
  <c r="O61" i="1"/>
  <c r="R57" i="1"/>
  <c r="S57" i="1" s="1"/>
  <c r="O57" i="1"/>
  <c r="R53" i="1"/>
  <c r="S53" i="1" s="1"/>
  <c r="O53" i="1"/>
  <c r="R49" i="1"/>
  <c r="S49" i="1" s="1"/>
  <c r="O49" i="1"/>
  <c r="O1462" i="1"/>
  <c r="O1398" i="1"/>
  <c r="O1334" i="1"/>
  <c r="O1217" i="1"/>
  <c r="O1185" i="1"/>
  <c r="O1151" i="1"/>
  <c r="O1087" i="1"/>
  <c r="O1023" i="1"/>
  <c r="O938" i="1"/>
  <c r="O852" i="1"/>
  <c r="O767" i="1"/>
  <c r="O682" i="1"/>
  <c r="O596" i="1"/>
  <c r="S2400" i="1"/>
  <c r="O2400" i="1"/>
  <c r="S2396" i="1"/>
  <c r="O2396" i="1"/>
  <c r="S2392" i="1"/>
  <c r="O2392" i="1"/>
  <c r="S2388" i="1"/>
  <c r="O2388" i="1"/>
  <c r="S2384" i="1"/>
  <c r="O2384" i="1"/>
  <c r="S2380" i="1"/>
  <c r="O2380" i="1"/>
  <c r="S2376" i="1"/>
  <c r="O2376" i="1"/>
  <c r="S2372" i="1"/>
  <c r="O2372" i="1"/>
  <c r="S2368" i="1"/>
  <c r="O2368" i="1"/>
  <c r="S2364" i="1"/>
  <c r="O2364" i="1"/>
  <c r="S2360" i="1"/>
  <c r="O2360" i="1"/>
  <c r="S2356" i="1"/>
  <c r="O2356" i="1"/>
  <c r="S2352" i="1"/>
  <c r="O2352" i="1"/>
  <c r="S2348" i="1"/>
  <c r="O2348" i="1"/>
  <c r="S2344" i="1"/>
  <c r="O2344" i="1"/>
  <c r="S2340" i="1"/>
  <c r="O2340" i="1"/>
  <c r="S2336" i="1"/>
  <c r="O2336" i="1"/>
  <c r="S2332" i="1"/>
  <c r="O2332" i="1"/>
  <c r="S2328" i="1"/>
  <c r="O2328" i="1"/>
  <c r="S2324" i="1"/>
  <c r="O2324" i="1"/>
  <c r="S2320" i="1"/>
  <c r="O2320" i="1"/>
  <c r="S2316" i="1"/>
  <c r="O2316" i="1"/>
  <c r="S2312" i="1"/>
  <c r="O2312" i="1"/>
  <c r="S2308" i="1"/>
  <c r="O2308" i="1"/>
  <c r="S2304" i="1"/>
  <c r="O2304" i="1"/>
  <c r="S2300" i="1"/>
  <c r="O2300" i="1"/>
  <c r="S2296" i="1"/>
  <c r="O2296" i="1"/>
  <c r="S2292" i="1"/>
  <c r="O2292" i="1"/>
  <c r="S2288" i="1"/>
  <c r="O2288" i="1"/>
  <c r="S2284" i="1"/>
  <c r="O2284" i="1"/>
  <c r="S2280" i="1"/>
  <c r="O2280" i="1"/>
  <c r="S2276" i="1"/>
  <c r="O2276" i="1"/>
  <c r="S2272" i="1"/>
  <c r="O2272" i="1"/>
  <c r="S2268" i="1"/>
  <c r="O2268" i="1"/>
  <c r="S2264" i="1"/>
  <c r="O2264" i="1"/>
  <c r="S2260" i="1"/>
  <c r="O2260" i="1"/>
  <c r="S2256" i="1"/>
  <c r="O2256" i="1"/>
  <c r="S2252" i="1"/>
  <c r="O2252" i="1"/>
  <c r="S2248" i="1"/>
  <c r="O2248" i="1"/>
  <c r="S2244" i="1"/>
  <c r="O2244" i="1"/>
  <c r="S2240" i="1"/>
  <c r="O2240" i="1"/>
  <c r="S2236" i="1"/>
  <c r="O2236" i="1"/>
  <c r="S2232" i="1"/>
  <c r="O2232" i="1"/>
  <c r="S2228" i="1"/>
  <c r="O2228" i="1"/>
  <c r="S2224" i="1"/>
  <c r="O2224" i="1"/>
  <c r="S2220" i="1"/>
  <c r="O2220" i="1"/>
  <c r="S2216" i="1"/>
  <c r="O2216" i="1"/>
  <c r="S2212" i="1"/>
  <c r="O2212" i="1"/>
  <c r="S2208" i="1"/>
  <c r="O2208" i="1"/>
  <c r="S2204" i="1"/>
  <c r="O2204" i="1"/>
  <c r="S2200" i="1"/>
  <c r="O2200" i="1"/>
  <c r="S2196" i="1"/>
  <c r="O2196" i="1"/>
  <c r="S2192" i="1"/>
  <c r="O2192" i="1"/>
  <c r="S2188" i="1"/>
  <c r="O2188" i="1"/>
  <c r="S2184" i="1"/>
  <c r="O2184" i="1"/>
  <c r="S2180" i="1"/>
  <c r="O2180" i="1"/>
  <c r="S2176" i="1"/>
  <c r="O2176" i="1"/>
  <c r="S2172" i="1"/>
  <c r="O2172" i="1"/>
  <c r="S2168" i="1"/>
  <c r="O2168" i="1"/>
  <c r="S2164" i="1"/>
  <c r="O2164" i="1"/>
  <c r="S2160" i="1"/>
  <c r="O2160" i="1"/>
  <c r="S2156" i="1"/>
  <c r="O2156" i="1"/>
  <c r="S2152" i="1"/>
  <c r="O2152" i="1"/>
  <c r="S2148" i="1"/>
  <c r="O2148" i="1"/>
  <c r="S2144" i="1"/>
  <c r="O2144" i="1"/>
  <c r="S2140" i="1"/>
  <c r="O2140" i="1"/>
  <c r="S2136" i="1"/>
  <c r="O2136" i="1"/>
  <c r="S2132" i="1"/>
  <c r="O2132" i="1"/>
  <c r="S2128" i="1"/>
  <c r="O2128" i="1"/>
  <c r="S2124" i="1"/>
  <c r="O2124" i="1"/>
  <c r="S2120" i="1"/>
  <c r="O2120" i="1"/>
  <c r="S2116" i="1"/>
  <c r="O2116" i="1"/>
  <c r="S2112" i="1"/>
  <c r="O2112" i="1"/>
  <c r="S2108" i="1"/>
  <c r="O2108" i="1"/>
  <c r="S2104" i="1"/>
  <c r="O2104" i="1"/>
  <c r="S2100" i="1"/>
  <c r="O2100" i="1"/>
  <c r="S2096" i="1"/>
  <c r="O2096" i="1"/>
  <c r="S2092" i="1"/>
  <c r="O2092" i="1"/>
  <c r="S2088" i="1"/>
  <c r="O2088" i="1"/>
  <c r="S2084" i="1"/>
  <c r="O2084" i="1"/>
  <c r="S2080" i="1"/>
  <c r="O2080" i="1"/>
  <c r="S2076" i="1"/>
  <c r="O2076" i="1"/>
  <c r="S2072" i="1"/>
  <c r="O2072" i="1"/>
  <c r="S2068" i="1"/>
  <c r="O2068" i="1"/>
  <c r="S2064" i="1"/>
  <c r="O2064" i="1"/>
  <c r="S2060" i="1"/>
  <c r="O2060" i="1"/>
  <c r="S2056" i="1"/>
  <c r="O2056" i="1"/>
  <c r="R46" i="1"/>
  <c r="S46" i="1" s="1"/>
  <c r="O46" i="1"/>
  <c r="R45" i="1"/>
  <c r="S45" i="1" s="1"/>
  <c r="O45" i="1"/>
  <c r="R47" i="1"/>
  <c r="S47" i="1" s="1"/>
  <c r="S1627" i="1"/>
  <c r="S1611" i="1"/>
  <c r="S1630" i="1"/>
  <c r="S1626" i="1"/>
  <c r="S1622" i="1"/>
  <c r="S1618" i="1"/>
  <c r="S1614" i="1"/>
  <c r="S1610" i="1"/>
  <c r="S1606" i="1"/>
  <c r="S1602" i="1"/>
  <c r="S1598" i="1"/>
  <c r="S1594" i="1"/>
  <c r="S1590" i="1"/>
  <c r="S1586" i="1"/>
  <c r="S1582" i="1"/>
  <c r="S1578" i="1"/>
  <c r="S1574" i="1"/>
  <c r="S1570" i="1"/>
  <c r="S1566" i="1"/>
  <c r="S1562" i="1"/>
  <c r="S1558" i="1"/>
  <c r="S1554" i="1"/>
  <c r="S1550" i="1"/>
  <c r="S1546" i="1"/>
  <c r="S1542" i="1"/>
  <c r="S1538" i="1"/>
  <c r="S1534" i="1"/>
  <c r="S1530" i="1"/>
  <c r="S1526" i="1"/>
  <c r="S1522" i="1"/>
  <c r="S1518" i="1"/>
  <c r="S1514" i="1"/>
  <c r="S1510" i="1"/>
  <c r="S1506" i="1"/>
  <c r="S1502" i="1"/>
  <c r="S767" i="1"/>
  <c r="S751" i="1"/>
  <c r="S735" i="1"/>
  <c r="S719" i="1"/>
  <c r="S703" i="1"/>
  <c r="S687" i="1"/>
  <c r="S671" i="1"/>
  <c r="S655" i="1"/>
  <c r="S639" i="1"/>
  <c r="S623" i="1"/>
  <c r="S607" i="1"/>
  <c r="S591" i="1"/>
  <c r="S575" i="1"/>
  <c r="S559" i="1"/>
  <c r="S543" i="1"/>
  <c r="S527" i="1"/>
  <c r="S511" i="1"/>
  <c r="S495" i="1"/>
  <c r="S479" i="1"/>
  <c r="S463" i="1"/>
  <c r="S447" i="1"/>
  <c r="S431" i="1"/>
  <c r="S1498" i="1"/>
  <c r="S1494" i="1"/>
  <c r="S1490" i="1"/>
  <c r="S1486" i="1"/>
  <c r="S1482" i="1"/>
  <c r="S1478" i="1"/>
  <c r="S1474" i="1"/>
  <c r="S1470" i="1"/>
  <c r="S1466" i="1"/>
  <c r="S1462" i="1"/>
  <c r="S1458" i="1"/>
  <c r="S1454" i="1"/>
  <c r="S1450" i="1"/>
  <c r="S1446" i="1"/>
  <c r="S1442" i="1"/>
  <c r="S1438" i="1"/>
  <c r="S1434" i="1"/>
  <c r="S1430" i="1"/>
  <c r="S1426" i="1"/>
  <c r="S1422" i="1"/>
  <c r="S1418" i="1"/>
  <c r="S1414" i="1"/>
  <c r="S1410" i="1"/>
  <c r="S1406" i="1"/>
  <c r="S1402" i="1"/>
  <c r="S1398" i="1"/>
  <c r="S1394" i="1"/>
  <c r="S1390" i="1"/>
  <c r="S1386" i="1"/>
  <c r="S1382" i="1"/>
  <c r="S1378" i="1"/>
  <c r="S1374" i="1"/>
  <c r="S1370" i="1"/>
  <c r="S1366" i="1"/>
  <c r="S1362" i="1"/>
  <c r="S1358" i="1"/>
  <c r="S1354" i="1"/>
  <c r="S1350" i="1"/>
  <c r="S1346" i="1"/>
  <c r="S1342" i="1"/>
  <c r="S1338" i="1"/>
  <c r="S1334" i="1"/>
  <c r="S1330" i="1"/>
  <c r="S1326" i="1"/>
  <c r="S1322" i="1"/>
  <c r="S1318" i="1"/>
  <c r="S1314" i="1"/>
  <c r="S1310" i="1"/>
  <c r="S1306" i="1"/>
  <c r="S1302" i="1"/>
  <c r="S1298" i="1"/>
  <c r="S1294" i="1"/>
  <c r="S1290" i="1"/>
  <c r="S1286" i="1"/>
  <c r="S1282" i="1"/>
  <c r="S1278" i="1"/>
  <c r="S1274" i="1"/>
  <c r="S1270" i="1"/>
  <c r="S1266" i="1"/>
  <c r="S1262" i="1"/>
  <c r="S1258" i="1"/>
  <c r="S1254" i="1"/>
  <c r="S1250" i="1"/>
  <c r="S1246" i="1"/>
  <c r="S1242" i="1"/>
  <c r="S1238" i="1"/>
  <c r="S1234" i="1"/>
  <c r="S1230" i="1"/>
  <c r="S1226" i="1"/>
  <c r="S1222" i="1"/>
  <c r="S1218" i="1"/>
  <c r="S1214" i="1"/>
  <c r="S1210" i="1"/>
  <c r="S1206" i="1"/>
  <c r="S1202" i="1"/>
  <c r="S1198" i="1"/>
  <c r="S1194" i="1"/>
  <c r="S1190" i="1"/>
  <c r="S1186" i="1"/>
  <c r="S1182" i="1"/>
  <c r="S1178" i="1"/>
  <c r="S1174" i="1"/>
  <c r="S1170" i="1"/>
  <c r="S1166" i="1"/>
  <c r="S1162" i="1"/>
  <c r="S415" i="1"/>
  <c r="S399" i="1"/>
  <c r="S383" i="1"/>
  <c r="S367" i="1"/>
  <c r="S351" i="1"/>
  <c r="S347" i="1"/>
  <c r="S343" i="1"/>
  <c r="S339" i="1"/>
  <c r="S335" i="1"/>
  <c r="S331" i="1"/>
  <c r="S327" i="1"/>
  <c r="S323" i="1"/>
  <c r="S319" i="1"/>
  <c r="S315" i="1"/>
  <c r="S311" i="1"/>
  <c r="S307" i="1"/>
  <c r="S303" i="1"/>
  <c r="S299" i="1"/>
  <c r="S295" i="1"/>
  <c r="S291" i="1"/>
  <c r="S287" i="1"/>
  <c r="S283" i="1"/>
  <c r="S279" i="1"/>
  <c r="S275" i="1"/>
  <c r="S271" i="1"/>
  <c r="S267" i="1"/>
  <c r="S263" i="1"/>
  <c r="S259" i="1"/>
  <c r="S255" i="1"/>
  <c r="S251" i="1"/>
  <c r="S247" i="1"/>
  <c r="S243" i="1"/>
  <c r="S239" i="1"/>
  <c r="S235" i="1"/>
  <c r="S231" i="1"/>
  <c r="S227" i="1"/>
  <c r="S223" i="1"/>
  <c r="S219" i="1"/>
  <c r="S215" i="1"/>
  <c r="S211" i="1"/>
  <c r="S207" i="1"/>
  <c r="S203" i="1"/>
  <c r="S199" i="1"/>
  <c r="S195" i="1"/>
  <c r="S191" i="1"/>
  <c r="S187" i="1"/>
  <c r="S183" i="1"/>
  <c r="S179" i="1"/>
  <c r="S175" i="1"/>
  <c r="S171" i="1"/>
  <c r="S167" i="1"/>
  <c r="S163" i="1"/>
  <c r="S159" i="1"/>
  <c r="S155" i="1"/>
  <c r="S151" i="1"/>
  <c r="S147" i="1"/>
  <c r="S143" i="1"/>
  <c r="S139" i="1"/>
  <c r="S135" i="1"/>
  <c r="S131" i="1"/>
  <c r="S127" i="1"/>
  <c r="S123" i="1"/>
  <c r="S119" i="1"/>
  <c r="S115" i="1"/>
  <c r="S111" i="1"/>
  <c r="S107" i="1"/>
  <c r="S103" i="1"/>
  <c r="S99" i="1"/>
  <c r="S95" i="1"/>
  <c r="S91" i="1"/>
  <c r="S87" i="1"/>
  <c r="S83" i="1"/>
  <c r="S79" i="1"/>
  <c r="S75" i="1"/>
  <c r="S71" i="1"/>
  <c r="S67" i="1"/>
  <c r="S63" i="1"/>
  <c r="S59" i="1"/>
  <c r="S55" i="1"/>
  <c r="S51" i="1"/>
  <c r="S35" i="1"/>
  <c r="S31" i="1"/>
  <c r="S27" i="1"/>
  <c r="S19" i="1"/>
  <c r="S1158" i="1"/>
  <c r="S1154" i="1"/>
  <c r="S1150" i="1"/>
  <c r="S1146" i="1"/>
  <c r="S1142" i="1"/>
  <c r="S1138" i="1"/>
  <c r="S1134" i="1"/>
  <c r="S1130" i="1"/>
  <c r="S1126" i="1"/>
  <c r="S1122" i="1"/>
  <c r="S1118" i="1"/>
  <c r="S1114" i="1"/>
  <c r="S1110" i="1"/>
  <c r="S1106" i="1"/>
  <c r="S1102" i="1"/>
  <c r="S1098" i="1"/>
  <c r="S15" i="1"/>
  <c r="S40" i="1"/>
  <c r="S36" i="1"/>
  <c r="S32" i="1"/>
  <c r="S28" i="1"/>
  <c r="S24" i="1"/>
  <c r="S20" i="1"/>
  <c r="S16" i="1"/>
  <c r="S12" i="1"/>
  <c r="S8" i="1"/>
  <c r="S43" i="1"/>
  <c r="O40" i="1"/>
  <c r="O36" i="1"/>
  <c r="O32" i="1"/>
  <c r="O28" i="1"/>
  <c r="O24" i="1"/>
  <c r="O20" i="1"/>
  <c r="O16" i="1"/>
  <c r="O12" i="1"/>
  <c r="O43" i="1"/>
  <c r="B172" i="2" l="1"/>
  <c r="B179" i="2"/>
  <c r="B175" i="2"/>
  <c r="B173" i="2"/>
  <c r="B177" i="2"/>
  <c r="B184" i="2"/>
  <c r="B181" i="2"/>
  <c r="B178" i="2"/>
  <c r="B174" i="2"/>
  <c r="B180" i="2"/>
  <c r="B183" i="2"/>
  <c r="B182" i="2"/>
  <c r="B176" i="2"/>
</calcChain>
</file>

<file path=xl/sharedStrings.xml><?xml version="1.0" encoding="utf-8"?>
<sst xmlns="http://schemas.openxmlformats.org/spreadsheetml/2006/main" count="369" uniqueCount="174">
  <si>
    <t>MOIS</t>
  </si>
  <si>
    <t>FACTURE</t>
  </si>
  <si>
    <t>CODE PRESTATION</t>
  </si>
  <si>
    <t>DESIGNATION</t>
  </si>
  <si>
    <t>DATE</t>
  </si>
  <si>
    <t>MONTANT TTC</t>
  </si>
  <si>
    <t>MONTANT HT</t>
  </si>
  <si>
    <t>TVA</t>
  </si>
  <si>
    <t>CONSULTANT</t>
  </si>
  <si>
    <t>MARGE OA</t>
  </si>
  <si>
    <t>MARGE CONSULTANT</t>
  </si>
  <si>
    <t>NOMBRE D'HEURES</t>
  </si>
  <si>
    <t>PRESTATION</t>
  </si>
  <si>
    <t>DISPOSITIONS FINANCIERES</t>
  </si>
  <si>
    <t>DATE DE REGLEMENT CONSULTANT</t>
  </si>
  <si>
    <t>FINANCEMENT</t>
  </si>
  <si>
    <t>DATE APC</t>
  </si>
  <si>
    <t>DATE DE REGLEMENT OA</t>
  </si>
  <si>
    <t>CONSULTANT REFERENT</t>
  </si>
  <si>
    <t>€</t>
  </si>
  <si>
    <t>JANVIER</t>
  </si>
  <si>
    <t>FEVRIER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</si>
  <si>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</si>
  <si>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</si>
  <si>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</si>
  <si>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</si>
  <si>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</si>
  <si>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</si>
  <si>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</si>
  <si>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</si>
  <si>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CODES PRESTATIONS</t>
  </si>
  <si>
    <t>AOÛT</t>
  </si>
  <si>
    <t>DÉCEMBRE</t>
  </si>
  <si>
    <t>BC</t>
  </si>
  <si>
    <t>BO</t>
  </si>
  <si>
    <t>VAE</t>
  </si>
  <si>
    <t>CREA</t>
  </si>
  <si>
    <t>COACHING</t>
  </si>
  <si>
    <t>FORMCLBC</t>
  </si>
  <si>
    <t>FORMCLVAE</t>
  </si>
  <si>
    <t>FORMCLBO</t>
  </si>
  <si>
    <t>FORMCONSBC</t>
  </si>
  <si>
    <t>FORMCONSBO</t>
  </si>
  <si>
    <t>FORMCONSVAE</t>
  </si>
  <si>
    <t>FORMCONSCREA</t>
  </si>
  <si>
    <t>FORMCONSCOACH</t>
  </si>
  <si>
    <t>BILAN DE COMPETENCES</t>
  </si>
  <si>
    <t>BILAN D'ORIENTATION</t>
  </si>
  <si>
    <t>ACCOMPAGNEMENT A LA CREATION</t>
  </si>
  <si>
    <t>FORMATION CLIENT BC</t>
  </si>
  <si>
    <t>FORMATION CLIENT VAE</t>
  </si>
  <si>
    <t>FORMATION CLIENT BO</t>
  </si>
  <si>
    <t>FORMATION CONSULTANT BC</t>
  </si>
  <si>
    <t>FORMATION CONSULTANT BO</t>
  </si>
  <si>
    <t>FORMATION CONSULTANT VAE</t>
  </si>
  <si>
    <t>FORMATION CONSULTANT ACCOMPAGNEMENT A LA CREATION</t>
  </si>
  <si>
    <t>FORMATION CONSULTANT COACHING</t>
  </si>
  <si>
    <t>AIF</t>
  </si>
  <si>
    <t>CIF</t>
  </si>
  <si>
    <t>CPF</t>
  </si>
  <si>
    <t>PERSO</t>
  </si>
  <si>
    <t>EMPLOYEUR</t>
  </si>
  <si>
    <t>FIF PL</t>
  </si>
  <si>
    <t>POLE EMPLOI</t>
  </si>
  <si>
    <t>CONGES INDIVIDUELS DE FORMATION</t>
  </si>
  <si>
    <t>CONGES PROFESSIONNELS DE FORMATION</t>
  </si>
  <si>
    <t>PERSONNEL</t>
  </si>
  <si>
    <t>EMPL</t>
  </si>
  <si>
    <t>TRAVAILLEUR NON SALARIE</t>
  </si>
  <si>
    <t>Cheroux Lucie</t>
  </si>
  <si>
    <t>Bouthegourd Véronique</t>
  </si>
  <si>
    <t>Maurydevez Nicole</t>
  </si>
  <si>
    <t>MARGE CONSULTANTS</t>
  </si>
  <si>
    <t>Ringot Anne Sophie</t>
  </si>
  <si>
    <t>Petit Cristelle</t>
  </si>
  <si>
    <t>Dupetit Benjamin</t>
  </si>
  <si>
    <t>Aicard Jean Christophe</t>
  </si>
  <si>
    <t xml:space="preserve">Néouze Raphaël </t>
  </si>
  <si>
    <t xml:space="preserve">Tronc Caroline </t>
  </si>
  <si>
    <t xml:space="preserve">Feuillet Stéphane </t>
  </si>
  <si>
    <t>Souteyrat André</t>
  </si>
  <si>
    <t xml:space="preserve">Gaignard Laurent </t>
  </si>
  <si>
    <t xml:space="preserve">Couthon Fabienne </t>
  </si>
  <si>
    <t xml:space="preserve">Montron Hervé </t>
  </si>
  <si>
    <t xml:space="preserve">Chevalier Dominique </t>
  </si>
  <si>
    <t xml:space="preserve">Languille Véronique </t>
  </si>
  <si>
    <t xml:space="preserve">Roy Serge </t>
  </si>
  <si>
    <t xml:space="preserve">De Brisis Jean </t>
  </si>
  <si>
    <t xml:space="preserve">Donzé Marie </t>
  </si>
  <si>
    <t xml:space="preserve">Deniau Edith </t>
  </si>
  <si>
    <t xml:space="preserve">Couture Raynald </t>
  </si>
  <si>
    <t xml:space="preserve">Miens Nadia </t>
  </si>
  <si>
    <t xml:space="preserve">Odienne Patrick </t>
  </si>
  <si>
    <t xml:space="preserve">Traore N'Gaye </t>
  </si>
  <si>
    <t xml:space="preserve">Guezenoc Chantal </t>
  </si>
  <si>
    <t xml:space="preserve">Maté Rebecca </t>
  </si>
  <si>
    <t xml:space="preserve">Rajevic Branko </t>
  </si>
  <si>
    <t xml:space="preserve">Cordelette Sandy </t>
  </si>
  <si>
    <t xml:space="preserve">Loyer Priscillia </t>
  </si>
  <si>
    <t xml:space="preserve">Helbig Jean-Philippe </t>
  </si>
  <si>
    <t xml:space="preserve">Billaudeau Valentine </t>
  </si>
  <si>
    <t xml:space="preserve">Gramaglia André </t>
  </si>
  <si>
    <t xml:space="preserve">Saubert Marie José </t>
  </si>
  <si>
    <t xml:space="preserve">Chouquet Sophie </t>
  </si>
  <si>
    <t xml:space="preserve">Belec Alexandra </t>
  </si>
  <si>
    <t xml:space="preserve">El Merzouki Iman </t>
  </si>
  <si>
    <t xml:space="preserve">Dupuy Florence </t>
  </si>
  <si>
    <t xml:space="preserve">Pouliquen Karine </t>
  </si>
  <si>
    <t xml:space="preserve">Deladrière Sylvie </t>
  </si>
  <si>
    <t xml:space="preserve">Massat Sandrine </t>
  </si>
  <si>
    <t xml:space="preserve">Bretonneau Marie Claire </t>
  </si>
  <si>
    <t xml:space="preserve">Hervé Tanguy Cédric </t>
  </si>
  <si>
    <t xml:space="preserve">Pasquet Myriam </t>
  </si>
  <si>
    <t>Choisne Christine</t>
  </si>
  <si>
    <t>Perrot Jean Luc</t>
  </si>
  <si>
    <t>Kreissig Olivier</t>
  </si>
  <si>
    <t xml:space="preserve">Roland Brigitte </t>
  </si>
  <si>
    <t xml:space="preserve">Gautier Frédéric </t>
  </si>
  <si>
    <t xml:space="preserve">Baldaia Odette </t>
  </si>
  <si>
    <t xml:space="preserve">André Laurence </t>
  </si>
  <si>
    <t xml:space="preserve">Sauvageot David </t>
  </si>
  <si>
    <t xml:space="preserve">Huang Ellen </t>
  </si>
  <si>
    <t xml:space="preserve">D'Halluin Jean Paul </t>
  </si>
  <si>
    <t xml:space="preserve">Cornet Anne </t>
  </si>
  <si>
    <t xml:space="preserve">Guérand Anne </t>
  </si>
  <si>
    <t xml:space="preserve">Marting Laurent </t>
  </si>
  <si>
    <t xml:space="preserve">Drincqbier Fleur </t>
  </si>
  <si>
    <t xml:space="preserve">Charritton Hélène </t>
  </si>
  <si>
    <t xml:space="preserve">Grau Laurence </t>
  </si>
  <si>
    <t xml:space="preserve">Thouret Virginie </t>
  </si>
  <si>
    <t xml:space="preserve">Fay Guylaine </t>
  </si>
  <si>
    <t xml:space="preserve">Normand Valérie </t>
  </si>
  <si>
    <t xml:space="preserve">Bremond Jacques </t>
  </si>
  <si>
    <t xml:space="preserve">Le Berre Anne Marie </t>
  </si>
  <si>
    <t xml:space="preserve">Fouchard Nadine </t>
  </si>
  <si>
    <t xml:space="preserve">Thomas Sylvie </t>
  </si>
  <si>
    <t xml:space="preserve">Rosello Valérie </t>
  </si>
  <si>
    <t xml:space="preserve">Fert Alexandra </t>
  </si>
  <si>
    <t xml:space="preserve">Michel Eric </t>
  </si>
  <si>
    <t xml:space="preserve">Nohe Pascal </t>
  </si>
  <si>
    <t xml:space="preserve">Dutoit Solenne </t>
  </si>
  <si>
    <t xml:space="preserve">Ancelet Lionel </t>
  </si>
  <si>
    <t xml:space="preserve">Besnard Nicolas </t>
  </si>
  <si>
    <t xml:space="preserve">De La Varende Delphine </t>
  </si>
  <si>
    <t xml:space="preserve">Goldman Marc Olivier </t>
  </si>
  <si>
    <t xml:space="preserve">Digard Scarlett </t>
  </si>
  <si>
    <t xml:space="preserve">Massol Florence </t>
  </si>
  <si>
    <t xml:space="preserve">Moraux Florence </t>
  </si>
  <si>
    <t xml:space="preserve">Mehtari Djazia </t>
  </si>
  <si>
    <t xml:space="preserve">Blanc Catherine </t>
  </si>
  <si>
    <t xml:space="preserve">Renambot Gwenaëlle </t>
  </si>
  <si>
    <t xml:space="preserve">Michel Frédéric </t>
  </si>
  <si>
    <t xml:space="preserve">Guillemot Valérie </t>
  </si>
  <si>
    <t xml:space="preserve">Nicolas Christèle </t>
  </si>
  <si>
    <t xml:space="preserve">Franjus Corinne </t>
  </si>
  <si>
    <t xml:space="preserve">Bénatar Laurence </t>
  </si>
  <si>
    <t xml:space="preserve">Gouasdon Christine </t>
  </si>
  <si>
    <t xml:space="preserve">Pellé Anne </t>
  </si>
  <si>
    <t xml:space="preserve">Ibbou Mark </t>
  </si>
  <si>
    <t>Leloup Béatrice</t>
  </si>
  <si>
    <t xml:space="preserve">Faye Delphine </t>
  </si>
  <si>
    <t xml:space="preserve">Delmont Brigitte </t>
  </si>
  <si>
    <t>% (en centièmes)</t>
  </si>
  <si>
    <t>AVOIR</t>
  </si>
  <si>
    <t>MODE DE RGLMT</t>
  </si>
  <si>
    <t xml:space="preserve">DATE </t>
  </si>
  <si>
    <t>VIR</t>
  </si>
  <si>
    <t>CHQ</t>
  </si>
  <si>
    <t>CHQ DIFF</t>
  </si>
  <si>
    <t>MONTANT AVOIR HT</t>
  </si>
  <si>
    <t>CA ANNUEL</t>
  </si>
  <si>
    <t>CA CONSULTANTS</t>
  </si>
  <si>
    <t>CA 
ORIENT ACTION</t>
  </si>
  <si>
    <t>colonne B synthèse reprend la somme dans le 1er onglet &gt;&gt; somme si Janvier (colonne A ventes) et si BC (colonne H ventes)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</si>
</sst>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b/>
      <sz val="11"/>
      <color theme="0"/>
      <name val="Calibri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31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" fillId="0" borderId="0"/>
  </cellStyleXfs>
  <cellXfs count="109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3" fillId="0" borderId="0" xfId="0" applyFont="1"/>
    <xf numFmtId="0" fontId="0" fillId="0" borderId="4" xfId="0" applyBorder="1"/>
    <xf numFmtId="0" fontId="0" fillId="0" borderId="5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7" borderId="11" xfId="0" applyFill="1" applyBorder="1"/>
    <xf numFmtId="0" fontId="0" fillId="7" borderId="20" xfId="0" applyFill="1" applyBorder="1"/>
    <xf numFmtId="0" fontId="0" fillId="7" borderId="21" xfId="0" applyFill="1" applyBorder="1"/>
    <xf numFmtId="9" fontId="0" fillId="2" borderId="11" xfId="0" applyNumberFormat="1" applyFill="1" applyBorder="1"/>
    <xf numFmtId="9" fontId="0" fillId="2" borderId="23" xfId="0" applyNumberFormat="1" applyFill="1" applyBorder="1"/>
    <xf numFmtId="0" fontId="0" fillId="8" borderId="29" xfId="0" applyFill="1" applyBorder="1"/>
    <xf numFmtId="0" fontId="0" fillId="8" borderId="24" xfId="0" applyFill="1" applyBorder="1"/>
    <xf numFmtId="0" fontId="0" fillId="8" borderId="9" xfId="0" applyFill="1" applyBorder="1"/>
    <xf numFmtId="0" fontId="0" fillId="8" borderId="25" xfId="0" applyFill="1" applyBorder="1"/>
    <xf numFmtId="0" fontId="0" fillId="8" borderId="26" xfId="0" applyFill="1" applyBorder="1"/>
    <xf numFmtId="0" fontId="0" fillId="8" borderId="27" xfId="0" applyFill="1" applyBorder="1"/>
    <xf numFmtId="0" fontId="0" fillId="9" borderId="28" xfId="0" applyFill="1" applyBorder="1"/>
    <xf numFmtId="0" fontId="0" fillId="9" borderId="24" xfId="0" applyFill="1" applyBorder="1"/>
    <xf numFmtId="0" fontId="0" fillId="9" borderId="26" xfId="0" applyFill="1" applyBorder="1"/>
    <xf numFmtId="0" fontId="5" fillId="10" borderId="3" xfId="2" applyFont="1" applyFill="1" applyBorder="1" applyAlignment="1">
      <alignment horizontal="center" vertical="center"/>
    </xf>
    <xf numFmtId="0" fontId="1" fillId="0" borderId="0" xfId="0" applyFont="1"/>
    <xf numFmtId="0" fontId="0" fillId="9" borderId="29" xfId="0" applyFill="1" applyBorder="1"/>
    <xf numFmtId="0" fontId="0" fillId="9" borderId="9" xfId="0" applyFill="1" applyBorder="1"/>
    <xf numFmtId="0" fontId="0" fillId="9" borderId="31" xfId="0" applyFill="1" applyBorder="1"/>
    <xf numFmtId="0" fontId="2" fillId="0" borderId="33" xfId="0" applyFont="1" applyBorder="1" applyAlignment="1">
      <alignment horizontal="center" vertical="center"/>
    </xf>
    <xf numFmtId="0" fontId="2" fillId="0" borderId="34" xfId="0" applyFont="1" applyBorder="1" applyAlignment="1">
      <alignment horizontal="center" vertical="center"/>
    </xf>
    <xf numFmtId="0" fontId="0" fillId="0" borderId="8" xfId="0" applyBorder="1"/>
    <xf numFmtId="44" fontId="0" fillId="0" borderId="2" xfId="1" applyFont="1" applyBorder="1"/>
    <xf numFmtId="44" fontId="0" fillId="0" borderId="4" xfId="1" applyFont="1" applyBorder="1"/>
    <xf numFmtId="44" fontId="0" fillId="0" borderId="15" xfId="1" applyFont="1" applyBorder="1"/>
    <xf numFmtId="0" fontId="2" fillId="6" borderId="14" xfId="0" applyFont="1" applyFill="1" applyBorder="1" applyAlignment="1">
      <alignment horizontal="center" vertical="center"/>
    </xf>
    <xf numFmtId="0" fontId="2" fillId="6" borderId="15" xfId="0" applyFont="1" applyFill="1" applyBorder="1" applyAlignment="1">
      <alignment horizontal="center" vertical="center"/>
    </xf>
    <xf numFmtId="0" fontId="3" fillId="6" borderId="15" xfId="0" applyFont="1" applyFill="1" applyBorder="1" applyAlignment="1">
      <alignment horizontal="center" vertical="center" wrapText="1"/>
    </xf>
    <xf numFmtId="0" fontId="2" fillId="11" borderId="14" xfId="0" applyFont="1" applyFill="1" applyBorder="1" applyAlignment="1">
      <alignment horizontal="center" vertical="center"/>
    </xf>
    <xf numFmtId="0" fontId="3" fillId="11" borderId="15" xfId="0" applyFont="1" applyFill="1" applyBorder="1" applyAlignment="1">
      <alignment horizontal="center" vertical="center" wrapText="1"/>
    </xf>
    <xf numFmtId="0" fontId="2" fillId="11" borderId="18" xfId="0" applyFont="1" applyFill="1" applyBorder="1" applyAlignment="1">
      <alignment horizontal="center" vertical="center"/>
    </xf>
    <xf numFmtId="0" fontId="3" fillId="11" borderId="13" xfId="0" applyFont="1" applyFill="1" applyBorder="1" applyAlignment="1">
      <alignment horizontal="center" vertical="center" wrapText="1"/>
    </xf>
    <xf numFmtId="0" fontId="0" fillId="8" borderId="30" xfId="0" applyFill="1" applyBorder="1"/>
    <xf numFmtId="0" fontId="0" fillId="8" borderId="10" xfId="0" applyFill="1" applyBorder="1"/>
    <xf numFmtId="0" fontId="0" fillId="8" borderId="40" xfId="0" applyFill="1" applyBorder="1"/>
    <xf numFmtId="0" fontId="5" fillId="10" borderId="9" xfId="2" applyFont="1" applyFill="1" applyBorder="1" applyAlignment="1">
      <alignment horizontal="center" vertical="center"/>
    </xf>
    <xf numFmtId="0" fontId="0" fillId="8" borderId="41" xfId="0" applyFill="1" applyBorder="1"/>
    <xf numFmtId="0" fontId="0" fillId="8" borderId="12" xfId="0" applyFill="1" applyBorder="1"/>
    <xf numFmtId="0" fontId="5" fillId="10" borderId="19" xfId="2" applyFont="1" applyFill="1" applyBorder="1" applyAlignment="1">
      <alignment horizontal="center" vertical="center"/>
    </xf>
    <xf numFmtId="9" fontId="0" fillId="2" borderId="42" xfId="0" applyNumberFormat="1" applyFill="1" applyBorder="1"/>
    <xf numFmtId="9" fontId="0" fillId="2" borderId="43" xfId="0" applyNumberFormat="1" applyFill="1" applyBorder="1"/>
    <xf numFmtId="9" fontId="0" fillId="2" borderId="21" xfId="0" applyNumberFormat="1" applyFill="1" applyBorder="1"/>
    <xf numFmtId="44" fontId="0" fillId="0" borderId="4" xfId="0" applyNumberFormat="1" applyBorder="1"/>
    <xf numFmtId="44" fontId="0" fillId="0" borderId="5" xfId="0" applyNumberFormat="1" applyBorder="1"/>
    <xf numFmtId="16" fontId="0" fillId="0" borderId="5" xfId="0" applyNumberFormat="1" applyBorder="1"/>
    <xf numFmtId="0" fontId="3" fillId="6" borderId="37" xfId="0" applyFont="1" applyFill="1" applyBorder="1" applyAlignment="1">
      <alignment horizontal="center" vertical="center" wrapText="1"/>
    </xf>
    <xf numFmtId="0" fontId="3" fillId="6" borderId="38" xfId="0" applyFont="1" applyFill="1" applyBorder="1" applyAlignment="1">
      <alignment horizontal="center" vertical="center" wrapText="1"/>
    </xf>
    <xf numFmtId="0" fontId="3" fillId="11" borderId="37" xfId="0" applyFont="1" applyFill="1" applyBorder="1" applyAlignment="1">
      <alignment horizontal="center" vertical="center" wrapText="1"/>
    </xf>
    <xf numFmtId="0" fontId="3" fillId="11" borderId="39" xfId="0" applyFont="1" applyFill="1" applyBorder="1" applyAlignment="1">
      <alignment horizontal="center" vertical="center" wrapText="1"/>
    </xf>
    <xf numFmtId="0" fontId="3" fillId="5" borderId="4" xfId="0" applyFont="1" applyFill="1" applyBorder="1" applyAlignment="1">
      <alignment horizontal="center" vertical="center"/>
    </xf>
    <xf numFmtId="0" fontId="3" fillId="5" borderId="15" xfId="0" applyFont="1" applyFill="1" applyBorder="1" applyAlignment="1">
      <alignment horizontal="center" vertical="center"/>
    </xf>
    <xf numFmtId="0" fontId="3" fillId="5" borderId="7" xfId="0" applyFont="1" applyFill="1" applyBorder="1" applyAlignment="1">
      <alignment horizontal="center" vertical="center"/>
    </xf>
    <xf numFmtId="0" fontId="3" fillId="5" borderId="13" xfId="0" applyFont="1" applyFill="1" applyBorder="1" applyAlignment="1">
      <alignment horizontal="center" vertical="center"/>
    </xf>
    <xf numFmtId="0" fontId="3" fillId="6" borderId="8" xfId="0" applyFont="1" applyFill="1" applyBorder="1" applyAlignment="1">
      <alignment horizontal="center" vertical="center"/>
    </xf>
    <xf numFmtId="0" fontId="3" fillId="6" borderId="36" xfId="0" applyFont="1" applyFill="1" applyBorder="1" applyAlignment="1">
      <alignment horizontal="center" vertical="center"/>
    </xf>
    <xf numFmtId="0" fontId="3" fillId="6" borderId="4" xfId="0" applyFont="1" applyFill="1" applyBorder="1" applyAlignment="1">
      <alignment horizontal="center" vertical="center"/>
    </xf>
    <xf numFmtId="0" fontId="3" fillId="6" borderId="15" xfId="0" applyFont="1" applyFill="1" applyBorder="1" applyAlignment="1">
      <alignment horizontal="center" vertical="center"/>
    </xf>
    <xf numFmtId="0" fontId="3" fillId="6" borderId="4" xfId="0" applyFont="1" applyFill="1" applyBorder="1" applyAlignment="1">
      <alignment horizontal="center" vertical="center" wrapText="1"/>
    </xf>
    <xf numFmtId="0" fontId="3" fillId="6" borderId="15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 vertical="center"/>
    </xf>
    <xf numFmtId="44" fontId="3" fillId="4" borderId="4" xfId="1" applyFont="1" applyFill="1" applyBorder="1" applyAlignment="1">
      <alignment horizontal="center" vertical="center"/>
    </xf>
    <xf numFmtId="44" fontId="3" fillId="4" borderId="15" xfId="1" applyFont="1" applyFill="1" applyBorder="1" applyAlignment="1">
      <alignment horizontal="center" vertical="center"/>
    </xf>
    <xf numFmtId="44" fontId="3" fillId="4" borderId="2" xfId="1" applyFont="1" applyFill="1" applyBorder="1" applyAlignment="1">
      <alignment horizontal="center" vertical="center"/>
    </xf>
    <xf numFmtId="44" fontId="3" fillId="4" borderId="16" xfId="1" applyFont="1" applyFill="1" applyBorder="1" applyAlignment="1">
      <alignment horizontal="center" vertical="center"/>
    </xf>
    <xf numFmtId="0" fontId="3" fillId="5" borderId="8" xfId="0" applyFont="1" applyFill="1" applyBorder="1" applyAlignment="1">
      <alignment horizontal="center" vertical="center"/>
    </xf>
    <xf numFmtId="0" fontId="3" fillId="5" borderId="36" xfId="0" applyFont="1" applyFill="1" applyBorder="1" applyAlignment="1">
      <alignment horizontal="center" vertical="center"/>
    </xf>
    <xf numFmtId="0" fontId="6" fillId="3" borderId="22" xfId="0" applyFont="1" applyFill="1" applyBorder="1" applyAlignment="1">
      <alignment horizontal="center" vertical="center"/>
    </xf>
    <xf numFmtId="0" fontId="6" fillId="3" borderId="35" xfId="0" applyFont="1" applyFill="1" applyBorder="1" applyAlignment="1">
      <alignment horizontal="center" vertical="center"/>
    </xf>
    <xf numFmtId="0" fontId="6" fillId="3" borderId="32" xfId="0" applyFont="1" applyFill="1" applyBorder="1" applyAlignment="1">
      <alignment horizontal="center" vertical="center"/>
    </xf>
    <xf numFmtId="0" fontId="3" fillId="11" borderId="5" xfId="0" applyFont="1" applyFill="1" applyBorder="1" applyAlignment="1">
      <alignment horizontal="center" vertical="center"/>
    </xf>
    <xf numFmtId="0" fontId="3" fillId="11" borderId="6" xfId="0" applyFont="1" applyFill="1" applyBorder="1" applyAlignment="1">
      <alignment horizontal="center" vertical="center"/>
    </xf>
    <xf numFmtId="0" fontId="3" fillId="6" borderId="5" xfId="0" applyFont="1" applyFill="1" applyBorder="1" applyAlignment="1">
      <alignment horizontal="center" vertical="center"/>
    </xf>
    <xf numFmtId="0" fontId="3" fillId="6" borderId="6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3" fillId="4" borderId="36" xfId="0" applyFont="1" applyFill="1" applyBorder="1" applyAlignment="1">
      <alignment horizontal="center" vertical="center"/>
    </xf>
    <xf numFmtId="0" fontId="5" fillId="10" borderId="10" xfId="2" applyFont="1" applyFill="1" applyBorder="1" applyAlignment="1">
      <alignment horizontal="center" vertical="center"/>
    </xf>
    <xf numFmtId="0" fontId="5" fillId="10" borderId="12" xfId="2" applyFont="1" applyFill="1" applyBorder="1" applyAlignment="1">
      <alignment horizontal="center" vertical="center"/>
    </xf>
    <xf numFmtId="0" fontId="5" fillId="10" borderId="9" xfId="2" applyFont="1" applyFill="1" applyBorder="1" applyAlignment="1">
      <alignment horizontal="center" vertical="center"/>
    </xf>
    <xf numFmtId="0" fontId="5" fillId="10" borderId="22" xfId="2" applyFont="1" applyFill="1" applyBorder="1" applyAlignment="1">
      <alignment horizontal="center" vertical="center"/>
    </xf>
    <xf numFmtId="0" fontId="5" fillId="10" borderId="32" xfId="2" applyFont="1" applyFill="1" applyBorder="1" applyAlignment="1">
      <alignment horizontal="center" vertical="center"/>
    </xf>
    <xf numFmtId="44" fontId="3" fillId="4" borderId="37" xfId="1" applyFont="1" applyFill="1" applyBorder="1" applyAlignment="1">
      <alignment horizontal="center" vertical="center" wrapText="1"/>
    </xf>
    <xf numFmtId="44" fontId="3" fillId="4" borderId="14" xfId="1" applyFont="1" applyFill="1" applyBorder="1" applyAlignment="1">
      <alignment horizontal="center" vertical="center" wrapText="1"/>
    </xf>
    <xf numFmtId="44" fontId="0" fillId="0" borderId="5" xfId="1" applyFont="1" applyBorder="1"/>
    <xf numFmtId="44" fontId="0" fillId="0" borderId="14" xfId="1" applyFont="1" applyBorder="1"/>
    <xf numFmtId="9" fontId="0" fillId="0" borderId="4" xfId="0" applyNumberFormat="1" applyBorder="1"/>
    <xf numFmtId="0" fontId="6" fillId="3" borderId="44" xfId="0" applyFont="1" applyFill="1" applyBorder="1" applyAlignment="1">
      <alignment horizontal="center" vertical="center"/>
    </xf>
    <xf numFmtId="0" fontId="6" fillId="3" borderId="30" xfId="0" applyFont="1" applyFill="1" applyBorder="1" applyAlignment="1">
      <alignment horizontal="center" vertical="center"/>
    </xf>
    <xf numFmtId="0" fontId="6" fillId="3" borderId="45" xfId="0" applyFont="1" applyFill="1" applyBorder="1" applyAlignment="1">
      <alignment horizontal="center" vertical="center"/>
    </xf>
    <xf numFmtId="0" fontId="7" fillId="12" borderId="0" xfId="0" applyFont="1" applyFill="1"/>
    <xf numFmtId="0" fontId="6" fillId="13" borderId="0" xfId="0" applyFont="1" applyFill="1"/>
    <xf numFmtId="0" fontId="0" fillId="0" borderId="0" xfId="0" applyAlignment="1">
      <alignment horizontal="center" vertical="center"/>
    </xf>
    <xf numFmtId="0" fontId="7" fillId="12" borderId="0" xfId="0" applyFont="1" applyFill="1" applyAlignment="1">
      <alignment horizontal="center" vertical="center"/>
    </xf>
    <xf numFmtId="0" fontId="6" fillId="13" borderId="0" xfId="0" applyFont="1" applyFill="1" applyAlignment="1">
      <alignment horizontal="center" vertical="center"/>
    </xf>
    <xf numFmtId="0" fontId="0" fillId="14" borderId="0" xfId="0" applyFill="1"/>
    <xf numFmtId="0" fontId="0" fillId="14" borderId="0" xfId="0" applyFill="1" applyAlignment="1">
      <alignment horizontal="center" vertical="center"/>
    </xf>
    <xf numFmtId="0" fontId="6" fillId="0" borderId="0" xfId="0" applyFont="1" applyAlignment="1">
      <alignment horizontal="center" vertical="center" wrapText="1"/>
    </xf>
  </cellXfs>
  <cellStyles count="3">
    <cellStyle name="Excel Built-in Normal" xfId="2"/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400"/>
  <sheetViews>
    <sheetView zoomScale="86" zoomScaleNormal="86" workbookViewId="0">
      <pane ySplit="3" topLeftCell="A4" activePane="bottomLeft" state="frozen"/>
      <selection pane="bottomLeft" activeCell="F4" sqref="F4"/>
    </sheetView>
  </sheetViews>
  <sheetFormatPr baseColWidth="10" defaultRowHeight="15" x14ac:dyDescent="0.25"/>
  <cols>
    <col min="1" max="1" width="11.42578125" style="7"/>
    <col min="2" max="2" width="13.28515625" style="7" customWidth="1"/>
    <col min="3" max="3" width="13.7109375" style="7" customWidth="1"/>
    <col min="4" max="4" width="15.140625" style="35" customWidth="1"/>
    <col min="5" max="5" width="13.28515625" style="95" customWidth="1"/>
    <col min="6" max="6" width="13.28515625" style="6" bestFit="1" customWidth="1"/>
    <col min="7" max="7" width="13.85546875" style="34" bestFit="1" customWidth="1"/>
    <col min="8" max="8" width="17.42578125" style="2" bestFit="1" customWidth="1"/>
    <col min="9" max="9" width="56.140625" style="6" customWidth="1"/>
    <col min="10" max="10" width="17.85546875" style="4" bestFit="1" customWidth="1"/>
    <col min="11" max="11" width="17.85546875" style="2" customWidth="1"/>
    <col min="12" max="12" width="17.85546875" style="7" customWidth="1"/>
    <col min="13" max="13" width="24.42578125" style="6" customWidth="1"/>
    <col min="14" max="14" width="16.5703125" style="7" bestFit="1" customWidth="1"/>
    <col min="15" max="15" width="11.42578125" style="6"/>
    <col min="16" max="17" width="16.140625" style="6" customWidth="1"/>
    <col min="18" max="18" width="16.5703125" style="3" bestFit="1" customWidth="1"/>
    <col min="19" max="19" width="11.42578125" style="7"/>
    <col min="20" max="20" width="16.140625" style="6" customWidth="1"/>
    <col min="21" max="21" width="17.42578125" style="4" customWidth="1"/>
  </cols>
  <sheetData>
    <row r="1" spans="1:21" ht="29.25" customHeight="1" x14ac:dyDescent="0.25">
      <c r="A1" s="98" t="s">
        <v>1</v>
      </c>
      <c r="B1" s="99"/>
      <c r="C1" s="99"/>
      <c r="D1" s="99"/>
      <c r="E1" s="99"/>
      <c r="F1" s="99"/>
      <c r="G1" s="100"/>
      <c r="H1" s="79" t="s">
        <v>12</v>
      </c>
      <c r="I1" s="80"/>
      <c r="J1" s="81"/>
      <c r="K1" s="79" t="s">
        <v>13</v>
      </c>
      <c r="L1" s="80"/>
      <c r="M1" s="80"/>
      <c r="N1" s="80"/>
      <c r="O1" s="80"/>
      <c r="P1" s="80"/>
      <c r="Q1" s="80"/>
      <c r="R1" s="80"/>
      <c r="S1" s="80"/>
      <c r="T1" s="80"/>
      <c r="U1" s="81"/>
    </row>
    <row r="2" spans="1:21" s="5" customFormat="1" ht="15" customHeight="1" x14ac:dyDescent="0.2">
      <c r="A2" s="86" t="s">
        <v>4</v>
      </c>
      <c r="B2" s="71" t="s">
        <v>1</v>
      </c>
      <c r="C2" s="71" t="s">
        <v>163</v>
      </c>
      <c r="D2" s="73" t="s">
        <v>6</v>
      </c>
      <c r="E2" s="93" t="s">
        <v>169</v>
      </c>
      <c r="F2" s="71" t="s">
        <v>7</v>
      </c>
      <c r="G2" s="75" t="s">
        <v>5</v>
      </c>
      <c r="H2" s="77" t="s">
        <v>2</v>
      </c>
      <c r="I2" s="61" t="s">
        <v>3</v>
      </c>
      <c r="J2" s="63" t="s">
        <v>11</v>
      </c>
      <c r="K2" s="65" t="s">
        <v>15</v>
      </c>
      <c r="L2" s="67" t="s">
        <v>16</v>
      </c>
      <c r="M2" s="69" t="s">
        <v>18</v>
      </c>
      <c r="N2" s="84" t="s">
        <v>10</v>
      </c>
      <c r="O2" s="85"/>
      <c r="P2" s="57" t="s">
        <v>14</v>
      </c>
      <c r="Q2" s="58"/>
      <c r="R2" s="82" t="s">
        <v>9</v>
      </c>
      <c r="S2" s="83"/>
      <c r="T2" s="59" t="s">
        <v>17</v>
      </c>
      <c r="U2" s="60"/>
    </row>
    <row r="3" spans="1:21" ht="15.75" thickBot="1" x14ac:dyDescent="0.3">
      <c r="A3" s="87"/>
      <c r="B3" s="72"/>
      <c r="C3" s="72"/>
      <c r="D3" s="74"/>
      <c r="E3" s="94"/>
      <c r="F3" s="72"/>
      <c r="G3" s="76"/>
      <c r="H3" s="78"/>
      <c r="I3" s="62"/>
      <c r="J3" s="64"/>
      <c r="K3" s="66"/>
      <c r="L3" s="68"/>
      <c r="M3" s="70"/>
      <c r="N3" s="37" t="s">
        <v>162</v>
      </c>
      <c r="O3" s="38" t="s">
        <v>19</v>
      </c>
      <c r="P3" s="39" t="s">
        <v>164</v>
      </c>
      <c r="Q3" s="39" t="s">
        <v>165</v>
      </c>
      <c r="R3" s="42" t="s">
        <v>162</v>
      </c>
      <c r="S3" s="40" t="s">
        <v>19</v>
      </c>
      <c r="T3" s="41" t="s">
        <v>164</v>
      </c>
      <c r="U3" s="43" t="s">
        <v>165</v>
      </c>
    </row>
    <row r="4" spans="1:21" x14ac:dyDescent="0.25">
      <c r="A4" s="7" t="s">
        <v>20</v>
      </c>
      <c r="D4" s="35">
        <v>50</v>
      </c>
      <c r="F4" s="97"/>
      <c r="G4" s="34">
        <f>+D4+(F4*D4)-E4</f>
        <v>50</v>
      </c>
      <c r="H4" s="2" t="s">
        <v>33</v>
      </c>
      <c r="J4" s="4">
        <f>+IFERROR(VLOOKUP(H4,LISTES!$D$2:$E$52,2),"")</f>
        <v>24</v>
      </c>
      <c r="M4" s="6" t="s">
        <v>119</v>
      </c>
      <c r="N4" s="7">
        <f>+IFERROR(VLOOKUP(M4,LISTES!I3:J371,2,FALSE),"")</f>
        <v>0.45</v>
      </c>
      <c r="O4" s="54">
        <f>IFERROR(G4*N4,"")</f>
        <v>22.5</v>
      </c>
      <c r="R4" s="3">
        <f t="shared" ref="R4:R42" si="0">IFERROR(1-N4,"")</f>
        <v>0.55000000000000004</v>
      </c>
      <c r="S4" s="55">
        <f t="shared" ref="S4:S42" si="1">IFERROR(G4*R4,"")</f>
        <v>27.500000000000004</v>
      </c>
    </row>
    <row r="5" spans="1:21" x14ac:dyDescent="0.25">
      <c r="G5" s="34">
        <f>+D5+(F5*D5)-E5</f>
        <v>0</v>
      </c>
      <c r="J5" s="4" t="str">
        <f>+IFERROR(VLOOKUP(H5,LISTES!D3:E53,2),"")</f>
        <v/>
      </c>
      <c r="N5" s="7" t="str">
        <f>+IFERROR(VLOOKUP(M5,LISTES!#REF!,2,FALSE),"")</f>
        <v/>
      </c>
      <c r="O5" s="54" t="str">
        <f t="shared" ref="O4:O42" si="2">IFERROR(G5*N5,"")</f>
        <v/>
      </c>
      <c r="R5" s="3" t="str">
        <f t="shared" si="0"/>
        <v/>
      </c>
      <c r="S5" s="55" t="str">
        <f t="shared" si="1"/>
        <v/>
      </c>
    </row>
    <row r="6" spans="1:21" x14ac:dyDescent="0.25">
      <c r="G6" s="34">
        <f>+D6+(F6*D6)-E6</f>
        <v>0</v>
      </c>
      <c r="J6" s="4" t="str">
        <f>+IFERROR(VLOOKUP(H6,LISTES!D4:E54,2),"")</f>
        <v/>
      </c>
      <c r="N6" s="7" t="str">
        <f>+IFERROR(VLOOKUP(M6,LISTES!#REF!,2,FALSE),"")</f>
        <v/>
      </c>
      <c r="O6" s="54" t="str">
        <f t="shared" si="2"/>
        <v/>
      </c>
      <c r="R6" s="3" t="str">
        <f t="shared" si="0"/>
        <v/>
      </c>
      <c r="S6" s="55" t="str">
        <f t="shared" si="1"/>
        <v/>
      </c>
    </row>
    <row r="7" spans="1:21" x14ac:dyDescent="0.25">
      <c r="G7" s="34">
        <f>+D7+(F7*D7)-E7</f>
        <v>0</v>
      </c>
      <c r="J7" s="4" t="str">
        <f>+IFERROR(VLOOKUP(H7,LISTES!D5:E55,2),"")</f>
        <v/>
      </c>
      <c r="N7" s="7" t="str">
        <f>+IFERROR(VLOOKUP(M7,LISTES!#REF!,2,FALSE),"")</f>
        <v/>
      </c>
      <c r="O7" s="54" t="str">
        <f t="shared" si="2"/>
        <v/>
      </c>
      <c r="R7" s="3" t="str">
        <f t="shared" si="0"/>
        <v/>
      </c>
      <c r="S7" s="55" t="str">
        <f t="shared" si="1"/>
        <v/>
      </c>
    </row>
    <row r="8" spans="1:21" x14ac:dyDescent="0.25">
      <c r="G8" s="34">
        <f>+D8+(F8*D8)-E8</f>
        <v>0</v>
      </c>
      <c r="J8" s="4" t="str">
        <f>+IFERROR(VLOOKUP(H8,LISTES!D6:E56,2),"")</f>
        <v/>
      </c>
      <c r="N8" s="7" t="str">
        <f>+IFERROR(VLOOKUP(M8,LISTES!#REF!,2,FALSE),"")</f>
        <v/>
      </c>
      <c r="O8" s="54" t="str">
        <f t="shared" si="2"/>
        <v/>
      </c>
      <c r="R8" s="3" t="str">
        <f t="shared" si="0"/>
        <v/>
      </c>
      <c r="S8" s="55" t="str">
        <f t="shared" si="1"/>
        <v/>
      </c>
    </row>
    <row r="9" spans="1:21" x14ac:dyDescent="0.25">
      <c r="G9" s="34">
        <f>+D9+(F9*D9)-E9</f>
        <v>0</v>
      </c>
      <c r="J9" s="4" t="str">
        <f>+IFERROR(VLOOKUP(H9,LISTES!D7:E57,2),"")</f>
        <v/>
      </c>
      <c r="N9" s="7" t="str">
        <f>+IFERROR(VLOOKUP(M9,LISTES!#REF!,2,FALSE),"")</f>
        <v/>
      </c>
      <c r="O9" s="54" t="str">
        <f t="shared" si="2"/>
        <v/>
      </c>
      <c r="R9" s="3" t="str">
        <f t="shared" si="0"/>
        <v/>
      </c>
      <c r="S9" s="55" t="str">
        <f t="shared" si="1"/>
        <v/>
      </c>
    </row>
    <row r="10" spans="1:21" x14ac:dyDescent="0.25">
      <c r="G10" s="34">
        <f>+D10+(F10*D10)-E10</f>
        <v>0</v>
      </c>
      <c r="J10" s="4" t="str">
        <f>+IFERROR(VLOOKUP(H10,LISTES!D8:E58,2),"")</f>
        <v/>
      </c>
      <c r="N10" s="7" t="str">
        <f>+IFERROR(VLOOKUP(M10,LISTES!#REF!,2,FALSE),"")</f>
        <v/>
      </c>
      <c r="O10" s="54" t="str">
        <f t="shared" si="2"/>
        <v/>
      </c>
      <c r="R10" s="3" t="str">
        <f t="shared" si="0"/>
        <v/>
      </c>
      <c r="S10" s="55" t="str">
        <f t="shared" si="1"/>
        <v/>
      </c>
    </row>
    <row r="11" spans="1:21" x14ac:dyDescent="0.25">
      <c r="G11" s="34">
        <f>+D11+(F11*D11)-E11</f>
        <v>0</v>
      </c>
      <c r="J11" s="4" t="str">
        <f>+IFERROR(VLOOKUP(H11,LISTES!D9:E59,2),"")</f>
        <v/>
      </c>
      <c r="N11" s="7" t="str">
        <f>+IFERROR(VLOOKUP(M11,LISTES!#REF!,2,FALSE),"")</f>
        <v/>
      </c>
      <c r="O11" s="54" t="str">
        <f t="shared" si="2"/>
        <v/>
      </c>
      <c r="R11" s="3" t="str">
        <f t="shared" si="0"/>
        <v/>
      </c>
      <c r="S11" s="55" t="str">
        <f t="shared" si="1"/>
        <v/>
      </c>
    </row>
    <row r="12" spans="1:21" x14ac:dyDescent="0.25">
      <c r="G12" s="34">
        <f>+D12+(F12*D12)-E12</f>
        <v>0</v>
      </c>
      <c r="J12" s="4" t="str">
        <f>+IFERROR(VLOOKUP(H12,LISTES!D10:E60,2),"")</f>
        <v/>
      </c>
      <c r="N12" s="7" t="str">
        <f>+IFERROR(VLOOKUP(M12,LISTES!#REF!,2,FALSE),"")</f>
        <v/>
      </c>
      <c r="O12" s="54" t="str">
        <f t="shared" si="2"/>
        <v/>
      </c>
      <c r="R12" s="3" t="str">
        <f t="shared" si="0"/>
        <v/>
      </c>
      <c r="S12" s="55" t="str">
        <f t="shared" si="1"/>
        <v/>
      </c>
    </row>
    <row r="13" spans="1:21" x14ac:dyDescent="0.25">
      <c r="G13" s="34">
        <f>+D13+(F13*D13)-E13</f>
        <v>0</v>
      </c>
      <c r="J13" s="4" t="str">
        <f>+IFERROR(VLOOKUP(H13,LISTES!D11:E61,2),"")</f>
        <v/>
      </c>
      <c r="N13" s="7" t="str">
        <f>+IFERROR(VLOOKUP(M13,LISTES!#REF!,2,FALSE),"")</f>
        <v/>
      </c>
      <c r="O13" s="54" t="str">
        <f t="shared" si="2"/>
        <v/>
      </c>
      <c r="R13" s="3" t="str">
        <f t="shared" si="0"/>
        <v/>
      </c>
      <c r="S13" s="55" t="str">
        <f t="shared" si="1"/>
        <v/>
      </c>
    </row>
    <row r="14" spans="1:21" x14ac:dyDescent="0.25">
      <c r="G14" s="34">
        <f>+D14+(F14*D14)-E14</f>
        <v>0</v>
      </c>
      <c r="J14" s="4" t="str">
        <f>+IFERROR(VLOOKUP(H14,LISTES!D12:E62,2),"")</f>
        <v/>
      </c>
      <c r="N14" s="7" t="str">
        <f>+IFERROR(VLOOKUP(M14,LISTES!#REF!,2,FALSE),"")</f>
        <v/>
      </c>
      <c r="O14" s="54" t="str">
        <f t="shared" si="2"/>
        <v/>
      </c>
      <c r="R14" s="3" t="str">
        <f t="shared" si="0"/>
        <v/>
      </c>
      <c r="S14" s="55" t="str">
        <f t="shared" si="1"/>
        <v/>
      </c>
    </row>
    <row r="15" spans="1:21" x14ac:dyDescent="0.25">
      <c r="G15" s="34">
        <f>+D15+(F15*D15)-E15</f>
        <v>0</v>
      </c>
      <c r="J15" s="4" t="str">
        <f>+IFERROR(VLOOKUP(H15,LISTES!D13:E63,2),"")</f>
        <v/>
      </c>
      <c r="N15" s="7" t="str">
        <f>+IFERROR(VLOOKUP(M15,LISTES!#REF!,2,FALSE),"")</f>
        <v/>
      </c>
      <c r="O15" s="54" t="str">
        <f t="shared" si="2"/>
        <v/>
      </c>
      <c r="R15" s="3" t="str">
        <f t="shared" si="0"/>
        <v/>
      </c>
      <c r="S15" s="55" t="str">
        <f t="shared" si="1"/>
        <v/>
      </c>
    </row>
    <row r="16" spans="1:21" x14ac:dyDescent="0.25">
      <c r="G16" s="34">
        <f>+D16+(F16*D16)-E16</f>
        <v>0</v>
      </c>
      <c r="J16" s="4" t="str">
        <f>+IFERROR(VLOOKUP(H16,LISTES!D14:E64,2),"")</f>
        <v/>
      </c>
      <c r="N16" s="7" t="str">
        <f>+IFERROR(VLOOKUP(M16,LISTES!#REF!,2,FALSE),"")</f>
        <v/>
      </c>
      <c r="O16" s="54" t="str">
        <f t="shared" si="2"/>
        <v/>
      </c>
      <c r="R16" s="3" t="str">
        <f t="shared" si="0"/>
        <v/>
      </c>
      <c r="S16" s="55" t="str">
        <f t="shared" si="1"/>
        <v/>
      </c>
    </row>
    <row r="17" spans="1:19" x14ac:dyDescent="0.25">
      <c r="G17" s="34">
        <f>+D17+(F17*D17)-E17</f>
        <v>0</v>
      </c>
      <c r="J17" s="4" t="str">
        <f>+IFERROR(VLOOKUP(H17,LISTES!D15:E65,2),"")</f>
        <v/>
      </c>
      <c r="N17" s="7" t="str">
        <f>+IFERROR(VLOOKUP(M17,LISTES!#REF!,2,FALSE),"")</f>
        <v/>
      </c>
      <c r="O17" s="54" t="str">
        <f t="shared" si="2"/>
        <v/>
      </c>
      <c r="R17" s="3" t="str">
        <f t="shared" si="0"/>
        <v/>
      </c>
      <c r="S17" s="55" t="str">
        <f t="shared" si="1"/>
        <v/>
      </c>
    </row>
    <row r="18" spans="1:19" x14ac:dyDescent="0.25">
      <c r="G18" s="34">
        <f>+D18+(F18*D18)-E18</f>
        <v>0</v>
      </c>
      <c r="J18" s="4" t="str">
        <f>+IFERROR(VLOOKUP(H18,LISTES!D16:E66,2),"")</f>
        <v/>
      </c>
      <c r="N18" s="7" t="str">
        <f>+IFERROR(VLOOKUP(M18,LISTES!#REF!,2,FALSE),"")</f>
        <v/>
      </c>
      <c r="O18" s="54" t="str">
        <f t="shared" si="2"/>
        <v/>
      </c>
      <c r="R18" s="3" t="str">
        <f t="shared" si="0"/>
        <v/>
      </c>
      <c r="S18" s="55" t="str">
        <f t="shared" si="1"/>
        <v/>
      </c>
    </row>
    <row r="19" spans="1:19" x14ac:dyDescent="0.25">
      <c r="G19" s="34">
        <f>+D19+(F19*D19)-E19</f>
        <v>0</v>
      </c>
      <c r="J19" s="4" t="str">
        <f>+IFERROR(VLOOKUP(H19,LISTES!D17:E67,2),"")</f>
        <v/>
      </c>
      <c r="N19" s="7" t="str">
        <f>+IFERROR(VLOOKUP(M19,LISTES!#REF!,2,FALSE),"")</f>
        <v/>
      </c>
      <c r="O19" s="54" t="str">
        <f t="shared" si="2"/>
        <v/>
      </c>
      <c r="R19" s="3" t="str">
        <f t="shared" si="0"/>
        <v/>
      </c>
      <c r="S19" s="55" t="str">
        <f t="shared" si="1"/>
        <v/>
      </c>
    </row>
    <row r="20" spans="1:19" x14ac:dyDescent="0.25">
      <c r="G20" s="34">
        <f>+D20+(F20*D20)-E20</f>
        <v>0</v>
      </c>
      <c r="J20" s="4" t="str">
        <f>+IFERROR(VLOOKUP(H20,LISTES!D18:E68,2),"")</f>
        <v/>
      </c>
      <c r="N20" s="7" t="str">
        <f>+IFERROR(VLOOKUP(M20,LISTES!#REF!,2,FALSE),"")</f>
        <v/>
      </c>
      <c r="O20" s="54" t="str">
        <f t="shared" si="2"/>
        <v/>
      </c>
      <c r="R20" s="3" t="str">
        <f t="shared" si="0"/>
        <v/>
      </c>
      <c r="S20" s="55" t="str">
        <f t="shared" si="1"/>
        <v/>
      </c>
    </row>
    <row r="21" spans="1:19" x14ac:dyDescent="0.25">
      <c r="G21" s="34">
        <f>+D21+(F21*D21)-E21</f>
        <v>0</v>
      </c>
      <c r="J21" s="4" t="str">
        <f>+IFERROR(VLOOKUP(H21,LISTES!D19:E69,2),"")</f>
        <v/>
      </c>
      <c r="N21" s="7" t="str">
        <f>+IFERROR(VLOOKUP(M21,LISTES!#REF!,2,FALSE),"")</f>
        <v/>
      </c>
      <c r="O21" s="54" t="str">
        <f t="shared" si="2"/>
        <v/>
      </c>
      <c r="R21" s="3" t="str">
        <f t="shared" si="0"/>
        <v/>
      </c>
      <c r="S21" s="55" t="str">
        <f t="shared" si="1"/>
        <v/>
      </c>
    </row>
    <row r="22" spans="1:19" x14ac:dyDescent="0.25">
      <c r="G22" s="34">
        <f>+D22+(F22*D22)-E22</f>
        <v>0</v>
      </c>
      <c r="J22" s="4" t="str">
        <f>+IFERROR(VLOOKUP(H22,LISTES!D20:E70,2),"")</f>
        <v/>
      </c>
      <c r="N22" s="7" t="str">
        <f>+IFERROR(VLOOKUP(M22,LISTES!#REF!,2,FALSE),"")</f>
        <v/>
      </c>
      <c r="O22" s="54" t="str">
        <f t="shared" si="2"/>
        <v/>
      </c>
      <c r="R22" s="3" t="str">
        <f t="shared" si="0"/>
        <v/>
      </c>
      <c r="S22" s="55" t="str">
        <f t="shared" si="1"/>
        <v/>
      </c>
    </row>
    <row r="23" spans="1:19" x14ac:dyDescent="0.25">
      <c r="G23" s="34">
        <f>+D23+(F23*D23)-E23</f>
        <v>0</v>
      </c>
      <c r="J23" s="4" t="str">
        <f>+IFERROR(VLOOKUP(H23,LISTES!D21:E71,2),"")</f>
        <v/>
      </c>
      <c r="N23" s="7" t="str">
        <f>+IFERROR(VLOOKUP(M23,LISTES!#REF!,2,FALSE),"")</f>
        <v/>
      </c>
      <c r="O23" s="54" t="str">
        <f t="shared" si="2"/>
        <v/>
      </c>
      <c r="R23" s="3" t="str">
        <f t="shared" si="0"/>
        <v/>
      </c>
      <c r="S23" s="55" t="str">
        <f t="shared" si="1"/>
        <v/>
      </c>
    </row>
    <row r="24" spans="1:19" x14ac:dyDescent="0.25">
      <c r="G24" s="34">
        <f>+D24+(F24*D24)-E24</f>
        <v>0</v>
      </c>
      <c r="J24" s="4" t="str">
        <f>+IFERROR(VLOOKUP(H24,LISTES!D22:E72,2),"")</f>
        <v/>
      </c>
      <c r="N24" s="7" t="str">
        <f>+IFERROR(VLOOKUP(M24,LISTES!#REF!,2,FALSE),"")</f>
        <v/>
      </c>
      <c r="O24" s="54" t="str">
        <f t="shared" si="2"/>
        <v/>
      </c>
      <c r="R24" s="3" t="str">
        <f t="shared" si="0"/>
        <v/>
      </c>
      <c r="S24" s="55" t="str">
        <f t="shared" si="1"/>
        <v/>
      </c>
    </row>
    <row r="25" spans="1:19" x14ac:dyDescent="0.25">
      <c r="G25" s="34">
        <f>+D25+(F25*D25)-E25</f>
        <v>0</v>
      </c>
      <c r="J25" s="4" t="str">
        <f>+IFERROR(VLOOKUP(H25,LISTES!D23:E73,2),"")</f>
        <v/>
      </c>
      <c r="N25" s="7" t="str">
        <f>+IFERROR(VLOOKUP(M25,LISTES!#REF!,2,FALSE),"")</f>
        <v/>
      </c>
      <c r="O25" s="54" t="str">
        <f t="shared" si="2"/>
        <v/>
      </c>
      <c r="R25" s="3" t="str">
        <f t="shared" si="0"/>
        <v/>
      </c>
      <c r="S25" s="55" t="str">
        <f t="shared" si="1"/>
        <v/>
      </c>
    </row>
    <row r="26" spans="1:19" x14ac:dyDescent="0.25">
      <c r="A26" s="56">
        <v>43466</v>
      </c>
      <c r="G26" s="34">
        <f>+D26+(F26*D26)-E26</f>
        <v>0</v>
      </c>
      <c r="J26" s="4" t="str">
        <f>+IFERROR(VLOOKUP(H26,LISTES!D24:E74,2),"")</f>
        <v/>
      </c>
      <c r="N26" s="7" t="str">
        <f>+IFERROR(VLOOKUP(M26,LISTES!#REF!,2,FALSE),"")</f>
        <v/>
      </c>
      <c r="O26" s="54" t="str">
        <f t="shared" si="2"/>
        <v/>
      </c>
      <c r="R26" s="3" t="str">
        <f t="shared" si="0"/>
        <v/>
      </c>
      <c r="S26" s="55" t="str">
        <f t="shared" si="1"/>
        <v/>
      </c>
    </row>
    <row r="27" spans="1:19" x14ac:dyDescent="0.25">
      <c r="G27" s="34">
        <f>+D27+(F27*D27)-E27</f>
        <v>0</v>
      </c>
      <c r="J27" s="4" t="str">
        <f>+IFERROR(VLOOKUP(H27,LISTES!D25:E75,2),"")</f>
        <v/>
      </c>
      <c r="N27" s="7" t="str">
        <f>+IFERROR(VLOOKUP(M27,LISTES!#REF!,2,FALSE),"")</f>
        <v/>
      </c>
      <c r="O27" s="54" t="str">
        <f t="shared" si="2"/>
        <v/>
      </c>
      <c r="R27" s="3" t="str">
        <f t="shared" si="0"/>
        <v/>
      </c>
      <c r="S27" s="55" t="str">
        <f t="shared" si="1"/>
        <v/>
      </c>
    </row>
    <row r="28" spans="1:19" x14ac:dyDescent="0.25">
      <c r="G28" s="34">
        <f>+D28+(F28*D28)-E28</f>
        <v>0</v>
      </c>
      <c r="J28" s="4" t="str">
        <f>+IFERROR(VLOOKUP(H28,LISTES!D26:E76,2),"")</f>
        <v/>
      </c>
      <c r="N28" s="7" t="str">
        <f>+IFERROR(VLOOKUP(M28,LISTES!#REF!,2,FALSE),"")</f>
        <v/>
      </c>
      <c r="O28" s="54" t="str">
        <f t="shared" si="2"/>
        <v/>
      </c>
      <c r="R28" s="3" t="str">
        <f t="shared" si="0"/>
        <v/>
      </c>
      <c r="S28" s="55" t="str">
        <f t="shared" si="1"/>
        <v/>
      </c>
    </row>
    <row r="29" spans="1:19" x14ac:dyDescent="0.25">
      <c r="G29" s="34">
        <f>+D29+(F29*D29)-E29</f>
        <v>0</v>
      </c>
      <c r="J29" s="4" t="str">
        <f>+IFERROR(VLOOKUP(H29,LISTES!D27:E77,2),"")</f>
        <v/>
      </c>
      <c r="N29" s="7" t="str">
        <f>+IFERROR(VLOOKUP(M29,LISTES!#REF!,2,FALSE),"")</f>
        <v/>
      </c>
      <c r="O29" s="54" t="str">
        <f t="shared" si="2"/>
        <v/>
      </c>
      <c r="R29" s="3" t="str">
        <f t="shared" si="0"/>
        <v/>
      </c>
      <c r="S29" s="55" t="str">
        <f t="shared" si="1"/>
        <v/>
      </c>
    </row>
    <row r="30" spans="1:19" x14ac:dyDescent="0.25">
      <c r="G30" s="34">
        <f>+D30+(F30*D30)-E30</f>
        <v>0</v>
      </c>
      <c r="J30" s="4" t="str">
        <f>+IFERROR(VLOOKUP(H30,LISTES!D28:E78,2),"")</f>
        <v/>
      </c>
      <c r="N30" s="7" t="str">
        <f>+IFERROR(VLOOKUP(M30,LISTES!#REF!,2,FALSE),"")</f>
        <v/>
      </c>
      <c r="O30" s="54" t="str">
        <f t="shared" si="2"/>
        <v/>
      </c>
      <c r="R30" s="3" t="str">
        <f t="shared" si="0"/>
        <v/>
      </c>
      <c r="S30" s="55" t="str">
        <f t="shared" si="1"/>
        <v/>
      </c>
    </row>
    <row r="31" spans="1:19" x14ac:dyDescent="0.25">
      <c r="G31" s="34">
        <f>+D31+(F31*D31)-E31</f>
        <v>0</v>
      </c>
      <c r="J31" s="4" t="str">
        <f>+IFERROR(VLOOKUP(H31,LISTES!D29:E79,2),"")</f>
        <v/>
      </c>
      <c r="N31" s="7" t="str">
        <f>+IFERROR(VLOOKUP(M31,LISTES!#REF!,2,FALSE),"")</f>
        <v/>
      </c>
      <c r="O31" s="54" t="str">
        <f t="shared" si="2"/>
        <v/>
      </c>
      <c r="R31" s="3" t="str">
        <f t="shared" si="0"/>
        <v/>
      </c>
      <c r="S31" s="55" t="str">
        <f t="shared" si="1"/>
        <v/>
      </c>
    </row>
    <row r="32" spans="1:19" x14ac:dyDescent="0.25">
      <c r="G32" s="34">
        <f>+D32+(F32*D32)-E32</f>
        <v>0</v>
      </c>
      <c r="J32" s="4" t="str">
        <f>+IFERROR(VLOOKUP(H32,LISTES!D30:E80,2),"")</f>
        <v/>
      </c>
      <c r="N32" s="7" t="str">
        <f>+IFERROR(VLOOKUP(M32,LISTES!#REF!,2,FALSE),"")</f>
        <v/>
      </c>
      <c r="O32" s="54" t="str">
        <f t="shared" si="2"/>
        <v/>
      </c>
      <c r="R32" s="3" t="str">
        <f t="shared" si="0"/>
        <v/>
      </c>
      <c r="S32" s="55" t="str">
        <f t="shared" si="1"/>
        <v/>
      </c>
    </row>
    <row r="33" spans="7:19" x14ac:dyDescent="0.25">
      <c r="G33" s="34">
        <f>+D33+(F33*D33)-E33</f>
        <v>0</v>
      </c>
      <c r="J33" s="4" t="str">
        <f>+IFERROR(VLOOKUP(H33,LISTES!D31:E81,2),"")</f>
        <v/>
      </c>
      <c r="N33" s="7" t="str">
        <f>+IFERROR(VLOOKUP(M33,LISTES!#REF!,2,FALSE),"")</f>
        <v/>
      </c>
      <c r="O33" s="54" t="str">
        <f t="shared" si="2"/>
        <v/>
      </c>
      <c r="R33" s="3" t="str">
        <f t="shared" si="0"/>
        <v/>
      </c>
      <c r="S33" s="55" t="str">
        <f t="shared" si="1"/>
        <v/>
      </c>
    </row>
    <row r="34" spans="7:19" x14ac:dyDescent="0.25">
      <c r="G34" s="34">
        <f>+D34+(F34*D34)-E34</f>
        <v>0</v>
      </c>
      <c r="J34" s="4" t="str">
        <f>+IFERROR(VLOOKUP(H34,LISTES!D32:E82,2),"")</f>
        <v/>
      </c>
      <c r="N34" s="7" t="str">
        <f>+IFERROR(VLOOKUP(M34,LISTES!#REF!,2,FALSE),"")</f>
        <v/>
      </c>
      <c r="O34" s="54" t="str">
        <f t="shared" si="2"/>
        <v/>
      </c>
      <c r="R34" s="3" t="str">
        <f t="shared" si="0"/>
        <v/>
      </c>
      <c r="S34" s="55" t="str">
        <f t="shared" si="1"/>
        <v/>
      </c>
    </row>
    <row r="35" spans="7:19" x14ac:dyDescent="0.25">
      <c r="G35" s="34">
        <f>+D35+(F35*D35)-E35</f>
        <v>0</v>
      </c>
      <c r="J35" s="4" t="str">
        <f>+IFERROR(VLOOKUP(H35,LISTES!D33:E83,2),"")</f>
        <v/>
      </c>
      <c r="N35" s="7" t="str">
        <f>+IFERROR(VLOOKUP(M35,LISTES!#REF!,2,FALSE),"")</f>
        <v/>
      </c>
      <c r="O35" s="54" t="str">
        <f t="shared" si="2"/>
        <v/>
      </c>
      <c r="R35" s="3" t="str">
        <f t="shared" si="0"/>
        <v/>
      </c>
      <c r="S35" s="55" t="str">
        <f t="shared" si="1"/>
        <v/>
      </c>
    </row>
    <row r="36" spans="7:19" x14ac:dyDescent="0.25">
      <c r="G36" s="34">
        <f>+D36+(F36*D36)-E36</f>
        <v>0</v>
      </c>
      <c r="J36" s="4" t="str">
        <f>+IFERROR(VLOOKUP(H36,LISTES!D34:E84,2),"")</f>
        <v/>
      </c>
      <c r="N36" s="7" t="str">
        <f>+IFERROR(VLOOKUP(M36,LISTES!#REF!,2,FALSE),"")</f>
        <v/>
      </c>
      <c r="O36" s="54" t="str">
        <f t="shared" si="2"/>
        <v/>
      </c>
      <c r="R36" s="3" t="str">
        <f t="shared" si="0"/>
        <v/>
      </c>
      <c r="S36" s="55" t="str">
        <f t="shared" si="1"/>
        <v/>
      </c>
    </row>
    <row r="37" spans="7:19" x14ac:dyDescent="0.25">
      <c r="G37" s="34">
        <f>+D37+(F37*D37)-E37</f>
        <v>0</v>
      </c>
      <c r="J37" s="4" t="str">
        <f>+IFERROR(VLOOKUP(H37,LISTES!D35:E85,2),"")</f>
        <v/>
      </c>
      <c r="N37" s="7" t="str">
        <f>+IFERROR(VLOOKUP(M37,LISTES!#REF!,2,FALSE),"")</f>
        <v/>
      </c>
      <c r="O37" s="54" t="str">
        <f t="shared" si="2"/>
        <v/>
      </c>
      <c r="R37" s="3" t="str">
        <f t="shared" si="0"/>
        <v/>
      </c>
      <c r="S37" s="55" t="str">
        <f t="shared" si="1"/>
        <v/>
      </c>
    </row>
    <row r="38" spans="7:19" x14ac:dyDescent="0.25">
      <c r="G38" s="34">
        <f>+D38+(F38*D38)-E38</f>
        <v>0</v>
      </c>
      <c r="J38" s="4" t="str">
        <f>+IFERROR(VLOOKUP(H38,LISTES!D36:E86,2),"")</f>
        <v/>
      </c>
      <c r="N38" s="7" t="str">
        <f>+IFERROR(VLOOKUP(M38,LISTES!#REF!,2,FALSE),"")</f>
        <v/>
      </c>
      <c r="O38" s="54" t="str">
        <f t="shared" si="2"/>
        <v/>
      </c>
      <c r="R38" s="3" t="str">
        <f t="shared" si="0"/>
        <v/>
      </c>
      <c r="S38" s="55" t="str">
        <f t="shared" si="1"/>
        <v/>
      </c>
    </row>
    <row r="39" spans="7:19" x14ac:dyDescent="0.25">
      <c r="G39" s="34">
        <f>+D39+(F39*D39)-E39</f>
        <v>0</v>
      </c>
      <c r="J39" s="4" t="str">
        <f>+IFERROR(VLOOKUP(H39,LISTES!D37:E87,2),"")</f>
        <v/>
      </c>
      <c r="N39" s="7" t="str">
        <f>+IFERROR(VLOOKUP(M39,LISTES!#REF!,2,FALSE),"")</f>
        <v/>
      </c>
      <c r="O39" s="54" t="str">
        <f t="shared" si="2"/>
        <v/>
      </c>
      <c r="R39" s="3" t="str">
        <f t="shared" si="0"/>
        <v/>
      </c>
      <c r="S39" s="55" t="str">
        <f t="shared" si="1"/>
        <v/>
      </c>
    </row>
    <row r="40" spans="7:19" x14ac:dyDescent="0.25">
      <c r="G40" s="34">
        <f>+D40+(F40*D40)-E40</f>
        <v>0</v>
      </c>
      <c r="J40" s="4" t="str">
        <f>+IFERROR(VLOOKUP(H40,LISTES!D38:E88,2),"")</f>
        <v/>
      </c>
      <c r="N40" s="7" t="str">
        <f>+IFERROR(VLOOKUP(M40,LISTES!#REF!,2,FALSE),"")</f>
        <v/>
      </c>
      <c r="O40" s="54" t="str">
        <f t="shared" si="2"/>
        <v/>
      </c>
      <c r="R40" s="3" t="str">
        <f t="shared" si="0"/>
        <v/>
      </c>
      <c r="S40" s="55" t="str">
        <f t="shared" si="1"/>
        <v/>
      </c>
    </row>
    <row r="41" spans="7:19" x14ac:dyDescent="0.25">
      <c r="G41" s="34">
        <f>+D41+(F41*D41)-E41</f>
        <v>0</v>
      </c>
      <c r="J41" s="4" t="str">
        <f>+IFERROR(VLOOKUP(H41,LISTES!D39:E89,2),"")</f>
        <v/>
      </c>
      <c r="N41" s="7" t="str">
        <f>+IFERROR(VLOOKUP(M41,LISTES!I1:J98,2,FALSE),"")</f>
        <v/>
      </c>
      <c r="O41" s="54" t="str">
        <f t="shared" si="2"/>
        <v/>
      </c>
      <c r="R41" s="3" t="str">
        <f t="shared" si="0"/>
        <v/>
      </c>
      <c r="S41" s="55" t="str">
        <f t="shared" si="1"/>
        <v/>
      </c>
    </row>
    <row r="42" spans="7:19" x14ac:dyDescent="0.25">
      <c r="G42" s="34">
        <f>+D42+(F42*D42)-E42</f>
        <v>0</v>
      </c>
      <c r="J42" s="4" t="str">
        <f>+IFERROR(VLOOKUP(H42,LISTES!D40:E90,2),"")</f>
        <v/>
      </c>
      <c r="N42" s="7" t="str">
        <f>+IFERROR(VLOOKUP(M42,LISTES!I2:J99,2,FALSE),"")</f>
        <v/>
      </c>
      <c r="O42" s="54" t="str">
        <f t="shared" si="2"/>
        <v/>
      </c>
      <c r="R42" s="3" t="str">
        <f t="shared" si="0"/>
        <v/>
      </c>
      <c r="S42" s="55" t="str">
        <f t="shared" si="1"/>
        <v/>
      </c>
    </row>
    <row r="43" spans="7:19" x14ac:dyDescent="0.25">
      <c r="G43" s="34">
        <f>+D43+(F43*D43)-E43</f>
        <v>0</v>
      </c>
      <c r="J43" s="4" t="str">
        <f>+IFERROR(VLOOKUP(H43,LISTES!D41:E91,2),"")</f>
        <v/>
      </c>
      <c r="N43" s="7" t="str">
        <f>+IFERROR(VLOOKUP(M43,LISTES!I3:J100,2,FALSE),"")</f>
        <v/>
      </c>
      <c r="O43" s="54" t="str">
        <f>IFERROR(G43*N43,"")</f>
        <v/>
      </c>
      <c r="R43" s="3" t="str">
        <f>IFERROR(1-N43,"")</f>
        <v/>
      </c>
      <c r="S43" s="55" t="str">
        <f>IFERROR(G43*R43,"")</f>
        <v/>
      </c>
    </row>
    <row r="44" spans="7:19" x14ac:dyDescent="0.25">
      <c r="G44" s="34">
        <f>+D44+(F44*D44)-E44</f>
        <v>0</v>
      </c>
      <c r="J44" s="4" t="str">
        <f>+IFERROR(VLOOKUP(H44,LISTES!D42:E92,2),"")</f>
        <v/>
      </c>
      <c r="N44" s="7" t="str">
        <f>+IFERROR(VLOOKUP(M44,LISTES!I4:J101,2,FALSE),"")</f>
        <v/>
      </c>
      <c r="O44" s="54" t="str">
        <f t="shared" ref="O44:O107" si="3">IFERROR(G44*N44,"")</f>
        <v/>
      </c>
      <c r="R44" s="3" t="str">
        <f t="shared" ref="R44:R107" si="4">IFERROR(1-N44,"")</f>
        <v/>
      </c>
      <c r="S44" s="55" t="str">
        <f t="shared" ref="S44:S107" si="5">IFERROR(G44*R44,"")</f>
        <v/>
      </c>
    </row>
    <row r="45" spans="7:19" x14ac:dyDescent="0.25">
      <c r="G45" s="34">
        <f>+D45+(F45*D45)-E45</f>
        <v>0</v>
      </c>
      <c r="J45" s="4" t="str">
        <f>+IFERROR(VLOOKUP(H45,LISTES!D43:E93,2),"")</f>
        <v/>
      </c>
      <c r="N45" s="7" t="str">
        <f>+IFERROR(VLOOKUP(M45,LISTES!I5:J102,2,FALSE),"")</f>
        <v/>
      </c>
      <c r="O45" s="54" t="str">
        <f t="shared" si="3"/>
        <v/>
      </c>
      <c r="R45" s="3" t="str">
        <f t="shared" si="4"/>
        <v/>
      </c>
      <c r="S45" s="55" t="str">
        <f t="shared" si="5"/>
        <v/>
      </c>
    </row>
    <row r="46" spans="7:19" x14ac:dyDescent="0.25">
      <c r="G46" s="34">
        <f>+D46+(F46*D46)-E46</f>
        <v>0</v>
      </c>
      <c r="J46" s="4" t="str">
        <f>+IFERROR(VLOOKUP(H46,LISTES!D44:E94,2),"")</f>
        <v/>
      </c>
      <c r="N46" s="7" t="str">
        <f>+IFERROR(VLOOKUP(M46,LISTES!I6:J103,2,FALSE),"")</f>
        <v/>
      </c>
      <c r="O46" s="54" t="str">
        <f t="shared" si="3"/>
        <v/>
      </c>
      <c r="R46" s="3" t="str">
        <f t="shared" si="4"/>
        <v/>
      </c>
      <c r="S46" s="55" t="str">
        <f t="shared" si="5"/>
        <v/>
      </c>
    </row>
    <row r="47" spans="7:19" x14ac:dyDescent="0.25">
      <c r="G47" s="34">
        <f>+D47+(F47*D47)-E47</f>
        <v>0</v>
      </c>
      <c r="J47" s="4" t="str">
        <f>+IFERROR(VLOOKUP(H47,LISTES!D45:E95,2),"")</f>
        <v/>
      </c>
      <c r="N47" s="7" t="str">
        <f>+IFERROR(VLOOKUP(M47,LISTES!I7:J104,2,FALSE),"")</f>
        <v/>
      </c>
      <c r="O47" s="54" t="str">
        <f t="shared" si="3"/>
        <v/>
      </c>
      <c r="R47" s="3" t="str">
        <f t="shared" si="4"/>
        <v/>
      </c>
      <c r="S47" s="55" t="str">
        <f t="shared" si="5"/>
        <v/>
      </c>
    </row>
    <row r="48" spans="7:19" x14ac:dyDescent="0.25">
      <c r="G48" s="34">
        <f>+D48+(F48*D48)-E48</f>
        <v>0</v>
      </c>
      <c r="J48" s="4" t="str">
        <f>+IFERROR(VLOOKUP(H48,LISTES!D46:E96,2),"")</f>
        <v/>
      </c>
      <c r="N48" s="7" t="str">
        <f>+IFERROR(VLOOKUP(M48,LISTES!I8:J105,2,FALSE),"")</f>
        <v/>
      </c>
      <c r="O48" s="54" t="str">
        <f t="shared" si="3"/>
        <v/>
      </c>
      <c r="R48" s="3" t="str">
        <f t="shared" si="4"/>
        <v/>
      </c>
      <c r="S48" s="55" t="str">
        <f t="shared" si="5"/>
        <v/>
      </c>
    </row>
    <row r="49" spans="7:19" x14ac:dyDescent="0.25">
      <c r="G49" s="34">
        <f>+D49+(F49*D49)-E49</f>
        <v>0</v>
      </c>
      <c r="J49" s="4" t="str">
        <f>+IFERROR(VLOOKUP(H49,LISTES!D47:E97,2),"")</f>
        <v/>
      </c>
      <c r="N49" s="7" t="str">
        <f>+IFERROR(VLOOKUP(M49,LISTES!I9:J106,2,FALSE),"")</f>
        <v/>
      </c>
      <c r="O49" s="54" t="str">
        <f t="shared" si="3"/>
        <v/>
      </c>
      <c r="R49" s="3" t="str">
        <f t="shared" si="4"/>
        <v/>
      </c>
      <c r="S49" s="55" t="str">
        <f t="shared" si="5"/>
        <v/>
      </c>
    </row>
    <row r="50" spans="7:19" x14ac:dyDescent="0.25">
      <c r="G50" s="34">
        <f>+D50+(F50*D50)-E50</f>
        <v>0</v>
      </c>
      <c r="J50" s="4" t="str">
        <f>+IFERROR(VLOOKUP(H50,LISTES!D48:E98,2),"")</f>
        <v/>
      </c>
      <c r="N50" s="7" t="str">
        <f>+IFERROR(VLOOKUP(M50,LISTES!I10:J107,2,FALSE),"")</f>
        <v/>
      </c>
      <c r="O50" s="54" t="str">
        <f t="shared" si="3"/>
        <v/>
      </c>
      <c r="R50" s="3" t="str">
        <f t="shared" si="4"/>
        <v/>
      </c>
      <c r="S50" s="55" t="str">
        <f t="shared" si="5"/>
        <v/>
      </c>
    </row>
    <row r="51" spans="7:19" x14ac:dyDescent="0.25">
      <c r="G51" s="34">
        <f>+D51+(F51*D51)-E51</f>
        <v>0</v>
      </c>
      <c r="J51" s="4" t="str">
        <f>+IFERROR(VLOOKUP(H51,LISTES!D49:E99,2),"")</f>
        <v/>
      </c>
      <c r="N51" s="7" t="str">
        <f>+IFERROR(VLOOKUP(M51,LISTES!I11:J108,2,FALSE),"")</f>
        <v/>
      </c>
      <c r="O51" s="54" t="str">
        <f t="shared" si="3"/>
        <v/>
      </c>
      <c r="R51" s="3" t="str">
        <f t="shared" si="4"/>
        <v/>
      </c>
      <c r="S51" s="55" t="str">
        <f t="shared" si="5"/>
        <v/>
      </c>
    </row>
    <row r="52" spans="7:19" x14ac:dyDescent="0.25">
      <c r="G52" s="34">
        <f>+D52+(F52*D52)-E52</f>
        <v>0</v>
      </c>
      <c r="J52" s="4" t="str">
        <f>+IFERROR(VLOOKUP(H52,LISTES!D50:E100,2),"")</f>
        <v/>
      </c>
      <c r="N52" s="7" t="str">
        <f>+IFERROR(VLOOKUP(M52,LISTES!I12:J109,2,FALSE),"")</f>
        <v/>
      </c>
      <c r="O52" s="54" t="str">
        <f t="shared" si="3"/>
        <v/>
      </c>
      <c r="R52" s="3" t="str">
        <f t="shared" si="4"/>
        <v/>
      </c>
      <c r="S52" s="55" t="str">
        <f t="shared" si="5"/>
        <v/>
      </c>
    </row>
    <row r="53" spans="7:19" x14ac:dyDescent="0.25">
      <c r="G53" s="34">
        <f>+D53+(F53*D53)-E53</f>
        <v>0</v>
      </c>
      <c r="J53" s="4" t="str">
        <f>+IFERROR(VLOOKUP(H53,LISTES!D51:E101,2),"")</f>
        <v/>
      </c>
      <c r="N53" s="7" t="str">
        <f>+IFERROR(VLOOKUP(M53,LISTES!I13:J110,2,FALSE),"")</f>
        <v/>
      </c>
      <c r="O53" s="54" t="str">
        <f t="shared" si="3"/>
        <v/>
      </c>
      <c r="R53" s="3" t="str">
        <f t="shared" si="4"/>
        <v/>
      </c>
      <c r="S53" s="55" t="str">
        <f t="shared" si="5"/>
        <v/>
      </c>
    </row>
    <row r="54" spans="7:19" x14ac:dyDescent="0.25">
      <c r="G54" s="34">
        <f>+D54+(F54*D54)-E54</f>
        <v>0</v>
      </c>
      <c r="J54" s="4" t="str">
        <f>+IFERROR(VLOOKUP(H54,LISTES!D52:E102,2),"")</f>
        <v/>
      </c>
      <c r="N54" s="7" t="str">
        <f>+IFERROR(VLOOKUP(M54,LISTES!I14:J111,2,FALSE),"")</f>
        <v/>
      </c>
      <c r="O54" s="54" t="str">
        <f t="shared" si="3"/>
        <v/>
      </c>
      <c r="R54" s="3" t="str">
        <f t="shared" si="4"/>
        <v/>
      </c>
      <c r="S54" s="55" t="str">
        <f t="shared" si="5"/>
        <v/>
      </c>
    </row>
    <row r="55" spans="7:19" x14ac:dyDescent="0.25">
      <c r="G55" s="34">
        <f>+D55+(F55*D55)-E55</f>
        <v>0</v>
      </c>
      <c r="J55" s="4" t="str">
        <f>+IFERROR(VLOOKUP(H55,LISTES!D53:E103,2),"")</f>
        <v/>
      </c>
      <c r="N55" s="7" t="str">
        <f>+IFERROR(VLOOKUP(M55,LISTES!I15:J112,2,FALSE),"")</f>
        <v/>
      </c>
      <c r="O55" s="54" t="str">
        <f t="shared" si="3"/>
        <v/>
      </c>
      <c r="R55" s="3" t="str">
        <f t="shared" si="4"/>
        <v/>
      </c>
      <c r="S55" s="55" t="str">
        <f t="shared" si="5"/>
        <v/>
      </c>
    </row>
    <row r="56" spans="7:19" x14ac:dyDescent="0.25">
      <c r="G56" s="34">
        <f>+D56+(F56*D56)-E56</f>
        <v>0</v>
      </c>
      <c r="J56" s="4" t="str">
        <f>+IFERROR(VLOOKUP(H56,LISTES!D54:E104,2),"")</f>
        <v/>
      </c>
      <c r="N56" s="7" t="str">
        <f>+IFERROR(VLOOKUP(M56,LISTES!I16:J113,2,FALSE),"")</f>
        <v/>
      </c>
      <c r="O56" s="54" t="str">
        <f t="shared" si="3"/>
        <v/>
      </c>
      <c r="R56" s="3" t="str">
        <f t="shared" si="4"/>
        <v/>
      </c>
      <c r="S56" s="55" t="str">
        <f t="shared" si="5"/>
        <v/>
      </c>
    </row>
    <row r="57" spans="7:19" x14ac:dyDescent="0.25">
      <c r="G57" s="34">
        <f>+D57+(F57*D57)-E57</f>
        <v>0</v>
      </c>
      <c r="J57" s="4" t="str">
        <f>+IFERROR(VLOOKUP(H57,LISTES!D55:E105,2),"")</f>
        <v/>
      </c>
      <c r="N57" s="7" t="str">
        <f>+IFERROR(VLOOKUP(M57,LISTES!I17:J114,2,FALSE),"")</f>
        <v/>
      </c>
      <c r="O57" s="54" t="str">
        <f t="shared" si="3"/>
        <v/>
      </c>
      <c r="R57" s="3" t="str">
        <f t="shared" si="4"/>
        <v/>
      </c>
      <c r="S57" s="55" t="str">
        <f t="shared" si="5"/>
        <v/>
      </c>
    </row>
    <row r="58" spans="7:19" x14ac:dyDescent="0.25">
      <c r="G58" s="34">
        <f>+D58+(F58*D58)-E58</f>
        <v>0</v>
      </c>
      <c r="J58" s="4" t="str">
        <f>+IFERROR(VLOOKUP(H58,LISTES!D56:E106,2),"")</f>
        <v/>
      </c>
      <c r="N58" s="7" t="str">
        <f>+IFERROR(VLOOKUP(M58,LISTES!I18:J115,2,FALSE),"")</f>
        <v/>
      </c>
      <c r="O58" s="54" t="str">
        <f t="shared" si="3"/>
        <v/>
      </c>
      <c r="R58" s="3" t="str">
        <f t="shared" si="4"/>
        <v/>
      </c>
      <c r="S58" s="55" t="str">
        <f t="shared" si="5"/>
        <v/>
      </c>
    </row>
    <row r="59" spans="7:19" x14ac:dyDescent="0.25">
      <c r="G59" s="34">
        <f>+D59+(F59*D59)-E59</f>
        <v>0</v>
      </c>
      <c r="J59" s="4" t="str">
        <f>+IFERROR(VLOOKUP(H59,LISTES!D57:E107,2),"")</f>
        <v/>
      </c>
      <c r="N59" s="7" t="str">
        <f>+IFERROR(VLOOKUP(M59,LISTES!I19:J116,2,FALSE),"")</f>
        <v/>
      </c>
      <c r="O59" s="54" t="str">
        <f t="shared" si="3"/>
        <v/>
      </c>
      <c r="R59" s="3" t="str">
        <f t="shared" si="4"/>
        <v/>
      </c>
      <c r="S59" s="55" t="str">
        <f t="shared" si="5"/>
        <v/>
      </c>
    </row>
    <row r="60" spans="7:19" x14ac:dyDescent="0.25">
      <c r="G60" s="34">
        <f>+D60+(F60*D60)-E60</f>
        <v>0</v>
      </c>
      <c r="J60" s="4" t="str">
        <f>+IFERROR(VLOOKUP(H60,LISTES!D58:E108,2),"")</f>
        <v/>
      </c>
      <c r="N60" s="7" t="str">
        <f>+IFERROR(VLOOKUP(M60,LISTES!I20:J117,2,FALSE),"")</f>
        <v/>
      </c>
      <c r="O60" s="54" t="str">
        <f t="shared" si="3"/>
        <v/>
      </c>
      <c r="R60" s="3" t="str">
        <f t="shared" si="4"/>
        <v/>
      </c>
      <c r="S60" s="55" t="str">
        <f t="shared" si="5"/>
        <v/>
      </c>
    </row>
    <row r="61" spans="7:19" x14ac:dyDescent="0.25">
      <c r="G61" s="34">
        <f>+D61+(F61*D61)-E61</f>
        <v>0</v>
      </c>
      <c r="J61" s="4" t="str">
        <f>+IFERROR(VLOOKUP(H61,LISTES!D59:E109,2),"")</f>
        <v/>
      </c>
      <c r="N61" s="7" t="str">
        <f>+IFERROR(VLOOKUP(M61,LISTES!I21:J118,2,FALSE),"")</f>
        <v/>
      </c>
      <c r="O61" s="54" t="str">
        <f t="shared" si="3"/>
        <v/>
      </c>
      <c r="R61" s="3" t="str">
        <f t="shared" si="4"/>
        <v/>
      </c>
      <c r="S61" s="55" t="str">
        <f t="shared" si="5"/>
        <v/>
      </c>
    </row>
    <row r="62" spans="7:19" x14ac:dyDescent="0.25">
      <c r="G62" s="34">
        <f>+D62+(F62*D62)-E62</f>
        <v>0</v>
      </c>
      <c r="J62" s="4" t="str">
        <f>+IFERROR(VLOOKUP(H62,LISTES!D60:E110,2),"")</f>
        <v/>
      </c>
      <c r="N62" s="7" t="str">
        <f>+IFERROR(VLOOKUP(M62,LISTES!I22:J119,2,FALSE),"")</f>
        <v/>
      </c>
      <c r="O62" s="54" t="str">
        <f t="shared" si="3"/>
        <v/>
      </c>
      <c r="R62" s="3" t="str">
        <f t="shared" si="4"/>
        <v/>
      </c>
      <c r="S62" s="55" t="str">
        <f t="shared" si="5"/>
        <v/>
      </c>
    </row>
    <row r="63" spans="7:19" x14ac:dyDescent="0.25">
      <c r="G63" s="34">
        <f>+D63+(F63*D63)-E63</f>
        <v>0</v>
      </c>
      <c r="J63" s="4" t="str">
        <f>+IFERROR(VLOOKUP(H63,LISTES!D61:E111,2),"")</f>
        <v/>
      </c>
      <c r="N63" s="7" t="str">
        <f>+IFERROR(VLOOKUP(M63,LISTES!I23:J120,2,FALSE),"")</f>
        <v/>
      </c>
      <c r="O63" s="54" t="str">
        <f t="shared" si="3"/>
        <v/>
      </c>
      <c r="R63" s="3" t="str">
        <f t="shared" si="4"/>
        <v/>
      </c>
      <c r="S63" s="55" t="str">
        <f t="shared" si="5"/>
        <v/>
      </c>
    </row>
    <row r="64" spans="7:19" x14ac:dyDescent="0.25">
      <c r="G64" s="34">
        <f>+D64+(F64*D64)-E64</f>
        <v>0</v>
      </c>
      <c r="J64" s="4" t="str">
        <f>+IFERROR(VLOOKUP(H64,LISTES!D62:E112,2),"")</f>
        <v/>
      </c>
      <c r="N64" s="7" t="str">
        <f>+IFERROR(VLOOKUP(M64,LISTES!I24:J121,2,FALSE),"")</f>
        <v/>
      </c>
      <c r="O64" s="54" t="str">
        <f t="shared" si="3"/>
        <v/>
      </c>
      <c r="R64" s="3" t="str">
        <f t="shared" si="4"/>
        <v/>
      </c>
      <c r="S64" s="55" t="str">
        <f t="shared" si="5"/>
        <v/>
      </c>
    </row>
    <row r="65" spans="7:19" x14ac:dyDescent="0.25">
      <c r="G65" s="34">
        <f>+D65+(F65*D65)-E65</f>
        <v>0</v>
      </c>
      <c r="J65" s="4" t="str">
        <f>+IFERROR(VLOOKUP(H65,LISTES!D63:E113,2),"")</f>
        <v/>
      </c>
      <c r="N65" s="7" t="str">
        <f>+IFERROR(VLOOKUP(M65,LISTES!I25:J122,2,FALSE),"")</f>
        <v/>
      </c>
      <c r="O65" s="54" t="str">
        <f t="shared" si="3"/>
        <v/>
      </c>
      <c r="R65" s="3" t="str">
        <f t="shared" si="4"/>
        <v/>
      </c>
      <c r="S65" s="55" t="str">
        <f t="shared" si="5"/>
        <v/>
      </c>
    </row>
    <row r="66" spans="7:19" x14ac:dyDescent="0.25">
      <c r="G66" s="34">
        <f>+D66+(F66*D66)-E66</f>
        <v>0</v>
      </c>
      <c r="J66" s="4" t="str">
        <f>+IFERROR(VLOOKUP(H66,LISTES!D64:E114,2),"")</f>
        <v/>
      </c>
      <c r="N66" s="7" t="str">
        <f>+IFERROR(VLOOKUP(M66,LISTES!I26:J123,2,FALSE),"")</f>
        <v/>
      </c>
      <c r="O66" s="54" t="str">
        <f t="shared" si="3"/>
        <v/>
      </c>
      <c r="R66" s="3" t="str">
        <f t="shared" si="4"/>
        <v/>
      </c>
      <c r="S66" s="55" t="str">
        <f t="shared" si="5"/>
        <v/>
      </c>
    </row>
    <row r="67" spans="7:19" x14ac:dyDescent="0.25">
      <c r="G67" s="34">
        <f>+D67+(F67*D67)-E67</f>
        <v>0</v>
      </c>
      <c r="J67" s="4" t="str">
        <f>+IFERROR(VLOOKUP(H67,LISTES!D65:E115,2),"")</f>
        <v/>
      </c>
      <c r="N67" s="7" t="str">
        <f>+IFERROR(VLOOKUP(M67,LISTES!I27:J124,2,FALSE),"")</f>
        <v/>
      </c>
      <c r="O67" s="54" t="str">
        <f t="shared" si="3"/>
        <v/>
      </c>
      <c r="R67" s="3" t="str">
        <f t="shared" si="4"/>
        <v/>
      </c>
      <c r="S67" s="55" t="str">
        <f t="shared" si="5"/>
        <v/>
      </c>
    </row>
    <row r="68" spans="7:19" x14ac:dyDescent="0.25">
      <c r="G68" s="34">
        <f>+D68+(F68*D68)-E68</f>
        <v>0</v>
      </c>
      <c r="J68" s="4" t="str">
        <f>+IFERROR(VLOOKUP(H68,LISTES!D66:E116,2),"")</f>
        <v/>
      </c>
      <c r="N68" s="7" t="str">
        <f>+IFERROR(VLOOKUP(M68,LISTES!I28:J125,2,FALSE),"")</f>
        <v/>
      </c>
      <c r="O68" s="54" t="str">
        <f t="shared" si="3"/>
        <v/>
      </c>
      <c r="R68" s="3" t="str">
        <f t="shared" si="4"/>
        <v/>
      </c>
      <c r="S68" s="55" t="str">
        <f t="shared" si="5"/>
        <v/>
      </c>
    </row>
    <row r="69" spans="7:19" x14ac:dyDescent="0.25">
      <c r="G69" s="34">
        <f>+D69+(F69*D69)-E69</f>
        <v>0</v>
      </c>
      <c r="J69" s="4" t="str">
        <f>+IFERROR(VLOOKUP(H69,LISTES!D67:E117,2),"")</f>
        <v/>
      </c>
      <c r="N69" s="7" t="str">
        <f>+IFERROR(VLOOKUP(M69,LISTES!I29:J126,2,FALSE),"")</f>
        <v/>
      </c>
      <c r="O69" s="54" t="str">
        <f t="shared" si="3"/>
        <v/>
      </c>
      <c r="R69" s="3" t="str">
        <f t="shared" si="4"/>
        <v/>
      </c>
      <c r="S69" s="55" t="str">
        <f t="shared" si="5"/>
        <v/>
      </c>
    </row>
    <row r="70" spans="7:19" x14ac:dyDescent="0.25">
      <c r="G70" s="34">
        <f>+D70+(F70*D70)-E70</f>
        <v>0</v>
      </c>
      <c r="J70" s="4" t="str">
        <f>+IFERROR(VLOOKUP(H70,LISTES!D68:E118,2),"")</f>
        <v/>
      </c>
      <c r="N70" s="7" t="str">
        <f>+IFERROR(VLOOKUP(M70,LISTES!I30:J127,2,FALSE),"")</f>
        <v/>
      </c>
      <c r="O70" s="54" t="str">
        <f t="shared" si="3"/>
        <v/>
      </c>
      <c r="R70" s="3" t="str">
        <f t="shared" si="4"/>
        <v/>
      </c>
      <c r="S70" s="55" t="str">
        <f t="shared" si="5"/>
        <v/>
      </c>
    </row>
    <row r="71" spans="7:19" x14ac:dyDescent="0.25">
      <c r="G71" s="34">
        <f>+D71+(F71*D71)-E71</f>
        <v>0</v>
      </c>
      <c r="J71" s="4" t="str">
        <f>+IFERROR(VLOOKUP(H71,LISTES!D69:E119,2),"")</f>
        <v/>
      </c>
      <c r="N71" s="7" t="str">
        <f>+IFERROR(VLOOKUP(M71,LISTES!I31:J128,2,FALSE),"")</f>
        <v/>
      </c>
      <c r="O71" s="54" t="str">
        <f t="shared" si="3"/>
        <v/>
      </c>
      <c r="R71" s="3" t="str">
        <f t="shared" si="4"/>
        <v/>
      </c>
      <c r="S71" s="55" t="str">
        <f t="shared" si="5"/>
        <v/>
      </c>
    </row>
    <row r="72" spans="7:19" x14ac:dyDescent="0.25">
      <c r="G72" s="34">
        <f>+D72+(F72*D72)-E72</f>
        <v>0</v>
      </c>
      <c r="J72" s="4" t="str">
        <f>+IFERROR(VLOOKUP(H72,LISTES!D70:E120,2),"")</f>
        <v/>
      </c>
      <c r="N72" s="7" t="str">
        <f>+IFERROR(VLOOKUP(M72,LISTES!I32:J129,2,FALSE),"")</f>
        <v/>
      </c>
      <c r="O72" s="54" t="str">
        <f t="shared" si="3"/>
        <v/>
      </c>
      <c r="R72" s="3" t="str">
        <f t="shared" si="4"/>
        <v/>
      </c>
      <c r="S72" s="55" t="str">
        <f t="shared" si="5"/>
        <v/>
      </c>
    </row>
    <row r="73" spans="7:19" x14ac:dyDescent="0.25">
      <c r="G73" s="34">
        <f>+D73+(F73*D73)-E73</f>
        <v>0</v>
      </c>
      <c r="J73" s="4" t="str">
        <f>+IFERROR(VLOOKUP(H73,LISTES!D71:E121,2),"")</f>
        <v/>
      </c>
      <c r="N73" s="7" t="str">
        <f>+IFERROR(VLOOKUP(M73,LISTES!I33:J130,2,FALSE),"")</f>
        <v/>
      </c>
      <c r="O73" s="54" t="str">
        <f t="shared" si="3"/>
        <v/>
      </c>
      <c r="R73" s="3" t="str">
        <f t="shared" si="4"/>
        <v/>
      </c>
      <c r="S73" s="55" t="str">
        <f t="shared" si="5"/>
        <v/>
      </c>
    </row>
    <row r="74" spans="7:19" x14ac:dyDescent="0.25">
      <c r="G74" s="34">
        <f>+D74+(F74*D74)-E74</f>
        <v>0</v>
      </c>
      <c r="J74" s="4" t="str">
        <f>+IFERROR(VLOOKUP(H74,LISTES!D72:E122,2),"")</f>
        <v/>
      </c>
      <c r="N74" s="7" t="str">
        <f>+IFERROR(VLOOKUP(M74,LISTES!I34:J131,2,FALSE),"")</f>
        <v/>
      </c>
      <c r="O74" s="54" t="str">
        <f t="shared" si="3"/>
        <v/>
      </c>
      <c r="R74" s="3" t="str">
        <f t="shared" si="4"/>
        <v/>
      </c>
      <c r="S74" s="55" t="str">
        <f t="shared" si="5"/>
        <v/>
      </c>
    </row>
    <row r="75" spans="7:19" x14ac:dyDescent="0.25">
      <c r="G75" s="34">
        <f>+D75+(F75*D75)-E75</f>
        <v>0</v>
      </c>
      <c r="J75" s="4" t="str">
        <f>+IFERROR(VLOOKUP(H75,LISTES!D73:E123,2),"")</f>
        <v/>
      </c>
      <c r="N75" s="7" t="str">
        <f>+IFERROR(VLOOKUP(M75,LISTES!I35:J132,2,FALSE),"")</f>
        <v/>
      </c>
      <c r="O75" s="54" t="str">
        <f t="shared" si="3"/>
        <v/>
      </c>
      <c r="R75" s="3" t="str">
        <f t="shared" si="4"/>
        <v/>
      </c>
      <c r="S75" s="55" t="str">
        <f t="shared" si="5"/>
        <v/>
      </c>
    </row>
    <row r="76" spans="7:19" x14ac:dyDescent="0.25">
      <c r="G76" s="34">
        <f>+D76+(F76*D76)-E76</f>
        <v>0</v>
      </c>
      <c r="J76" s="4" t="str">
        <f>+IFERROR(VLOOKUP(H76,LISTES!D74:E124,2),"")</f>
        <v/>
      </c>
      <c r="N76" s="7" t="str">
        <f>+IFERROR(VLOOKUP(M76,LISTES!I36:J133,2,FALSE),"")</f>
        <v/>
      </c>
      <c r="O76" s="54" t="str">
        <f t="shared" si="3"/>
        <v/>
      </c>
      <c r="R76" s="3" t="str">
        <f t="shared" si="4"/>
        <v/>
      </c>
      <c r="S76" s="55" t="str">
        <f t="shared" si="5"/>
        <v/>
      </c>
    </row>
    <row r="77" spans="7:19" x14ac:dyDescent="0.25">
      <c r="G77" s="34">
        <f>+D77+(F77*D77)-E77</f>
        <v>0</v>
      </c>
      <c r="J77" s="4" t="str">
        <f>+IFERROR(VLOOKUP(H77,LISTES!D75:E125,2),"")</f>
        <v/>
      </c>
      <c r="N77" s="7" t="str">
        <f>+IFERROR(VLOOKUP(M77,LISTES!I37:J134,2,FALSE),"")</f>
        <v/>
      </c>
      <c r="O77" s="54" t="str">
        <f t="shared" si="3"/>
        <v/>
      </c>
      <c r="R77" s="3" t="str">
        <f t="shared" si="4"/>
        <v/>
      </c>
      <c r="S77" s="55" t="str">
        <f t="shared" si="5"/>
        <v/>
      </c>
    </row>
    <row r="78" spans="7:19" x14ac:dyDescent="0.25">
      <c r="G78" s="34">
        <f>+D78+(F78*D78)-E78</f>
        <v>0</v>
      </c>
      <c r="J78" s="4" t="str">
        <f>+IFERROR(VLOOKUP(H78,LISTES!D76:E126,2),"")</f>
        <v/>
      </c>
      <c r="N78" s="7" t="str">
        <f>+IFERROR(VLOOKUP(M78,LISTES!I38:J135,2,FALSE),"")</f>
        <v/>
      </c>
      <c r="O78" s="54" t="str">
        <f t="shared" si="3"/>
        <v/>
      </c>
      <c r="R78" s="3" t="str">
        <f t="shared" si="4"/>
        <v/>
      </c>
      <c r="S78" s="55" t="str">
        <f t="shared" si="5"/>
        <v/>
      </c>
    </row>
    <row r="79" spans="7:19" x14ac:dyDescent="0.25">
      <c r="G79" s="34">
        <f>+D79+(F79*D79)-E79</f>
        <v>0</v>
      </c>
      <c r="J79" s="4" t="str">
        <f>+IFERROR(VLOOKUP(H79,LISTES!D77:E127,2),"")</f>
        <v/>
      </c>
      <c r="N79" s="7" t="str">
        <f>+IFERROR(VLOOKUP(M79,LISTES!I39:J136,2,FALSE),"")</f>
        <v/>
      </c>
      <c r="O79" s="54" t="str">
        <f t="shared" si="3"/>
        <v/>
      </c>
      <c r="R79" s="3" t="str">
        <f t="shared" si="4"/>
        <v/>
      </c>
      <c r="S79" s="55" t="str">
        <f t="shared" si="5"/>
        <v/>
      </c>
    </row>
    <row r="80" spans="7:19" x14ac:dyDescent="0.25">
      <c r="G80" s="34">
        <f>+D80+(F80*D80)-E80</f>
        <v>0</v>
      </c>
      <c r="J80" s="4" t="str">
        <f>+IFERROR(VLOOKUP(H80,LISTES!D78:E128,2),"")</f>
        <v/>
      </c>
      <c r="N80" s="7" t="str">
        <f>+IFERROR(VLOOKUP(M80,LISTES!I40:J137,2,FALSE),"")</f>
        <v/>
      </c>
      <c r="O80" s="54" t="str">
        <f t="shared" si="3"/>
        <v/>
      </c>
      <c r="R80" s="3" t="str">
        <f t="shared" si="4"/>
        <v/>
      </c>
      <c r="S80" s="55" t="str">
        <f t="shared" si="5"/>
        <v/>
      </c>
    </row>
    <row r="81" spans="7:19" x14ac:dyDescent="0.25">
      <c r="G81" s="34">
        <f>+D81+(F81*D81)-E81</f>
        <v>0</v>
      </c>
      <c r="J81" s="4" t="str">
        <f>+IFERROR(VLOOKUP(H81,LISTES!D79:E129,2),"")</f>
        <v/>
      </c>
      <c r="N81" s="7" t="str">
        <f>+IFERROR(VLOOKUP(M81,LISTES!I41:J138,2,FALSE),"")</f>
        <v/>
      </c>
      <c r="O81" s="54" t="str">
        <f t="shared" si="3"/>
        <v/>
      </c>
      <c r="R81" s="3" t="str">
        <f t="shared" si="4"/>
        <v/>
      </c>
      <c r="S81" s="55" t="str">
        <f t="shared" si="5"/>
        <v/>
      </c>
    </row>
    <row r="82" spans="7:19" x14ac:dyDescent="0.25">
      <c r="G82" s="34">
        <f>+D82+(F82*D82)-E82</f>
        <v>0</v>
      </c>
      <c r="J82" s="4" t="str">
        <f>+IFERROR(VLOOKUP(H82,LISTES!D80:E130,2),"")</f>
        <v/>
      </c>
      <c r="N82" s="7" t="str">
        <f>+IFERROR(VLOOKUP(M82,LISTES!I42:J139,2,FALSE),"")</f>
        <v/>
      </c>
      <c r="O82" s="54" t="str">
        <f t="shared" si="3"/>
        <v/>
      </c>
      <c r="R82" s="3" t="str">
        <f t="shared" si="4"/>
        <v/>
      </c>
      <c r="S82" s="55" t="str">
        <f t="shared" si="5"/>
        <v/>
      </c>
    </row>
    <row r="83" spans="7:19" x14ac:dyDescent="0.25">
      <c r="G83" s="34">
        <f>+D83+(F83*D83)-E83</f>
        <v>0</v>
      </c>
      <c r="J83" s="4" t="str">
        <f>+IFERROR(VLOOKUP(H83,LISTES!D81:E131,2),"")</f>
        <v/>
      </c>
      <c r="N83" s="7" t="str">
        <f>+IFERROR(VLOOKUP(M83,LISTES!I43:J140,2,FALSE),"")</f>
        <v/>
      </c>
      <c r="O83" s="54" t="str">
        <f t="shared" si="3"/>
        <v/>
      </c>
      <c r="R83" s="3" t="str">
        <f t="shared" si="4"/>
        <v/>
      </c>
      <c r="S83" s="55" t="str">
        <f t="shared" si="5"/>
        <v/>
      </c>
    </row>
    <row r="84" spans="7:19" x14ac:dyDescent="0.25">
      <c r="G84" s="34">
        <f>+D84+(F84*D84)-E84</f>
        <v>0</v>
      </c>
      <c r="J84" s="4" t="str">
        <f>+IFERROR(VLOOKUP(H84,LISTES!D82:E132,2),"")</f>
        <v/>
      </c>
      <c r="N84" s="7" t="str">
        <f>+IFERROR(VLOOKUP(M84,LISTES!I44:J141,2,FALSE),"")</f>
        <v/>
      </c>
      <c r="O84" s="54" t="str">
        <f t="shared" si="3"/>
        <v/>
      </c>
      <c r="R84" s="3" t="str">
        <f t="shared" si="4"/>
        <v/>
      </c>
      <c r="S84" s="55" t="str">
        <f t="shared" si="5"/>
        <v/>
      </c>
    </row>
    <row r="85" spans="7:19" x14ac:dyDescent="0.25">
      <c r="G85" s="34">
        <f>+D85+(F85*D85)-E85</f>
        <v>0</v>
      </c>
      <c r="J85" s="4" t="str">
        <f>+IFERROR(VLOOKUP(H85,LISTES!D83:E133,2),"")</f>
        <v/>
      </c>
      <c r="N85" s="7" t="str">
        <f>+IFERROR(VLOOKUP(M85,LISTES!I45:J142,2,FALSE),"")</f>
        <v/>
      </c>
      <c r="O85" s="54" t="str">
        <f t="shared" si="3"/>
        <v/>
      </c>
      <c r="R85" s="3" t="str">
        <f t="shared" si="4"/>
        <v/>
      </c>
      <c r="S85" s="55" t="str">
        <f t="shared" si="5"/>
        <v/>
      </c>
    </row>
    <row r="86" spans="7:19" x14ac:dyDescent="0.25">
      <c r="G86" s="34">
        <f>+D86+(F86*D86)-E86</f>
        <v>0</v>
      </c>
      <c r="J86" s="4" t="str">
        <f>+IFERROR(VLOOKUP(H86,LISTES!D84:E134,2),"")</f>
        <v/>
      </c>
      <c r="N86" s="7" t="str">
        <f>+IFERROR(VLOOKUP(M86,LISTES!I46:J143,2,FALSE),"")</f>
        <v/>
      </c>
      <c r="O86" s="54" t="str">
        <f t="shared" si="3"/>
        <v/>
      </c>
      <c r="R86" s="3" t="str">
        <f t="shared" si="4"/>
        <v/>
      </c>
      <c r="S86" s="55" t="str">
        <f t="shared" si="5"/>
        <v/>
      </c>
    </row>
    <row r="87" spans="7:19" x14ac:dyDescent="0.25">
      <c r="G87" s="34">
        <f>+D87+(F87*D87)-E87</f>
        <v>0</v>
      </c>
      <c r="J87" s="4" t="str">
        <f>+IFERROR(VLOOKUP(H87,LISTES!D85:E135,2),"")</f>
        <v/>
      </c>
      <c r="N87" s="7" t="str">
        <f>+IFERROR(VLOOKUP(M87,LISTES!I47:J144,2,FALSE),"")</f>
        <v/>
      </c>
      <c r="O87" s="54" t="str">
        <f t="shared" si="3"/>
        <v/>
      </c>
      <c r="R87" s="3" t="str">
        <f t="shared" si="4"/>
        <v/>
      </c>
      <c r="S87" s="55" t="str">
        <f t="shared" si="5"/>
        <v/>
      </c>
    </row>
    <row r="88" spans="7:19" x14ac:dyDescent="0.25">
      <c r="G88" s="34">
        <f>+D88+(F88*D88)-E88</f>
        <v>0</v>
      </c>
      <c r="J88" s="4" t="str">
        <f>+IFERROR(VLOOKUP(H88,LISTES!D86:E136,2),"")</f>
        <v/>
      </c>
      <c r="N88" s="7" t="str">
        <f>+IFERROR(VLOOKUP(M88,LISTES!I48:J145,2,FALSE),"")</f>
        <v/>
      </c>
      <c r="O88" s="54" t="str">
        <f t="shared" si="3"/>
        <v/>
      </c>
      <c r="R88" s="3" t="str">
        <f t="shared" si="4"/>
        <v/>
      </c>
      <c r="S88" s="55" t="str">
        <f t="shared" si="5"/>
        <v/>
      </c>
    </row>
    <row r="89" spans="7:19" x14ac:dyDescent="0.25">
      <c r="G89" s="34">
        <f>+D89+(F89*D89)-E89</f>
        <v>0</v>
      </c>
      <c r="J89" s="4" t="str">
        <f>+IFERROR(VLOOKUP(H89,LISTES!D87:E137,2),"")</f>
        <v/>
      </c>
      <c r="N89" s="7" t="str">
        <f>+IFERROR(VLOOKUP(M89,LISTES!I49:J146,2,FALSE),"")</f>
        <v/>
      </c>
      <c r="O89" s="54" t="str">
        <f t="shared" si="3"/>
        <v/>
      </c>
      <c r="R89" s="3" t="str">
        <f t="shared" si="4"/>
        <v/>
      </c>
      <c r="S89" s="55" t="str">
        <f t="shared" si="5"/>
        <v/>
      </c>
    </row>
    <row r="90" spans="7:19" x14ac:dyDescent="0.25">
      <c r="G90" s="34">
        <f>+D90+(F90*D90)-E90</f>
        <v>0</v>
      </c>
      <c r="J90" s="4" t="str">
        <f>+IFERROR(VLOOKUP(H90,LISTES!D88:E138,2),"")</f>
        <v/>
      </c>
      <c r="N90" s="7" t="str">
        <f>+IFERROR(VLOOKUP(M90,LISTES!I50:J147,2,FALSE),"")</f>
        <v/>
      </c>
      <c r="O90" s="54" t="str">
        <f t="shared" si="3"/>
        <v/>
      </c>
      <c r="R90" s="3" t="str">
        <f t="shared" si="4"/>
        <v/>
      </c>
      <c r="S90" s="55" t="str">
        <f t="shared" si="5"/>
        <v/>
      </c>
    </row>
    <row r="91" spans="7:19" x14ac:dyDescent="0.25">
      <c r="G91" s="34">
        <f>+D91+(F91*D91)-E91</f>
        <v>0</v>
      </c>
      <c r="J91" s="4" t="str">
        <f>+IFERROR(VLOOKUP(H91,LISTES!D89:E139,2),"")</f>
        <v/>
      </c>
      <c r="N91" s="7" t="str">
        <f>+IFERROR(VLOOKUP(M91,LISTES!I51:J148,2,FALSE),"")</f>
        <v/>
      </c>
      <c r="O91" s="54" t="str">
        <f t="shared" si="3"/>
        <v/>
      </c>
      <c r="R91" s="3" t="str">
        <f t="shared" si="4"/>
        <v/>
      </c>
      <c r="S91" s="55" t="str">
        <f t="shared" si="5"/>
        <v/>
      </c>
    </row>
    <row r="92" spans="7:19" x14ac:dyDescent="0.25">
      <c r="G92" s="34">
        <f>+D92+(F92*D92)-E92</f>
        <v>0</v>
      </c>
      <c r="J92" s="4" t="str">
        <f>+IFERROR(VLOOKUP(H92,LISTES!D90:E140,2),"")</f>
        <v/>
      </c>
      <c r="N92" s="7" t="str">
        <f>+IFERROR(VLOOKUP(M92,LISTES!I52:J149,2,FALSE),"")</f>
        <v/>
      </c>
      <c r="O92" s="54" t="str">
        <f t="shared" si="3"/>
        <v/>
      </c>
      <c r="R92" s="3" t="str">
        <f t="shared" si="4"/>
        <v/>
      </c>
      <c r="S92" s="55" t="str">
        <f t="shared" si="5"/>
        <v/>
      </c>
    </row>
    <row r="93" spans="7:19" x14ac:dyDescent="0.25">
      <c r="G93" s="34">
        <f>+D93+(F93*D93)-E93</f>
        <v>0</v>
      </c>
      <c r="J93" s="4" t="str">
        <f>+IFERROR(VLOOKUP(H93,LISTES!D91:E141,2),"")</f>
        <v/>
      </c>
      <c r="N93" s="7" t="str">
        <f>+IFERROR(VLOOKUP(M93,LISTES!I53:J150,2,FALSE),"")</f>
        <v/>
      </c>
      <c r="O93" s="54" t="str">
        <f t="shared" si="3"/>
        <v/>
      </c>
      <c r="R93" s="3" t="str">
        <f t="shared" si="4"/>
        <v/>
      </c>
      <c r="S93" s="55" t="str">
        <f t="shared" si="5"/>
        <v/>
      </c>
    </row>
    <row r="94" spans="7:19" x14ac:dyDescent="0.25">
      <c r="G94" s="34">
        <f>+D94+(F94*D94)-E94</f>
        <v>0</v>
      </c>
      <c r="J94" s="4" t="str">
        <f>+IFERROR(VLOOKUP(H94,LISTES!D92:E142,2),"")</f>
        <v/>
      </c>
      <c r="N94" s="7" t="str">
        <f>+IFERROR(VLOOKUP(M94,LISTES!I54:J151,2,FALSE),"")</f>
        <v/>
      </c>
      <c r="O94" s="54" t="str">
        <f t="shared" si="3"/>
        <v/>
      </c>
      <c r="R94" s="3" t="str">
        <f t="shared" si="4"/>
        <v/>
      </c>
      <c r="S94" s="55" t="str">
        <f t="shared" si="5"/>
        <v/>
      </c>
    </row>
    <row r="95" spans="7:19" x14ac:dyDescent="0.25">
      <c r="G95" s="34">
        <f>+D95+(F95*D95)-E95</f>
        <v>0</v>
      </c>
      <c r="J95" s="4" t="str">
        <f>+IFERROR(VLOOKUP(H95,LISTES!D93:E143,2),"")</f>
        <v/>
      </c>
      <c r="N95" s="7" t="str">
        <f>+IFERROR(VLOOKUP(M95,LISTES!I55:J152,2,FALSE),"")</f>
        <v/>
      </c>
      <c r="O95" s="54" t="str">
        <f t="shared" si="3"/>
        <v/>
      </c>
      <c r="R95" s="3" t="str">
        <f t="shared" si="4"/>
        <v/>
      </c>
      <c r="S95" s="55" t="str">
        <f t="shared" si="5"/>
        <v/>
      </c>
    </row>
    <row r="96" spans="7:19" x14ac:dyDescent="0.25">
      <c r="G96" s="34">
        <f>+D96+(F96*D96)-E96</f>
        <v>0</v>
      </c>
      <c r="J96" s="4" t="str">
        <f>+IFERROR(VLOOKUP(H96,LISTES!D94:E144,2),"")</f>
        <v/>
      </c>
      <c r="N96" s="7" t="str">
        <f>+IFERROR(VLOOKUP(M96,LISTES!I56:J153,2,FALSE),"")</f>
        <v/>
      </c>
      <c r="O96" s="54" t="str">
        <f t="shared" si="3"/>
        <v/>
      </c>
      <c r="R96" s="3" t="str">
        <f t="shared" si="4"/>
        <v/>
      </c>
      <c r="S96" s="55" t="str">
        <f t="shared" si="5"/>
        <v/>
      </c>
    </row>
    <row r="97" spans="7:19" x14ac:dyDescent="0.25">
      <c r="G97" s="34">
        <f>+D97+(F97*D97)-E97</f>
        <v>0</v>
      </c>
      <c r="J97" s="4" t="str">
        <f>+IFERROR(VLOOKUP(H97,LISTES!D95:E145,2),"")</f>
        <v/>
      </c>
      <c r="N97" s="7" t="str">
        <f>+IFERROR(VLOOKUP(M97,LISTES!I57:J154,2,FALSE),"")</f>
        <v/>
      </c>
      <c r="O97" s="54" t="str">
        <f t="shared" si="3"/>
        <v/>
      </c>
      <c r="R97" s="3" t="str">
        <f t="shared" si="4"/>
        <v/>
      </c>
      <c r="S97" s="55" t="str">
        <f t="shared" si="5"/>
        <v/>
      </c>
    </row>
    <row r="98" spans="7:19" x14ac:dyDescent="0.25">
      <c r="G98" s="34">
        <f>+D98+(F98*D98)-E98</f>
        <v>0</v>
      </c>
      <c r="J98" s="4" t="str">
        <f>+IFERROR(VLOOKUP(H98,LISTES!D96:E146,2),"")</f>
        <v/>
      </c>
      <c r="N98" s="7" t="str">
        <f>+IFERROR(VLOOKUP(M98,LISTES!I58:J155,2,FALSE),"")</f>
        <v/>
      </c>
      <c r="O98" s="54" t="str">
        <f t="shared" si="3"/>
        <v/>
      </c>
      <c r="R98" s="3" t="str">
        <f t="shared" si="4"/>
        <v/>
      </c>
      <c r="S98" s="55" t="str">
        <f t="shared" si="5"/>
        <v/>
      </c>
    </row>
    <row r="99" spans="7:19" x14ac:dyDescent="0.25">
      <c r="G99" s="34">
        <f>+D99+(F99*D99)-E99</f>
        <v>0</v>
      </c>
      <c r="J99" s="4" t="str">
        <f>+IFERROR(VLOOKUP(H99,LISTES!D97:E147,2),"")</f>
        <v/>
      </c>
      <c r="N99" s="7" t="str">
        <f>+IFERROR(VLOOKUP(M99,LISTES!I59:J156,2,FALSE),"")</f>
        <v/>
      </c>
      <c r="O99" s="54" t="str">
        <f t="shared" si="3"/>
        <v/>
      </c>
      <c r="R99" s="3" t="str">
        <f t="shared" si="4"/>
        <v/>
      </c>
      <c r="S99" s="55" t="str">
        <f t="shared" si="5"/>
        <v/>
      </c>
    </row>
    <row r="100" spans="7:19" x14ac:dyDescent="0.25">
      <c r="G100" s="34">
        <f>+D100+(F100*D100)-E100</f>
        <v>0</v>
      </c>
      <c r="J100" s="4" t="str">
        <f>+IFERROR(VLOOKUP(H100,LISTES!D98:E148,2),"")</f>
        <v/>
      </c>
      <c r="N100" s="7" t="str">
        <f>+IFERROR(VLOOKUP(M100,LISTES!I60:J157,2,FALSE),"")</f>
        <v/>
      </c>
      <c r="O100" s="54" t="str">
        <f t="shared" si="3"/>
        <v/>
      </c>
      <c r="R100" s="3" t="str">
        <f t="shared" si="4"/>
        <v/>
      </c>
      <c r="S100" s="55" t="str">
        <f t="shared" si="5"/>
        <v/>
      </c>
    </row>
    <row r="101" spans="7:19" x14ac:dyDescent="0.25">
      <c r="G101" s="34">
        <f>+D101+(F101*D101)-E101</f>
        <v>0</v>
      </c>
      <c r="J101" s="4" t="str">
        <f>+IFERROR(VLOOKUP(H101,LISTES!D99:E149,2),"")</f>
        <v/>
      </c>
      <c r="N101" s="7" t="str">
        <f>+IFERROR(VLOOKUP(M101,LISTES!I61:J158,2,FALSE),"")</f>
        <v/>
      </c>
      <c r="O101" s="54" t="str">
        <f t="shared" si="3"/>
        <v/>
      </c>
      <c r="R101" s="3" t="str">
        <f t="shared" si="4"/>
        <v/>
      </c>
      <c r="S101" s="55" t="str">
        <f t="shared" si="5"/>
        <v/>
      </c>
    </row>
    <row r="102" spans="7:19" x14ac:dyDescent="0.25">
      <c r="G102" s="34">
        <f>+D102+(F102*D102)-E102</f>
        <v>0</v>
      </c>
      <c r="J102" s="4" t="str">
        <f>+IFERROR(VLOOKUP(H102,LISTES!D100:E150,2),"")</f>
        <v/>
      </c>
      <c r="N102" s="7" t="str">
        <f>+IFERROR(VLOOKUP(M102,LISTES!I62:J159,2,FALSE),"")</f>
        <v/>
      </c>
      <c r="O102" s="54" t="str">
        <f t="shared" si="3"/>
        <v/>
      </c>
      <c r="R102" s="3" t="str">
        <f t="shared" si="4"/>
        <v/>
      </c>
      <c r="S102" s="55" t="str">
        <f t="shared" si="5"/>
        <v/>
      </c>
    </row>
    <row r="103" spans="7:19" x14ac:dyDescent="0.25">
      <c r="G103" s="34">
        <f>+D103+(F103*D103)-E103</f>
        <v>0</v>
      </c>
      <c r="J103" s="4" t="str">
        <f>+IFERROR(VLOOKUP(H103,LISTES!D101:E151,2),"")</f>
        <v/>
      </c>
      <c r="N103" s="7" t="str">
        <f>+IFERROR(VLOOKUP(M103,LISTES!I63:J160,2,FALSE),"")</f>
        <v/>
      </c>
      <c r="O103" s="54" t="str">
        <f t="shared" si="3"/>
        <v/>
      </c>
      <c r="R103" s="3" t="str">
        <f t="shared" si="4"/>
        <v/>
      </c>
      <c r="S103" s="55" t="str">
        <f t="shared" si="5"/>
        <v/>
      </c>
    </row>
    <row r="104" spans="7:19" x14ac:dyDescent="0.25">
      <c r="G104" s="34">
        <f>+D104+(F104*D104)-E104</f>
        <v>0</v>
      </c>
      <c r="J104" s="4" t="str">
        <f>+IFERROR(VLOOKUP(H104,LISTES!D102:E152,2),"")</f>
        <v/>
      </c>
      <c r="N104" s="7" t="str">
        <f>+IFERROR(VLOOKUP(M104,LISTES!I64:J161,2,FALSE),"")</f>
        <v/>
      </c>
      <c r="O104" s="54" t="str">
        <f t="shared" si="3"/>
        <v/>
      </c>
      <c r="R104" s="3" t="str">
        <f t="shared" si="4"/>
        <v/>
      </c>
      <c r="S104" s="55" t="str">
        <f t="shared" si="5"/>
        <v/>
      </c>
    </row>
    <row r="105" spans="7:19" x14ac:dyDescent="0.25">
      <c r="G105" s="34">
        <f>+D105+(F105*D105)-E105</f>
        <v>0</v>
      </c>
      <c r="J105" s="4" t="str">
        <f>+IFERROR(VLOOKUP(H105,LISTES!D103:E153,2),"")</f>
        <v/>
      </c>
      <c r="N105" s="7" t="str">
        <f>+IFERROR(VLOOKUP(M105,LISTES!I65:J162,2,FALSE),"")</f>
        <v/>
      </c>
      <c r="O105" s="54" t="str">
        <f t="shared" si="3"/>
        <v/>
      </c>
      <c r="R105" s="3" t="str">
        <f t="shared" si="4"/>
        <v/>
      </c>
      <c r="S105" s="55" t="str">
        <f t="shared" si="5"/>
        <v/>
      </c>
    </row>
    <row r="106" spans="7:19" x14ac:dyDescent="0.25">
      <c r="G106" s="34">
        <f>+D106+(F106*D106)-E106</f>
        <v>0</v>
      </c>
      <c r="J106" s="4" t="str">
        <f>+IFERROR(VLOOKUP(H106,LISTES!D104:E154,2),"")</f>
        <v/>
      </c>
      <c r="N106" s="7" t="str">
        <f>+IFERROR(VLOOKUP(M106,LISTES!I66:J163,2,FALSE),"")</f>
        <v/>
      </c>
      <c r="O106" s="54" t="str">
        <f t="shared" si="3"/>
        <v/>
      </c>
      <c r="R106" s="3" t="str">
        <f t="shared" si="4"/>
        <v/>
      </c>
      <c r="S106" s="55" t="str">
        <f t="shared" si="5"/>
        <v/>
      </c>
    </row>
    <row r="107" spans="7:19" x14ac:dyDescent="0.25">
      <c r="G107" s="34">
        <f>+D107+(F107*D107)-E107</f>
        <v>0</v>
      </c>
      <c r="J107" s="4" t="str">
        <f>+IFERROR(VLOOKUP(H107,LISTES!D105:E155,2),"")</f>
        <v/>
      </c>
      <c r="N107" s="7" t="str">
        <f>+IFERROR(VLOOKUP(M107,LISTES!I67:J164,2,FALSE),"")</f>
        <v/>
      </c>
      <c r="O107" s="54" t="str">
        <f t="shared" si="3"/>
        <v/>
      </c>
      <c r="R107" s="3" t="str">
        <f t="shared" si="4"/>
        <v/>
      </c>
      <c r="S107" s="55" t="str">
        <f t="shared" si="5"/>
        <v/>
      </c>
    </row>
    <row r="108" spans="7:19" x14ac:dyDescent="0.25">
      <c r="G108" s="34">
        <f>+D108+(F108*D108)-E108</f>
        <v>0</v>
      </c>
      <c r="J108" s="4" t="str">
        <f>+IFERROR(VLOOKUP(H108,LISTES!D106:E156,2),"")</f>
        <v/>
      </c>
      <c r="N108" s="7" t="str">
        <f>+IFERROR(VLOOKUP(M108,LISTES!I68:J165,2,FALSE),"")</f>
        <v/>
      </c>
      <c r="O108" s="54" t="str">
        <f t="shared" ref="O108:O171" si="6">IFERROR(G108*N108,"")</f>
        <v/>
      </c>
      <c r="R108" s="3" t="str">
        <f t="shared" ref="R108:R171" si="7">IFERROR(1-N108,"")</f>
        <v/>
      </c>
      <c r="S108" s="55" t="str">
        <f t="shared" ref="S108:S171" si="8">IFERROR(G108*R108,"")</f>
        <v/>
      </c>
    </row>
    <row r="109" spans="7:19" x14ac:dyDescent="0.25">
      <c r="G109" s="34">
        <f>+D109+(F109*D109)-E109</f>
        <v>0</v>
      </c>
      <c r="J109" s="4" t="str">
        <f>+IFERROR(VLOOKUP(H109,LISTES!D107:E157,2),"")</f>
        <v/>
      </c>
      <c r="N109" s="7" t="str">
        <f>+IFERROR(VLOOKUP(M109,LISTES!I69:J166,2,FALSE),"")</f>
        <v/>
      </c>
      <c r="O109" s="54" t="str">
        <f t="shared" si="6"/>
        <v/>
      </c>
      <c r="R109" s="3" t="str">
        <f t="shared" si="7"/>
        <v/>
      </c>
      <c r="S109" s="55" t="str">
        <f t="shared" si="8"/>
        <v/>
      </c>
    </row>
    <row r="110" spans="7:19" x14ac:dyDescent="0.25">
      <c r="G110" s="34">
        <f>+D110+(F110*D110)-E110</f>
        <v>0</v>
      </c>
      <c r="J110" s="4" t="str">
        <f>+IFERROR(VLOOKUP(H110,LISTES!D108:E158,2),"")</f>
        <v/>
      </c>
      <c r="N110" s="7" t="str">
        <f>+IFERROR(VLOOKUP(M110,LISTES!I70:J167,2,FALSE),"")</f>
        <v/>
      </c>
      <c r="O110" s="54" t="str">
        <f t="shared" si="6"/>
        <v/>
      </c>
      <c r="R110" s="3" t="str">
        <f t="shared" si="7"/>
        <v/>
      </c>
      <c r="S110" s="55" t="str">
        <f t="shared" si="8"/>
        <v/>
      </c>
    </row>
    <row r="111" spans="7:19" x14ac:dyDescent="0.25">
      <c r="G111" s="34">
        <f>+D111+(F111*D111)-E111</f>
        <v>0</v>
      </c>
      <c r="J111" s="4" t="str">
        <f>+IFERROR(VLOOKUP(H111,LISTES!D109:E159,2),"")</f>
        <v/>
      </c>
      <c r="N111" s="7" t="str">
        <f>+IFERROR(VLOOKUP(M111,LISTES!I71:J168,2,FALSE),"")</f>
        <v/>
      </c>
      <c r="O111" s="54" t="str">
        <f t="shared" si="6"/>
        <v/>
      </c>
      <c r="R111" s="3" t="str">
        <f t="shared" si="7"/>
        <v/>
      </c>
      <c r="S111" s="55" t="str">
        <f t="shared" si="8"/>
        <v/>
      </c>
    </row>
    <row r="112" spans="7:19" x14ac:dyDescent="0.25">
      <c r="G112" s="34">
        <f>+D112+(F112*D112)-E112</f>
        <v>0</v>
      </c>
      <c r="J112" s="4" t="str">
        <f>+IFERROR(VLOOKUP(H112,LISTES!D110:E160,2),"")</f>
        <v/>
      </c>
      <c r="N112" s="7" t="str">
        <f>+IFERROR(VLOOKUP(M112,LISTES!I72:J169,2,FALSE),"")</f>
        <v/>
      </c>
      <c r="O112" s="54" t="str">
        <f t="shared" si="6"/>
        <v/>
      </c>
      <c r="R112" s="3" t="str">
        <f t="shared" si="7"/>
        <v/>
      </c>
      <c r="S112" s="55" t="str">
        <f t="shared" si="8"/>
        <v/>
      </c>
    </row>
    <row r="113" spans="7:19" x14ac:dyDescent="0.25">
      <c r="G113" s="34">
        <f>+D113+(F113*D113)-E113</f>
        <v>0</v>
      </c>
      <c r="J113" s="4" t="str">
        <f>+IFERROR(VLOOKUP(H113,LISTES!D111:E161,2),"")</f>
        <v/>
      </c>
      <c r="N113" s="7" t="str">
        <f>+IFERROR(VLOOKUP(M113,LISTES!I73:J170,2,FALSE),"")</f>
        <v/>
      </c>
      <c r="O113" s="54" t="str">
        <f t="shared" si="6"/>
        <v/>
      </c>
      <c r="R113" s="3" t="str">
        <f t="shared" si="7"/>
        <v/>
      </c>
      <c r="S113" s="55" t="str">
        <f t="shared" si="8"/>
        <v/>
      </c>
    </row>
    <row r="114" spans="7:19" x14ac:dyDescent="0.25">
      <c r="G114" s="34">
        <f>+D114+(F114*D114)-E114</f>
        <v>0</v>
      </c>
      <c r="J114" s="4" t="str">
        <f>+IFERROR(VLOOKUP(H114,LISTES!D112:E162,2),"")</f>
        <v/>
      </c>
      <c r="N114" s="7" t="str">
        <f>+IFERROR(VLOOKUP(M114,LISTES!I74:J171,2,FALSE),"")</f>
        <v/>
      </c>
      <c r="O114" s="54" t="str">
        <f t="shared" si="6"/>
        <v/>
      </c>
      <c r="R114" s="3" t="str">
        <f t="shared" si="7"/>
        <v/>
      </c>
      <c r="S114" s="55" t="str">
        <f t="shared" si="8"/>
        <v/>
      </c>
    </row>
    <row r="115" spans="7:19" x14ac:dyDescent="0.25">
      <c r="G115" s="34">
        <f>+D115+(F115*D115)-E115</f>
        <v>0</v>
      </c>
      <c r="J115" s="4" t="str">
        <f>+IFERROR(VLOOKUP(H115,LISTES!D113:E163,2),"")</f>
        <v/>
      </c>
      <c r="N115" s="7" t="str">
        <f>+IFERROR(VLOOKUP(M115,LISTES!I75:J172,2,FALSE),"")</f>
        <v/>
      </c>
      <c r="O115" s="54" t="str">
        <f t="shared" si="6"/>
        <v/>
      </c>
      <c r="R115" s="3" t="str">
        <f t="shared" si="7"/>
        <v/>
      </c>
      <c r="S115" s="55" t="str">
        <f t="shared" si="8"/>
        <v/>
      </c>
    </row>
    <row r="116" spans="7:19" x14ac:dyDescent="0.25">
      <c r="G116" s="34">
        <f>+D116+(F116*D116)-E116</f>
        <v>0</v>
      </c>
      <c r="J116" s="4" t="str">
        <f>+IFERROR(VLOOKUP(H116,LISTES!D114:E164,2),"")</f>
        <v/>
      </c>
      <c r="N116" s="7" t="str">
        <f>+IFERROR(VLOOKUP(M116,LISTES!I76:J173,2,FALSE),"")</f>
        <v/>
      </c>
      <c r="O116" s="54" t="str">
        <f t="shared" si="6"/>
        <v/>
      </c>
      <c r="R116" s="3" t="str">
        <f t="shared" si="7"/>
        <v/>
      </c>
      <c r="S116" s="55" t="str">
        <f t="shared" si="8"/>
        <v/>
      </c>
    </row>
    <row r="117" spans="7:19" x14ac:dyDescent="0.25">
      <c r="G117" s="34">
        <f>+D117+(F117*D117)-E117</f>
        <v>0</v>
      </c>
      <c r="J117" s="4" t="str">
        <f>+IFERROR(VLOOKUP(H117,LISTES!D115:E165,2),"")</f>
        <v/>
      </c>
      <c r="N117" s="7" t="str">
        <f>+IFERROR(VLOOKUP(M117,LISTES!I77:J174,2,FALSE),"")</f>
        <v/>
      </c>
      <c r="O117" s="54" t="str">
        <f t="shared" si="6"/>
        <v/>
      </c>
      <c r="R117" s="3" t="str">
        <f t="shared" si="7"/>
        <v/>
      </c>
      <c r="S117" s="55" t="str">
        <f t="shared" si="8"/>
        <v/>
      </c>
    </row>
    <row r="118" spans="7:19" x14ac:dyDescent="0.25">
      <c r="G118" s="34">
        <f>+D118+(F118*D118)-E118</f>
        <v>0</v>
      </c>
      <c r="J118" s="4" t="str">
        <f>+IFERROR(VLOOKUP(H118,LISTES!D116:E166,2),"")</f>
        <v/>
      </c>
      <c r="N118" s="7" t="str">
        <f>+IFERROR(VLOOKUP(M118,LISTES!I78:J175,2,FALSE),"")</f>
        <v/>
      </c>
      <c r="O118" s="54" t="str">
        <f t="shared" si="6"/>
        <v/>
      </c>
      <c r="R118" s="3" t="str">
        <f t="shared" si="7"/>
        <v/>
      </c>
      <c r="S118" s="55" t="str">
        <f t="shared" si="8"/>
        <v/>
      </c>
    </row>
    <row r="119" spans="7:19" x14ac:dyDescent="0.25">
      <c r="G119" s="34">
        <f>+D119+(F119*D119)-E119</f>
        <v>0</v>
      </c>
      <c r="J119" s="4" t="str">
        <f>+IFERROR(VLOOKUP(H119,LISTES!D117:E167,2),"")</f>
        <v/>
      </c>
      <c r="N119" s="7" t="str">
        <f>+IFERROR(VLOOKUP(M119,LISTES!I79:J176,2,FALSE),"")</f>
        <v/>
      </c>
      <c r="O119" s="54" t="str">
        <f t="shared" si="6"/>
        <v/>
      </c>
      <c r="R119" s="3" t="str">
        <f t="shared" si="7"/>
        <v/>
      </c>
      <c r="S119" s="55" t="str">
        <f t="shared" si="8"/>
        <v/>
      </c>
    </row>
    <row r="120" spans="7:19" x14ac:dyDescent="0.25">
      <c r="G120" s="34">
        <f>+D120+(F120*D120)-E120</f>
        <v>0</v>
      </c>
      <c r="J120" s="4" t="str">
        <f>+IFERROR(VLOOKUP(H120,LISTES!D118:E168,2),"")</f>
        <v/>
      </c>
      <c r="N120" s="7" t="str">
        <f>+IFERROR(VLOOKUP(M120,LISTES!I80:J177,2,FALSE),"")</f>
        <v/>
      </c>
      <c r="O120" s="54" t="str">
        <f t="shared" si="6"/>
        <v/>
      </c>
      <c r="R120" s="3" t="str">
        <f t="shared" si="7"/>
        <v/>
      </c>
      <c r="S120" s="55" t="str">
        <f t="shared" si="8"/>
        <v/>
      </c>
    </row>
    <row r="121" spans="7:19" x14ac:dyDescent="0.25">
      <c r="G121" s="34">
        <f>+D121+(F121*D121)-E121</f>
        <v>0</v>
      </c>
      <c r="J121" s="4" t="str">
        <f>+IFERROR(VLOOKUP(H121,LISTES!D119:E169,2),"")</f>
        <v/>
      </c>
      <c r="N121" s="7" t="str">
        <f>+IFERROR(VLOOKUP(M121,LISTES!I81:J178,2,FALSE),"")</f>
        <v/>
      </c>
      <c r="O121" s="54" t="str">
        <f t="shared" si="6"/>
        <v/>
      </c>
      <c r="R121" s="3" t="str">
        <f t="shared" si="7"/>
        <v/>
      </c>
      <c r="S121" s="55" t="str">
        <f t="shared" si="8"/>
        <v/>
      </c>
    </row>
    <row r="122" spans="7:19" x14ac:dyDescent="0.25">
      <c r="G122" s="34">
        <f>+D122+(F122*D122)-E122</f>
        <v>0</v>
      </c>
      <c r="J122" s="4" t="str">
        <f>+IFERROR(VLOOKUP(H122,LISTES!D120:E170,2),"")</f>
        <v/>
      </c>
      <c r="N122" s="7" t="str">
        <f>+IFERROR(VLOOKUP(M122,LISTES!I82:J179,2,FALSE),"")</f>
        <v/>
      </c>
      <c r="O122" s="54" t="str">
        <f t="shared" si="6"/>
        <v/>
      </c>
      <c r="R122" s="3" t="str">
        <f t="shared" si="7"/>
        <v/>
      </c>
      <c r="S122" s="55" t="str">
        <f t="shared" si="8"/>
        <v/>
      </c>
    </row>
    <row r="123" spans="7:19" x14ac:dyDescent="0.25">
      <c r="G123" s="34">
        <f>+D123+(F123*D123)-E123</f>
        <v>0</v>
      </c>
      <c r="J123" s="4" t="str">
        <f>+IFERROR(VLOOKUP(H123,LISTES!D121:E171,2),"")</f>
        <v/>
      </c>
      <c r="N123" s="7" t="str">
        <f>+IFERROR(VLOOKUP(M123,LISTES!I83:J180,2,FALSE),"")</f>
        <v/>
      </c>
      <c r="O123" s="54" t="str">
        <f t="shared" si="6"/>
        <v/>
      </c>
      <c r="R123" s="3" t="str">
        <f t="shared" si="7"/>
        <v/>
      </c>
      <c r="S123" s="55" t="str">
        <f t="shared" si="8"/>
        <v/>
      </c>
    </row>
    <row r="124" spans="7:19" x14ac:dyDescent="0.25">
      <c r="G124" s="34">
        <f>+D124+(F124*D124)-E124</f>
        <v>0</v>
      </c>
      <c r="J124" s="4" t="str">
        <f>+IFERROR(VLOOKUP(H124,LISTES!D122:E172,2),"")</f>
        <v/>
      </c>
      <c r="N124" s="7" t="str">
        <f>+IFERROR(VLOOKUP(M124,LISTES!I84:J181,2,FALSE),"")</f>
        <v/>
      </c>
      <c r="O124" s="54" t="str">
        <f t="shared" si="6"/>
        <v/>
      </c>
      <c r="R124" s="3" t="str">
        <f t="shared" si="7"/>
        <v/>
      </c>
      <c r="S124" s="55" t="str">
        <f t="shared" si="8"/>
        <v/>
      </c>
    </row>
    <row r="125" spans="7:19" x14ac:dyDescent="0.25">
      <c r="G125" s="34">
        <f>+D125+(F125*D125)-E125</f>
        <v>0</v>
      </c>
      <c r="J125" s="4" t="str">
        <f>+IFERROR(VLOOKUP(H125,LISTES!D123:E173,2),"")</f>
        <v/>
      </c>
      <c r="N125" s="7" t="str">
        <f>+IFERROR(VLOOKUP(M125,LISTES!I85:J182,2,FALSE),"")</f>
        <v/>
      </c>
      <c r="O125" s="54" t="str">
        <f t="shared" si="6"/>
        <v/>
      </c>
      <c r="R125" s="3" t="str">
        <f t="shared" si="7"/>
        <v/>
      </c>
      <c r="S125" s="55" t="str">
        <f t="shared" si="8"/>
        <v/>
      </c>
    </row>
    <row r="126" spans="7:19" x14ac:dyDescent="0.25">
      <c r="G126" s="34">
        <f>+D126+(F126*D126)-E126</f>
        <v>0</v>
      </c>
      <c r="J126" s="4" t="str">
        <f>+IFERROR(VLOOKUP(H126,LISTES!D124:E174,2),"")</f>
        <v/>
      </c>
      <c r="N126" s="7" t="str">
        <f>+IFERROR(VLOOKUP(M126,LISTES!I86:J183,2,FALSE),"")</f>
        <v/>
      </c>
      <c r="O126" s="54" t="str">
        <f t="shared" si="6"/>
        <v/>
      </c>
      <c r="R126" s="3" t="str">
        <f t="shared" si="7"/>
        <v/>
      </c>
      <c r="S126" s="55" t="str">
        <f t="shared" si="8"/>
        <v/>
      </c>
    </row>
    <row r="127" spans="7:19" x14ac:dyDescent="0.25">
      <c r="G127" s="34">
        <f>+D127+(F127*D127)-E127</f>
        <v>0</v>
      </c>
      <c r="J127" s="4" t="str">
        <f>+IFERROR(VLOOKUP(H127,LISTES!D125:E175,2),"")</f>
        <v/>
      </c>
      <c r="N127" s="7" t="str">
        <f>+IFERROR(VLOOKUP(M127,LISTES!I87:J184,2,FALSE),"")</f>
        <v/>
      </c>
      <c r="O127" s="54" t="str">
        <f t="shared" si="6"/>
        <v/>
      </c>
      <c r="R127" s="3" t="str">
        <f t="shared" si="7"/>
        <v/>
      </c>
      <c r="S127" s="55" t="str">
        <f t="shared" si="8"/>
        <v/>
      </c>
    </row>
    <row r="128" spans="7:19" x14ac:dyDescent="0.25">
      <c r="G128" s="34">
        <f>+D128+(F128*D128)-E128</f>
        <v>0</v>
      </c>
      <c r="J128" s="4" t="str">
        <f>+IFERROR(VLOOKUP(H128,LISTES!D126:E176,2),"")</f>
        <v/>
      </c>
      <c r="N128" s="7" t="str">
        <f>+IFERROR(VLOOKUP(M128,LISTES!I88:J185,2,FALSE),"")</f>
        <v/>
      </c>
      <c r="O128" s="54" t="str">
        <f t="shared" si="6"/>
        <v/>
      </c>
      <c r="R128" s="3" t="str">
        <f t="shared" si="7"/>
        <v/>
      </c>
      <c r="S128" s="55" t="str">
        <f t="shared" si="8"/>
        <v/>
      </c>
    </row>
    <row r="129" spans="7:19" x14ac:dyDescent="0.25">
      <c r="G129" s="34">
        <f>+D129+(F129*D129)-E129</f>
        <v>0</v>
      </c>
      <c r="J129" s="4" t="str">
        <f>+IFERROR(VLOOKUP(H129,LISTES!D127:E177,2),"")</f>
        <v/>
      </c>
      <c r="N129" s="7" t="str">
        <f>+IFERROR(VLOOKUP(M129,LISTES!I89:J186,2,FALSE),"")</f>
        <v/>
      </c>
      <c r="O129" s="54" t="str">
        <f t="shared" si="6"/>
        <v/>
      </c>
      <c r="R129" s="3" t="str">
        <f t="shared" si="7"/>
        <v/>
      </c>
      <c r="S129" s="55" t="str">
        <f t="shared" si="8"/>
        <v/>
      </c>
    </row>
    <row r="130" spans="7:19" x14ac:dyDescent="0.25">
      <c r="G130" s="34">
        <f>+D130+(F130*D130)-E130</f>
        <v>0</v>
      </c>
      <c r="J130" s="4" t="str">
        <f>+IFERROR(VLOOKUP(H130,LISTES!D128:E178,2),"")</f>
        <v/>
      </c>
      <c r="N130" s="7" t="str">
        <f>+IFERROR(VLOOKUP(M130,LISTES!I90:J187,2,FALSE),"")</f>
        <v/>
      </c>
      <c r="O130" s="54" t="str">
        <f t="shared" si="6"/>
        <v/>
      </c>
      <c r="R130" s="3" t="str">
        <f t="shared" si="7"/>
        <v/>
      </c>
      <c r="S130" s="55" t="str">
        <f t="shared" si="8"/>
        <v/>
      </c>
    </row>
    <row r="131" spans="7:19" x14ac:dyDescent="0.25">
      <c r="G131" s="34">
        <f>+D131+(F131*D131)-E131</f>
        <v>0</v>
      </c>
      <c r="J131" s="4" t="str">
        <f>+IFERROR(VLOOKUP(H131,LISTES!D129:E179,2),"")</f>
        <v/>
      </c>
      <c r="N131" s="7" t="str">
        <f>+IFERROR(VLOOKUP(M131,LISTES!I91:J188,2,FALSE),"")</f>
        <v/>
      </c>
      <c r="O131" s="54" t="str">
        <f t="shared" si="6"/>
        <v/>
      </c>
      <c r="R131" s="3" t="str">
        <f t="shared" si="7"/>
        <v/>
      </c>
      <c r="S131" s="55" t="str">
        <f t="shared" si="8"/>
        <v/>
      </c>
    </row>
    <row r="132" spans="7:19" x14ac:dyDescent="0.25">
      <c r="G132" s="34">
        <f>+D132+(F132*D132)-E132</f>
        <v>0</v>
      </c>
      <c r="J132" s="4" t="str">
        <f>+IFERROR(VLOOKUP(H132,LISTES!D130:E180,2),"")</f>
        <v/>
      </c>
      <c r="N132" s="7" t="str">
        <f>+IFERROR(VLOOKUP(M132,LISTES!I92:J189,2,FALSE),"")</f>
        <v/>
      </c>
      <c r="O132" s="54" t="str">
        <f t="shared" si="6"/>
        <v/>
      </c>
      <c r="R132" s="3" t="str">
        <f t="shared" si="7"/>
        <v/>
      </c>
      <c r="S132" s="55" t="str">
        <f t="shared" si="8"/>
        <v/>
      </c>
    </row>
    <row r="133" spans="7:19" x14ac:dyDescent="0.25">
      <c r="G133" s="34">
        <f>+D133+(F133*D133)-E133</f>
        <v>0</v>
      </c>
      <c r="J133" s="4" t="str">
        <f>+IFERROR(VLOOKUP(H133,LISTES!D131:E181,2),"")</f>
        <v/>
      </c>
      <c r="N133" s="7" t="str">
        <f>+IFERROR(VLOOKUP(M133,LISTES!I93:J190,2,FALSE),"")</f>
        <v/>
      </c>
      <c r="O133" s="54" t="str">
        <f t="shared" si="6"/>
        <v/>
      </c>
      <c r="R133" s="3" t="str">
        <f t="shared" si="7"/>
        <v/>
      </c>
      <c r="S133" s="55" t="str">
        <f t="shared" si="8"/>
        <v/>
      </c>
    </row>
    <row r="134" spans="7:19" x14ac:dyDescent="0.25">
      <c r="G134" s="34">
        <f>+D134+(F134*D134)-E134</f>
        <v>0</v>
      </c>
      <c r="J134" s="4" t="str">
        <f>+IFERROR(VLOOKUP(H134,LISTES!D132:E182,2),"")</f>
        <v/>
      </c>
      <c r="N134" s="7" t="str">
        <f>+IFERROR(VLOOKUP(M134,LISTES!I94:J191,2,FALSE),"")</f>
        <v/>
      </c>
      <c r="O134" s="54" t="str">
        <f t="shared" si="6"/>
        <v/>
      </c>
      <c r="R134" s="3" t="str">
        <f t="shared" si="7"/>
        <v/>
      </c>
      <c r="S134" s="55" t="str">
        <f t="shared" si="8"/>
        <v/>
      </c>
    </row>
    <row r="135" spans="7:19" x14ac:dyDescent="0.25">
      <c r="G135" s="34">
        <f>+D135+(F135*D135)-E135</f>
        <v>0</v>
      </c>
      <c r="J135" s="4" t="str">
        <f>+IFERROR(VLOOKUP(H135,LISTES!D133:E183,2),"")</f>
        <v/>
      </c>
      <c r="N135" s="7" t="str">
        <f>+IFERROR(VLOOKUP(M135,LISTES!I95:J192,2,FALSE),"")</f>
        <v/>
      </c>
      <c r="O135" s="54" t="str">
        <f t="shared" si="6"/>
        <v/>
      </c>
      <c r="R135" s="3" t="str">
        <f t="shared" si="7"/>
        <v/>
      </c>
      <c r="S135" s="55" t="str">
        <f t="shared" si="8"/>
        <v/>
      </c>
    </row>
    <row r="136" spans="7:19" x14ac:dyDescent="0.25">
      <c r="G136" s="34">
        <f>+D136+(F136*D136)-E136</f>
        <v>0</v>
      </c>
      <c r="J136" s="4" t="str">
        <f>+IFERROR(VLOOKUP(H136,LISTES!D134:E184,2),"")</f>
        <v/>
      </c>
      <c r="N136" s="7" t="str">
        <f>+IFERROR(VLOOKUP(M136,LISTES!I96:J193,2,FALSE),"")</f>
        <v/>
      </c>
      <c r="O136" s="54" t="str">
        <f t="shared" si="6"/>
        <v/>
      </c>
      <c r="R136" s="3" t="str">
        <f t="shared" si="7"/>
        <v/>
      </c>
      <c r="S136" s="55" t="str">
        <f t="shared" si="8"/>
        <v/>
      </c>
    </row>
    <row r="137" spans="7:19" x14ac:dyDescent="0.25">
      <c r="G137" s="34">
        <f>+D137+(F137*D137)-E137</f>
        <v>0</v>
      </c>
      <c r="J137" s="4" t="str">
        <f>+IFERROR(VLOOKUP(H137,LISTES!D135:E185,2),"")</f>
        <v/>
      </c>
      <c r="N137" s="7" t="str">
        <f>+IFERROR(VLOOKUP(M137,LISTES!I97:J194,2,FALSE),"")</f>
        <v/>
      </c>
      <c r="O137" s="54" t="str">
        <f t="shared" si="6"/>
        <v/>
      </c>
      <c r="R137" s="3" t="str">
        <f t="shared" si="7"/>
        <v/>
      </c>
      <c r="S137" s="55" t="str">
        <f t="shared" si="8"/>
        <v/>
      </c>
    </row>
    <row r="138" spans="7:19" x14ac:dyDescent="0.25">
      <c r="G138" s="34">
        <f>+D138+(F138*D138)-E138</f>
        <v>0</v>
      </c>
      <c r="J138" s="4" t="str">
        <f>+IFERROR(VLOOKUP(H138,LISTES!D136:E186,2),"")</f>
        <v/>
      </c>
      <c r="N138" s="7" t="str">
        <f>+IFERROR(VLOOKUP(M138,LISTES!I98:J195,2,FALSE),"")</f>
        <v/>
      </c>
      <c r="O138" s="54" t="str">
        <f t="shared" si="6"/>
        <v/>
      </c>
      <c r="R138" s="3" t="str">
        <f t="shared" si="7"/>
        <v/>
      </c>
      <c r="S138" s="55" t="str">
        <f t="shared" si="8"/>
        <v/>
      </c>
    </row>
    <row r="139" spans="7:19" x14ac:dyDescent="0.25">
      <c r="G139" s="34">
        <f>+D139+(F139*D139)-E139</f>
        <v>0</v>
      </c>
      <c r="J139" s="4" t="str">
        <f>+IFERROR(VLOOKUP(H139,LISTES!D137:E187,2),"")</f>
        <v/>
      </c>
      <c r="N139" s="7" t="str">
        <f>+IFERROR(VLOOKUP(M139,LISTES!I99:J196,2,FALSE),"")</f>
        <v/>
      </c>
      <c r="O139" s="54" t="str">
        <f t="shared" si="6"/>
        <v/>
      </c>
      <c r="R139" s="3" t="str">
        <f t="shared" si="7"/>
        <v/>
      </c>
      <c r="S139" s="55" t="str">
        <f t="shared" si="8"/>
        <v/>
      </c>
    </row>
    <row r="140" spans="7:19" x14ac:dyDescent="0.25">
      <c r="G140" s="34">
        <f>+D140+(F140*D140)-E140</f>
        <v>0</v>
      </c>
      <c r="J140" s="4" t="str">
        <f>+IFERROR(VLOOKUP(H140,LISTES!D138:E188,2),"")</f>
        <v/>
      </c>
      <c r="N140" s="7" t="str">
        <f>+IFERROR(VLOOKUP(M140,LISTES!I100:J197,2,FALSE),"")</f>
        <v/>
      </c>
      <c r="O140" s="54" t="str">
        <f t="shared" si="6"/>
        <v/>
      </c>
      <c r="R140" s="3" t="str">
        <f t="shared" si="7"/>
        <v/>
      </c>
      <c r="S140" s="55" t="str">
        <f t="shared" si="8"/>
        <v/>
      </c>
    </row>
    <row r="141" spans="7:19" x14ac:dyDescent="0.25">
      <c r="G141" s="34">
        <f>+D141+(F141*D141)-E141</f>
        <v>0</v>
      </c>
      <c r="J141" s="4" t="str">
        <f>+IFERROR(VLOOKUP(H141,LISTES!D139:E189,2),"")</f>
        <v/>
      </c>
      <c r="N141" s="7" t="str">
        <f>+IFERROR(VLOOKUP(M141,LISTES!I101:J198,2,FALSE),"")</f>
        <v/>
      </c>
      <c r="O141" s="54" t="str">
        <f t="shared" si="6"/>
        <v/>
      </c>
      <c r="R141" s="3" t="str">
        <f t="shared" si="7"/>
        <v/>
      </c>
      <c r="S141" s="55" t="str">
        <f t="shared" si="8"/>
        <v/>
      </c>
    </row>
    <row r="142" spans="7:19" x14ac:dyDescent="0.25">
      <c r="G142" s="34">
        <f>+D142+(F142*D142)-E142</f>
        <v>0</v>
      </c>
      <c r="J142" s="4" t="str">
        <f>+IFERROR(VLOOKUP(H142,LISTES!D140:E190,2),"")</f>
        <v/>
      </c>
      <c r="N142" s="7" t="str">
        <f>+IFERROR(VLOOKUP(M142,LISTES!I102:J199,2,FALSE),"")</f>
        <v/>
      </c>
      <c r="O142" s="54" t="str">
        <f t="shared" si="6"/>
        <v/>
      </c>
      <c r="R142" s="3" t="str">
        <f t="shared" si="7"/>
        <v/>
      </c>
      <c r="S142" s="55" t="str">
        <f t="shared" si="8"/>
        <v/>
      </c>
    </row>
    <row r="143" spans="7:19" x14ac:dyDescent="0.25">
      <c r="G143" s="34">
        <f>+D143+(F143*D143)-E143</f>
        <v>0</v>
      </c>
      <c r="J143" s="4" t="str">
        <f>+IFERROR(VLOOKUP(H143,LISTES!D141:E191,2),"")</f>
        <v/>
      </c>
      <c r="N143" s="7" t="str">
        <f>+IFERROR(VLOOKUP(M143,LISTES!I103:J200,2,FALSE),"")</f>
        <v/>
      </c>
      <c r="O143" s="54" t="str">
        <f t="shared" si="6"/>
        <v/>
      </c>
      <c r="R143" s="3" t="str">
        <f t="shared" si="7"/>
        <v/>
      </c>
      <c r="S143" s="55" t="str">
        <f t="shared" si="8"/>
        <v/>
      </c>
    </row>
    <row r="144" spans="7:19" x14ac:dyDescent="0.25">
      <c r="G144" s="34">
        <f>+D144+(F144*D144)-E144</f>
        <v>0</v>
      </c>
      <c r="J144" s="4" t="str">
        <f>+IFERROR(VLOOKUP(H144,LISTES!D142:E192,2),"")</f>
        <v/>
      </c>
      <c r="N144" s="7" t="str">
        <f>+IFERROR(VLOOKUP(M144,LISTES!I104:J201,2,FALSE),"")</f>
        <v/>
      </c>
      <c r="O144" s="54" t="str">
        <f t="shared" si="6"/>
        <v/>
      </c>
      <c r="R144" s="3" t="str">
        <f t="shared" si="7"/>
        <v/>
      </c>
      <c r="S144" s="55" t="str">
        <f t="shared" si="8"/>
        <v/>
      </c>
    </row>
    <row r="145" spans="7:19" x14ac:dyDescent="0.25">
      <c r="G145" s="34">
        <f>+D145+(F145*D145)-E145</f>
        <v>0</v>
      </c>
      <c r="J145" s="4" t="str">
        <f>+IFERROR(VLOOKUP(H145,LISTES!D143:E193,2),"")</f>
        <v/>
      </c>
      <c r="N145" s="7" t="str">
        <f>+IFERROR(VLOOKUP(M145,LISTES!I105:J202,2,FALSE),"")</f>
        <v/>
      </c>
      <c r="O145" s="54" t="str">
        <f t="shared" si="6"/>
        <v/>
      </c>
      <c r="R145" s="3" t="str">
        <f t="shared" si="7"/>
        <v/>
      </c>
      <c r="S145" s="55" t="str">
        <f t="shared" si="8"/>
        <v/>
      </c>
    </row>
    <row r="146" spans="7:19" x14ac:dyDescent="0.25">
      <c r="G146" s="34">
        <f>+D146+(F146*D146)-E146</f>
        <v>0</v>
      </c>
      <c r="J146" s="4" t="str">
        <f>+IFERROR(VLOOKUP(H146,LISTES!D144:E194,2),"")</f>
        <v/>
      </c>
      <c r="N146" s="7" t="str">
        <f>+IFERROR(VLOOKUP(M146,LISTES!I106:J203,2,FALSE),"")</f>
        <v/>
      </c>
      <c r="O146" s="54" t="str">
        <f t="shared" si="6"/>
        <v/>
      </c>
      <c r="R146" s="3" t="str">
        <f t="shared" si="7"/>
        <v/>
      </c>
      <c r="S146" s="55" t="str">
        <f t="shared" si="8"/>
        <v/>
      </c>
    </row>
    <row r="147" spans="7:19" x14ac:dyDescent="0.25">
      <c r="G147" s="34">
        <f>+D147+(F147*D147)-E147</f>
        <v>0</v>
      </c>
      <c r="J147" s="4" t="str">
        <f>+IFERROR(VLOOKUP(H147,LISTES!D145:E195,2),"")</f>
        <v/>
      </c>
      <c r="N147" s="7" t="str">
        <f>+IFERROR(VLOOKUP(M147,LISTES!I107:J204,2,FALSE),"")</f>
        <v/>
      </c>
      <c r="O147" s="54" t="str">
        <f t="shared" si="6"/>
        <v/>
      </c>
      <c r="R147" s="3" t="str">
        <f t="shared" si="7"/>
        <v/>
      </c>
      <c r="S147" s="55" t="str">
        <f t="shared" si="8"/>
        <v/>
      </c>
    </row>
    <row r="148" spans="7:19" x14ac:dyDescent="0.25">
      <c r="G148" s="34">
        <f>+D148+(F148*D148)-E148</f>
        <v>0</v>
      </c>
      <c r="J148" s="4" t="str">
        <f>+IFERROR(VLOOKUP(H148,LISTES!D146:E196,2),"")</f>
        <v/>
      </c>
      <c r="N148" s="7" t="str">
        <f>+IFERROR(VLOOKUP(M148,LISTES!I108:J205,2,FALSE),"")</f>
        <v/>
      </c>
      <c r="O148" s="54" t="str">
        <f t="shared" si="6"/>
        <v/>
      </c>
      <c r="R148" s="3" t="str">
        <f t="shared" si="7"/>
        <v/>
      </c>
      <c r="S148" s="55" t="str">
        <f t="shared" si="8"/>
        <v/>
      </c>
    </row>
    <row r="149" spans="7:19" x14ac:dyDescent="0.25">
      <c r="G149" s="34">
        <f>+D149+(F149*D149)-E149</f>
        <v>0</v>
      </c>
      <c r="J149" s="4" t="str">
        <f>+IFERROR(VLOOKUP(H149,LISTES!D147:E197,2),"")</f>
        <v/>
      </c>
      <c r="N149" s="7" t="str">
        <f>+IFERROR(VLOOKUP(M149,LISTES!I109:J206,2,FALSE),"")</f>
        <v/>
      </c>
      <c r="O149" s="54" t="str">
        <f t="shared" si="6"/>
        <v/>
      </c>
      <c r="R149" s="3" t="str">
        <f t="shared" si="7"/>
        <v/>
      </c>
      <c r="S149" s="55" t="str">
        <f t="shared" si="8"/>
        <v/>
      </c>
    </row>
    <row r="150" spans="7:19" x14ac:dyDescent="0.25">
      <c r="G150" s="34">
        <f>+D150+(F150*D150)-E150</f>
        <v>0</v>
      </c>
      <c r="J150" s="4" t="str">
        <f>+IFERROR(VLOOKUP(H150,LISTES!D148:E198,2),"")</f>
        <v/>
      </c>
      <c r="N150" s="7" t="str">
        <f>+IFERROR(VLOOKUP(M150,LISTES!I110:J207,2,FALSE),"")</f>
        <v/>
      </c>
      <c r="O150" s="54" t="str">
        <f t="shared" si="6"/>
        <v/>
      </c>
      <c r="R150" s="3" t="str">
        <f t="shared" si="7"/>
        <v/>
      </c>
      <c r="S150" s="55" t="str">
        <f t="shared" si="8"/>
        <v/>
      </c>
    </row>
    <row r="151" spans="7:19" x14ac:dyDescent="0.25">
      <c r="G151" s="34">
        <f>+D151+(F151*D151)-E151</f>
        <v>0</v>
      </c>
      <c r="J151" s="4" t="str">
        <f>+IFERROR(VLOOKUP(H151,LISTES!D149:E199,2),"")</f>
        <v/>
      </c>
      <c r="N151" s="7" t="str">
        <f>+IFERROR(VLOOKUP(M151,LISTES!I111:J208,2,FALSE),"")</f>
        <v/>
      </c>
      <c r="O151" s="54" t="str">
        <f t="shared" si="6"/>
        <v/>
      </c>
      <c r="R151" s="3" t="str">
        <f t="shared" si="7"/>
        <v/>
      </c>
      <c r="S151" s="55" t="str">
        <f t="shared" si="8"/>
        <v/>
      </c>
    </row>
    <row r="152" spans="7:19" x14ac:dyDescent="0.25">
      <c r="G152" s="34">
        <f>+D152+(F152*D152)-E152</f>
        <v>0</v>
      </c>
      <c r="J152" s="4" t="str">
        <f>+IFERROR(VLOOKUP(H152,LISTES!D150:E200,2),"")</f>
        <v/>
      </c>
      <c r="N152" s="7" t="str">
        <f>+IFERROR(VLOOKUP(M152,LISTES!I112:J209,2,FALSE),"")</f>
        <v/>
      </c>
      <c r="O152" s="54" t="str">
        <f t="shared" si="6"/>
        <v/>
      </c>
      <c r="R152" s="3" t="str">
        <f t="shared" si="7"/>
        <v/>
      </c>
      <c r="S152" s="55" t="str">
        <f t="shared" si="8"/>
        <v/>
      </c>
    </row>
    <row r="153" spans="7:19" x14ac:dyDescent="0.25">
      <c r="G153" s="34">
        <f>+D153+(F153*D153)-E153</f>
        <v>0</v>
      </c>
      <c r="J153" s="4" t="str">
        <f>+IFERROR(VLOOKUP(H153,LISTES!D151:E201,2),"")</f>
        <v/>
      </c>
      <c r="N153" s="7" t="str">
        <f>+IFERROR(VLOOKUP(M153,LISTES!I113:J210,2,FALSE),"")</f>
        <v/>
      </c>
      <c r="O153" s="54" t="str">
        <f t="shared" si="6"/>
        <v/>
      </c>
      <c r="R153" s="3" t="str">
        <f t="shared" si="7"/>
        <v/>
      </c>
      <c r="S153" s="55" t="str">
        <f t="shared" si="8"/>
        <v/>
      </c>
    </row>
    <row r="154" spans="7:19" x14ac:dyDescent="0.25">
      <c r="G154" s="34">
        <f>+D154+(F154*D154)-E154</f>
        <v>0</v>
      </c>
      <c r="J154" s="4" t="str">
        <f>+IFERROR(VLOOKUP(H154,LISTES!D152:E202,2),"")</f>
        <v/>
      </c>
      <c r="N154" s="7" t="str">
        <f>+IFERROR(VLOOKUP(M154,LISTES!I114:J211,2,FALSE),"")</f>
        <v/>
      </c>
      <c r="O154" s="54" t="str">
        <f t="shared" si="6"/>
        <v/>
      </c>
      <c r="R154" s="3" t="str">
        <f t="shared" si="7"/>
        <v/>
      </c>
      <c r="S154" s="55" t="str">
        <f t="shared" si="8"/>
        <v/>
      </c>
    </row>
    <row r="155" spans="7:19" x14ac:dyDescent="0.25">
      <c r="G155" s="34">
        <f>+D155+(F155*D155)-E155</f>
        <v>0</v>
      </c>
      <c r="J155" s="4" t="str">
        <f>+IFERROR(VLOOKUP(H155,LISTES!D153:E203,2),"")</f>
        <v/>
      </c>
      <c r="N155" s="7" t="str">
        <f>+IFERROR(VLOOKUP(M155,LISTES!I115:J212,2,FALSE),"")</f>
        <v/>
      </c>
      <c r="O155" s="54" t="str">
        <f t="shared" si="6"/>
        <v/>
      </c>
      <c r="R155" s="3" t="str">
        <f t="shared" si="7"/>
        <v/>
      </c>
      <c r="S155" s="55" t="str">
        <f t="shared" si="8"/>
        <v/>
      </c>
    </row>
    <row r="156" spans="7:19" x14ac:dyDescent="0.25">
      <c r="G156" s="34">
        <f>+D156+(F156*D156)-E156</f>
        <v>0</v>
      </c>
      <c r="J156" s="4" t="str">
        <f>+IFERROR(VLOOKUP(H156,LISTES!D154:E204,2),"")</f>
        <v/>
      </c>
      <c r="N156" s="7" t="str">
        <f>+IFERROR(VLOOKUP(M156,LISTES!I116:J213,2,FALSE),"")</f>
        <v/>
      </c>
      <c r="O156" s="54" t="str">
        <f t="shared" si="6"/>
        <v/>
      </c>
      <c r="R156" s="3" t="str">
        <f t="shared" si="7"/>
        <v/>
      </c>
      <c r="S156" s="55" t="str">
        <f t="shared" si="8"/>
        <v/>
      </c>
    </row>
    <row r="157" spans="7:19" x14ac:dyDescent="0.25">
      <c r="G157" s="34">
        <f>+D157+(F157*D157)-E157</f>
        <v>0</v>
      </c>
      <c r="J157" s="4" t="str">
        <f>+IFERROR(VLOOKUP(H157,LISTES!D155:E205,2),"")</f>
        <v/>
      </c>
      <c r="N157" s="7" t="str">
        <f>+IFERROR(VLOOKUP(M157,LISTES!I117:J214,2,FALSE),"")</f>
        <v/>
      </c>
      <c r="O157" s="54" t="str">
        <f t="shared" si="6"/>
        <v/>
      </c>
      <c r="R157" s="3" t="str">
        <f t="shared" si="7"/>
        <v/>
      </c>
      <c r="S157" s="55" t="str">
        <f t="shared" si="8"/>
        <v/>
      </c>
    </row>
    <row r="158" spans="7:19" x14ac:dyDescent="0.25">
      <c r="G158" s="34">
        <f>+D158+(F158*D158)-E158</f>
        <v>0</v>
      </c>
      <c r="J158" s="4" t="str">
        <f>+IFERROR(VLOOKUP(H158,LISTES!D156:E206,2),"")</f>
        <v/>
      </c>
      <c r="N158" s="7" t="str">
        <f>+IFERROR(VLOOKUP(M158,LISTES!I118:J215,2,FALSE),"")</f>
        <v/>
      </c>
      <c r="O158" s="54" t="str">
        <f t="shared" si="6"/>
        <v/>
      </c>
      <c r="R158" s="3" t="str">
        <f t="shared" si="7"/>
        <v/>
      </c>
      <c r="S158" s="55" t="str">
        <f t="shared" si="8"/>
        <v/>
      </c>
    </row>
    <row r="159" spans="7:19" x14ac:dyDescent="0.25">
      <c r="G159" s="34">
        <f>+D159+(F159*D159)-E159</f>
        <v>0</v>
      </c>
      <c r="J159" s="4" t="str">
        <f>+IFERROR(VLOOKUP(H159,LISTES!D157:E207,2),"")</f>
        <v/>
      </c>
      <c r="N159" s="7" t="str">
        <f>+IFERROR(VLOOKUP(M159,LISTES!I119:J216,2,FALSE),"")</f>
        <v/>
      </c>
      <c r="O159" s="54" t="str">
        <f t="shared" si="6"/>
        <v/>
      </c>
      <c r="R159" s="3" t="str">
        <f t="shared" si="7"/>
        <v/>
      </c>
      <c r="S159" s="55" t="str">
        <f t="shared" si="8"/>
        <v/>
      </c>
    </row>
    <row r="160" spans="7:19" x14ac:dyDescent="0.25">
      <c r="G160" s="34">
        <f>+D160+(F160*D160)-E160</f>
        <v>0</v>
      </c>
      <c r="J160" s="4" t="str">
        <f>+IFERROR(VLOOKUP(H160,LISTES!D158:E208,2),"")</f>
        <v/>
      </c>
      <c r="N160" s="7" t="str">
        <f>+IFERROR(VLOOKUP(M160,LISTES!I120:J217,2,FALSE),"")</f>
        <v/>
      </c>
      <c r="O160" s="54" t="str">
        <f t="shared" si="6"/>
        <v/>
      </c>
      <c r="R160" s="3" t="str">
        <f t="shared" si="7"/>
        <v/>
      </c>
      <c r="S160" s="55" t="str">
        <f t="shared" si="8"/>
        <v/>
      </c>
    </row>
    <row r="161" spans="7:19" x14ac:dyDescent="0.25">
      <c r="G161" s="34">
        <f>+D161+(F161*D161)-E161</f>
        <v>0</v>
      </c>
      <c r="J161" s="4" t="str">
        <f>+IFERROR(VLOOKUP(H161,LISTES!D159:E209,2),"")</f>
        <v/>
      </c>
      <c r="N161" s="7" t="str">
        <f>+IFERROR(VLOOKUP(M161,LISTES!I121:J218,2,FALSE),"")</f>
        <v/>
      </c>
      <c r="O161" s="54" t="str">
        <f t="shared" si="6"/>
        <v/>
      </c>
      <c r="R161" s="3" t="str">
        <f t="shared" si="7"/>
        <v/>
      </c>
      <c r="S161" s="55" t="str">
        <f t="shared" si="8"/>
        <v/>
      </c>
    </row>
    <row r="162" spans="7:19" x14ac:dyDescent="0.25">
      <c r="G162" s="34">
        <f>+D162+(F162*D162)-E162</f>
        <v>0</v>
      </c>
      <c r="J162" s="4" t="str">
        <f>+IFERROR(VLOOKUP(H162,LISTES!D160:E210,2),"")</f>
        <v/>
      </c>
      <c r="N162" s="7" t="str">
        <f>+IFERROR(VLOOKUP(M162,LISTES!I122:J219,2,FALSE),"")</f>
        <v/>
      </c>
      <c r="O162" s="54" t="str">
        <f t="shared" si="6"/>
        <v/>
      </c>
      <c r="R162" s="3" t="str">
        <f t="shared" si="7"/>
        <v/>
      </c>
      <c r="S162" s="55" t="str">
        <f t="shared" si="8"/>
        <v/>
      </c>
    </row>
    <row r="163" spans="7:19" x14ac:dyDescent="0.25">
      <c r="G163" s="34">
        <f>+D163+(F163*D163)-E163</f>
        <v>0</v>
      </c>
      <c r="J163" s="4" t="str">
        <f>+IFERROR(VLOOKUP(H163,LISTES!D161:E211,2),"")</f>
        <v/>
      </c>
      <c r="N163" s="7" t="str">
        <f>+IFERROR(VLOOKUP(M163,LISTES!I123:J220,2,FALSE),"")</f>
        <v/>
      </c>
      <c r="O163" s="54" t="str">
        <f t="shared" si="6"/>
        <v/>
      </c>
      <c r="R163" s="3" t="str">
        <f t="shared" si="7"/>
        <v/>
      </c>
      <c r="S163" s="55" t="str">
        <f t="shared" si="8"/>
        <v/>
      </c>
    </row>
    <row r="164" spans="7:19" x14ac:dyDescent="0.25">
      <c r="G164" s="34">
        <f>+D164+(F164*D164)-E164</f>
        <v>0</v>
      </c>
      <c r="J164" s="4" t="str">
        <f>+IFERROR(VLOOKUP(H164,LISTES!D162:E212,2),"")</f>
        <v/>
      </c>
      <c r="N164" s="7" t="str">
        <f>+IFERROR(VLOOKUP(M164,LISTES!I124:J221,2,FALSE),"")</f>
        <v/>
      </c>
      <c r="O164" s="54" t="str">
        <f t="shared" si="6"/>
        <v/>
      </c>
      <c r="R164" s="3" t="str">
        <f t="shared" si="7"/>
        <v/>
      </c>
      <c r="S164" s="55" t="str">
        <f t="shared" si="8"/>
        <v/>
      </c>
    </row>
    <row r="165" spans="7:19" x14ac:dyDescent="0.25">
      <c r="G165" s="34">
        <f>+D165+(F165*D165)-E165</f>
        <v>0</v>
      </c>
      <c r="J165" s="4" t="str">
        <f>+IFERROR(VLOOKUP(H165,LISTES!D163:E213,2),"")</f>
        <v/>
      </c>
      <c r="N165" s="7" t="str">
        <f>+IFERROR(VLOOKUP(M165,LISTES!I125:J222,2,FALSE),"")</f>
        <v/>
      </c>
      <c r="O165" s="54" t="str">
        <f t="shared" si="6"/>
        <v/>
      </c>
      <c r="R165" s="3" t="str">
        <f t="shared" si="7"/>
        <v/>
      </c>
      <c r="S165" s="55" t="str">
        <f t="shared" si="8"/>
        <v/>
      </c>
    </row>
    <row r="166" spans="7:19" x14ac:dyDescent="0.25">
      <c r="G166" s="34">
        <f>+D166+(F166*D166)-E166</f>
        <v>0</v>
      </c>
      <c r="J166" s="4" t="str">
        <f>+IFERROR(VLOOKUP(H166,LISTES!D164:E214,2),"")</f>
        <v/>
      </c>
      <c r="N166" s="7" t="str">
        <f>+IFERROR(VLOOKUP(M166,LISTES!I126:J223,2,FALSE),"")</f>
        <v/>
      </c>
      <c r="O166" s="54" t="str">
        <f t="shared" si="6"/>
        <v/>
      </c>
      <c r="R166" s="3" t="str">
        <f t="shared" si="7"/>
        <v/>
      </c>
      <c r="S166" s="55" t="str">
        <f t="shared" si="8"/>
        <v/>
      </c>
    </row>
    <row r="167" spans="7:19" x14ac:dyDescent="0.25">
      <c r="G167" s="34">
        <f>+D167+(F167*D167)-E167</f>
        <v>0</v>
      </c>
      <c r="J167" s="4" t="str">
        <f>+IFERROR(VLOOKUP(H167,LISTES!D165:E215,2),"")</f>
        <v/>
      </c>
      <c r="N167" s="7" t="str">
        <f>+IFERROR(VLOOKUP(M167,LISTES!I127:J224,2,FALSE),"")</f>
        <v/>
      </c>
      <c r="O167" s="54" t="str">
        <f t="shared" si="6"/>
        <v/>
      </c>
      <c r="R167" s="3" t="str">
        <f t="shared" si="7"/>
        <v/>
      </c>
      <c r="S167" s="55" t="str">
        <f t="shared" si="8"/>
        <v/>
      </c>
    </row>
    <row r="168" spans="7:19" x14ac:dyDescent="0.25">
      <c r="G168" s="34">
        <f>+D168+(F168*D168)-E168</f>
        <v>0</v>
      </c>
      <c r="J168" s="4" t="str">
        <f>+IFERROR(VLOOKUP(H168,LISTES!D166:E216,2),"")</f>
        <v/>
      </c>
      <c r="N168" s="7" t="str">
        <f>+IFERROR(VLOOKUP(M168,LISTES!I128:J225,2,FALSE),"")</f>
        <v/>
      </c>
      <c r="O168" s="54" t="str">
        <f t="shared" si="6"/>
        <v/>
      </c>
      <c r="R168" s="3" t="str">
        <f t="shared" si="7"/>
        <v/>
      </c>
      <c r="S168" s="55" t="str">
        <f t="shared" si="8"/>
        <v/>
      </c>
    </row>
    <row r="169" spans="7:19" x14ac:dyDescent="0.25">
      <c r="G169" s="34">
        <f>+D169+(F169*D169)-E169</f>
        <v>0</v>
      </c>
      <c r="J169" s="4" t="str">
        <f>+IFERROR(VLOOKUP(H169,LISTES!D167:E217,2),"")</f>
        <v/>
      </c>
      <c r="N169" s="7" t="str">
        <f>+IFERROR(VLOOKUP(M169,LISTES!I129:J226,2,FALSE),"")</f>
        <v/>
      </c>
      <c r="O169" s="54" t="str">
        <f t="shared" si="6"/>
        <v/>
      </c>
      <c r="R169" s="3" t="str">
        <f t="shared" si="7"/>
        <v/>
      </c>
      <c r="S169" s="55" t="str">
        <f t="shared" si="8"/>
        <v/>
      </c>
    </row>
    <row r="170" spans="7:19" x14ac:dyDescent="0.25">
      <c r="G170" s="34">
        <f>+D170+(F170*D170)-E170</f>
        <v>0</v>
      </c>
      <c r="J170" s="4" t="str">
        <f>+IFERROR(VLOOKUP(H170,LISTES!D168:E218,2),"")</f>
        <v/>
      </c>
      <c r="N170" s="7" t="str">
        <f>+IFERROR(VLOOKUP(M170,LISTES!I130:J227,2,FALSE),"")</f>
        <v/>
      </c>
      <c r="O170" s="54" t="str">
        <f t="shared" si="6"/>
        <v/>
      </c>
      <c r="R170" s="3" t="str">
        <f t="shared" si="7"/>
        <v/>
      </c>
      <c r="S170" s="55" t="str">
        <f t="shared" si="8"/>
        <v/>
      </c>
    </row>
    <row r="171" spans="7:19" x14ac:dyDescent="0.25">
      <c r="G171" s="34">
        <f>+D171+(F171*D171)-E171</f>
        <v>0</v>
      </c>
      <c r="J171" s="4" t="str">
        <f>+IFERROR(VLOOKUP(H171,LISTES!D169:E219,2),"")</f>
        <v/>
      </c>
      <c r="N171" s="7" t="str">
        <f>+IFERROR(VLOOKUP(M171,LISTES!I131:J228,2,FALSE),"")</f>
        <v/>
      </c>
      <c r="O171" s="54" t="str">
        <f t="shared" si="6"/>
        <v/>
      </c>
      <c r="R171" s="3" t="str">
        <f t="shared" si="7"/>
        <v/>
      </c>
      <c r="S171" s="55" t="str">
        <f t="shared" si="8"/>
        <v/>
      </c>
    </row>
    <row r="172" spans="7:19" x14ac:dyDescent="0.25">
      <c r="G172" s="34">
        <f>+D172+(F172*D172)-E172</f>
        <v>0</v>
      </c>
      <c r="J172" s="4" t="str">
        <f>+IFERROR(VLOOKUP(H172,LISTES!D170:E220,2),"")</f>
        <v/>
      </c>
      <c r="N172" s="7" t="str">
        <f>+IFERROR(VLOOKUP(M172,LISTES!I132:J229,2,FALSE),"")</f>
        <v/>
      </c>
      <c r="O172" s="54" t="str">
        <f t="shared" ref="O172:O235" si="9">IFERROR(G172*N172,"")</f>
        <v/>
      </c>
      <c r="R172" s="3" t="str">
        <f t="shared" ref="R172:R235" si="10">IFERROR(1-N172,"")</f>
        <v/>
      </c>
      <c r="S172" s="55" t="str">
        <f t="shared" ref="S172:S235" si="11">IFERROR(G172*R172,"")</f>
        <v/>
      </c>
    </row>
    <row r="173" spans="7:19" x14ac:dyDescent="0.25">
      <c r="G173" s="34">
        <f>+D173+(F173*D173)-E173</f>
        <v>0</v>
      </c>
      <c r="J173" s="4" t="str">
        <f>+IFERROR(VLOOKUP(H173,LISTES!D171:E221,2),"")</f>
        <v/>
      </c>
      <c r="N173" s="7" t="str">
        <f>+IFERROR(VLOOKUP(M173,LISTES!I133:J230,2,FALSE),"")</f>
        <v/>
      </c>
      <c r="O173" s="54" t="str">
        <f t="shared" si="9"/>
        <v/>
      </c>
      <c r="R173" s="3" t="str">
        <f t="shared" si="10"/>
        <v/>
      </c>
      <c r="S173" s="55" t="str">
        <f t="shared" si="11"/>
        <v/>
      </c>
    </row>
    <row r="174" spans="7:19" x14ac:dyDescent="0.25">
      <c r="G174" s="34">
        <f>+D174+(F174*D174)-E174</f>
        <v>0</v>
      </c>
      <c r="J174" s="4" t="str">
        <f>+IFERROR(VLOOKUP(H174,LISTES!D172:E222,2),"")</f>
        <v/>
      </c>
      <c r="N174" s="7" t="str">
        <f>+IFERROR(VLOOKUP(M174,LISTES!I134:J231,2,FALSE),"")</f>
        <v/>
      </c>
      <c r="O174" s="54" t="str">
        <f t="shared" si="9"/>
        <v/>
      </c>
      <c r="R174" s="3" t="str">
        <f t="shared" si="10"/>
        <v/>
      </c>
      <c r="S174" s="55" t="str">
        <f t="shared" si="11"/>
        <v/>
      </c>
    </row>
    <row r="175" spans="7:19" x14ac:dyDescent="0.25">
      <c r="G175" s="34">
        <f>+D175+(F175*D175)-E175</f>
        <v>0</v>
      </c>
      <c r="J175" s="4" t="str">
        <f>+IFERROR(VLOOKUP(H175,LISTES!D173:E223,2),"")</f>
        <v/>
      </c>
      <c r="N175" s="7" t="str">
        <f>+IFERROR(VLOOKUP(M175,LISTES!I135:J232,2,FALSE),"")</f>
        <v/>
      </c>
      <c r="O175" s="54" t="str">
        <f t="shared" si="9"/>
        <v/>
      </c>
      <c r="R175" s="3" t="str">
        <f t="shared" si="10"/>
        <v/>
      </c>
      <c r="S175" s="55" t="str">
        <f t="shared" si="11"/>
        <v/>
      </c>
    </row>
    <row r="176" spans="7:19" x14ac:dyDescent="0.25">
      <c r="G176" s="34">
        <f>+D176+(F176*D176)-E176</f>
        <v>0</v>
      </c>
      <c r="J176" s="4" t="str">
        <f>+IFERROR(VLOOKUP(H176,LISTES!D174:E224,2),"")</f>
        <v/>
      </c>
      <c r="N176" s="7" t="str">
        <f>+IFERROR(VLOOKUP(M176,LISTES!I136:J233,2,FALSE),"")</f>
        <v/>
      </c>
      <c r="O176" s="54" t="str">
        <f t="shared" si="9"/>
        <v/>
      </c>
      <c r="R176" s="3" t="str">
        <f t="shared" si="10"/>
        <v/>
      </c>
      <c r="S176" s="55" t="str">
        <f t="shared" si="11"/>
        <v/>
      </c>
    </row>
    <row r="177" spans="7:19" x14ac:dyDescent="0.25">
      <c r="G177" s="34">
        <f>+D177+(F177*D177)-E177</f>
        <v>0</v>
      </c>
      <c r="J177" s="4" t="str">
        <f>+IFERROR(VLOOKUP(H177,LISTES!D175:E225,2),"")</f>
        <v/>
      </c>
      <c r="N177" s="7" t="str">
        <f>+IFERROR(VLOOKUP(M177,LISTES!I137:J234,2,FALSE),"")</f>
        <v/>
      </c>
      <c r="O177" s="54" t="str">
        <f t="shared" si="9"/>
        <v/>
      </c>
      <c r="R177" s="3" t="str">
        <f t="shared" si="10"/>
        <v/>
      </c>
      <c r="S177" s="55" t="str">
        <f t="shared" si="11"/>
        <v/>
      </c>
    </row>
    <row r="178" spans="7:19" x14ac:dyDescent="0.25">
      <c r="G178" s="34">
        <f>+D178+(F178*D178)-E178</f>
        <v>0</v>
      </c>
      <c r="J178" s="4" t="str">
        <f>+IFERROR(VLOOKUP(H178,LISTES!D176:E226,2),"")</f>
        <v/>
      </c>
      <c r="N178" s="7" t="str">
        <f>+IFERROR(VLOOKUP(M178,LISTES!I138:J235,2,FALSE),"")</f>
        <v/>
      </c>
      <c r="O178" s="54" t="str">
        <f t="shared" si="9"/>
        <v/>
      </c>
      <c r="R178" s="3" t="str">
        <f t="shared" si="10"/>
        <v/>
      </c>
      <c r="S178" s="55" t="str">
        <f t="shared" si="11"/>
        <v/>
      </c>
    </row>
    <row r="179" spans="7:19" x14ac:dyDescent="0.25">
      <c r="G179" s="34">
        <f>+D179+(F179*D179)-E179</f>
        <v>0</v>
      </c>
      <c r="J179" s="4" t="str">
        <f>+IFERROR(VLOOKUP(H179,LISTES!D177:E227,2),"")</f>
        <v/>
      </c>
      <c r="N179" s="7" t="str">
        <f>+IFERROR(VLOOKUP(M179,LISTES!I139:J236,2,FALSE),"")</f>
        <v/>
      </c>
      <c r="O179" s="54" t="str">
        <f t="shared" si="9"/>
        <v/>
      </c>
      <c r="R179" s="3" t="str">
        <f t="shared" si="10"/>
        <v/>
      </c>
      <c r="S179" s="55" t="str">
        <f t="shared" si="11"/>
        <v/>
      </c>
    </row>
    <row r="180" spans="7:19" x14ac:dyDescent="0.25">
      <c r="G180" s="34">
        <f>+D180+(F180*D180)-E180</f>
        <v>0</v>
      </c>
      <c r="J180" s="4" t="str">
        <f>+IFERROR(VLOOKUP(H180,LISTES!D178:E228,2),"")</f>
        <v/>
      </c>
      <c r="N180" s="7" t="str">
        <f>+IFERROR(VLOOKUP(M180,LISTES!I140:J237,2,FALSE),"")</f>
        <v/>
      </c>
      <c r="O180" s="54" t="str">
        <f t="shared" si="9"/>
        <v/>
      </c>
      <c r="R180" s="3" t="str">
        <f t="shared" si="10"/>
        <v/>
      </c>
      <c r="S180" s="55" t="str">
        <f t="shared" si="11"/>
        <v/>
      </c>
    </row>
    <row r="181" spans="7:19" x14ac:dyDescent="0.25">
      <c r="G181" s="34">
        <f>+D181+(F181*D181)-E181</f>
        <v>0</v>
      </c>
      <c r="J181" s="4" t="str">
        <f>+IFERROR(VLOOKUP(H181,LISTES!D179:E229,2),"")</f>
        <v/>
      </c>
      <c r="N181" s="7" t="str">
        <f>+IFERROR(VLOOKUP(M181,LISTES!I141:J238,2,FALSE),"")</f>
        <v/>
      </c>
      <c r="O181" s="54" t="str">
        <f t="shared" si="9"/>
        <v/>
      </c>
      <c r="R181" s="3" t="str">
        <f t="shared" si="10"/>
        <v/>
      </c>
      <c r="S181" s="55" t="str">
        <f t="shared" si="11"/>
        <v/>
      </c>
    </row>
    <row r="182" spans="7:19" x14ac:dyDescent="0.25">
      <c r="G182" s="34">
        <f>+D182+(F182*D182)-E182</f>
        <v>0</v>
      </c>
      <c r="J182" s="4" t="str">
        <f>+IFERROR(VLOOKUP(H182,LISTES!D180:E230,2),"")</f>
        <v/>
      </c>
      <c r="N182" s="7" t="str">
        <f>+IFERROR(VLOOKUP(M182,LISTES!I142:J239,2,FALSE),"")</f>
        <v/>
      </c>
      <c r="O182" s="54" t="str">
        <f t="shared" si="9"/>
        <v/>
      </c>
      <c r="R182" s="3" t="str">
        <f t="shared" si="10"/>
        <v/>
      </c>
      <c r="S182" s="55" t="str">
        <f t="shared" si="11"/>
        <v/>
      </c>
    </row>
    <row r="183" spans="7:19" x14ac:dyDescent="0.25">
      <c r="G183" s="34">
        <f>+D183+(F183*D183)-E183</f>
        <v>0</v>
      </c>
      <c r="J183" s="4" t="str">
        <f>+IFERROR(VLOOKUP(H183,LISTES!D181:E231,2),"")</f>
        <v/>
      </c>
      <c r="N183" s="7" t="str">
        <f>+IFERROR(VLOOKUP(M183,LISTES!I143:J240,2,FALSE),"")</f>
        <v/>
      </c>
      <c r="O183" s="54" t="str">
        <f t="shared" si="9"/>
        <v/>
      </c>
      <c r="R183" s="3" t="str">
        <f t="shared" si="10"/>
        <v/>
      </c>
      <c r="S183" s="55" t="str">
        <f t="shared" si="11"/>
        <v/>
      </c>
    </row>
    <row r="184" spans="7:19" x14ac:dyDescent="0.25">
      <c r="G184" s="34">
        <f>+D184+(F184*D184)-E184</f>
        <v>0</v>
      </c>
      <c r="J184" s="4" t="str">
        <f>+IFERROR(VLOOKUP(H184,LISTES!D182:E232,2),"")</f>
        <v/>
      </c>
      <c r="N184" s="7" t="str">
        <f>+IFERROR(VLOOKUP(M184,LISTES!I144:J241,2,FALSE),"")</f>
        <v/>
      </c>
      <c r="O184" s="54" t="str">
        <f t="shared" si="9"/>
        <v/>
      </c>
      <c r="R184" s="3" t="str">
        <f t="shared" si="10"/>
        <v/>
      </c>
      <c r="S184" s="55" t="str">
        <f t="shared" si="11"/>
        <v/>
      </c>
    </row>
    <row r="185" spans="7:19" x14ac:dyDescent="0.25">
      <c r="G185" s="34">
        <f>+D185+(F185*D185)-E185</f>
        <v>0</v>
      </c>
      <c r="J185" s="4" t="str">
        <f>+IFERROR(VLOOKUP(H185,LISTES!D183:E233,2),"")</f>
        <v/>
      </c>
      <c r="N185" s="7" t="str">
        <f>+IFERROR(VLOOKUP(M185,LISTES!I145:J242,2,FALSE),"")</f>
        <v/>
      </c>
      <c r="O185" s="54" t="str">
        <f t="shared" si="9"/>
        <v/>
      </c>
      <c r="R185" s="3" t="str">
        <f t="shared" si="10"/>
        <v/>
      </c>
      <c r="S185" s="55" t="str">
        <f t="shared" si="11"/>
        <v/>
      </c>
    </row>
    <row r="186" spans="7:19" x14ac:dyDescent="0.25">
      <c r="G186" s="34">
        <f>+D186+(F186*D186)-E186</f>
        <v>0</v>
      </c>
      <c r="J186" s="4" t="str">
        <f>+IFERROR(VLOOKUP(H186,LISTES!D184:E234,2),"")</f>
        <v/>
      </c>
      <c r="N186" s="7" t="str">
        <f>+IFERROR(VLOOKUP(M186,LISTES!I146:J243,2,FALSE),"")</f>
        <v/>
      </c>
      <c r="O186" s="54" t="str">
        <f t="shared" si="9"/>
        <v/>
      </c>
      <c r="R186" s="3" t="str">
        <f t="shared" si="10"/>
        <v/>
      </c>
      <c r="S186" s="55" t="str">
        <f t="shared" si="11"/>
        <v/>
      </c>
    </row>
    <row r="187" spans="7:19" x14ac:dyDescent="0.25">
      <c r="G187" s="34">
        <f>+D187+(F187*D187)-E187</f>
        <v>0</v>
      </c>
      <c r="J187" s="4" t="str">
        <f>+IFERROR(VLOOKUP(H187,LISTES!D185:E235,2),"")</f>
        <v/>
      </c>
      <c r="N187" s="7" t="str">
        <f>+IFERROR(VLOOKUP(M187,LISTES!I147:J244,2,FALSE),"")</f>
        <v/>
      </c>
      <c r="O187" s="54" t="str">
        <f t="shared" si="9"/>
        <v/>
      </c>
      <c r="R187" s="3" t="str">
        <f t="shared" si="10"/>
        <v/>
      </c>
      <c r="S187" s="55" t="str">
        <f t="shared" si="11"/>
        <v/>
      </c>
    </row>
    <row r="188" spans="7:19" x14ac:dyDescent="0.25">
      <c r="G188" s="34">
        <f>+D188+(F188*D188)-E188</f>
        <v>0</v>
      </c>
      <c r="J188" s="4" t="str">
        <f>+IFERROR(VLOOKUP(H188,LISTES!D186:E236,2),"")</f>
        <v/>
      </c>
      <c r="N188" s="7" t="str">
        <f>+IFERROR(VLOOKUP(M188,LISTES!I148:J245,2,FALSE),"")</f>
        <v/>
      </c>
      <c r="O188" s="54" t="str">
        <f t="shared" si="9"/>
        <v/>
      </c>
      <c r="R188" s="3" t="str">
        <f t="shared" si="10"/>
        <v/>
      </c>
      <c r="S188" s="55" t="str">
        <f t="shared" si="11"/>
        <v/>
      </c>
    </row>
    <row r="189" spans="7:19" x14ac:dyDescent="0.25">
      <c r="G189" s="34">
        <f>+D189+(F189*D189)-E189</f>
        <v>0</v>
      </c>
      <c r="J189" s="4" t="str">
        <f>+IFERROR(VLOOKUP(H189,LISTES!D187:E237,2),"")</f>
        <v/>
      </c>
      <c r="N189" s="7" t="str">
        <f>+IFERROR(VLOOKUP(M189,LISTES!I149:J246,2,FALSE),"")</f>
        <v/>
      </c>
      <c r="O189" s="54" t="str">
        <f t="shared" si="9"/>
        <v/>
      </c>
      <c r="R189" s="3" t="str">
        <f t="shared" si="10"/>
        <v/>
      </c>
      <c r="S189" s="55" t="str">
        <f t="shared" si="11"/>
        <v/>
      </c>
    </row>
    <row r="190" spans="7:19" x14ac:dyDescent="0.25">
      <c r="G190" s="34">
        <f>+D190+(F190*D190)-E190</f>
        <v>0</v>
      </c>
      <c r="J190" s="4" t="str">
        <f>+IFERROR(VLOOKUP(H190,LISTES!D188:E238,2),"")</f>
        <v/>
      </c>
      <c r="N190" s="7" t="str">
        <f>+IFERROR(VLOOKUP(M190,LISTES!I150:J247,2,FALSE),"")</f>
        <v/>
      </c>
      <c r="O190" s="54" t="str">
        <f t="shared" si="9"/>
        <v/>
      </c>
      <c r="R190" s="3" t="str">
        <f t="shared" si="10"/>
        <v/>
      </c>
      <c r="S190" s="55" t="str">
        <f t="shared" si="11"/>
        <v/>
      </c>
    </row>
    <row r="191" spans="7:19" x14ac:dyDescent="0.25">
      <c r="G191" s="34">
        <f>+D191+(F191*D191)-E191</f>
        <v>0</v>
      </c>
      <c r="J191" s="4" t="str">
        <f>+IFERROR(VLOOKUP(H191,LISTES!D189:E239,2),"")</f>
        <v/>
      </c>
      <c r="N191" s="7" t="str">
        <f>+IFERROR(VLOOKUP(M191,LISTES!I151:J248,2,FALSE),"")</f>
        <v/>
      </c>
      <c r="O191" s="54" t="str">
        <f t="shared" si="9"/>
        <v/>
      </c>
      <c r="R191" s="3" t="str">
        <f t="shared" si="10"/>
        <v/>
      </c>
      <c r="S191" s="55" t="str">
        <f t="shared" si="11"/>
        <v/>
      </c>
    </row>
    <row r="192" spans="7:19" x14ac:dyDescent="0.25">
      <c r="G192" s="34">
        <f>+D192+(F192*D192)-E192</f>
        <v>0</v>
      </c>
      <c r="J192" s="4" t="str">
        <f>+IFERROR(VLOOKUP(H192,LISTES!D190:E240,2),"")</f>
        <v/>
      </c>
      <c r="N192" s="7" t="str">
        <f>+IFERROR(VLOOKUP(M192,LISTES!I152:J249,2,FALSE),"")</f>
        <v/>
      </c>
      <c r="O192" s="54" t="str">
        <f t="shared" si="9"/>
        <v/>
      </c>
      <c r="R192" s="3" t="str">
        <f t="shared" si="10"/>
        <v/>
      </c>
      <c r="S192" s="55" t="str">
        <f t="shared" si="11"/>
        <v/>
      </c>
    </row>
    <row r="193" spans="7:19" x14ac:dyDescent="0.25">
      <c r="G193" s="34">
        <f>+D193+(F193*D193)-E193</f>
        <v>0</v>
      </c>
      <c r="J193" s="4" t="str">
        <f>+IFERROR(VLOOKUP(H193,LISTES!D191:E241,2),"")</f>
        <v/>
      </c>
      <c r="N193" s="7" t="str">
        <f>+IFERROR(VLOOKUP(M193,LISTES!I153:J250,2,FALSE),"")</f>
        <v/>
      </c>
      <c r="O193" s="54" t="str">
        <f t="shared" si="9"/>
        <v/>
      </c>
      <c r="R193" s="3" t="str">
        <f t="shared" si="10"/>
        <v/>
      </c>
      <c r="S193" s="55" t="str">
        <f t="shared" si="11"/>
        <v/>
      </c>
    </row>
    <row r="194" spans="7:19" x14ac:dyDescent="0.25">
      <c r="G194" s="34">
        <f>+D194+(F194*D194)-E194</f>
        <v>0</v>
      </c>
      <c r="J194" s="4" t="str">
        <f>+IFERROR(VLOOKUP(H194,LISTES!D192:E242,2),"")</f>
        <v/>
      </c>
      <c r="N194" s="7" t="str">
        <f>+IFERROR(VLOOKUP(M194,LISTES!I154:J251,2,FALSE),"")</f>
        <v/>
      </c>
      <c r="O194" s="54" t="str">
        <f t="shared" si="9"/>
        <v/>
      </c>
      <c r="R194" s="3" t="str">
        <f t="shared" si="10"/>
        <v/>
      </c>
      <c r="S194" s="55" t="str">
        <f t="shared" si="11"/>
        <v/>
      </c>
    </row>
    <row r="195" spans="7:19" x14ac:dyDescent="0.25">
      <c r="G195" s="34">
        <f>+D195+(F195*D195)-E195</f>
        <v>0</v>
      </c>
      <c r="J195" s="4" t="str">
        <f>+IFERROR(VLOOKUP(H195,LISTES!D193:E243,2),"")</f>
        <v/>
      </c>
      <c r="N195" s="7" t="str">
        <f>+IFERROR(VLOOKUP(M195,LISTES!I155:J252,2,FALSE),"")</f>
        <v/>
      </c>
      <c r="O195" s="54" t="str">
        <f t="shared" si="9"/>
        <v/>
      </c>
      <c r="R195" s="3" t="str">
        <f t="shared" si="10"/>
        <v/>
      </c>
      <c r="S195" s="55" t="str">
        <f t="shared" si="11"/>
        <v/>
      </c>
    </row>
    <row r="196" spans="7:19" x14ac:dyDescent="0.25">
      <c r="G196" s="34">
        <f>+D196+(F196*D196)-E196</f>
        <v>0</v>
      </c>
      <c r="J196" s="4" t="str">
        <f>+IFERROR(VLOOKUP(H196,LISTES!D194:E244,2),"")</f>
        <v/>
      </c>
      <c r="N196" s="7" t="str">
        <f>+IFERROR(VLOOKUP(M196,LISTES!I156:J253,2,FALSE),"")</f>
        <v/>
      </c>
      <c r="O196" s="54" t="str">
        <f t="shared" si="9"/>
        <v/>
      </c>
      <c r="R196" s="3" t="str">
        <f t="shared" si="10"/>
        <v/>
      </c>
      <c r="S196" s="55" t="str">
        <f t="shared" si="11"/>
        <v/>
      </c>
    </row>
    <row r="197" spans="7:19" x14ac:dyDescent="0.25">
      <c r="G197" s="34">
        <f>+D197+(F197*D197)-E197</f>
        <v>0</v>
      </c>
      <c r="J197" s="4" t="str">
        <f>+IFERROR(VLOOKUP(H197,LISTES!D195:E245,2),"")</f>
        <v/>
      </c>
      <c r="N197" s="7" t="str">
        <f>+IFERROR(VLOOKUP(M197,LISTES!I157:J254,2,FALSE),"")</f>
        <v/>
      </c>
      <c r="O197" s="54" t="str">
        <f t="shared" si="9"/>
        <v/>
      </c>
      <c r="R197" s="3" t="str">
        <f t="shared" si="10"/>
        <v/>
      </c>
      <c r="S197" s="55" t="str">
        <f t="shared" si="11"/>
        <v/>
      </c>
    </row>
    <row r="198" spans="7:19" x14ac:dyDescent="0.25">
      <c r="G198" s="34">
        <f>+D198+(F198*D198)-E198</f>
        <v>0</v>
      </c>
      <c r="J198" s="4" t="str">
        <f>+IFERROR(VLOOKUP(H198,LISTES!D196:E246,2),"")</f>
        <v/>
      </c>
      <c r="N198" s="7" t="str">
        <f>+IFERROR(VLOOKUP(M198,LISTES!I158:J255,2,FALSE),"")</f>
        <v/>
      </c>
      <c r="O198" s="54" t="str">
        <f t="shared" si="9"/>
        <v/>
      </c>
      <c r="R198" s="3" t="str">
        <f t="shared" si="10"/>
        <v/>
      </c>
      <c r="S198" s="55" t="str">
        <f t="shared" si="11"/>
        <v/>
      </c>
    </row>
    <row r="199" spans="7:19" x14ac:dyDescent="0.25">
      <c r="G199" s="34">
        <f>+D199+(F199*D199)-E199</f>
        <v>0</v>
      </c>
      <c r="J199" s="4" t="str">
        <f>+IFERROR(VLOOKUP(H199,LISTES!D197:E247,2),"")</f>
        <v/>
      </c>
      <c r="N199" s="7" t="str">
        <f>+IFERROR(VLOOKUP(M199,LISTES!I159:J256,2,FALSE),"")</f>
        <v/>
      </c>
      <c r="O199" s="54" t="str">
        <f t="shared" si="9"/>
        <v/>
      </c>
      <c r="R199" s="3" t="str">
        <f t="shared" si="10"/>
        <v/>
      </c>
      <c r="S199" s="55" t="str">
        <f t="shared" si="11"/>
        <v/>
      </c>
    </row>
    <row r="200" spans="7:19" x14ac:dyDescent="0.25">
      <c r="G200" s="34">
        <f>+D200+(F200*D200)-E200</f>
        <v>0</v>
      </c>
      <c r="J200" s="4" t="str">
        <f>+IFERROR(VLOOKUP(H200,LISTES!D198:E248,2),"")</f>
        <v/>
      </c>
      <c r="N200" s="7" t="str">
        <f>+IFERROR(VLOOKUP(M200,LISTES!I160:J257,2,FALSE),"")</f>
        <v/>
      </c>
      <c r="O200" s="54" t="str">
        <f t="shared" si="9"/>
        <v/>
      </c>
      <c r="R200" s="3" t="str">
        <f t="shared" si="10"/>
        <v/>
      </c>
      <c r="S200" s="55" t="str">
        <f t="shared" si="11"/>
        <v/>
      </c>
    </row>
    <row r="201" spans="7:19" x14ac:dyDescent="0.25">
      <c r="G201" s="34">
        <f>+D201+(F201*D201)-E201</f>
        <v>0</v>
      </c>
      <c r="J201" s="4" t="str">
        <f>+IFERROR(VLOOKUP(H201,LISTES!D199:E249,2),"")</f>
        <v/>
      </c>
      <c r="N201" s="7" t="str">
        <f>+IFERROR(VLOOKUP(M201,LISTES!I161:J258,2,FALSE),"")</f>
        <v/>
      </c>
      <c r="O201" s="54" t="str">
        <f t="shared" si="9"/>
        <v/>
      </c>
      <c r="R201" s="3" t="str">
        <f t="shared" si="10"/>
        <v/>
      </c>
      <c r="S201" s="55" t="str">
        <f t="shared" si="11"/>
        <v/>
      </c>
    </row>
    <row r="202" spans="7:19" x14ac:dyDescent="0.25">
      <c r="G202" s="34">
        <f>+D202+(F202*D202)-E202</f>
        <v>0</v>
      </c>
      <c r="J202" s="4" t="str">
        <f>+IFERROR(VLOOKUP(H202,LISTES!D200:E250,2),"")</f>
        <v/>
      </c>
      <c r="N202" s="7" t="str">
        <f>+IFERROR(VLOOKUP(M202,LISTES!I162:J259,2,FALSE),"")</f>
        <v/>
      </c>
      <c r="O202" s="54" t="str">
        <f t="shared" si="9"/>
        <v/>
      </c>
      <c r="R202" s="3" t="str">
        <f t="shared" si="10"/>
        <v/>
      </c>
      <c r="S202" s="55" t="str">
        <f t="shared" si="11"/>
        <v/>
      </c>
    </row>
    <row r="203" spans="7:19" x14ac:dyDescent="0.25">
      <c r="G203" s="34">
        <f>+D203+(F203*D203)-E203</f>
        <v>0</v>
      </c>
      <c r="J203" s="4" t="str">
        <f>+IFERROR(VLOOKUP(H203,LISTES!D201:E251,2),"")</f>
        <v/>
      </c>
      <c r="N203" s="7" t="str">
        <f>+IFERROR(VLOOKUP(M203,LISTES!I163:J260,2,FALSE),"")</f>
        <v/>
      </c>
      <c r="O203" s="54" t="str">
        <f t="shared" si="9"/>
        <v/>
      </c>
      <c r="R203" s="3" t="str">
        <f t="shared" si="10"/>
        <v/>
      </c>
      <c r="S203" s="55" t="str">
        <f t="shared" si="11"/>
        <v/>
      </c>
    </row>
    <row r="204" spans="7:19" x14ac:dyDescent="0.25">
      <c r="G204" s="34">
        <f>+D204+(F204*D204)-E204</f>
        <v>0</v>
      </c>
      <c r="J204" s="4" t="str">
        <f>+IFERROR(VLOOKUP(H204,LISTES!D202:E252,2),"")</f>
        <v/>
      </c>
      <c r="N204" s="7" t="str">
        <f>+IFERROR(VLOOKUP(M204,LISTES!I164:J261,2,FALSE),"")</f>
        <v/>
      </c>
      <c r="O204" s="54" t="str">
        <f t="shared" si="9"/>
        <v/>
      </c>
      <c r="R204" s="3" t="str">
        <f t="shared" si="10"/>
        <v/>
      </c>
      <c r="S204" s="55" t="str">
        <f t="shared" si="11"/>
        <v/>
      </c>
    </row>
    <row r="205" spans="7:19" x14ac:dyDescent="0.25">
      <c r="G205" s="34">
        <f>+D205+(F205*D205)-E205</f>
        <v>0</v>
      </c>
      <c r="J205" s="4" t="str">
        <f>+IFERROR(VLOOKUP(H205,LISTES!D203:E253,2),"")</f>
        <v/>
      </c>
      <c r="N205" s="7" t="str">
        <f>+IFERROR(VLOOKUP(M205,LISTES!I165:J262,2,FALSE),"")</f>
        <v/>
      </c>
      <c r="O205" s="54" t="str">
        <f t="shared" si="9"/>
        <v/>
      </c>
      <c r="R205" s="3" t="str">
        <f t="shared" si="10"/>
        <v/>
      </c>
      <c r="S205" s="55" t="str">
        <f t="shared" si="11"/>
        <v/>
      </c>
    </row>
    <row r="206" spans="7:19" x14ac:dyDescent="0.25">
      <c r="G206" s="34">
        <f>+D206+(F206*D206)-E206</f>
        <v>0</v>
      </c>
      <c r="J206" s="4" t="str">
        <f>+IFERROR(VLOOKUP(H206,LISTES!D204:E254,2),"")</f>
        <v/>
      </c>
      <c r="N206" s="7" t="str">
        <f>+IFERROR(VLOOKUP(M206,LISTES!I166:J263,2,FALSE),"")</f>
        <v/>
      </c>
      <c r="O206" s="54" t="str">
        <f t="shared" si="9"/>
        <v/>
      </c>
      <c r="R206" s="3" t="str">
        <f t="shared" si="10"/>
        <v/>
      </c>
      <c r="S206" s="55" t="str">
        <f t="shared" si="11"/>
        <v/>
      </c>
    </row>
    <row r="207" spans="7:19" x14ac:dyDescent="0.25">
      <c r="G207" s="34">
        <f>+D207+(F207*D207)-E207</f>
        <v>0</v>
      </c>
      <c r="J207" s="4" t="str">
        <f>+IFERROR(VLOOKUP(H207,LISTES!D205:E255,2),"")</f>
        <v/>
      </c>
      <c r="N207" s="7" t="str">
        <f>+IFERROR(VLOOKUP(M207,LISTES!I167:J264,2,FALSE),"")</f>
        <v/>
      </c>
      <c r="O207" s="54" t="str">
        <f t="shared" si="9"/>
        <v/>
      </c>
      <c r="R207" s="3" t="str">
        <f t="shared" si="10"/>
        <v/>
      </c>
      <c r="S207" s="55" t="str">
        <f t="shared" si="11"/>
        <v/>
      </c>
    </row>
    <row r="208" spans="7:19" x14ac:dyDescent="0.25">
      <c r="G208" s="34">
        <f>+D208+(F208*D208)-E208</f>
        <v>0</v>
      </c>
      <c r="J208" s="4" t="str">
        <f>+IFERROR(VLOOKUP(H208,LISTES!D206:E256,2),"")</f>
        <v/>
      </c>
      <c r="N208" s="7" t="str">
        <f>+IFERROR(VLOOKUP(M208,LISTES!I168:J265,2,FALSE),"")</f>
        <v/>
      </c>
      <c r="O208" s="54" t="str">
        <f t="shared" si="9"/>
        <v/>
      </c>
      <c r="R208" s="3" t="str">
        <f t="shared" si="10"/>
        <v/>
      </c>
      <c r="S208" s="55" t="str">
        <f t="shared" si="11"/>
        <v/>
      </c>
    </row>
    <row r="209" spans="7:19" x14ac:dyDescent="0.25">
      <c r="G209" s="34">
        <f>+D209+(F209*D209)-E209</f>
        <v>0</v>
      </c>
      <c r="J209" s="4" t="str">
        <f>+IFERROR(VLOOKUP(H209,LISTES!D207:E257,2),"")</f>
        <v/>
      </c>
      <c r="N209" s="7" t="str">
        <f>+IFERROR(VLOOKUP(M209,LISTES!I169:J266,2,FALSE),"")</f>
        <v/>
      </c>
      <c r="O209" s="54" t="str">
        <f t="shared" si="9"/>
        <v/>
      </c>
      <c r="R209" s="3" t="str">
        <f t="shared" si="10"/>
        <v/>
      </c>
      <c r="S209" s="55" t="str">
        <f t="shared" si="11"/>
        <v/>
      </c>
    </row>
    <row r="210" spans="7:19" x14ac:dyDescent="0.25">
      <c r="G210" s="34">
        <f>+D210+(F210*D210)-E210</f>
        <v>0</v>
      </c>
      <c r="J210" s="4" t="str">
        <f>+IFERROR(VLOOKUP(H210,LISTES!D208:E258,2),"")</f>
        <v/>
      </c>
      <c r="N210" s="7" t="str">
        <f>+IFERROR(VLOOKUP(M210,LISTES!I170:J267,2,FALSE),"")</f>
        <v/>
      </c>
      <c r="O210" s="54" t="str">
        <f t="shared" si="9"/>
        <v/>
      </c>
      <c r="R210" s="3" t="str">
        <f t="shared" si="10"/>
        <v/>
      </c>
      <c r="S210" s="55" t="str">
        <f t="shared" si="11"/>
        <v/>
      </c>
    </row>
    <row r="211" spans="7:19" x14ac:dyDescent="0.25">
      <c r="G211" s="34">
        <f>+D211+(F211*D211)-E211</f>
        <v>0</v>
      </c>
      <c r="J211" s="4" t="str">
        <f>+IFERROR(VLOOKUP(H211,LISTES!D209:E259,2),"")</f>
        <v/>
      </c>
      <c r="N211" s="7" t="str">
        <f>+IFERROR(VLOOKUP(M211,LISTES!I171:J268,2,FALSE),"")</f>
        <v/>
      </c>
      <c r="O211" s="54" t="str">
        <f t="shared" si="9"/>
        <v/>
      </c>
      <c r="R211" s="3" t="str">
        <f t="shared" si="10"/>
        <v/>
      </c>
      <c r="S211" s="55" t="str">
        <f t="shared" si="11"/>
        <v/>
      </c>
    </row>
    <row r="212" spans="7:19" x14ac:dyDescent="0.25">
      <c r="G212" s="34">
        <f>+D212+(F212*D212)-E212</f>
        <v>0</v>
      </c>
      <c r="J212" s="4" t="str">
        <f>+IFERROR(VLOOKUP(H212,LISTES!D210:E260,2),"")</f>
        <v/>
      </c>
      <c r="N212" s="7" t="str">
        <f>+IFERROR(VLOOKUP(M212,LISTES!I172:J269,2,FALSE),"")</f>
        <v/>
      </c>
      <c r="O212" s="54" t="str">
        <f t="shared" si="9"/>
        <v/>
      </c>
      <c r="R212" s="3" t="str">
        <f t="shared" si="10"/>
        <v/>
      </c>
      <c r="S212" s="55" t="str">
        <f t="shared" si="11"/>
        <v/>
      </c>
    </row>
    <row r="213" spans="7:19" x14ac:dyDescent="0.25">
      <c r="G213" s="34">
        <f>+D213+(F213*D213)-E213</f>
        <v>0</v>
      </c>
      <c r="J213" s="4" t="str">
        <f>+IFERROR(VLOOKUP(H213,LISTES!D211:E261,2),"")</f>
        <v/>
      </c>
      <c r="N213" s="7" t="str">
        <f>+IFERROR(VLOOKUP(M213,LISTES!I173:J270,2,FALSE),"")</f>
        <v/>
      </c>
      <c r="O213" s="54" t="str">
        <f t="shared" si="9"/>
        <v/>
      </c>
      <c r="R213" s="3" t="str">
        <f t="shared" si="10"/>
        <v/>
      </c>
      <c r="S213" s="55" t="str">
        <f t="shared" si="11"/>
        <v/>
      </c>
    </row>
    <row r="214" spans="7:19" x14ac:dyDescent="0.25">
      <c r="G214" s="34">
        <f>+D214+(F214*D214)-E214</f>
        <v>0</v>
      </c>
      <c r="J214" s="4" t="str">
        <f>+IFERROR(VLOOKUP(H214,LISTES!D212:E262,2),"")</f>
        <v/>
      </c>
      <c r="N214" s="7" t="str">
        <f>+IFERROR(VLOOKUP(M214,LISTES!I174:J271,2,FALSE),"")</f>
        <v/>
      </c>
      <c r="O214" s="54" t="str">
        <f t="shared" si="9"/>
        <v/>
      </c>
      <c r="R214" s="3" t="str">
        <f t="shared" si="10"/>
        <v/>
      </c>
      <c r="S214" s="55" t="str">
        <f t="shared" si="11"/>
        <v/>
      </c>
    </row>
    <row r="215" spans="7:19" x14ac:dyDescent="0.25">
      <c r="G215" s="34">
        <f>+D215+(F215*D215)-E215</f>
        <v>0</v>
      </c>
      <c r="J215" s="4" t="str">
        <f>+IFERROR(VLOOKUP(H215,LISTES!D213:E263,2),"")</f>
        <v/>
      </c>
      <c r="N215" s="7" t="str">
        <f>+IFERROR(VLOOKUP(M215,LISTES!I175:J272,2,FALSE),"")</f>
        <v/>
      </c>
      <c r="O215" s="54" t="str">
        <f t="shared" si="9"/>
        <v/>
      </c>
      <c r="R215" s="3" t="str">
        <f t="shared" si="10"/>
        <v/>
      </c>
      <c r="S215" s="55" t="str">
        <f t="shared" si="11"/>
        <v/>
      </c>
    </row>
    <row r="216" spans="7:19" x14ac:dyDescent="0.25">
      <c r="G216" s="34">
        <f>+D216+(F216*D216)-E216</f>
        <v>0</v>
      </c>
      <c r="J216" s="4" t="str">
        <f>+IFERROR(VLOOKUP(H216,LISTES!D214:E264,2),"")</f>
        <v/>
      </c>
      <c r="N216" s="7" t="str">
        <f>+IFERROR(VLOOKUP(M216,LISTES!I176:J273,2,FALSE),"")</f>
        <v/>
      </c>
      <c r="O216" s="54" t="str">
        <f t="shared" si="9"/>
        <v/>
      </c>
      <c r="R216" s="3" t="str">
        <f t="shared" si="10"/>
        <v/>
      </c>
      <c r="S216" s="55" t="str">
        <f t="shared" si="11"/>
        <v/>
      </c>
    </row>
    <row r="217" spans="7:19" x14ac:dyDescent="0.25">
      <c r="G217" s="34">
        <f>+D217+(F217*D217)-E217</f>
        <v>0</v>
      </c>
      <c r="J217" s="4" t="str">
        <f>+IFERROR(VLOOKUP(H217,LISTES!D215:E265,2),"")</f>
        <v/>
      </c>
      <c r="N217" s="7" t="str">
        <f>+IFERROR(VLOOKUP(M217,LISTES!I177:J274,2,FALSE),"")</f>
        <v/>
      </c>
      <c r="O217" s="54" t="str">
        <f t="shared" si="9"/>
        <v/>
      </c>
      <c r="R217" s="3" t="str">
        <f t="shared" si="10"/>
        <v/>
      </c>
      <c r="S217" s="55" t="str">
        <f t="shared" si="11"/>
        <v/>
      </c>
    </row>
    <row r="218" spans="7:19" x14ac:dyDescent="0.25">
      <c r="G218" s="34">
        <f>+D218+(F218*D218)-E218</f>
        <v>0</v>
      </c>
      <c r="J218" s="4" t="str">
        <f>+IFERROR(VLOOKUP(H218,LISTES!D216:E266,2),"")</f>
        <v/>
      </c>
      <c r="N218" s="7" t="str">
        <f>+IFERROR(VLOOKUP(M218,LISTES!I178:J275,2,FALSE),"")</f>
        <v/>
      </c>
      <c r="O218" s="54" t="str">
        <f t="shared" si="9"/>
        <v/>
      </c>
      <c r="R218" s="3" t="str">
        <f t="shared" si="10"/>
        <v/>
      </c>
      <c r="S218" s="55" t="str">
        <f t="shared" si="11"/>
        <v/>
      </c>
    </row>
    <row r="219" spans="7:19" x14ac:dyDescent="0.25">
      <c r="G219" s="34">
        <f>+D219+(F219*D219)-E219</f>
        <v>0</v>
      </c>
      <c r="J219" s="4" t="str">
        <f>+IFERROR(VLOOKUP(H219,LISTES!D217:E267,2),"")</f>
        <v/>
      </c>
      <c r="N219" s="7" t="str">
        <f>+IFERROR(VLOOKUP(M219,LISTES!I179:J276,2,FALSE),"")</f>
        <v/>
      </c>
      <c r="O219" s="54" t="str">
        <f t="shared" si="9"/>
        <v/>
      </c>
      <c r="R219" s="3" t="str">
        <f t="shared" si="10"/>
        <v/>
      </c>
      <c r="S219" s="55" t="str">
        <f t="shared" si="11"/>
        <v/>
      </c>
    </row>
    <row r="220" spans="7:19" x14ac:dyDescent="0.25">
      <c r="G220" s="34">
        <f>+D220+(F220*D220)-E220</f>
        <v>0</v>
      </c>
      <c r="J220" s="4" t="str">
        <f>+IFERROR(VLOOKUP(H220,LISTES!D218:E268,2),"")</f>
        <v/>
      </c>
      <c r="N220" s="7" t="str">
        <f>+IFERROR(VLOOKUP(M220,LISTES!I180:J277,2,FALSE),"")</f>
        <v/>
      </c>
      <c r="O220" s="54" t="str">
        <f t="shared" si="9"/>
        <v/>
      </c>
      <c r="R220" s="3" t="str">
        <f t="shared" si="10"/>
        <v/>
      </c>
      <c r="S220" s="55" t="str">
        <f t="shared" si="11"/>
        <v/>
      </c>
    </row>
    <row r="221" spans="7:19" x14ac:dyDescent="0.25">
      <c r="G221" s="34">
        <f>+D221+(F221*D221)-E221</f>
        <v>0</v>
      </c>
      <c r="J221" s="4" t="str">
        <f>+IFERROR(VLOOKUP(H221,LISTES!D219:E269,2),"")</f>
        <v/>
      </c>
      <c r="N221" s="7" t="str">
        <f>+IFERROR(VLOOKUP(M221,LISTES!I181:J278,2,FALSE),"")</f>
        <v/>
      </c>
      <c r="O221" s="54" t="str">
        <f t="shared" si="9"/>
        <v/>
      </c>
      <c r="R221" s="3" t="str">
        <f t="shared" si="10"/>
        <v/>
      </c>
      <c r="S221" s="55" t="str">
        <f t="shared" si="11"/>
        <v/>
      </c>
    </row>
    <row r="222" spans="7:19" x14ac:dyDescent="0.25">
      <c r="G222" s="34">
        <f>+D222+(F222*D222)-E222</f>
        <v>0</v>
      </c>
      <c r="J222" s="4" t="str">
        <f>+IFERROR(VLOOKUP(H222,LISTES!D220:E270,2),"")</f>
        <v/>
      </c>
      <c r="N222" s="7" t="str">
        <f>+IFERROR(VLOOKUP(M222,LISTES!I182:J279,2,FALSE),"")</f>
        <v/>
      </c>
      <c r="O222" s="54" t="str">
        <f t="shared" si="9"/>
        <v/>
      </c>
      <c r="R222" s="3" t="str">
        <f t="shared" si="10"/>
        <v/>
      </c>
      <c r="S222" s="55" t="str">
        <f t="shared" si="11"/>
        <v/>
      </c>
    </row>
    <row r="223" spans="7:19" x14ac:dyDescent="0.25">
      <c r="G223" s="34">
        <f>+D223+(F223*D223)-E223</f>
        <v>0</v>
      </c>
      <c r="J223" s="4" t="str">
        <f>+IFERROR(VLOOKUP(H223,LISTES!D221:E271,2),"")</f>
        <v/>
      </c>
      <c r="N223" s="7" t="str">
        <f>+IFERROR(VLOOKUP(M223,LISTES!I183:J280,2,FALSE),"")</f>
        <v/>
      </c>
      <c r="O223" s="54" t="str">
        <f t="shared" si="9"/>
        <v/>
      </c>
      <c r="R223" s="3" t="str">
        <f t="shared" si="10"/>
        <v/>
      </c>
      <c r="S223" s="55" t="str">
        <f t="shared" si="11"/>
        <v/>
      </c>
    </row>
    <row r="224" spans="7:19" x14ac:dyDescent="0.25">
      <c r="G224" s="34">
        <f>+D224+(F224*D224)-E224</f>
        <v>0</v>
      </c>
      <c r="J224" s="4" t="str">
        <f>+IFERROR(VLOOKUP(H224,LISTES!D222:E272,2),"")</f>
        <v/>
      </c>
      <c r="N224" s="7" t="str">
        <f>+IFERROR(VLOOKUP(M224,LISTES!I184:J281,2,FALSE),"")</f>
        <v/>
      </c>
      <c r="O224" s="54" t="str">
        <f t="shared" si="9"/>
        <v/>
      </c>
      <c r="R224" s="3" t="str">
        <f t="shared" si="10"/>
        <v/>
      </c>
      <c r="S224" s="55" t="str">
        <f t="shared" si="11"/>
        <v/>
      </c>
    </row>
    <row r="225" spans="7:19" x14ac:dyDescent="0.25">
      <c r="G225" s="34">
        <f>+D225+(F225*D225)-E225</f>
        <v>0</v>
      </c>
      <c r="J225" s="4" t="str">
        <f>+IFERROR(VLOOKUP(H225,LISTES!D223:E273,2),"")</f>
        <v/>
      </c>
      <c r="N225" s="7" t="str">
        <f>+IFERROR(VLOOKUP(M225,LISTES!I185:J282,2,FALSE),"")</f>
        <v/>
      </c>
      <c r="O225" s="54" t="str">
        <f t="shared" si="9"/>
        <v/>
      </c>
      <c r="R225" s="3" t="str">
        <f t="shared" si="10"/>
        <v/>
      </c>
      <c r="S225" s="55" t="str">
        <f t="shared" si="11"/>
        <v/>
      </c>
    </row>
    <row r="226" spans="7:19" x14ac:dyDescent="0.25">
      <c r="G226" s="34">
        <f>+D226+(F226*D226)-E226</f>
        <v>0</v>
      </c>
      <c r="J226" s="4" t="str">
        <f>+IFERROR(VLOOKUP(H226,LISTES!D224:E274,2),"")</f>
        <v/>
      </c>
      <c r="N226" s="7" t="str">
        <f>+IFERROR(VLOOKUP(M226,LISTES!I186:J283,2,FALSE),"")</f>
        <v/>
      </c>
      <c r="O226" s="54" t="str">
        <f t="shared" si="9"/>
        <v/>
      </c>
      <c r="R226" s="3" t="str">
        <f t="shared" si="10"/>
        <v/>
      </c>
      <c r="S226" s="55" t="str">
        <f t="shared" si="11"/>
        <v/>
      </c>
    </row>
    <row r="227" spans="7:19" x14ac:dyDescent="0.25">
      <c r="G227" s="34">
        <f>+D227+(F227*D227)-E227</f>
        <v>0</v>
      </c>
      <c r="J227" s="4" t="str">
        <f>+IFERROR(VLOOKUP(H227,LISTES!D225:E275,2),"")</f>
        <v/>
      </c>
      <c r="N227" s="7" t="str">
        <f>+IFERROR(VLOOKUP(M227,LISTES!I187:J284,2,FALSE),"")</f>
        <v/>
      </c>
      <c r="O227" s="54" t="str">
        <f t="shared" si="9"/>
        <v/>
      </c>
      <c r="R227" s="3" t="str">
        <f t="shared" si="10"/>
        <v/>
      </c>
      <c r="S227" s="55" t="str">
        <f t="shared" si="11"/>
        <v/>
      </c>
    </row>
    <row r="228" spans="7:19" x14ac:dyDescent="0.25">
      <c r="G228" s="34">
        <f>+D228+(F228*D228)-E228</f>
        <v>0</v>
      </c>
      <c r="J228" s="4" t="str">
        <f>+IFERROR(VLOOKUP(H228,LISTES!D226:E276,2),"")</f>
        <v/>
      </c>
      <c r="N228" s="7" t="str">
        <f>+IFERROR(VLOOKUP(M228,LISTES!I188:J285,2,FALSE),"")</f>
        <v/>
      </c>
      <c r="O228" s="54" t="str">
        <f t="shared" si="9"/>
        <v/>
      </c>
      <c r="R228" s="3" t="str">
        <f t="shared" si="10"/>
        <v/>
      </c>
      <c r="S228" s="55" t="str">
        <f t="shared" si="11"/>
        <v/>
      </c>
    </row>
    <row r="229" spans="7:19" x14ac:dyDescent="0.25">
      <c r="G229" s="34">
        <f>+D229+(F229*D229)-E229</f>
        <v>0</v>
      </c>
      <c r="J229" s="4" t="str">
        <f>+IFERROR(VLOOKUP(H229,LISTES!D227:E277,2),"")</f>
        <v/>
      </c>
      <c r="N229" s="7" t="str">
        <f>+IFERROR(VLOOKUP(M229,LISTES!I189:J286,2,FALSE),"")</f>
        <v/>
      </c>
      <c r="O229" s="54" t="str">
        <f t="shared" si="9"/>
        <v/>
      </c>
      <c r="R229" s="3" t="str">
        <f t="shared" si="10"/>
        <v/>
      </c>
      <c r="S229" s="55" t="str">
        <f t="shared" si="11"/>
        <v/>
      </c>
    </row>
    <row r="230" spans="7:19" x14ac:dyDescent="0.25">
      <c r="G230" s="34">
        <f>+D230+(F230*D230)-E230</f>
        <v>0</v>
      </c>
      <c r="J230" s="4" t="str">
        <f>+IFERROR(VLOOKUP(H230,LISTES!D228:E278,2),"")</f>
        <v/>
      </c>
      <c r="N230" s="7" t="str">
        <f>+IFERROR(VLOOKUP(M230,LISTES!I190:J287,2,FALSE),"")</f>
        <v/>
      </c>
      <c r="O230" s="54" t="str">
        <f t="shared" si="9"/>
        <v/>
      </c>
      <c r="R230" s="3" t="str">
        <f t="shared" si="10"/>
        <v/>
      </c>
      <c r="S230" s="55" t="str">
        <f t="shared" si="11"/>
        <v/>
      </c>
    </row>
    <row r="231" spans="7:19" x14ac:dyDescent="0.25">
      <c r="G231" s="34">
        <f>+D231+(F231*D231)-E231</f>
        <v>0</v>
      </c>
      <c r="J231" s="4" t="str">
        <f>+IFERROR(VLOOKUP(H231,LISTES!D229:E279,2),"")</f>
        <v/>
      </c>
      <c r="N231" s="7" t="str">
        <f>+IFERROR(VLOOKUP(M231,LISTES!I191:J288,2,FALSE),"")</f>
        <v/>
      </c>
      <c r="O231" s="54" t="str">
        <f t="shared" si="9"/>
        <v/>
      </c>
      <c r="R231" s="3" t="str">
        <f t="shared" si="10"/>
        <v/>
      </c>
      <c r="S231" s="55" t="str">
        <f t="shared" si="11"/>
        <v/>
      </c>
    </row>
    <row r="232" spans="7:19" x14ac:dyDescent="0.25">
      <c r="G232" s="34">
        <f>+D232+(F232*D232)-E232</f>
        <v>0</v>
      </c>
      <c r="J232" s="4" t="str">
        <f>+IFERROR(VLOOKUP(H232,LISTES!D230:E280,2),"")</f>
        <v/>
      </c>
      <c r="N232" s="7" t="str">
        <f>+IFERROR(VLOOKUP(M232,LISTES!I192:J289,2,FALSE),"")</f>
        <v/>
      </c>
      <c r="O232" s="54" t="str">
        <f t="shared" si="9"/>
        <v/>
      </c>
      <c r="R232" s="3" t="str">
        <f t="shared" si="10"/>
        <v/>
      </c>
      <c r="S232" s="55" t="str">
        <f t="shared" si="11"/>
        <v/>
      </c>
    </row>
    <row r="233" spans="7:19" x14ac:dyDescent="0.25">
      <c r="G233" s="34">
        <f>+D233+(F233*D233)-E233</f>
        <v>0</v>
      </c>
      <c r="J233" s="4" t="str">
        <f>+IFERROR(VLOOKUP(H233,LISTES!D231:E281,2),"")</f>
        <v/>
      </c>
      <c r="N233" s="7" t="str">
        <f>+IFERROR(VLOOKUP(M233,LISTES!I193:J290,2,FALSE),"")</f>
        <v/>
      </c>
      <c r="O233" s="54" t="str">
        <f t="shared" si="9"/>
        <v/>
      </c>
      <c r="R233" s="3" t="str">
        <f t="shared" si="10"/>
        <v/>
      </c>
      <c r="S233" s="55" t="str">
        <f t="shared" si="11"/>
        <v/>
      </c>
    </row>
    <row r="234" spans="7:19" x14ac:dyDescent="0.25">
      <c r="G234" s="34">
        <f>+D234+(F234*D234)-E234</f>
        <v>0</v>
      </c>
      <c r="J234" s="4" t="str">
        <f>+IFERROR(VLOOKUP(H234,LISTES!D232:E282,2),"")</f>
        <v/>
      </c>
      <c r="N234" s="7" t="str">
        <f>+IFERROR(VLOOKUP(M234,LISTES!I194:J291,2,FALSE),"")</f>
        <v/>
      </c>
      <c r="O234" s="54" t="str">
        <f t="shared" si="9"/>
        <v/>
      </c>
      <c r="R234" s="3" t="str">
        <f t="shared" si="10"/>
        <v/>
      </c>
      <c r="S234" s="55" t="str">
        <f t="shared" si="11"/>
        <v/>
      </c>
    </row>
    <row r="235" spans="7:19" x14ac:dyDescent="0.25">
      <c r="G235" s="34">
        <f>+D235+(F235*D235)-E235</f>
        <v>0</v>
      </c>
      <c r="J235" s="4" t="str">
        <f>+IFERROR(VLOOKUP(H235,LISTES!D233:E283,2),"")</f>
        <v/>
      </c>
      <c r="N235" s="7" t="str">
        <f>+IFERROR(VLOOKUP(M235,LISTES!I195:J292,2,FALSE),"")</f>
        <v/>
      </c>
      <c r="O235" s="54" t="str">
        <f t="shared" si="9"/>
        <v/>
      </c>
      <c r="R235" s="3" t="str">
        <f t="shared" si="10"/>
        <v/>
      </c>
      <c r="S235" s="55" t="str">
        <f t="shared" si="11"/>
        <v/>
      </c>
    </row>
    <row r="236" spans="7:19" x14ac:dyDescent="0.25">
      <c r="G236" s="34">
        <f>+D236+(F236*D236)-E236</f>
        <v>0</v>
      </c>
      <c r="J236" s="4" t="str">
        <f>+IFERROR(VLOOKUP(H236,LISTES!D234:E284,2),"")</f>
        <v/>
      </c>
      <c r="N236" s="7" t="str">
        <f>+IFERROR(VLOOKUP(M236,LISTES!I196:J293,2,FALSE),"")</f>
        <v/>
      </c>
      <c r="O236" s="54" t="str">
        <f t="shared" ref="O236:O299" si="12">IFERROR(G236*N236,"")</f>
        <v/>
      </c>
      <c r="R236" s="3" t="str">
        <f t="shared" ref="R236:R299" si="13">IFERROR(1-N236,"")</f>
        <v/>
      </c>
      <c r="S236" s="55" t="str">
        <f t="shared" ref="S236:S299" si="14">IFERROR(G236*R236,"")</f>
        <v/>
      </c>
    </row>
    <row r="237" spans="7:19" x14ac:dyDescent="0.25">
      <c r="G237" s="34">
        <f>+D237+(F237*D237)-E237</f>
        <v>0</v>
      </c>
      <c r="J237" s="4" t="str">
        <f>+IFERROR(VLOOKUP(H237,LISTES!D235:E285,2),"")</f>
        <v/>
      </c>
      <c r="N237" s="7" t="str">
        <f>+IFERROR(VLOOKUP(M237,LISTES!I197:J294,2,FALSE),"")</f>
        <v/>
      </c>
      <c r="O237" s="54" t="str">
        <f t="shared" si="12"/>
        <v/>
      </c>
      <c r="R237" s="3" t="str">
        <f t="shared" si="13"/>
        <v/>
      </c>
      <c r="S237" s="55" t="str">
        <f t="shared" si="14"/>
        <v/>
      </c>
    </row>
    <row r="238" spans="7:19" x14ac:dyDescent="0.25">
      <c r="G238" s="34">
        <f>+D238+(F238*D238)-E238</f>
        <v>0</v>
      </c>
      <c r="J238" s="4" t="str">
        <f>+IFERROR(VLOOKUP(H238,LISTES!D236:E286,2),"")</f>
        <v/>
      </c>
      <c r="N238" s="7" t="str">
        <f>+IFERROR(VLOOKUP(M238,LISTES!I198:J295,2,FALSE),"")</f>
        <v/>
      </c>
      <c r="O238" s="54" t="str">
        <f t="shared" si="12"/>
        <v/>
      </c>
      <c r="R238" s="3" t="str">
        <f t="shared" si="13"/>
        <v/>
      </c>
      <c r="S238" s="55" t="str">
        <f t="shared" si="14"/>
        <v/>
      </c>
    </row>
    <row r="239" spans="7:19" x14ac:dyDescent="0.25">
      <c r="G239" s="34">
        <f>+D239+(F239*D239)-E239</f>
        <v>0</v>
      </c>
      <c r="J239" s="4" t="str">
        <f>+IFERROR(VLOOKUP(H239,LISTES!D237:E287,2),"")</f>
        <v/>
      </c>
      <c r="N239" s="7" t="str">
        <f>+IFERROR(VLOOKUP(M239,LISTES!I199:J296,2,FALSE),"")</f>
        <v/>
      </c>
      <c r="O239" s="54" t="str">
        <f t="shared" si="12"/>
        <v/>
      </c>
      <c r="R239" s="3" t="str">
        <f t="shared" si="13"/>
        <v/>
      </c>
      <c r="S239" s="55" t="str">
        <f t="shared" si="14"/>
        <v/>
      </c>
    </row>
    <row r="240" spans="7:19" x14ac:dyDescent="0.25">
      <c r="G240" s="34">
        <f>+D240+(F240*D240)-E240</f>
        <v>0</v>
      </c>
      <c r="J240" s="4" t="str">
        <f>+IFERROR(VLOOKUP(H240,LISTES!D238:E288,2),"")</f>
        <v/>
      </c>
      <c r="N240" s="7" t="str">
        <f>+IFERROR(VLOOKUP(M240,LISTES!I200:J297,2,FALSE),"")</f>
        <v/>
      </c>
      <c r="O240" s="54" t="str">
        <f t="shared" si="12"/>
        <v/>
      </c>
      <c r="R240" s="3" t="str">
        <f t="shared" si="13"/>
        <v/>
      </c>
      <c r="S240" s="55" t="str">
        <f t="shared" si="14"/>
        <v/>
      </c>
    </row>
    <row r="241" spans="7:19" x14ac:dyDescent="0.25">
      <c r="G241" s="34">
        <f>+D241+(F241*D241)-E241</f>
        <v>0</v>
      </c>
      <c r="J241" s="4" t="str">
        <f>+IFERROR(VLOOKUP(H241,LISTES!D239:E289,2),"")</f>
        <v/>
      </c>
      <c r="N241" s="7" t="str">
        <f>+IFERROR(VLOOKUP(M241,LISTES!I201:J298,2,FALSE),"")</f>
        <v/>
      </c>
      <c r="O241" s="54" t="str">
        <f t="shared" si="12"/>
        <v/>
      </c>
      <c r="R241" s="3" t="str">
        <f t="shared" si="13"/>
        <v/>
      </c>
      <c r="S241" s="55" t="str">
        <f t="shared" si="14"/>
        <v/>
      </c>
    </row>
    <row r="242" spans="7:19" x14ac:dyDescent="0.25">
      <c r="G242" s="34">
        <f>+D242+(F242*D242)-E242</f>
        <v>0</v>
      </c>
      <c r="J242" s="4" t="str">
        <f>+IFERROR(VLOOKUP(H242,LISTES!D240:E290,2),"")</f>
        <v/>
      </c>
      <c r="N242" s="7" t="str">
        <f>+IFERROR(VLOOKUP(M242,LISTES!I202:J299,2,FALSE),"")</f>
        <v/>
      </c>
      <c r="O242" s="54" t="str">
        <f t="shared" si="12"/>
        <v/>
      </c>
      <c r="R242" s="3" t="str">
        <f t="shared" si="13"/>
        <v/>
      </c>
      <c r="S242" s="55" t="str">
        <f t="shared" si="14"/>
        <v/>
      </c>
    </row>
    <row r="243" spans="7:19" x14ac:dyDescent="0.25">
      <c r="G243" s="34">
        <f>+D243+(F243*D243)-E243</f>
        <v>0</v>
      </c>
      <c r="J243" s="4" t="str">
        <f>+IFERROR(VLOOKUP(H243,LISTES!D241:E291,2),"")</f>
        <v/>
      </c>
      <c r="N243" s="7" t="str">
        <f>+IFERROR(VLOOKUP(M243,LISTES!I203:J300,2,FALSE),"")</f>
        <v/>
      </c>
      <c r="O243" s="54" t="str">
        <f t="shared" si="12"/>
        <v/>
      </c>
      <c r="R243" s="3" t="str">
        <f t="shared" si="13"/>
        <v/>
      </c>
      <c r="S243" s="55" t="str">
        <f t="shared" si="14"/>
        <v/>
      </c>
    </row>
    <row r="244" spans="7:19" x14ac:dyDescent="0.25">
      <c r="G244" s="34">
        <f>+D244+(F244*D244)-E244</f>
        <v>0</v>
      </c>
      <c r="J244" s="4" t="str">
        <f>+IFERROR(VLOOKUP(H244,LISTES!D242:E292,2),"")</f>
        <v/>
      </c>
      <c r="N244" s="7" t="str">
        <f>+IFERROR(VLOOKUP(M244,LISTES!I204:J301,2,FALSE),"")</f>
        <v/>
      </c>
      <c r="O244" s="54" t="str">
        <f t="shared" si="12"/>
        <v/>
      </c>
      <c r="R244" s="3" t="str">
        <f t="shared" si="13"/>
        <v/>
      </c>
      <c r="S244" s="55" t="str">
        <f t="shared" si="14"/>
        <v/>
      </c>
    </row>
    <row r="245" spans="7:19" x14ac:dyDescent="0.25">
      <c r="G245" s="34">
        <f>+D245+(F245*D245)-E245</f>
        <v>0</v>
      </c>
      <c r="J245" s="4" t="str">
        <f>+IFERROR(VLOOKUP(H245,LISTES!D243:E293,2),"")</f>
        <v/>
      </c>
      <c r="N245" s="7" t="str">
        <f>+IFERROR(VLOOKUP(M245,LISTES!I205:J302,2,FALSE),"")</f>
        <v/>
      </c>
      <c r="O245" s="54" t="str">
        <f t="shared" si="12"/>
        <v/>
      </c>
      <c r="R245" s="3" t="str">
        <f t="shared" si="13"/>
        <v/>
      </c>
      <c r="S245" s="55" t="str">
        <f t="shared" si="14"/>
        <v/>
      </c>
    </row>
    <row r="246" spans="7:19" x14ac:dyDescent="0.25">
      <c r="G246" s="34">
        <f>+D246+(F246*D246)-E246</f>
        <v>0</v>
      </c>
      <c r="J246" s="4" t="str">
        <f>+IFERROR(VLOOKUP(H246,LISTES!D244:E294,2),"")</f>
        <v/>
      </c>
      <c r="N246" s="7" t="str">
        <f>+IFERROR(VLOOKUP(M246,LISTES!I206:J303,2,FALSE),"")</f>
        <v/>
      </c>
      <c r="O246" s="54" t="str">
        <f t="shared" si="12"/>
        <v/>
      </c>
      <c r="R246" s="3" t="str">
        <f t="shared" si="13"/>
        <v/>
      </c>
      <c r="S246" s="55" t="str">
        <f t="shared" si="14"/>
        <v/>
      </c>
    </row>
    <row r="247" spans="7:19" x14ac:dyDescent="0.25">
      <c r="G247" s="34">
        <f>+D247+(F247*D247)-E247</f>
        <v>0</v>
      </c>
      <c r="J247" s="4" t="str">
        <f>+IFERROR(VLOOKUP(H247,LISTES!D245:E295,2),"")</f>
        <v/>
      </c>
      <c r="N247" s="7" t="str">
        <f>+IFERROR(VLOOKUP(M247,LISTES!I207:J304,2,FALSE),"")</f>
        <v/>
      </c>
      <c r="O247" s="54" t="str">
        <f t="shared" si="12"/>
        <v/>
      </c>
      <c r="R247" s="3" t="str">
        <f t="shared" si="13"/>
        <v/>
      </c>
      <c r="S247" s="55" t="str">
        <f t="shared" si="14"/>
        <v/>
      </c>
    </row>
    <row r="248" spans="7:19" x14ac:dyDescent="0.25">
      <c r="G248" s="34">
        <f>+D248+(F248*D248)-E248</f>
        <v>0</v>
      </c>
      <c r="J248" s="4" t="str">
        <f>+IFERROR(VLOOKUP(H248,LISTES!D246:E296,2),"")</f>
        <v/>
      </c>
      <c r="N248" s="7" t="str">
        <f>+IFERROR(VLOOKUP(M248,LISTES!I208:J305,2,FALSE),"")</f>
        <v/>
      </c>
      <c r="O248" s="54" t="str">
        <f t="shared" si="12"/>
        <v/>
      </c>
      <c r="R248" s="3" t="str">
        <f t="shared" si="13"/>
        <v/>
      </c>
      <c r="S248" s="55" t="str">
        <f t="shared" si="14"/>
        <v/>
      </c>
    </row>
    <row r="249" spans="7:19" x14ac:dyDescent="0.25">
      <c r="G249" s="34">
        <f>+D249+(F249*D249)-E249</f>
        <v>0</v>
      </c>
      <c r="J249" s="4" t="str">
        <f>+IFERROR(VLOOKUP(H249,LISTES!D247:E297,2),"")</f>
        <v/>
      </c>
      <c r="N249" s="7" t="str">
        <f>+IFERROR(VLOOKUP(M249,LISTES!I209:J306,2,FALSE),"")</f>
        <v/>
      </c>
      <c r="O249" s="54" t="str">
        <f t="shared" si="12"/>
        <v/>
      </c>
      <c r="R249" s="3" t="str">
        <f t="shared" si="13"/>
        <v/>
      </c>
      <c r="S249" s="55" t="str">
        <f t="shared" si="14"/>
        <v/>
      </c>
    </row>
    <row r="250" spans="7:19" x14ac:dyDescent="0.25">
      <c r="G250" s="34">
        <f>+D250+(F250*D250)-E250</f>
        <v>0</v>
      </c>
      <c r="J250" s="4" t="str">
        <f>+IFERROR(VLOOKUP(H250,LISTES!D248:E298,2),"")</f>
        <v/>
      </c>
      <c r="N250" s="7" t="str">
        <f>+IFERROR(VLOOKUP(M250,LISTES!I210:J307,2,FALSE),"")</f>
        <v/>
      </c>
      <c r="O250" s="54" t="str">
        <f t="shared" si="12"/>
        <v/>
      </c>
      <c r="R250" s="3" t="str">
        <f t="shared" si="13"/>
        <v/>
      </c>
      <c r="S250" s="55" t="str">
        <f t="shared" si="14"/>
        <v/>
      </c>
    </row>
    <row r="251" spans="7:19" x14ac:dyDescent="0.25">
      <c r="G251" s="34">
        <f>+D251+(F251*D251)-E251</f>
        <v>0</v>
      </c>
      <c r="J251" s="4" t="str">
        <f>+IFERROR(VLOOKUP(H251,LISTES!D249:E299,2),"")</f>
        <v/>
      </c>
      <c r="N251" s="7" t="str">
        <f>+IFERROR(VLOOKUP(M251,LISTES!I211:J308,2,FALSE),"")</f>
        <v/>
      </c>
      <c r="O251" s="54" t="str">
        <f t="shared" si="12"/>
        <v/>
      </c>
      <c r="R251" s="3" t="str">
        <f t="shared" si="13"/>
        <v/>
      </c>
      <c r="S251" s="55" t="str">
        <f t="shared" si="14"/>
        <v/>
      </c>
    </row>
    <row r="252" spans="7:19" x14ac:dyDescent="0.25">
      <c r="G252" s="34">
        <f>+D252+(F252*D252)-E252</f>
        <v>0</v>
      </c>
      <c r="J252" s="4" t="str">
        <f>+IFERROR(VLOOKUP(H252,LISTES!D250:E300,2),"")</f>
        <v/>
      </c>
      <c r="N252" s="7" t="str">
        <f>+IFERROR(VLOOKUP(M252,LISTES!I212:J309,2,FALSE),"")</f>
        <v/>
      </c>
      <c r="O252" s="54" t="str">
        <f t="shared" si="12"/>
        <v/>
      </c>
      <c r="R252" s="3" t="str">
        <f t="shared" si="13"/>
        <v/>
      </c>
      <c r="S252" s="55" t="str">
        <f t="shared" si="14"/>
        <v/>
      </c>
    </row>
    <row r="253" spans="7:19" x14ac:dyDescent="0.25">
      <c r="G253" s="34">
        <f>+D253+(F253*D253)-E253</f>
        <v>0</v>
      </c>
      <c r="J253" s="4" t="str">
        <f>+IFERROR(VLOOKUP(H253,LISTES!D251:E301,2),"")</f>
        <v/>
      </c>
      <c r="N253" s="7" t="str">
        <f>+IFERROR(VLOOKUP(M253,LISTES!I213:J310,2,FALSE),"")</f>
        <v/>
      </c>
      <c r="O253" s="54" t="str">
        <f t="shared" si="12"/>
        <v/>
      </c>
      <c r="R253" s="3" t="str">
        <f t="shared" si="13"/>
        <v/>
      </c>
      <c r="S253" s="55" t="str">
        <f t="shared" si="14"/>
        <v/>
      </c>
    </row>
    <row r="254" spans="7:19" x14ac:dyDescent="0.25">
      <c r="G254" s="34">
        <f>+D254+(F254*D254)-E254</f>
        <v>0</v>
      </c>
      <c r="J254" s="4" t="str">
        <f>+IFERROR(VLOOKUP(H254,LISTES!D252:E302,2),"")</f>
        <v/>
      </c>
      <c r="N254" s="7" t="str">
        <f>+IFERROR(VLOOKUP(M254,LISTES!I214:J311,2,FALSE),"")</f>
        <v/>
      </c>
      <c r="O254" s="54" t="str">
        <f t="shared" si="12"/>
        <v/>
      </c>
      <c r="R254" s="3" t="str">
        <f t="shared" si="13"/>
        <v/>
      </c>
      <c r="S254" s="55" t="str">
        <f t="shared" si="14"/>
        <v/>
      </c>
    </row>
    <row r="255" spans="7:19" x14ac:dyDescent="0.25">
      <c r="G255" s="34">
        <f>+D255+(F255*D255)-E255</f>
        <v>0</v>
      </c>
      <c r="J255" s="4" t="str">
        <f>+IFERROR(VLOOKUP(H255,LISTES!D253:E303,2),"")</f>
        <v/>
      </c>
      <c r="N255" s="7" t="str">
        <f>+IFERROR(VLOOKUP(M255,LISTES!I215:J312,2,FALSE),"")</f>
        <v/>
      </c>
      <c r="O255" s="54" t="str">
        <f t="shared" si="12"/>
        <v/>
      </c>
      <c r="R255" s="3" t="str">
        <f t="shared" si="13"/>
        <v/>
      </c>
      <c r="S255" s="55" t="str">
        <f t="shared" si="14"/>
        <v/>
      </c>
    </row>
    <row r="256" spans="7:19" x14ac:dyDescent="0.25">
      <c r="G256" s="34">
        <f>+D256+(F256*D256)-E256</f>
        <v>0</v>
      </c>
      <c r="J256" s="4" t="str">
        <f>+IFERROR(VLOOKUP(H256,LISTES!D254:E304,2),"")</f>
        <v/>
      </c>
      <c r="N256" s="7" t="str">
        <f>+IFERROR(VLOOKUP(M256,LISTES!I216:J313,2,FALSE),"")</f>
        <v/>
      </c>
      <c r="O256" s="54" t="str">
        <f t="shared" si="12"/>
        <v/>
      </c>
      <c r="R256" s="3" t="str">
        <f t="shared" si="13"/>
        <v/>
      </c>
      <c r="S256" s="55" t="str">
        <f t="shared" si="14"/>
        <v/>
      </c>
    </row>
    <row r="257" spans="7:19" x14ac:dyDescent="0.25">
      <c r="G257" s="34">
        <f>+D257+(F257*D257)-E257</f>
        <v>0</v>
      </c>
      <c r="J257" s="4" t="str">
        <f>+IFERROR(VLOOKUP(H257,LISTES!D255:E305,2),"")</f>
        <v/>
      </c>
      <c r="N257" s="7" t="str">
        <f>+IFERROR(VLOOKUP(M257,LISTES!I217:J314,2,FALSE),"")</f>
        <v/>
      </c>
      <c r="O257" s="54" t="str">
        <f t="shared" si="12"/>
        <v/>
      </c>
      <c r="R257" s="3" t="str">
        <f t="shared" si="13"/>
        <v/>
      </c>
      <c r="S257" s="55" t="str">
        <f t="shared" si="14"/>
        <v/>
      </c>
    </row>
    <row r="258" spans="7:19" x14ac:dyDescent="0.25">
      <c r="G258" s="34">
        <f>+D258+(F258*D258)-E258</f>
        <v>0</v>
      </c>
      <c r="J258" s="4" t="str">
        <f>+IFERROR(VLOOKUP(H258,LISTES!D256:E306,2),"")</f>
        <v/>
      </c>
      <c r="N258" s="7" t="str">
        <f>+IFERROR(VLOOKUP(M258,LISTES!I218:J315,2,FALSE),"")</f>
        <v/>
      </c>
      <c r="O258" s="54" t="str">
        <f t="shared" si="12"/>
        <v/>
      </c>
      <c r="R258" s="3" t="str">
        <f t="shared" si="13"/>
        <v/>
      </c>
      <c r="S258" s="55" t="str">
        <f t="shared" si="14"/>
        <v/>
      </c>
    </row>
    <row r="259" spans="7:19" x14ac:dyDescent="0.25">
      <c r="G259" s="34">
        <f>+D259+(F259*D259)-E259</f>
        <v>0</v>
      </c>
      <c r="J259" s="4" t="str">
        <f>+IFERROR(VLOOKUP(H259,LISTES!D257:E307,2),"")</f>
        <v/>
      </c>
      <c r="N259" s="7" t="str">
        <f>+IFERROR(VLOOKUP(M259,LISTES!I219:J316,2,FALSE),"")</f>
        <v/>
      </c>
      <c r="O259" s="54" t="str">
        <f t="shared" si="12"/>
        <v/>
      </c>
      <c r="R259" s="3" t="str">
        <f t="shared" si="13"/>
        <v/>
      </c>
      <c r="S259" s="55" t="str">
        <f t="shared" si="14"/>
        <v/>
      </c>
    </row>
    <row r="260" spans="7:19" x14ac:dyDescent="0.25">
      <c r="G260" s="34">
        <f>+D260+(F260*D260)-E260</f>
        <v>0</v>
      </c>
      <c r="J260" s="4" t="str">
        <f>+IFERROR(VLOOKUP(H260,LISTES!D258:E308,2),"")</f>
        <v/>
      </c>
      <c r="N260" s="7" t="str">
        <f>+IFERROR(VLOOKUP(M260,LISTES!I220:J317,2,FALSE),"")</f>
        <v/>
      </c>
      <c r="O260" s="54" t="str">
        <f t="shared" si="12"/>
        <v/>
      </c>
      <c r="R260" s="3" t="str">
        <f t="shared" si="13"/>
        <v/>
      </c>
      <c r="S260" s="55" t="str">
        <f t="shared" si="14"/>
        <v/>
      </c>
    </row>
    <row r="261" spans="7:19" x14ac:dyDescent="0.25">
      <c r="G261" s="34">
        <f>+D261+(F261*D261)-E261</f>
        <v>0</v>
      </c>
      <c r="J261" s="4" t="str">
        <f>+IFERROR(VLOOKUP(H261,LISTES!D259:E309,2),"")</f>
        <v/>
      </c>
      <c r="N261" s="7" t="str">
        <f>+IFERROR(VLOOKUP(M261,LISTES!I221:J318,2,FALSE),"")</f>
        <v/>
      </c>
      <c r="O261" s="54" t="str">
        <f t="shared" si="12"/>
        <v/>
      </c>
      <c r="R261" s="3" t="str">
        <f t="shared" si="13"/>
        <v/>
      </c>
      <c r="S261" s="55" t="str">
        <f t="shared" si="14"/>
        <v/>
      </c>
    </row>
    <row r="262" spans="7:19" x14ac:dyDescent="0.25">
      <c r="G262" s="34">
        <f>+D262+(F262*D262)-E262</f>
        <v>0</v>
      </c>
      <c r="J262" s="4" t="str">
        <f>+IFERROR(VLOOKUP(H262,LISTES!D260:E310,2),"")</f>
        <v/>
      </c>
      <c r="N262" s="7" t="str">
        <f>+IFERROR(VLOOKUP(M262,LISTES!I222:J319,2,FALSE),"")</f>
        <v/>
      </c>
      <c r="O262" s="54" t="str">
        <f t="shared" si="12"/>
        <v/>
      </c>
      <c r="R262" s="3" t="str">
        <f t="shared" si="13"/>
        <v/>
      </c>
      <c r="S262" s="55" t="str">
        <f t="shared" si="14"/>
        <v/>
      </c>
    </row>
    <row r="263" spans="7:19" x14ac:dyDescent="0.25">
      <c r="G263" s="34">
        <f>+D263+(F263*D263)-E263</f>
        <v>0</v>
      </c>
      <c r="J263" s="4" t="str">
        <f>+IFERROR(VLOOKUP(H263,LISTES!D261:E311,2),"")</f>
        <v/>
      </c>
      <c r="N263" s="7" t="str">
        <f>+IFERROR(VLOOKUP(M263,LISTES!I223:J320,2,FALSE),"")</f>
        <v/>
      </c>
      <c r="O263" s="54" t="str">
        <f t="shared" si="12"/>
        <v/>
      </c>
      <c r="R263" s="3" t="str">
        <f t="shared" si="13"/>
        <v/>
      </c>
      <c r="S263" s="55" t="str">
        <f t="shared" si="14"/>
        <v/>
      </c>
    </row>
    <row r="264" spans="7:19" x14ac:dyDescent="0.25">
      <c r="G264" s="34">
        <f>+D264+(F264*D264)-E264</f>
        <v>0</v>
      </c>
      <c r="J264" s="4" t="str">
        <f>+IFERROR(VLOOKUP(H264,LISTES!D262:E312,2),"")</f>
        <v/>
      </c>
      <c r="N264" s="7" t="str">
        <f>+IFERROR(VLOOKUP(M264,LISTES!I224:J321,2,FALSE),"")</f>
        <v/>
      </c>
      <c r="O264" s="54" t="str">
        <f t="shared" si="12"/>
        <v/>
      </c>
      <c r="R264" s="3" t="str">
        <f t="shared" si="13"/>
        <v/>
      </c>
      <c r="S264" s="55" t="str">
        <f t="shared" si="14"/>
        <v/>
      </c>
    </row>
    <row r="265" spans="7:19" x14ac:dyDescent="0.25">
      <c r="G265" s="34">
        <f>+D265+(F265*D265)-E265</f>
        <v>0</v>
      </c>
      <c r="J265" s="4" t="str">
        <f>+IFERROR(VLOOKUP(H265,LISTES!D263:E313,2),"")</f>
        <v/>
      </c>
      <c r="N265" s="7" t="str">
        <f>+IFERROR(VLOOKUP(M265,LISTES!I225:J322,2,FALSE),"")</f>
        <v/>
      </c>
      <c r="O265" s="54" t="str">
        <f t="shared" si="12"/>
        <v/>
      </c>
      <c r="R265" s="3" t="str">
        <f t="shared" si="13"/>
        <v/>
      </c>
      <c r="S265" s="55" t="str">
        <f t="shared" si="14"/>
        <v/>
      </c>
    </row>
    <row r="266" spans="7:19" x14ac:dyDescent="0.25">
      <c r="G266" s="34">
        <f>+D266+(F266*D266)-E266</f>
        <v>0</v>
      </c>
      <c r="J266" s="4" t="str">
        <f>+IFERROR(VLOOKUP(H266,LISTES!D264:E314,2),"")</f>
        <v/>
      </c>
      <c r="N266" s="7" t="str">
        <f>+IFERROR(VLOOKUP(M266,LISTES!I226:J323,2,FALSE),"")</f>
        <v/>
      </c>
      <c r="O266" s="54" t="str">
        <f t="shared" si="12"/>
        <v/>
      </c>
      <c r="R266" s="3" t="str">
        <f t="shared" si="13"/>
        <v/>
      </c>
      <c r="S266" s="55" t="str">
        <f t="shared" si="14"/>
        <v/>
      </c>
    </row>
    <row r="267" spans="7:19" x14ac:dyDescent="0.25">
      <c r="G267" s="34">
        <f>+D267+(F267*D267)-E267</f>
        <v>0</v>
      </c>
      <c r="J267" s="4" t="str">
        <f>+IFERROR(VLOOKUP(H267,LISTES!D265:E315,2),"")</f>
        <v/>
      </c>
      <c r="N267" s="7" t="str">
        <f>+IFERROR(VLOOKUP(M267,LISTES!I227:J324,2,FALSE),"")</f>
        <v/>
      </c>
      <c r="O267" s="54" t="str">
        <f t="shared" si="12"/>
        <v/>
      </c>
      <c r="R267" s="3" t="str">
        <f t="shared" si="13"/>
        <v/>
      </c>
      <c r="S267" s="55" t="str">
        <f t="shared" si="14"/>
        <v/>
      </c>
    </row>
    <row r="268" spans="7:19" x14ac:dyDescent="0.25">
      <c r="G268" s="34">
        <f>+D268+(F268*D268)-E268</f>
        <v>0</v>
      </c>
      <c r="J268" s="4" t="str">
        <f>+IFERROR(VLOOKUP(H268,LISTES!D266:E316,2),"")</f>
        <v/>
      </c>
      <c r="N268" s="7" t="str">
        <f>+IFERROR(VLOOKUP(M268,LISTES!I228:J325,2,FALSE),"")</f>
        <v/>
      </c>
      <c r="O268" s="54" t="str">
        <f t="shared" si="12"/>
        <v/>
      </c>
      <c r="R268" s="3" t="str">
        <f t="shared" si="13"/>
        <v/>
      </c>
      <c r="S268" s="55" t="str">
        <f t="shared" si="14"/>
        <v/>
      </c>
    </row>
    <row r="269" spans="7:19" x14ac:dyDescent="0.25">
      <c r="G269" s="34">
        <f>+D269+(F269*D269)-E269</f>
        <v>0</v>
      </c>
      <c r="J269" s="4" t="str">
        <f>+IFERROR(VLOOKUP(H269,LISTES!D267:E317,2),"")</f>
        <v/>
      </c>
      <c r="N269" s="7" t="str">
        <f>+IFERROR(VLOOKUP(M269,LISTES!I229:J326,2,FALSE),"")</f>
        <v/>
      </c>
      <c r="O269" s="54" t="str">
        <f t="shared" si="12"/>
        <v/>
      </c>
      <c r="R269" s="3" t="str">
        <f t="shared" si="13"/>
        <v/>
      </c>
      <c r="S269" s="55" t="str">
        <f t="shared" si="14"/>
        <v/>
      </c>
    </row>
    <row r="270" spans="7:19" x14ac:dyDescent="0.25">
      <c r="G270" s="34">
        <f>+D270+(F270*D270)-E270</f>
        <v>0</v>
      </c>
      <c r="J270" s="4" t="str">
        <f>+IFERROR(VLOOKUP(H270,LISTES!D268:E318,2),"")</f>
        <v/>
      </c>
      <c r="N270" s="7" t="str">
        <f>+IFERROR(VLOOKUP(M270,LISTES!I230:J327,2,FALSE),"")</f>
        <v/>
      </c>
      <c r="O270" s="54" t="str">
        <f t="shared" si="12"/>
        <v/>
      </c>
      <c r="R270" s="3" t="str">
        <f t="shared" si="13"/>
        <v/>
      </c>
      <c r="S270" s="55" t="str">
        <f t="shared" si="14"/>
        <v/>
      </c>
    </row>
    <row r="271" spans="7:19" x14ac:dyDescent="0.25">
      <c r="G271" s="34">
        <f>+D271+(F271*D271)-E271</f>
        <v>0</v>
      </c>
      <c r="J271" s="4" t="str">
        <f>+IFERROR(VLOOKUP(H271,LISTES!D269:E319,2),"")</f>
        <v/>
      </c>
      <c r="N271" s="7" t="str">
        <f>+IFERROR(VLOOKUP(M271,LISTES!I231:J328,2,FALSE),"")</f>
        <v/>
      </c>
      <c r="O271" s="54" t="str">
        <f t="shared" si="12"/>
        <v/>
      </c>
      <c r="R271" s="3" t="str">
        <f t="shared" si="13"/>
        <v/>
      </c>
      <c r="S271" s="55" t="str">
        <f t="shared" si="14"/>
        <v/>
      </c>
    </row>
    <row r="272" spans="7:19" x14ac:dyDescent="0.25">
      <c r="G272" s="34">
        <f>+D272+(F272*D272)-E272</f>
        <v>0</v>
      </c>
      <c r="J272" s="4" t="str">
        <f>+IFERROR(VLOOKUP(H272,LISTES!D270:E320,2),"")</f>
        <v/>
      </c>
      <c r="N272" s="7" t="str">
        <f>+IFERROR(VLOOKUP(M272,LISTES!I232:J329,2,FALSE),"")</f>
        <v/>
      </c>
      <c r="O272" s="54" t="str">
        <f t="shared" si="12"/>
        <v/>
      </c>
      <c r="R272" s="3" t="str">
        <f t="shared" si="13"/>
        <v/>
      </c>
      <c r="S272" s="55" t="str">
        <f t="shared" si="14"/>
        <v/>
      </c>
    </row>
    <row r="273" spans="7:19" x14ac:dyDescent="0.25">
      <c r="G273" s="34">
        <f>+D273+(F273*D273)-E273</f>
        <v>0</v>
      </c>
      <c r="J273" s="4" t="str">
        <f>+IFERROR(VLOOKUP(H273,LISTES!D271:E321,2),"")</f>
        <v/>
      </c>
      <c r="N273" s="7" t="str">
        <f>+IFERROR(VLOOKUP(M273,LISTES!I233:J330,2,FALSE),"")</f>
        <v/>
      </c>
      <c r="O273" s="54" t="str">
        <f t="shared" si="12"/>
        <v/>
      </c>
      <c r="R273" s="3" t="str">
        <f t="shared" si="13"/>
        <v/>
      </c>
      <c r="S273" s="55" t="str">
        <f t="shared" si="14"/>
        <v/>
      </c>
    </row>
    <row r="274" spans="7:19" x14ac:dyDescent="0.25">
      <c r="G274" s="34">
        <f>+D274+(F274*D274)-E274</f>
        <v>0</v>
      </c>
      <c r="J274" s="4" t="str">
        <f>+IFERROR(VLOOKUP(H274,LISTES!D272:E322,2),"")</f>
        <v/>
      </c>
      <c r="N274" s="7" t="str">
        <f>+IFERROR(VLOOKUP(M274,LISTES!I234:J331,2,FALSE),"")</f>
        <v/>
      </c>
      <c r="O274" s="54" t="str">
        <f t="shared" si="12"/>
        <v/>
      </c>
      <c r="R274" s="3" t="str">
        <f t="shared" si="13"/>
        <v/>
      </c>
      <c r="S274" s="55" t="str">
        <f t="shared" si="14"/>
        <v/>
      </c>
    </row>
    <row r="275" spans="7:19" x14ac:dyDescent="0.25">
      <c r="G275" s="34">
        <f>+D275+(F275*D275)-E275</f>
        <v>0</v>
      </c>
      <c r="J275" s="4" t="str">
        <f>+IFERROR(VLOOKUP(H275,LISTES!D273:E323,2),"")</f>
        <v/>
      </c>
      <c r="N275" s="7" t="str">
        <f>+IFERROR(VLOOKUP(M275,LISTES!I235:J332,2,FALSE),"")</f>
        <v/>
      </c>
      <c r="O275" s="54" t="str">
        <f t="shared" si="12"/>
        <v/>
      </c>
      <c r="R275" s="3" t="str">
        <f t="shared" si="13"/>
        <v/>
      </c>
      <c r="S275" s="55" t="str">
        <f t="shared" si="14"/>
        <v/>
      </c>
    </row>
    <row r="276" spans="7:19" x14ac:dyDescent="0.25">
      <c r="G276" s="34">
        <f>+D276+(F276*D276)-E276</f>
        <v>0</v>
      </c>
      <c r="J276" s="4" t="str">
        <f>+IFERROR(VLOOKUP(H276,LISTES!D274:E324,2),"")</f>
        <v/>
      </c>
      <c r="N276" s="7" t="str">
        <f>+IFERROR(VLOOKUP(M276,LISTES!I236:J333,2,FALSE),"")</f>
        <v/>
      </c>
      <c r="O276" s="54" t="str">
        <f t="shared" si="12"/>
        <v/>
      </c>
      <c r="R276" s="3" t="str">
        <f t="shared" si="13"/>
        <v/>
      </c>
      <c r="S276" s="55" t="str">
        <f t="shared" si="14"/>
        <v/>
      </c>
    </row>
    <row r="277" spans="7:19" x14ac:dyDescent="0.25">
      <c r="G277" s="34">
        <f>+D277+(F277*D277)-E277</f>
        <v>0</v>
      </c>
      <c r="J277" s="4" t="str">
        <f>+IFERROR(VLOOKUP(H277,LISTES!D275:E325,2),"")</f>
        <v/>
      </c>
      <c r="N277" s="7" t="str">
        <f>+IFERROR(VLOOKUP(M277,LISTES!I237:J334,2,FALSE),"")</f>
        <v/>
      </c>
      <c r="O277" s="54" t="str">
        <f t="shared" si="12"/>
        <v/>
      </c>
      <c r="R277" s="3" t="str">
        <f t="shared" si="13"/>
        <v/>
      </c>
      <c r="S277" s="55" t="str">
        <f t="shared" si="14"/>
        <v/>
      </c>
    </row>
    <row r="278" spans="7:19" x14ac:dyDescent="0.25">
      <c r="G278" s="34">
        <f>+D278+(F278*D278)-E278</f>
        <v>0</v>
      </c>
      <c r="J278" s="4" t="str">
        <f>+IFERROR(VLOOKUP(H278,LISTES!D276:E326,2),"")</f>
        <v/>
      </c>
      <c r="N278" s="7" t="str">
        <f>+IFERROR(VLOOKUP(M278,LISTES!I238:J335,2,FALSE),"")</f>
        <v/>
      </c>
      <c r="O278" s="54" t="str">
        <f t="shared" si="12"/>
        <v/>
      </c>
      <c r="R278" s="3" t="str">
        <f t="shared" si="13"/>
        <v/>
      </c>
      <c r="S278" s="55" t="str">
        <f t="shared" si="14"/>
        <v/>
      </c>
    </row>
    <row r="279" spans="7:19" x14ac:dyDescent="0.25">
      <c r="G279" s="34">
        <f>+D279+(F279*D279)-E279</f>
        <v>0</v>
      </c>
      <c r="J279" s="4" t="str">
        <f>+IFERROR(VLOOKUP(H279,LISTES!D277:E327,2),"")</f>
        <v/>
      </c>
      <c r="N279" s="7" t="str">
        <f>+IFERROR(VLOOKUP(M279,LISTES!I239:J336,2,FALSE),"")</f>
        <v/>
      </c>
      <c r="O279" s="54" t="str">
        <f t="shared" si="12"/>
        <v/>
      </c>
      <c r="R279" s="3" t="str">
        <f t="shared" si="13"/>
        <v/>
      </c>
      <c r="S279" s="55" t="str">
        <f t="shared" si="14"/>
        <v/>
      </c>
    </row>
    <row r="280" spans="7:19" x14ac:dyDescent="0.25">
      <c r="G280" s="34">
        <f>+D280+(F280*D280)-E280</f>
        <v>0</v>
      </c>
      <c r="J280" s="4" t="str">
        <f>+IFERROR(VLOOKUP(H280,LISTES!D278:E328,2),"")</f>
        <v/>
      </c>
      <c r="N280" s="7" t="str">
        <f>+IFERROR(VLOOKUP(M280,LISTES!I240:J337,2,FALSE),"")</f>
        <v/>
      </c>
      <c r="O280" s="54" t="str">
        <f t="shared" si="12"/>
        <v/>
      </c>
      <c r="R280" s="3" t="str">
        <f t="shared" si="13"/>
        <v/>
      </c>
      <c r="S280" s="55" t="str">
        <f t="shared" si="14"/>
        <v/>
      </c>
    </row>
    <row r="281" spans="7:19" x14ac:dyDescent="0.25">
      <c r="G281" s="34">
        <f>+D281+(F281*D281)-E281</f>
        <v>0</v>
      </c>
      <c r="J281" s="4" t="str">
        <f>+IFERROR(VLOOKUP(H281,LISTES!D279:E329,2),"")</f>
        <v/>
      </c>
      <c r="N281" s="7" t="str">
        <f>+IFERROR(VLOOKUP(M281,LISTES!I241:J338,2,FALSE),"")</f>
        <v/>
      </c>
      <c r="O281" s="54" t="str">
        <f t="shared" si="12"/>
        <v/>
      </c>
      <c r="R281" s="3" t="str">
        <f t="shared" si="13"/>
        <v/>
      </c>
      <c r="S281" s="55" t="str">
        <f t="shared" si="14"/>
        <v/>
      </c>
    </row>
    <row r="282" spans="7:19" x14ac:dyDescent="0.25">
      <c r="G282" s="34">
        <f>+D282+(F282*D282)-E282</f>
        <v>0</v>
      </c>
      <c r="J282" s="4" t="str">
        <f>+IFERROR(VLOOKUP(H282,LISTES!D280:E330,2),"")</f>
        <v/>
      </c>
      <c r="N282" s="7" t="str">
        <f>+IFERROR(VLOOKUP(M282,LISTES!I242:J339,2,FALSE),"")</f>
        <v/>
      </c>
      <c r="O282" s="54" t="str">
        <f t="shared" si="12"/>
        <v/>
      </c>
      <c r="R282" s="3" t="str">
        <f t="shared" si="13"/>
        <v/>
      </c>
      <c r="S282" s="55" t="str">
        <f t="shared" si="14"/>
        <v/>
      </c>
    </row>
    <row r="283" spans="7:19" x14ac:dyDescent="0.25">
      <c r="G283" s="34">
        <f>+D283+(F283*D283)-E283</f>
        <v>0</v>
      </c>
      <c r="J283" s="4" t="str">
        <f>+IFERROR(VLOOKUP(H283,LISTES!D281:E331,2),"")</f>
        <v/>
      </c>
      <c r="N283" s="7" t="str">
        <f>+IFERROR(VLOOKUP(M283,LISTES!I243:J340,2,FALSE),"")</f>
        <v/>
      </c>
      <c r="O283" s="54" t="str">
        <f t="shared" si="12"/>
        <v/>
      </c>
      <c r="R283" s="3" t="str">
        <f t="shared" si="13"/>
        <v/>
      </c>
      <c r="S283" s="55" t="str">
        <f t="shared" si="14"/>
        <v/>
      </c>
    </row>
    <row r="284" spans="7:19" x14ac:dyDescent="0.25">
      <c r="G284" s="34">
        <f>+D284+(F284*D284)-E284</f>
        <v>0</v>
      </c>
      <c r="J284" s="4" t="str">
        <f>+IFERROR(VLOOKUP(H284,LISTES!D282:E332,2),"")</f>
        <v/>
      </c>
      <c r="N284" s="7" t="str">
        <f>+IFERROR(VLOOKUP(M284,LISTES!I244:J341,2,FALSE),"")</f>
        <v/>
      </c>
      <c r="O284" s="54" t="str">
        <f t="shared" si="12"/>
        <v/>
      </c>
      <c r="R284" s="3" t="str">
        <f t="shared" si="13"/>
        <v/>
      </c>
      <c r="S284" s="55" t="str">
        <f t="shared" si="14"/>
        <v/>
      </c>
    </row>
    <row r="285" spans="7:19" x14ac:dyDescent="0.25">
      <c r="G285" s="34">
        <f>+D285+(F285*D285)-E285</f>
        <v>0</v>
      </c>
      <c r="J285" s="4" t="str">
        <f>+IFERROR(VLOOKUP(H285,LISTES!D283:E333,2),"")</f>
        <v/>
      </c>
      <c r="N285" s="7" t="str">
        <f>+IFERROR(VLOOKUP(M285,LISTES!I245:J342,2,FALSE),"")</f>
        <v/>
      </c>
      <c r="O285" s="54" t="str">
        <f t="shared" si="12"/>
        <v/>
      </c>
      <c r="R285" s="3" t="str">
        <f t="shared" si="13"/>
        <v/>
      </c>
      <c r="S285" s="55" t="str">
        <f t="shared" si="14"/>
        <v/>
      </c>
    </row>
    <row r="286" spans="7:19" x14ac:dyDescent="0.25">
      <c r="G286" s="34">
        <f>+D286+(F286*D286)-E286</f>
        <v>0</v>
      </c>
      <c r="J286" s="4" t="str">
        <f>+IFERROR(VLOOKUP(H286,LISTES!D284:E334,2),"")</f>
        <v/>
      </c>
      <c r="N286" s="7" t="str">
        <f>+IFERROR(VLOOKUP(M286,LISTES!I246:J343,2,FALSE),"")</f>
        <v/>
      </c>
      <c r="O286" s="54" t="str">
        <f t="shared" si="12"/>
        <v/>
      </c>
      <c r="R286" s="3" t="str">
        <f t="shared" si="13"/>
        <v/>
      </c>
      <c r="S286" s="55" t="str">
        <f t="shared" si="14"/>
        <v/>
      </c>
    </row>
    <row r="287" spans="7:19" x14ac:dyDescent="0.25">
      <c r="G287" s="34">
        <f>+D287+(F287*D287)-E287</f>
        <v>0</v>
      </c>
      <c r="J287" s="4" t="str">
        <f>+IFERROR(VLOOKUP(H287,LISTES!D285:E335,2),"")</f>
        <v/>
      </c>
      <c r="N287" s="7" t="str">
        <f>+IFERROR(VLOOKUP(M287,LISTES!I247:J344,2,FALSE),"")</f>
        <v/>
      </c>
      <c r="O287" s="54" t="str">
        <f t="shared" si="12"/>
        <v/>
      </c>
      <c r="R287" s="3" t="str">
        <f t="shared" si="13"/>
        <v/>
      </c>
      <c r="S287" s="55" t="str">
        <f t="shared" si="14"/>
        <v/>
      </c>
    </row>
    <row r="288" spans="7:19" x14ac:dyDescent="0.25">
      <c r="G288" s="34">
        <f>+D288+(F288*D288)-E288</f>
        <v>0</v>
      </c>
      <c r="J288" s="4" t="str">
        <f>+IFERROR(VLOOKUP(H288,LISTES!D286:E336,2),"")</f>
        <v/>
      </c>
      <c r="N288" s="7" t="str">
        <f>+IFERROR(VLOOKUP(M288,LISTES!I248:J345,2,FALSE),"")</f>
        <v/>
      </c>
      <c r="O288" s="54" t="str">
        <f t="shared" si="12"/>
        <v/>
      </c>
      <c r="R288" s="3" t="str">
        <f t="shared" si="13"/>
        <v/>
      </c>
      <c r="S288" s="55" t="str">
        <f t="shared" si="14"/>
        <v/>
      </c>
    </row>
    <row r="289" spans="7:19" x14ac:dyDescent="0.25">
      <c r="G289" s="34">
        <f>+D289+(F289*D289)-E289</f>
        <v>0</v>
      </c>
      <c r="J289" s="4" t="str">
        <f>+IFERROR(VLOOKUP(H289,LISTES!D287:E337,2),"")</f>
        <v/>
      </c>
      <c r="N289" s="7" t="str">
        <f>+IFERROR(VLOOKUP(M289,LISTES!I249:J346,2,FALSE),"")</f>
        <v/>
      </c>
      <c r="O289" s="54" t="str">
        <f t="shared" si="12"/>
        <v/>
      </c>
      <c r="R289" s="3" t="str">
        <f t="shared" si="13"/>
        <v/>
      </c>
      <c r="S289" s="55" t="str">
        <f t="shared" si="14"/>
        <v/>
      </c>
    </row>
    <row r="290" spans="7:19" x14ac:dyDescent="0.25">
      <c r="G290" s="34">
        <f>+D290+(F290*D290)-E290</f>
        <v>0</v>
      </c>
      <c r="J290" s="4" t="str">
        <f>+IFERROR(VLOOKUP(H290,LISTES!D288:E338,2),"")</f>
        <v/>
      </c>
      <c r="N290" s="7" t="str">
        <f>+IFERROR(VLOOKUP(M290,LISTES!I250:J347,2,FALSE),"")</f>
        <v/>
      </c>
      <c r="O290" s="54" t="str">
        <f t="shared" si="12"/>
        <v/>
      </c>
      <c r="R290" s="3" t="str">
        <f t="shared" si="13"/>
        <v/>
      </c>
      <c r="S290" s="55" t="str">
        <f t="shared" si="14"/>
        <v/>
      </c>
    </row>
    <row r="291" spans="7:19" x14ac:dyDescent="0.25">
      <c r="G291" s="34">
        <f>+D291+(F291*D291)-E291</f>
        <v>0</v>
      </c>
      <c r="J291" s="4" t="str">
        <f>+IFERROR(VLOOKUP(H291,LISTES!D289:E339,2),"")</f>
        <v/>
      </c>
      <c r="N291" s="7" t="str">
        <f>+IFERROR(VLOOKUP(M291,LISTES!I251:J348,2,FALSE),"")</f>
        <v/>
      </c>
      <c r="O291" s="54" t="str">
        <f t="shared" si="12"/>
        <v/>
      </c>
      <c r="R291" s="3" t="str">
        <f t="shared" si="13"/>
        <v/>
      </c>
      <c r="S291" s="55" t="str">
        <f t="shared" si="14"/>
        <v/>
      </c>
    </row>
    <row r="292" spans="7:19" x14ac:dyDescent="0.25">
      <c r="G292" s="34">
        <f>+D292+(F292*D292)-E292</f>
        <v>0</v>
      </c>
      <c r="J292" s="4" t="str">
        <f>+IFERROR(VLOOKUP(H292,LISTES!D290:E340,2),"")</f>
        <v/>
      </c>
      <c r="N292" s="7" t="str">
        <f>+IFERROR(VLOOKUP(M292,LISTES!I252:J349,2,FALSE),"")</f>
        <v/>
      </c>
      <c r="O292" s="54" t="str">
        <f t="shared" si="12"/>
        <v/>
      </c>
      <c r="R292" s="3" t="str">
        <f t="shared" si="13"/>
        <v/>
      </c>
      <c r="S292" s="55" t="str">
        <f t="shared" si="14"/>
        <v/>
      </c>
    </row>
    <row r="293" spans="7:19" x14ac:dyDescent="0.25">
      <c r="G293" s="34">
        <f>+D293+(F293*D293)-E293</f>
        <v>0</v>
      </c>
      <c r="J293" s="4" t="str">
        <f>+IFERROR(VLOOKUP(H293,LISTES!D291:E341,2),"")</f>
        <v/>
      </c>
      <c r="N293" s="7" t="str">
        <f>+IFERROR(VLOOKUP(M293,LISTES!I253:J350,2,FALSE),"")</f>
        <v/>
      </c>
      <c r="O293" s="54" t="str">
        <f t="shared" si="12"/>
        <v/>
      </c>
      <c r="R293" s="3" t="str">
        <f t="shared" si="13"/>
        <v/>
      </c>
      <c r="S293" s="55" t="str">
        <f t="shared" si="14"/>
        <v/>
      </c>
    </row>
    <row r="294" spans="7:19" x14ac:dyDescent="0.25">
      <c r="G294" s="34">
        <f>+D294+(F294*D294)-E294</f>
        <v>0</v>
      </c>
      <c r="J294" s="4" t="str">
        <f>+IFERROR(VLOOKUP(H294,LISTES!D292:E342,2),"")</f>
        <v/>
      </c>
      <c r="N294" s="7" t="str">
        <f>+IFERROR(VLOOKUP(M294,LISTES!I254:J351,2,FALSE),"")</f>
        <v/>
      </c>
      <c r="O294" s="54" t="str">
        <f t="shared" si="12"/>
        <v/>
      </c>
      <c r="R294" s="3" t="str">
        <f t="shared" si="13"/>
        <v/>
      </c>
      <c r="S294" s="55" t="str">
        <f t="shared" si="14"/>
        <v/>
      </c>
    </row>
    <row r="295" spans="7:19" x14ac:dyDescent="0.25">
      <c r="G295" s="34">
        <f>+D295+(F295*D295)-E295</f>
        <v>0</v>
      </c>
      <c r="J295" s="4" t="str">
        <f>+IFERROR(VLOOKUP(H295,LISTES!D293:E343,2),"")</f>
        <v/>
      </c>
      <c r="N295" s="7" t="str">
        <f>+IFERROR(VLOOKUP(M295,LISTES!I255:J352,2,FALSE),"")</f>
        <v/>
      </c>
      <c r="O295" s="54" t="str">
        <f t="shared" si="12"/>
        <v/>
      </c>
      <c r="R295" s="3" t="str">
        <f t="shared" si="13"/>
        <v/>
      </c>
      <c r="S295" s="55" t="str">
        <f t="shared" si="14"/>
        <v/>
      </c>
    </row>
    <row r="296" spans="7:19" x14ac:dyDescent="0.25">
      <c r="G296" s="34">
        <f>+D296+(F296*D296)-E296</f>
        <v>0</v>
      </c>
      <c r="J296" s="4" t="str">
        <f>+IFERROR(VLOOKUP(H296,LISTES!D294:E344,2),"")</f>
        <v/>
      </c>
      <c r="N296" s="7" t="str">
        <f>+IFERROR(VLOOKUP(M296,LISTES!I256:J353,2,FALSE),"")</f>
        <v/>
      </c>
      <c r="O296" s="54" t="str">
        <f t="shared" si="12"/>
        <v/>
      </c>
      <c r="R296" s="3" t="str">
        <f t="shared" si="13"/>
        <v/>
      </c>
      <c r="S296" s="55" t="str">
        <f t="shared" si="14"/>
        <v/>
      </c>
    </row>
    <row r="297" spans="7:19" x14ac:dyDescent="0.25">
      <c r="G297" s="34">
        <f>+D297+(F297*D297)-E297</f>
        <v>0</v>
      </c>
      <c r="J297" s="4" t="str">
        <f>+IFERROR(VLOOKUP(H297,LISTES!D295:E345,2),"")</f>
        <v/>
      </c>
      <c r="N297" s="7" t="str">
        <f>+IFERROR(VLOOKUP(M297,LISTES!I257:J354,2,FALSE),"")</f>
        <v/>
      </c>
      <c r="O297" s="54" t="str">
        <f t="shared" si="12"/>
        <v/>
      </c>
      <c r="R297" s="3" t="str">
        <f t="shared" si="13"/>
        <v/>
      </c>
      <c r="S297" s="55" t="str">
        <f t="shared" si="14"/>
        <v/>
      </c>
    </row>
    <row r="298" spans="7:19" x14ac:dyDescent="0.25">
      <c r="G298" s="34">
        <f>+D298+(F298*D298)-E298</f>
        <v>0</v>
      </c>
      <c r="J298" s="4" t="str">
        <f>+IFERROR(VLOOKUP(H298,LISTES!D296:E346,2),"")</f>
        <v/>
      </c>
      <c r="N298" s="7" t="str">
        <f>+IFERROR(VLOOKUP(M298,LISTES!I258:J355,2,FALSE),"")</f>
        <v/>
      </c>
      <c r="O298" s="54" t="str">
        <f t="shared" si="12"/>
        <v/>
      </c>
      <c r="R298" s="3" t="str">
        <f t="shared" si="13"/>
        <v/>
      </c>
      <c r="S298" s="55" t="str">
        <f t="shared" si="14"/>
        <v/>
      </c>
    </row>
    <row r="299" spans="7:19" x14ac:dyDescent="0.25">
      <c r="G299" s="34">
        <f>+D299+(F299*D299)-E299</f>
        <v>0</v>
      </c>
      <c r="J299" s="4" t="str">
        <f>+IFERROR(VLOOKUP(H299,LISTES!D297:E347,2),"")</f>
        <v/>
      </c>
      <c r="N299" s="7" t="str">
        <f>+IFERROR(VLOOKUP(M299,LISTES!I259:J356,2,FALSE),"")</f>
        <v/>
      </c>
      <c r="O299" s="54" t="str">
        <f t="shared" si="12"/>
        <v/>
      </c>
      <c r="R299" s="3" t="str">
        <f t="shared" si="13"/>
        <v/>
      </c>
      <c r="S299" s="55" t="str">
        <f t="shared" si="14"/>
        <v/>
      </c>
    </row>
    <row r="300" spans="7:19" x14ac:dyDescent="0.25">
      <c r="G300" s="34">
        <f>+D300+(F300*D300)-E300</f>
        <v>0</v>
      </c>
      <c r="J300" s="4" t="str">
        <f>+IFERROR(VLOOKUP(H300,LISTES!D298:E348,2),"")</f>
        <v/>
      </c>
      <c r="N300" s="7" t="str">
        <f>+IFERROR(VLOOKUP(M300,LISTES!I260:J357,2,FALSE),"")</f>
        <v/>
      </c>
      <c r="O300" s="54" t="str">
        <f t="shared" ref="O300:O363" si="15">IFERROR(G300*N300,"")</f>
        <v/>
      </c>
      <c r="R300" s="3" t="str">
        <f t="shared" ref="R300:R363" si="16">IFERROR(1-N300,"")</f>
        <v/>
      </c>
      <c r="S300" s="55" t="str">
        <f t="shared" ref="S300:S363" si="17">IFERROR(G300*R300,"")</f>
        <v/>
      </c>
    </row>
    <row r="301" spans="7:19" x14ac:dyDescent="0.25">
      <c r="G301" s="34">
        <f>+D301+(F301*D301)-E301</f>
        <v>0</v>
      </c>
      <c r="J301" s="4" t="str">
        <f>+IFERROR(VLOOKUP(H301,LISTES!D299:E349,2),"")</f>
        <v/>
      </c>
      <c r="N301" s="7" t="str">
        <f>+IFERROR(VLOOKUP(M301,LISTES!I261:J358,2,FALSE),"")</f>
        <v/>
      </c>
      <c r="O301" s="54" t="str">
        <f t="shared" si="15"/>
        <v/>
      </c>
      <c r="R301" s="3" t="str">
        <f t="shared" si="16"/>
        <v/>
      </c>
      <c r="S301" s="55" t="str">
        <f t="shared" si="17"/>
        <v/>
      </c>
    </row>
    <row r="302" spans="7:19" x14ac:dyDescent="0.25">
      <c r="G302" s="34">
        <f>+D302+(F302*D302)-E302</f>
        <v>0</v>
      </c>
      <c r="J302" s="4" t="str">
        <f>+IFERROR(VLOOKUP(H302,LISTES!D300:E350,2),"")</f>
        <v/>
      </c>
      <c r="N302" s="7" t="str">
        <f>+IFERROR(VLOOKUP(M302,LISTES!I262:J359,2,FALSE),"")</f>
        <v/>
      </c>
      <c r="O302" s="54" t="str">
        <f t="shared" si="15"/>
        <v/>
      </c>
      <c r="R302" s="3" t="str">
        <f t="shared" si="16"/>
        <v/>
      </c>
      <c r="S302" s="55" t="str">
        <f t="shared" si="17"/>
        <v/>
      </c>
    </row>
    <row r="303" spans="7:19" x14ac:dyDescent="0.25">
      <c r="G303" s="34">
        <f>+D303+(F303*D303)-E303</f>
        <v>0</v>
      </c>
      <c r="J303" s="4" t="str">
        <f>+IFERROR(VLOOKUP(H303,LISTES!D301:E351,2),"")</f>
        <v/>
      </c>
      <c r="N303" s="7" t="str">
        <f>+IFERROR(VLOOKUP(M303,LISTES!I263:J360,2,FALSE),"")</f>
        <v/>
      </c>
      <c r="O303" s="54" t="str">
        <f t="shared" si="15"/>
        <v/>
      </c>
      <c r="R303" s="3" t="str">
        <f t="shared" si="16"/>
        <v/>
      </c>
      <c r="S303" s="55" t="str">
        <f t="shared" si="17"/>
        <v/>
      </c>
    </row>
    <row r="304" spans="7:19" x14ac:dyDescent="0.25">
      <c r="G304" s="34">
        <f>+D304+(F304*D304)-E304</f>
        <v>0</v>
      </c>
      <c r="J304" s="4" t="str">
        <f>+IFERROR(VLOOKUP(H304,LISTES!D302:E352,2),"")</f>
        <v/>
      </c>
      <c r="N304" s="7" t="str">
        <f>+IFERROR(VLOOKUP(M304,LISTES!I264:J361,2,FALSE),"")</f>
        <v/>
      </c>
      <c r="O304" s="54" t="str">
        <f t="shared" si="15"/>
        <v/>
      </c>
      <c r="R304" s="3" t="str">
        <f t="shared" si="16"/>
        <v/>
      </c>
      <c r="S304" s="55" t="str">
        <f t="shared" si="17"/>
        <v/>
      </c>
    </row>
    <row r="305" spans="7:19" x14ac:dyDescent="0.25">
      <c r="G305" s="34">
        <f>+D305+(F305*D305)-E305</f>
        <v>0</v>
      </c>
      <c r="J305" s="4" t="str">
        <f>+IFERROR(VLOOKUP(H305,LISTES!D303:E353,2),"")</f>
        <v/>
      </c>
      <c r="N305" s="7" t="str">
        <f>+IFERROR(VLOOKUP(M305,LISTES!I265:J362,2,FALSE),"")</f>
        <v/>
      </c>
      <c r="O305" s="54" t="str">
        <f t="shared" si="15"/>
        <v/>
      </c>
      <c r="R305" s="3" t="str">
        <f t="shared" si="16"/>
        <v/>
      </c>
      <c r="S305" s="55" t="str">
        <f t="shared" si="17"/>
        <v/>
      </c>
    </row>
    <row r="306" spans="7:19" x14ac:dyDescent="0.25">
      <c r="G306" s="34">
        <f>+D306+(F306*D306)-E306</f>
        <v>0</v>
      </c>
      <c r="J306" s="4" t="str">
        <f>+IFERROR(VLOOKUP(H306,LISTES!D304:E354,2),"")</f>
        <v/>
      </c>
      <c r="N306" s="7" t="str">
        <f>+IFERROR(VLOOKUP(M306,LISTES!I266:J363,2,FALSE),"")</f>
        <v/>
      </c>
      <c r="O306" s="54" t="str">
        <f t="shared" si="15"/>
        <v/>
      </c>
      <c r="R306" s="3" t="str">
        <f t="shared" si="16"/>
        <v/>
      </c>
      <c r="S306" s="55" t="str">
        <f t="shared" si="17"/>
        <v/>
      </c>
    </row>
    <row r="307" spans="7:19" x14ac:dyDescent="0.25">
      <c r="G307" s="34">
        <f>+D307+(F307*D307)-E307</f>
        <v>0</v>
      </c>
      <c r="J307" s="4" t="str">
        <f>+IFERROR(VLOOKUP(H307,LISTES!D305:E355,2),"")</f>
        <v/>
      </c>
      <c r="N307" s="7" t="str">
        <f>+IFERROR(VLOOKUP(M307,LISTES!I267:J364,2,FALSE),"")</f>
        <v/>
      </c>
      <c r="O307" s="54" t="str">
        <f t="shared" si="15"/>
        <v/>
      </c>
      <c r="R307" s="3" t="str">
        <f t="shared" si="16"/>
        <v/>
      </c>
      <c r="S307" s="55" t="str">
        <f t="shared" si="17"/>
        <v/>
      </c>
    </row>
    <row r="308" spans="7:19" x14ac:dyDescent="0.25">
      <c r="G308" s="34">
        <f>+D308+(F308*D308)-E308</f>
        <v>0</v>
      </c>
      <c r="J308" s="4" t="str">
        <f>+IFERROR(VLOOKUP(H308,LISTES!D306:E356,2),"")</f>
        <v/>
      </c>
      <c r="N308" s="7" t="str">
        <f>+IFERROR(VLOOKUP(M308,LISTES!I268:J365,2,FALSE),"")</f>
        <v/>
      </c>
      <c r="O308" s="54" t="str">
        <f t="shared" si="15"/>
        <v/>
      </c>
      <c r="R308" s="3" t="str">
        <f t="shared" si="16"/>
        <v/>
      </c>
      <c r="S308" s="55" t="str">
        <f t="shared" si="17"/>
        <v/>
      </c>
    </row>
    <row r="309" spans="7:19" x14ac:dyDescent="0.25">
      <c r="G309" s="34">
        <f>+D309+(F309*D309)-E309</f>
        <v>0</v>
      </c>
      <c r="J309" s="4" t="str">
        <f>+IFERROR(VLOOKUP(H309,LISTES!D307:E357,2),"")</f>
        <v/>
      </c>
      <c r="N309" s="7" t="str">
        <f>+IFERROR(VLOOKUP(M309,LISTES!I269:J366,2,FALSE),"")</f>
        <v/>
      </c>
      <c r="O309" s="54" t="str">
        <f t="shared" si="15"/>
        <v/>
      </c>
      <c r="R309" s="3" t="str">
        <f t="shared" si="16"/>
        <v/>
      </c>
      <c r="S309" s="55" t="str">
        <f t="shared" si="17"/>
        <v/>
      </c>
    </row>
    <row r="310" spans="7:19" x14ac:dyDescent="0.25">
      <c r="G310" s="34">
        <f>+D310+(F310*D310)-E310</f>
        <v>0</v>
      </c>
      <c r="J310" s="4" t="str">
        <f>+IFERROR(VLOOKUP(H310,LISTES!D308:E358,2),"")</f>
        <v/>
      </c>
      <c r="N310" s="7" t="str">
        <f>+IFERROR(VLOOKUP(M310,LISTES!I270:J367,2,FALSE),"")</f>
        <v/>
      </c>
      <c r="O310" s="54" t="str">
        <f t="shared" si="15"/>
        <v/>
      </c>
      <c r="R310" s="3" t="str">
        <f t="shared" si="16"/>
        <v/>
      </c>
      <c r="S310" s="55" t="str">
        <f t="shared" si="17"/>
        <v/>
      </c>
    </row>
    <row r="311" spans="7:19" x14ac:dyDescent="0.25">
      <c r="G311" s="34">
        <f>+D311+(F311*D311)-E311</f>
        <v>0</v>
      </c>
      <c r="J311" s="4" t="str">
        <f>+IFERROR(VLOOKUP(H311,LISTES!D309:E359,2),"")</f>
        <v/>
      </c>
      <c r="N311" s="7" t="str">
        <f>+IFERROR(VLOOKUP(M311,LISTES!I271:J368,2,FALSE),"")</f>
        <v/>
      </c>
      <c r="O311" s="54" t="str">
        <f t="shared" si="15"/>
        <v/>
      </c>
      <c r="R311" s="3" t="str">
        <f t="shared" si="16"/>
        <v/>
      </c>
      <c r="S311" s="55" t="str">
        <f t="shared" si="17"/>
        <v/>
      </c>
    </row>
    <row r="312" spans="7:19" x14ac:dyDescent="0.25">
      <c r="G312" s="34">
        <f>+D312+(F312*D312)-E312</f>
        <v>0</v>
      </c>
      <c r="J312" s="4" t="str">
        <f>+IFERROR(VLOOKUP(H312,LISTES!D310:E360,2),"")</f>
        <v/>
      </c>
      <c r="N312" s="7" t="str">
        <f>+IFERROR(VLOOKUP(M312,LISTES!I272:J369,2,FALSE),"")</f>
        <v/>
      </c>
      <c r="O312" s="54" t="str">
        <f t="shared" si="15"/>
        <v/>
      </c>
      <c r="R312" s="3" t="str">
        <f t="shared" si="16"/>
        <v/>
      </c>
      <c r="S312" s="55" t="str">
        <f t="shared" si="17"/>
        <v/>
      </c>
    </row>
    <row r="313" spans="7:19" x14ac:dyDescent="0.25">
      <c r="G313" s="34">
        <f>+D313+(F313*D313)-E313</f>
        <v>0</v>
      </c>
      <c r="J313" s="4" t="str">
        <f>+IFERROR(VLOOKUP(H313,LISTES!D311:E361,2),"")</f>
        <v/>
      </c>
      <c r="N313" s="7" t="str">
        <f>+IFERROR(VLOOKUP(M313,LISTES!I273:J370,2,FALSE),"")</f>
        <v/>
      </c>
      <c r="O313" s="54" t="str">
        <f t="shared" si="15"/>
        <v/>
      </c>
      <c r="R313" s="3" t="str">
        <f t="shared" si="16"/>
        <v/>
      </c>
      <c r="S313" s="55" t="str">
        <f t="shared" si="17"/>
        <v/>
      </c>
    </row>
    <row r="314" spans="7:19" x14ac:dyDescent="0.25">
      <c r="G314" s="34">
        <f>+D314+(F314*D314)-E314</f>
        <v>0</v>
      </c>
      <c r="J314" s="4" t="str">
        <f>+IFERROR(VLOOKUP(H314,LISTES!D312:E362,2),"")</f>
        <v/>
      </c>
      <c r="N314" s="7" t="str">
        <f>+IFERROR(VLOOKUP(M314,LISTES!I274:J371,2,FALSE),"")</f>
        <v/>
      </c>
      <c r="O314" s="54" t="str">
        <f t="shared" si="15"/>
        <v/>
      </c>
      <c r="R314" s="3" t="str">
        <f t="shared" si="16"/>
        <v/>
      </c>
      <c r="S314" s="55" t="str">
        <f t="shared" si="17"/>
        <v/>
      </c>
    </row>
    <row r="315" spans="7:19" x14ac:dyDescent="0.25">
      <c r="G315" s="34">
        <f>+D315+(F315*D315)-E315</f>
        <v>0</v>
      </c>
      <c r="J315" s="4" t="str">
        <f>+IFERROR(VLOOKUP(H315,LISTES!D313:E363,2),"")</f>
        <v/>
      </c>
      <c r="N315" s="7" t="str">
        <f>+IFERROR(VLOOKUP(M315,LISTES!I275:J372,2,FALSE),"")</f>
        <v/>
      </c>
      <c r="O315" s="54" t="str">
        <f t="shared" si="15"/>
        <v/>
      </c>
      <c r="R315" s="3" t="str">
        <f t="shared" si="16"/>
        <v/>
      </c>
      <c r="S315" s="55" t="str">
        <f t="shared" si="17"/>
        <v/>
      </c>
    </row>
    <row r="316" spans="7:19" x14ac:dyDescent="0.25">
      <c r="G316" s="34">
        <f>+D316+(F316*D316)-E316</f>
        <v>0</v>
      </c>
      <c r="J316" s="4" t="str">
        <f>+IFERROR(VLOOKUP(H316,LISTES!D314:E364,2),"")</f>
        <v/>
      </c>
      <c r="N316" s="7" t="str">
        <f>+IFERROR(VLOOKUP(M316,LISTES!I276:J373,2,FALSE),"")</f>
        <v/>
      </c>
      <c r="O316" s="54" t="str">
        <f t="shared" si="15"/>
        <v/>
      </c>
      <c r="R316" s="3" t="str">
        <f t="shared" si="16"/>
        <v/>
      </c>
      <c r="S316" s="55" t="str">
        <f t="shared" si="17"/>
        <v/>
      </c>
    </row>
    <row r="317" spans="7:19" x14ac:dyDescent="0.25">
      <c r="G317" s="34">
        <f>+D317+(F317*D317)-E317</f>
        <v>0</v>
      </c>
      <c r="J317" s="4" t="str">
        <f>+IFERROR(VLOOKUP(H317,LISTES!D315:E365,2),"")</f>
        <v/>
      </c>
      <c r="N317" s="7" t="str">
        <f>+IFERROR(VLOOKUP(M317,LISTES!I277:J374,2,FALSE),"")</f>
        <v/>
      </c>
      <c r="O317" s="54" t="str">
        <f t="shared" si="15"/>
        <v/>
      </c>
      <c r="R317" s="3" t="str">
        <f t="shared" si="16"/>
        <v/>
      </c>
      <c r="S317" s="55" t="str">
        <f t="shared" si="17"/>
        <v/>
      </c>
    </row>
    <row r="318" spans="7:19" x14ac:dyDescent="0.25">
      <c r="G318" s="34">
        <f>+D318+(F318*D318)-E318</f>
        <v>0</v>
      </c>
      <c r="J318" s="4" t="str">
        <f>+IFERROR(VLOOKUP(H318,LISTES!D316:E366,2),"")</f>
        <v/>
      </c>
      <c r="N318" s="7" t="str">
        <f>+IFERROR(VLOOKUP(M318,LISTES!I278:J375,2,FALSE),"")</f>
        <v/>
      </c>
      <c r="O318" s="54" t="str">
        <f t="shared" si="15"/>
        <v/>
      </c>
      <c r="R318" s="3" t="str">
        <f t="shared" si="16"/>
        <v/>
      </c>
      <c r="S318" s="55" t="str">
        <f t="shared" si="17"/>
        <v/>
      </c>
    </row>
    <row r="319" spans="7:19" x14ac:dyDescent="0.25">
      <c r="G319" s="34">
        <f>+D319+(F319*D319)-E319</f>
        <v>0</v>
      </c>
      <c r="J319" s="4" t="str">
        <f>+IFERROR(VLOOKUP(H319,LISTES!D317:E367,2),"")</f>
        <v/>
      </c>
      <c r="N319" s="7" t="str">
        <f>+IFERROR(VLOOKUP(M319,LISTES!I279:J376,2,FALSE),"")</f>
        <v/>
      </c>
      <c r="O319" s="54" t="str">
        <f t="shared" si="15"/>
        <v/>
      </c>
      <c r="R319" s="3" t="str">
        <f t="shared" si="16"/>
        <v/>
      </c>
      <c r="S319" s="55" t="str">
        <f t="shared" si="17"/>
        <v/>
      </c>
    </row>
    <row r="320" spans="7:19" x14ac:dyDescent="0.25">
      <c r="G320" s="34">
        <f>+D320+(F320*D320)-E320</f>
        <v>0</v>
      </c>
      <c r="J320" s="4" t="str">
        <f>+IFERROR(VLOOKUP(H320,LISTES!D318:E368,2),"")</f>
        <v/>
      </c>
      <c r="N320" s="7" t="str">
        <f>+IFERROR(VLOOKUP(M320,LISTES!I280:J377,2,FALSE),"")</f>
        <v/>
      </c>
      <c r="O320" s="54" t="str">
        <f t="shared" si="15"/>
        <v/>
      </c>
      <c r="R320" s="3" t="str">
        <f t="shared" si="16"/>
        <v/>
      </c>
      <c r="S320" s="55" t="str">
        <f t="shared" si="17"/>
        <v/>
      </c>
    </row>
    <row r="321" spans="7:19" x14ac:dyDescent="0.25">
      <c r="G321" s="34">
        <f>+D321+(F321*D321)-E321</f>
        <v>0</v>
      </c>
      <c r="J321" s="4" t="str">
        <f>+IFERROR(VLOOKUP(H321,LISTES!D319:E369,2),"")</f>
        <v/>
      </c>
      <c r="N321" s="7" t="str">
        <f>+IFERROR(VLOOKUP(M321,LISTES!I281:J378,2,FALSE),"")</f>
        <v/>
      </c>
      <c r="O321" s="54" t="str">
        <f t="shared" si="15"/>
        <v/>
      </c>
      <c r="R321" s="3" t="str">
        <f t="shared" si="16"/>
        <v/>
      </c>
      <c r="S321" s="55" t="str">
        <f t="shared" si="17"/>
        <v/>
      </c>
    </row>
    <row r="322" spans="7:19" x14ac:dyDescent="0.25">
      <c r="G322" s="34">
        <f>+D322+(F322*D322)-E322</f>
        <v>0</v>
      </c>
      <c r="J322" s="4" t="str">
        <f>+IFERROR(VLOOKUP(H322,LISTES!D320:E370,2),"")</f>
        <v/>
      </c>
      <c r="N322" s="7" t="str">
        <f>+IFERROR(VLOOKUP(M322,LISTES!I282:J379,2,FALSE),"")</f>
        <v/>
      </c>
      <c r="O322" s="54" t="str">
        <f t="shared" si="15"/>
        <v/>
      </c>
      <c r="R322" s="3" t="str">
        <f t="shared" si="16"/>
        <v/>
      </c>
      <c r="S322" s="55" t="str">
        <f t="shared" si="17"/>
        <v/>
      </c>
    </row>
    <row r="323" spans="7:19" x14ac:dyDescent="0.25">
      <c r="G323" s="34">
        <f>+D323+(F323*D323)-E323</f>
        <v>0</v>
      </c>
      <c r="J323" s="4" t="str">
        <f>+IFERROR(VLOOKUP(H323,LISTES!D321:E371,2),"")</f>
        <v/>
      </c>
      <c r="N323" s="7" t="str">
        <f>+IFERROR(VLOOKUP(M323,LISTES!I283:J380,2,FALSE),"")</f>
        <v/>
      </c>
      <c r="O323" s="54" t="str">
        <f t="shared" si="15"/>
        <v/>
      </c>
      <c r="R323" s="3" t="str">
        <f t="shared" si="16"/>
        <v/>
      </c>
      <c r="S323" s="55" t="str">
        <f t="shared" si="17"/>
        <v/>
      </c>
    </row>
    <row r="324" spans="7:19" x14ac:dyDescent="0.25">
      <c r="G324" s="34">
        <f>+D324+(F324*D324)-E324</f>
        <v>0</v>
      </c>
      <c r="J324" s="4" t="str">
        <f>+IFERROR(VLOOKUP(H324,LISTES!D322:E372,2),"")</f>
        <v/>
      </c>
      <c r="N324" s="7" t="str">
        <f>+IFERROR(VLOOKUP(M324,LISTES!I284:J381,2,FALSE),"")</f>
        <v/>
      </c>
      <c r="O324" s="54" t="str">
        <f t="shared" si="15"/>
        <v/>
      </c>
      <c r="R324" s="3" t="str">
        <f t="shared" si="16"/>
        <v/>
      </c>
      <c r="S324" s="55" t="str">
        <f t="shared" si="17"/>
        <v/>
      </c>
    </row>
    <row r="325" spans="7:19" x14ac:dyDescent="0.25">
      <c r="G325" s="34">
        <f>+D325+(F325*D325)-E325</f>
        <v>0</v>
      </c>
      <c r="J325" s="4" t="str">
        <f>+IFERROR(VLOOKUP(H325,LISTES!D323:E373,2),"")</f>
        <v/>
      </c>
      <c r="N325" s="7" t="str">
        <f>+IFERROR(VLOOKUP(M325,LISTES!I285:J382,2,FALSE),"")</f>
        <v/>
      </c>
      <c r="O325" s="54" t="str">
        <f t="shared" si="15"/>
        <v/>
      </c>
      <c r="R325" s="3" t="str">
        <f t="shared" si="16"/>
        <v/>
      </c>
      <c r="S325" s="55" t="str">
        <f t="shared" si="17"/>
        <v/>
      </c>
    </row>
    <row r="326" spans="7:19" x14ac:dyDescent="0.25">
      <c r="G326" s="34">
        <f>+D326+(F326*D326)-E326</f>
        <v>0</v>
      </c>
      <c r="J326" s="4" t="str">
        <f>+IFERROR(VLOOKUP(H326,LISTES!D324:E374,2),"")</f>
        <v/>
      </c>
      <c r="N326" s="7" t="str">
        <f>+IFERROR(VLOOKUP(M326,LISTES!I286:J383,2,FALSE),"")</f>
        <v/>
      </c>
      <c r="O326" s="54" t="str">
        <f t="shared" si="15"/>
        <v/>
      </c>
      <c r="R326" s="3" t="str">
        <f t="shared" si="16"/>
        <v/>
      </c>
      <c r="S326" s="55" t="str">
        <f t="shared" si="17"/>
        <v/>
      </c>
    </row>
    <row r="327" spans="7:19" x14ac:dyDescent="0.25">
      <c r="G327" s="34">
        <f>+D327+(F327*D327)-E327</f>
        <v>0</v>
      </c>
      <c r="J327" s="4" t="str">
        <f>+IFERROR(VLOOKUP(H327,LISTES!D325:E375,2),"")</f>
        <v/>
      </c>
      <c r="N327" s="7" t="str">
        <f>+IFERROR(VLOOKUP(M327,LISTES!I287:J384,2,FALSE),"")</f>
        <v/>
      </c>
      <c r="O327" s="54" t="str">
        <f t="shared" si="15"/>
        <v/>
      </c>
      <c r="R327" s="3" t="str">
        <f t="shared" si="16"/>
        <v/>
      </c>
      <c r="S327" s="55" t="str">
        <f t="shared" si="17"/>
        <v/>
      </c>
    </row>
    <row r="328" spans="7:19" x14ac:dyDescent="0.25">
      <c r="G328" s="34">
        <f>+D328+(F328*D328)-E328</f>
        <v>0</v>
      </c>
      <c r="J328" s="4" t="str">
        <f>+IFERROR(VLOOKUP(H328,LISTES!D326:E376,2),"")</f>
        <v/>
      </c>
      <c r="N328" s="7" t="str">
        <f>+IFERROR(VLOOKUP(M328,LISTES!I288:J385,2,FALSE),"")</f>
        <v/>
      </c>
      <c r="O328" s="54" t="str">
        <f t="shared" si="15"/>
        <v/>
      </c>
      <c r="R328" s="3" t="str">
        <f t="shared" si="16"/>
        <v/>
      </c>
      <c r="S328" s="55" t="str">
        <f t="shared" si="17"/>
        <v/>
      </c>
    </row>
    <row r="329" spans="7:19" x14ac:dyDescent="0.25">
      <c r="G329" s="34">
        <f>+D329+(F329*D329)-E329</f>
        <v>0</v>
      </c>
      <c r="J329" s="4" t="str">
        <f>+IFERROR(VLOOKUP(H329,LISTES!D327:E377,2),"")</f>
        <v/>
      </c>
      <c r="N329" s="7" t="str">
        <f>+IFERROR(VLOOKUP(M329,LISTES!I289:J386,2,FALSE),"")</f>
        <v/>
      </c>
      <c r="O329" s="54" t="str">
        <f t="shared" si="15"/>
        <v/>
      </c>
      <c r="R329" s="3" t="str">
        <f t="shared" si="16"/>
        <v/>
      </c>
      <c r="S329" s="55" t="str">
        <f t="shared" si="17"/>
        <v/>
      </c>
    </row>
    <row r="330" spans="7:19" x14ac:dyDescent="0.25">
      <c r="G330" s="34">
        <f>+D330+(F330*D330)-E330</f>
        <v>0</v>
      </c>
      <c r="J330" s="4" t="str">
        <f>+IFERROR(VLOOKUP(H330,LISTES!D328:E378,2),"")</f>
        <v/>
      </c>
      <c r="N330" s="7" t="str">
        <f>+IFERROR(VLOOKUP(M330,LISTES!I290:J387,2,FALSE),"")</f>
        <v/>
      </c>
      <c r="O330" s="54" t="str">
        <f t="shared" si="15"/>
        <v/>
      </c>
      <c r="R330" s="3" t="str">
        <f t="shared" si="16"/>
        <v/>
      </c>
      <c r="S330" s="55" t="str">
        <f t="shared" si="17"/>
        <v/>
      </c>
    </row>
    <row r="331" spans="7:19" x14ac:dyDescent="0.25">
      <c r="G331" s="34">
        <f>+D331+(F331*D331)-E331</f>
        <v>0</v>
      </c>
      <c r="J331" s="4" t="str">
        <f>+IFERROR(VLOOKUP(H331,LISTES!D329:E379,2),"")</f>
        <v/>
      </c>
      <c r="N331" s="7" t="str">
        <f>+IFERROR(VLOOKUP(M331,LISTES!I291:J388,2,FALSE),"")</f>
        <v/>
      </c>
      <c r="O331" s="54" t="str">
        <f t="shared" si="15"/>
        <v/>
      </c>
      <c r="R331" s="3" t="str">
        <f t="shared" si="16"/>
        <v/>
      </c>
      <c r="S331" s="55" t="str">
        <f t="shared" si="17"/>
        <v/>
      </c>
    </row>
    <row r="332" spans="7:19" x14ac:dyDescent="0.25">
      <c r="G332" s="34">
        <f>+D332+(F332*D332)-E332</f>
        <v>0</v>
      </c>
      <c r="J332" s="4" t="str">
        <f>+IFERROR(VLOOKUP(H332,LISTES!D330:E380,2),"")</f>
        <v/>
      </c>
      <c r="N332" s="7" t="str">
        <f>+IFERROR(VLOOKUP(M332,LISTES!I292:J389,2,FALSE),"")</f>
        <v/>
      </c>
      <c r="O332" s="54" t="str">
        <f t="shared" si="15"/>
        <v/>
      </c>
      <c r="R332" s="3" t="str">
        <f t="shared" si="16"/>
        <v/>
      </c>
      <c r="S332" s="55" t="str">
        <f t="shared" si="17"/>
        <v/>
      </c>
    </row>
    <row r="333" spans="7:19" x14ac:dyDescent="0.25">
      <c r="G333" s="34">
        <f>+D333+(F333*D333)-E333</f>
        <v>0</v>
      </c>
      <c r="J333" s="4" t="str">
        <f>+IFERROR(VLOOKUP(H333,LISTES!D331:E381,2),"")</f>
        <v/>
      </c>
      <c r="N333" s="7" t="str">
        <f>+IFERROR(VLOOKUP(M333,LISTES!I293:J390,2,FALSE),"")</f>
        <v/>
      </c>
      <c r="O333" s="54" t="str">
        <f t="shared" si="15"/>
        <v/>
      </c>
      <c r="R333" s="3" t="str">
        <f t="shared" si="16"/>
        <v/>
      </c>
      <c r="S333" s="55" t="str">
        <f t="shared" si="17"/>
        <v/>
      </c>
    </row>
    <row r="334" spans="7:19" x14ac:dyDescent="0.25">
      <c r="G334" s="34">
        <f>+D334+(F334*D334)-E334</f>
        <v>0</v>
      </c>
      <c r="J334" s="4" t="str">
        <f>+IFERROR(VLOOKUP(H334,LISTES!D332:E382,2),"")</f>
        <v/>
      </c>
      <c r="N334" s="7" t="str">
        <f>+IFERROR(VLOOKUP(M334,LISTES!I294:J391,2,FALSE),"")</f>
        <v/>
      </c>
      <c r="O334" s="54" t="str">
        <f t="shared" si="15"/>
        <v/>
      </c>
      <c r="R334" s="3" t="str">
        <f t="shared" si="16"/>
        <v/>
      </c>
      <c r="S334" s="55" t="str">
        <f t="shared" si="17"/>
        <v/>
      </c>
    </row>
    <row r="335" spans="7:19" x14ac:dyDescent="0.25">
      <c r="G335" s="34">
        <f>+D335+(F335*D335)-E335</f>
        <v>0</v>
      </c>
      <c r="J335" s="4" t="str">
        <f>+IFERROR(VLOOKUP(H335,LISTES!D333:E383,2),"")</f>
        <v/>
      </c>
      <c r="N335" s="7" t="str">
        <f>+IFERROR(VLOOKUP(M335,LISTES!I295:J392,2,FALSE),"")</f>
        <v/>
      </c>
      <c r="O335" s="54" t="str">
        <f t="shared" si="15"/>
        <v/>
      </c>
      <c r="R335" s="3" t="str">
        <f t="shared" si="16"/>
        <v/>
      </c>
      <c r="S335" s="55" t="str">
        <f t="shared" si="17"/>
        <v/>
      </c>
    </row>
    <row r="336" spans="7:19" x14ac:dyDescent="0.25">
      <c r="G336" s="34">
        <f>+D336+(F336*D336)-E336</f>
        <v>0</v>
      </c>
      <c r="J336" s="4" t="str">
        <f>+IFERROR(VLOOKUP(H336,LISTES!D334:E384,2),"")</f>
        <v/>
      </c>
      <c r="N336" s="7" t="str">
        <f>+IFERROR(VLOOKUP(M336,LISTES!I296:J393,2,FALSE),"")</f>
        <v/>
      </c>
      <c r="O336" s="54" t="str">
        <f t="shared" si="15"/>
        <v/>
      </c>
      <c r="R336" s="3" t="str">
        <f t="shared" si="16"/>
        <v/>
      </c>
      <c r="S336" s="55" t="str">
        <f t="shared" si="17"/>
        <v/>
      </c>
    </row>
    <row r="337" spans="7:19" x14ac:dyDescent="0.25">
      <c r="G337" s="34">
        <f>+D337+(F337*D337)-E337</f>
        <v>0</v>
      </c>
      <c r="J337" s="4" t="str">
        <f>+IFERROR(VLOOKUP(H337,LISTES!D335:E385,2),"")</f>
        <v/>
      </c>
      <c r="N337" s="7" t="str">
        <f>+IFERROR(VLOOKUP(M337,LISTES!I297:J394,2,FALSE),"")</f>
        <v/>
      </c>
      <c r="O337" s="54" t="str">
        <f t="shared" si="15"/>
        <v/>
      </c>
      <c r="R337" s="3" t="str">
        <f t="shared" si="16"/>
        <v/>
      </c>
      <c r="S337" s="55" t="str">
        <f t="shared" si="17"/>
        <v/>
      </c>
    </row>
    <row r="338" spans="7:19" x14ac:dyDescent="0.25">
      <c r="G338" s="34">
        <f>+D338+(F338*D338)-E338</f>
        <v>0</v>
      </c>
      <c r="J338" s="4" t="str">
        <f>+IFERROR(VLOOKUP(H338,LISTES!D336:E386,2),"")</f>
        <v/>
      </c>
      <c r="N338" s="7" t="str">
        <f>+IFERROR(VLOOKUP(M338,LISTES!I298:J395,2,FALSE),"")</f>
        <v/>
      </c>
      <c r="O338" s="54" t="str">
        <f t="shared" si="15"/>
        <v/>
      </c>
      <c r="R338" s="3" t="str">
        <f t="shared" si="16"/>
        <v/>
      </c>
      <c r="S338" s="55" t="str">
        <f t="shared" si="17"/>
        <v/>
      </c>
    </row>
    <row r="339" spans="7:19" x14ac:dyDescent="0.25">
      <c r="G339" s="34">
        <f>+D339+(F339*D339)-E339</f>
        <v>0</v>
      </c>
      <c r="J339" s="4" t="str">
        <f>+IFERROR(VLOOKUP(H339,LISTES!D337:E387,2),"")</f>
        <v/>
      </c>
      <c r="N339" s="7" t="str">
        <f>+IFERROR(VLOOKUP(M339,LISTES!I299:J396,2,FALSE),"")</f>
        <v/>
      </c>
      <c r="O339" s="54" t="str">
        <f t="shared" si="15"/>
        <v/>
      </c>
      <c r="R339" s="3" t="str">
        <f t="shared" si="16"/>
        <v/>
      </c>
      <c r="S339" s="55" t="str">
        <f t="shared" si="17"/>
        <v/>
      </c>
    </row>
    <row r="340" spans="7:19" x14ac:dyDescent="0.25">
      <c r="G340" s="34">
        <f>+D340+(F340*D340)-E340</f>
        <v>0</v>
      </c>
      <c r="J340" s="4" t="str">
        <f>+IFERROR(VLOOKUP(H340,LISTES!D338:E388,2),"")</f>
        <v/>
      </c>
      <c r="N340" s="7" t="str">
        <f>+IFERROR(VLOOKUP(M340,LISTES!I300:J397,2,FALSE),"")</f>
        <v/>
      </c>
      <c r="O340" s="54" t="str">
        <f t="shared" si="15"/>
        <v/>
      </c>
      <c r="R340" s="3" t="str">
        <f t="shared" si="16"/>
        <v/>
      </c>
      <c r="S340" s="55" t="str">
        <f t="shared" si="17"/>
        <v/>
      </c>
    </row>
    <row r="341" spans="7:19" x14ac:dyDescent="0.25">
      <c r="G341" s="34">
        <f>+D341+(F341*D341)-E341</f>
        <v>0</v>
      </c>
      <c r="J341" s="4" t="str">
        <f>+IFERROR(VLOOKUP(H341,LISTES!D339:E389,2),"")</f>
        <v/>
      </c>
      <c r="N341" s="7" t="str">
        <f>+IFERROR(VLOOKUP(M341,LISTES!I301:J398,2,FALSE),"")</f>
        <v/>
      </c>
      <c r="O341" s="54" t="str">
        <f t="shared" si="15"/>
        <v/>
      </c>
      <c r="R341" s="3" t="str">
        <f t="shared" si="16"/>
        <v/>
      </c>
      <c r="S341" s="55" t="str">
        <f t="shared" si="17"/>
        <v/>
      </c>
    </row>
    <row r="342" spans="7:19" x14ac:dyDescent="0.25">
      <c r="G342" s="34">
        <f>+D342+(F342*D342)-E342</f>
        <v>0</v>
      </c>
      <c r="J342" s="4" t="str">
        <f>+IFERROR(VLOOKUP(H342,LISTES!D340:E390,2),"")</f>
        <v/>
      </c>
      <c r="N342" s="7" t="str">
        <f>+IFERROR(VLOOKUP(M342,LISTES!I302:J399,2,FALSE),"")</f>
        <v/>
      </c>
      <c r="O342" s="54" t="str">
        <f t="shared" si="15"/>
        <v/>
      </c>
      <c r="R342" s="3" t="str">
        <f t="shared" si="16"/>
        <v/>
      </c>
      <c r="S342" s="55" t="str">
        <f t="shared" si="17"/>
        <v/>
      </c>
    </row>
    <row r="343" spans="7:19" x14ac:dyDescent="0.25">
      <c r="G343" s="34">
        <f>+D343+(F343*D343)-E343</f>
        <v>0</v>
      </c>
      <c r="J343" s="4" t="str">
        <f>+IFERROR(VLOOKUP(H343,LISTES!D341:E391,2),"")</f>
        <v/>
      </c>
      <c r="N343" s="7" t="str">
        <f>+IFERROR(VLOOKUP(M343,LISTES!I303:J400,2,FALSE),"")</f>
        <v/>
      </c>
      <c r="O343" s="54" t="str">
        <f t="shared" si="15"/>
        <v/>
      </c>
      <c r="R343" s="3" t="str">
        <f t="shared" si="16"/>
        <v/>
      </c>
      <c r="S343" s="55" t="str">
        <f t="shared" si="17"/>
        <v/>
      </c>
    </row>
    <row r="344" spans="7:19" x14ac:dyDescent="0.25">
      <c r="G344" s="34">
        <f>+D344+(F344*D344)-E344</f>
        <v>0</v>
      </c>
      <c r="J344" s="4" t="str">
        <f>+IFERROR(VLOOKUP(H344,LISTES!D342:E392,2),"")</f>
        <v/>
      </c>
      <c r="N344" s="7" t="str">
        <f>+IFERROR(VLOOKUP(M344,LISTES!I304:J401,2,FALSE),"")</f>
        <v/>
      </c>
      <c r="O344" s="54" t="str">
        <f t="shared" si="15"/>
        <v/>
      </c>
      <c r="R344" s="3" t="str">
        <f t="shared" si="16"/>
        <v/>
      </c>
      <c r="S344" s="55" t="str">
        <f t="shared" si="17"/>
        <v/>
      </c>
    </row>
    <row r="345" spans="7:19" x14ac:dyDescent="0.25">
      <c r="G345" s="34">
        <f>+D345+(F345*D345)-E345</f>
        <v>0</v>
      </c>
      <c r="J345" s="4" t="str">
        <f>+IFERROR(VLOOKUP(H345,LISTES!D343:E393,2),"")</f>
        <v/>
      </c>
      <c r="N345" s="7" t="str">
        <f>+IFERROR(VLOOKUP(M345,LISTES!I305:J402,2,FALSE),"")</f>
        <v/>
      </c>
      <c r="O345" s="54" t="str">
        <f t="shared" si="15"/>
        <v/>
      </c>
      <c r="R345" s="3" t="str">
        <f t="shared" si="16"/>
        <v/>
      </c>
      <c r="S345" s="55" t="str">
        <f t="shared" si="17"/>
        <v/>
      </c>
    </row>
    <row r="346" spans="7:19" x14ac:dyDescent="0.25">
      <c r="G346" s="34">
        <f>+D346+(F346*D346)-E346</f>
        <v>0</v>
      </c>
      <c r="J346" s="4" t="str">
        <f>+IFERROR(VLOOKUP(H346,LISTES!D344:E394,2),"")</f>
        <v/>
      </c>
      <c r="N346" s="7" t="str">
        <f>+IFERROR(VLOOKUP(M346,LISTES!I306:J403,2,FALSE),"")</f>
        <v/>
      </c>
      <c r="O346" s="54" t="str">
        <f t="shared" si="15"/>
        <v/>
      </c>
      <c r="R346" s="3" t="str">
        <f t="shared" si="16"/>
        <v/>
      </c>
      <c r="S346" s="55" t="str">
        <f t="shared" si="17"/>
        <v/>
      </c>
    </row>
    <row r="347" spans="7:19" x14ac:dyDescent="0.25">
      <c r="G347" s="34">
        <f>+D347+(F347*D347)-E347</f>
        <v>0</v>
      </c>
      <c r="J347" s="4" t="str">
        <f>+IFERROR(VLOOKUP(H347,LISTES!D345:E395,2),"")</f>
        <v/>
      </c>
      <c r="N347" s="7" t="str">
        <f>+IFERROR(VLOOKUP(M347,LISTES!I307:J404,2,FALSE),"")</f>
        <v/>
      </c>
      <c r="O347" s="54" t="str">
        <f t="shared" si="15"/>
        <v/>
      </c>
      <c r="R347" s="3" t="str">
        <f t="shared" si="16"/>
        <v/>
      </c>
      <c r="S347" s="55" t="str">
        <f t="shared" si="17"/>
        <v/>
      </c>
    </row>
    <row r="348" spans="7:19" x14ac:dyDescent="0.25">
      <c r="G348" s="34">
        <f>+D348+(F348*D348)-E348</f>
        <v>0</v>
      </c>
      <c r="J348" s="4" t="str">
        <f>+IFERROR(VLOOKUP(H348,LISTES!D346:E396,2),"")</f>
        <v/>
      </c>
      <c r="N348" s="7" t="str">
        <f>+IFERROR(VLOOKUP(M348,LISTES!I308:J405,2,FALSE),"")</f>
        <v/>
      </c>
      <c r="O348" s="54" t="str">
        <f t="shared" si="15"/>
        <v/>
      </c>
      <c r="R348" s="3" t="str">
        <f t="shared" si="16"/>
        <v/>
      </c>
      <c r="S348" s="55" t="str">
        <f t="shared" si="17"/>
        <v/>
      </c>
    </row>
    <row r="349" spans="7:19" x14ac:dyDescent="0.25">
      <c r="G349" s="34">
        <f>+D349+(F349*D349)-E349</f>
        <v>0</v>
      </c>
      <c r="J349" s="4" t="str">
        <f>+IFERROR(VLOOKUP(H349,LISTES!D347:E397,2),"")</f>
        <v/>
      </c>
      <c r="N349" s="7" t="str">
        <f>+IFERROR(VLOOKUP(M349,LISTES!I309:J406,2,FALSE),"")</f>
        <v/>
      </c>
      <c r="O349" s="54" t="str">
        <f t="shared" si="15"/>
        <v/>
      </c>
      <c r="R349" s="3" t="str">
        <f t="shared" si="16"/>
        <v/>
      </c>
      <c r="S349" s="55" t="str">
        <f t="shared" si="17"/>
        <v/>
      </c>
    </row>
    <row r="350" spans="7:19" x14ac:dyDescent="0.25">
      <c r="G350" s="34">
        <f>+D350+(F350*D350)-E350</f>
        <v>0</v>
      </c>
      <c r="J350" s="4" t="str">
        <f>+IFERROR(VLOOKUP(H350,LISTES!D348:E398,2),"")</f>
        <v/>
      </c>
      <c r="N350" s="7" t="str">
        <f>+IFERROR(VLOOKUP(M350,LISTES!I310:J407,2,FALSE),"")</f>
        <v/>
      </c>
      <c r="O350" s="54" t="str">
        <f t="shared" si="15"/>
        <v/>
      </c>
      <c r="R350" s="3" t="str">
        <f t="shared" si="16"/>
        <v/>
      </c>
      <c r="S350" s="55" t="str">
        <f t="shared" si="17"/>
        <v/>
      </c>
    </row>
    <row r="351" spans="7:19" x14ac:dyDescent="0.25">
      <c r="G351" s="34">
        <f>+D351+(F351*D351)-E351</f>
        <v>0</v>
      </c>
      <c r="J351" s="4" t="str">
        <f>+IFERROR(VLOOKUP(H351,LISTES!D349:E399,2),"")</f>
        <v/>
      </c>
      <c r="N351" s="7" t="str">
        <f>+IFERROR(VLOOKUP(M351,LISTES!I311:J408,2,FALSE),"")</f>
        <v/>
      </c>
      <c r="O351" s="54" t="str">
        <f t="shared" si="15"/>
        <v/>
      </c>
      <c r="R351" s="3" t="str">
        <f t="shared" si="16"/>
        <v/>
      </c>
      <c r="S351" s="55" t="str">
        <f t="shared" si="17"/>
        <v/>
      </c>
    </row>
    <row r="352" spans="7:19" x14ac:dyDescent="0.25">
      <c r="G352" s="34">
        <f>+D352+(F352*D352)-E352</f>
        <v>0</v>
      </c>
      <c r="J352" s="4" t="str">
        <f>+IFERROR(VLOOKUP(H352,LISTES!D350:E400,2),"")</f>
        <v/>
      </c>
      <c r="N352" s="7" t="str">
        <f>+IFERROR(VLOOKUP(M352,LISTES!I312:J409,2,FALSE),"")</f>
        <v/>
      </c>
      <c r="O352" s="54" t="str">
        <f t="shared" si="15"/>
        <v/>
      </c>
      <c r="R352" s="3" t="str">
        <f t="shared" si="16"/>
        <v/>
      </c>
      <c r="S352" s="55" t="str">
        <f t="shared" si="17"/>
        <v/>
      </c>
    </row>
    <row r="353" spans="7:19" x14ac:dyDescent="0.25">
      <c r="G353" s="34">
        <f>+D353+(F353*D353)-E353</f>
        <v>0</v>
      </c>
      <c r="J353" s="4" t="str">
        <f>+IFERROR(VLOOKUP(H353,LISTES!D351:E401,2),"")</f>
        <v/>
      </c>
      <c r="N353" s="7" t="str">
        <f>+IFERROR(VLOOKUP(M353,LISTES!I313:J410,2,FALSE),"")</f>
        <v/>
      </c>
      <c r="O353" s="54" t="str">
        <f t="shared" si="15"/>
        <v/>
      </c>
      <c r="R353" s="3" t="str">
        <f t="shared" si="16"/>
        <v/>
      </c>
      <c r="S353" s="55" t="str">
        <f t="shared" si="17"/>
        <v/>
      </c>
    </row>
    <row r="354" spans="7:19" x14ac:dyDescent="0.25">
      <c r="G354" s="34">
        <f>+D354+(F354*D354)-E354</f>
        <v>0</v>
      </c>
      <c r="J354" s="4" t="str">
        <f>+IFERROR(VLOOKUP(H354,LISTES!D352:E402,2),"")</f>
        <v/>
      </c>
      <c r="N354" s="7" t="str">
        <f>+IFERROR(VLOOKUP(M354,LISTES!I314:J411,2,FALSE),"")</f>
        <v/>
      </c>
      <c r="O354" s="54" t="str">
        <f t="shared" si="15"/>
        <v/>
      </c>
      <c r="R354" s="3" t="str">
        <f t="shared" si="16"/>
        <v/>
      </c>
      <c r="S354" s="55" t="str">
        <f t="shared" si="17"/>
        <v/>
      </c>
    </row>
    <row r="355" spans="7:19" x14ac:dyDescent="0.25">
      <c r="G355" s="34">
        <f>+D355+(F355*D355)-E355</f>
        <v>0</v>
      </c>
      <c r="J355" s="4" t="str">
        <f>+IFERROR(VLOOKUP(H355,LISTES!D353:E403,2),"")</f>
        <v/>
      </c>
      <c r="N355" s="7" t="str">
        <f>+IFERROR(VLOOKUP(M355,LISTES!I315:J412,2,FALSE),"")</f>
        <v/>
      </c>
      <c r="O355" s="54" t="str">
        <f t="shared" si="15"/>
        <v/>
      </c>
      <c r="R355" s="3" t="str">
        <f t="shared" si="16"/>
        <v/>
      </c>
      <c r="S355" s="55" t="str">
        <f t="shared" si="17"/>
        <v/>
      </c>
    </row>
    <row r="356" spans="7:19" x14ac:dyDescent="0.25">
      <c r="G356" s="34">
        <f>+D356+(F356*D356)-E356</f>
        <v>0</v>
      </c>
      <c r="J356" s="4" t="str">
        <f>+IFERROR(VLOOKUP(H356,LISTES!D354:E404,2),"")</f>
        <v/>
      </c>
      <c r="N356" s="7" t="str">
        <f>+IFERROR(VLOOKUP(M356,LISTES!I316:J413,2,FALSE),"")</f>
        <v/>
      </c>
      <c r="O356" s="54" t="str">
        <f t="shared" si="15"/>
        <v/>
      </c>
      <c r="R356" s="3" t="str">
        <f t="shared" si="16"/>
        <v/>
      </c>
      <c r="S356" s="55" t="str">
        <f t="shared" si="17"/>
        <v/>
      </c>
    </row>
    <row r="357" spans="7:19" x14ac:dyDescent="0.25">
      <c r="G357" s="34">
        <f>+D357+(F357*D357)-E357</f>
        <v>0</v>
      </c>
      <c r="J357" s="4" t="str">
        <f>+IFERROR(VLOOKUP(H357,LISTES!D355:E405,2),"")</f>
        <v/>
      </c>
      <c r="N357" s="7" t="str">
        <f>+IFERROR(VLOOKUP(M357,LISTES!I317:J414,2,FALSE),"")</f>
        <v/>
      </c>
      <c r="O357" s="54" t="str">
        <f t="shared" si="15"/>
        <v/>
      </c>
      <c r="R357" s="3" t="str">
        <f t="shared" si="16"/>
        <v/>
      </c>
      <c r="S357" s="55" t="str">
        <f t="shared" si="17"/>
        <v/>
      </c>
    </row>
    <row r="358" spans="7:19" x14ac:dyDescent="0.25">
      <c r="G358" s="34">
        <f>+D358+(F358*D358)-E358</f>
        <v>0</v>
      </c>
      <c r="J358" s="4" t="str">
        <f>+IFERROR(VLOOKUP(H358,LISTES!D356:E406,2),"")</f>
        <v/>
      </c>
      <c r="N358" s="7" t="str">
        <f>+IFERROR(VLOOKUP(M358,LISTES!I318:J415,2,FALSE),"")</f>
        <v/>
      </c>
      <c r="O358" s="54" t="str">
        <f t="shared" si="15"/>
        <v/>
      </c>
      <c r="R358" s="3" t="str">
        <f t="shared" si="16"/>
        <v/>
      </c>
      <c r="S358" s="55" t="str">
        <f t="shared" si="17"/>
        <v/>
      </c>
    </row>
    <row r="359" spans="7:19" x14ac:dyDescent="0.25">
      <c r="G359" s="34">
        <f>+D359+(F359*D359)-E359</f>
        <v>0</v>
      </c>
      <c r="J359" s="4" t="str">
        <f>+IFERROR(VLOOKUP(H359,LISTES!D357:E407,2),"")</f>
        <v/>
      </c>
      <c r="N359" s="7" t="str">
        <f>+IFERROR(VLOOKUP(M359,LISTES!I319:J416,2,FALSE),"")</f>
        <v/>
      </c>
      <c r="O359" s="54" t="str">
        <f t="shared" si="15"/>
        <v/>
      </c>
      <c r="R359" s="3" t="str">
        <f t="shared" si="16"/>
        <v/>
      </c>
      <c r="S359" s="55" t="str">
        <f t="shared" si="17"/>
        <v/>
      </c>
    </row>
    <row r="360" spans="7:19" x14ac:dyDescent="0.25">
      <c r="G360" s="34">
        <f>+D360+(F360*D360)-E360</f>
        <v>0</v>
      </c>
      <c r="J360" s="4" t="str">
        <f>+IFERROR(VLOOKUP(H360,LISTES!D358:E408,2),"")</f>
        <v/>
      </c>
      <c r="N360" s="7" t="str">
        <f>+IFERROR(VLOOKUP(M360,LISTES!I320:J417,2,FALSE),"")</f>
        <v/>
      </c>
      <c r="O360" s="54" t="str">
        <f t="shared" si="15"/>
        <v/>
      </c>
      <c r="R360" s="3" t="str">
        <f t="shared" si="16"/>
        <v/>
      </c>
      <c r="S360" s="55" t="str">
        <f t="shared" si="17"/>
        <v/>
      </c>
    </row>
    <row r="361" spans="7:19" x14ac:dyDescent="0.25">
      <c r="G361" s="34">
        <f>+D361+(F361*D361)-E361</f>
        <v>0</v>
      </c>
      <c r="J361" s="4" t="str">
        <f>+IFERROR(VLOOKUP(H361,LISTES!D359:E409,2),"")</f>
        <v/>
      </c>
      <c r="N361" s="7" t="str">
        <f>+IFERROR(VLOOKUP(M361,LISTES!I321:J418,2,FALSE),"")</f>
        <v/>
      </c>
      <c r="O361" s="54" t="str">
        <f t="shared" si="15"/>
        <v/>
      </c>
      <c r="R361" s="3" t="str">
        <f t="shared" si="16"/>
        <v/>
      </c>
      <c r="S361" s="55" t="str">
        <f t="shared" si="17"/>
        <v/>
      </c>
    </row>
    <row r="362" spans="7:19" x14ac:dyDescent="0.25">
      <c r="G362" s="34">
        <f>+D362+(F362*D362)-E362</f>
        <v>0</v>
      </c>
      <c r="J362" s="4" t="str">
        <f>+IFERROR(VLOOKUP(H362,LISTES!D360:E410,2),"")</f>
        <v/>
      </c>
      <c r="N362" s="7" t="str">
        <f>+IFERROR(VLOOKUP(M362,LISTES!I322:J419,2,FALSE),"")</f>
        <v/>
      </c>
      <c r="O362" s="54" t="str">
        <f t="shared" si="15"/>
        <v/>
      </c>
      <c r="R362" s="3" t="str">
        <f t="shared" si="16"/>
        <v/>
      </c>
      <c r="S362" s="55" t="str">
        <f t="shared" si="17"/>
        <v/>
      </c>
    </row>
    <row r="363" spans="7:19" x14ac:dyDescent="0.25">
      <c r="G363" s="34">
        <f>+D363+(F363*D363)-E363</f>
        <v>0</v>
      </c>
      <c r="J363" s="4" t="str">
        <f>+IFERROR(VLOOKUP(H363,LISTES!D361:E411,2),"")</f>
        <v/>
      </c>
      <c r="N363" s="7" t="str">
        <f>+IFERROR(VLOOKUP(M363,LISTES!I323:J420,2,FALSE),"")</f>
        <v/>
      </c>
      <c r="O363" s="54" t="str">
        <f t="shared" si="15"/>
        <v/>
      </c>
      <c r="R363" s="3" t="str">
        <f t="shared" si="16"/>
        <v/>
      </c>
      <c r="S363" s="55" t="str">
        <f t="shared" si="17"/>
        <v/>
      </c>
    </row>
    <row r="364" spans="7:19" x14ac:dyDescent="0.25">
      <c r="G364" s="34">
        <f>+D364+(F364*D364)-E364</f>
        <v>0</v>
      </c>
      <c r="J364" s="4" t="str">
        <f>+IFERROR(VLOOKUP(H364,LISTES!D362:E412,2),"")</f>
        <v/>
      </c>
      <c r="N364" s="7" t="str">
        <f>+IFERROR(VLOOKUP(M364,LISTES!I324:J421,2,FALSE),"")</f>
        <v/>
      </c>
      <c r="O364" s="54" t="str">
        <f t="shared" ref="O364:O427" si="18">IFERROR(G364*N364,"")</f>
        <v/>
      </c>
      <c r="R364" s="3" t="str">
        <f t="shared" ref="R364:R427" si="19">IFERROR(1-N364,"")</f>
        <v/>
      </c>
      <c r="S364" s="55" t="str">
        <f t="shared" ref="S364:S427" si="20">IFERROR(G364*R364,"")</f>
        <v/>
      </c>
    </row>
    <row r="365" spans="7:19" x14ac:dyDescent="0.25">
      <c r="G365" s="34">
        <f>+D365+(F365*D365)-E365</f>
        <v>0</v>
      </c>
      <c r="J365" s="4" t="str">
        <f>+IFERROR(VLOOKUP(H365,LISTES!D363:E413,2),"")</f>
        <v/>
      </c>
      <c r="N365" s="7" t="str">
        <f>+IFERROR(VLOOKUP(M365,LISTES!I325:J422,2,FALSE),"")</f>
        <v/>
      </c>
      <c r="O365" s="54" t="str">
        <f t="shared" si="18"/>
        <v/>
      </c>
      <c r="R365" s="3" t="str">
        <f t="shared" si="19"/>
        <v/>
      </c>
      <c r="S365" s="55" t="str">
        <f t="shared" si="20"/>
        <v/>
      </c>
    </row>
    <row r="366" spans="7:19" x14ac:dyDescent="0.25">
      <c r="G366" s="34">
        <f>+D366+(F366*D366)-E366</f>
        <v>0</v>
      </c>
      <c r="J366" s="4" t="str">
        <f>+IFERROR(VLOOKUP(H366,LISTES!D364:E414,2),"")</f>
        <v/>
      </c>
      <c r="N366" s="7" t="str">
        <f>+IFERROR(VLOOKUP(M366,LISTES!I326:J423,2,FALSE),"")</f>
        <v/>
      </c>
      <c r="O366" s="54" t="str">
        <f t="shared" si="18"/>
        <v/>
      </c>
      <c r="R366" s="3" t="str">
        <f t="shared" si="19"/>
        <v/>
      </c>
      <c r="S366" s="55" t="str">
        <f t="shared" si="20"/>
        <v/>
      </c>
    </row>
    <row r="367" spans="7:19" x14ac:dyDescent="0.25">
      <c r="G367" s="34">
        <f>+D367+(F367*D367)-E367</f>
        <v>0</v>
      </c>
      <c r="J367" s="4" t="str">
        <f>+IFERROR(VLOOKUP(H367,LISTES!D365:E415,2),"")</f>
        <v/>
      </c>
      <c r="N367" s="7" t="str">
        <f>+IFERROR(VLOOKUP(M367,LISTES!I327:J424,2,FALSE),"")</f>
        <v/>
      </c>
      <c r="O367" s="54" t="str">
        <f t="shared" si="18"/>
        <v/>
      </c>
      <c r="R367" s="3" t="str">
        <f t="shared" si="19"/>
        <v/>
      </c>
      <c r="S367" s="55" t="str">
        <f t="shared" si="20"/>
        <v/>
      </c>
    </row>
    <row r="368" spans="7:19" x14ac:dyDescent="0.25">
      <c r="G368" s="34">
        <f>+D368+(F368*D368)-E368</f>
        <v>0</v>
      </c>
      <c r="J368" s="4" t="str">
        <f>+IFERROR(VLOOKUP(H368,LISTES!D366:E416,2),"")</f>
        <v/>
      </c>
      <c r="N368" s="7" t="str">
        <f>+IFERROR(VLOOKUP(M368,LISTES!I328:J425,2,FALSE),"")</f>
        <v/>
      </c>
      <c r="O368" s="54" t="str">
        <f t="shared" si="18"/>
        <v/>
      </c>
      <c r="R368" s="3" t="str">
        <f t="shared" si="19"/>
        <v/>
      </c>
      <c r="S368" s="55" t="str">
        <f t="shared" si="20"/>
        <v/>
      </c>
    </row>
    <row r="369" spans="7:19" x14ac:dyDescent="0.25">
      <c r="G369" s="34">
        <f>+D369+(F369*D369)-E369</f>
        <v>0</v>
      </c>
      <c r="J369" s="4" t="str">
        <f>+IFERROR(VLOOKUP(H369,LISTES!D367:E417,2),"")</f>
        <v/>
      </c>
      <c r="N369" s="7" t="str">
        <f>+IFERROR(VLOOKUP(M369,LISTES!I329:J426,2,FALSE),"")</f>
        <v/>
      </c>
      <c r="O369" s="54" t="str">
        <f t="shared" si="18"/>
        <v/>
      </c>
      <c r="R369" s="3" t="str">
        <f t="shared" si="19"/>
        <v/>
      </c>
      <c r="S369" s="55" t="str">
        <f t="shared" si="20"/>
        <v/>
      </c>
    </row>
    <row r="370" spans="7:19" x14ac:dyDescent="0.25">
      <c r="G370" s="34">
        <f>+D370+(F370*D370)-E370</f>
        <v>0</v>
      </c>
      <c r="J370" s="4" t="str">
        <f>+IFERROR(VLOOKUP(H370,LISTES!D368:E418,2),"")</f>
        <v/>
      </c>
      <c r="N370" s="7" t="str">
        <f>+IFERROR(VLOOKUP(M370,LISTES!I330:J427,2,FALSE),"")</f>
        <v/>
      </c>
      <c r="O370" s="54" t="str">
        <f t="shared" si="18"/>
        <v/>
      </c>
      <c r="R370" s="3" t="str">
        <f t="shared" si="19"/>
        <v/>
      </c>
      <c r="S370" s="55" t="str">
        <f t="shared" si="20"/>
        <v/>
      </c>
    </row>
    <row r="371" spans="7:19" x14ac:dyDescent="0.25">
      <c r="G371" s="34">
        <f>+D371+(F371*D371)-E371</f>
        <v>0</v>
      </c>
      <c r="J371" s="4" t="str">
        <f>+IFERROR(VLOOKUP(H371,LISTES!D369:E419,2),"")</f>
        <v/>
      </c>
      <c r="N371" s="7" t="str">
        <f>+IFERROR(VLOOKUP(M371,LISTES!I331:J428,2,FALSE),"")</f>
        <v/>
      </c>
      <c r="O371" s="54" t="str">
        <f t="shared" si="18"/>
        <v/>
      </c>
      <c r="R371" s="3" t="str">
        <f t="shared" si="19"/>
        <v/>
      </c>
      <c r="S371" s="55" t="str">
        <f t="shared" si="20"/>
        <v/>
      </c>
    </row>
    <row r="372" spans="7:19" x14ac:dyDescent="0.25">
      <c r="G372" s="34">
        <f>+D372+(F372*D372)-E372</f>
        <v>0</v>
      </c>
      <c r="J372" s="4" t="str">
        <f>+IFERROR(VLOOKUP(H372,LISTES!D370:E420,2),"")</f>
        <v/>
      </c>
      <c r="N372" s="7" t="str">
        <f>+IFERROR(VLOOKUP(M372,LISTES!I332:J429,2,FALSE),"")</f>
        <v/>
      </c>
      <c r="O372" s="54" t="str">
        <f t="shared" si="18"/>
        <v/>
      </c>
      <c r="R372" s="3" t="str">
        <f t="shared" si="19"/>
        <v/>
      </c>
      <c r="S372" s="55" t="str">
        <f t="shared" si="20"/>
        <v/>
      </c>
    </row>
    <row r="373" spans="7:19" x14ac:dyDescent="0.25">
      <c r="G373" s="34">
        <f>+D373+(F373*D373)-E373</f>
        <v>0</v>
      </c>
      <c r="J373" s="4" t="str">
        <f>+IFERROR(VLOOKUP(H373,LISTES!D371:E421,2),"")</f>
        <v/>
      </c>
      <c r="N373" s="7" t="str">
        <f>+IFERROR(VLOOKUP(M373,LISTES!I333:J430,2,FALSE),"")</f>
        <v/>
      </c>
      <c r="O373" s="54" t="str">
        <f t="shared" si="18"/>
        <v/>
      </c>
      <c r="R373" s="3" t="str">
        <f t="shared" si="19"/>
        <v/>
      </c>
      <c r="S373" s="55" t="str">
        <f t="shared" si="20"/>
        <v/>
      </c>
    </row>
    <row r="374" spans="7:19" x14ac:dyDescent="0.25">
      <c r="G374" s="34">
        <f>+D374+(F374*D374)-E374</f>
        <v>0</v>
      </c>
      <c r="J374" s="4" t="str">
        <f>+IFERROR(VLOOKUP(H374,LISTES!D372:E422,2),"")</f>
        <v/>
      </c>
      <c r="N374" s="7" t="str">
        <f>+IFERROR(VLOOKUP(M374,LISTES!I334:J431,2,FALSE),"")</f>
        <v/>
      </c>
      <c r="O374" s="54" t="str">
        <f t="shared" si="18"/>
        <v/>
      </c>
      <c r="R374" s="3" t="str">
        <f t="shared" si="19"/>
        <v/>
      </c>
      <c r="S374" s="55" t="str">
        <f t="shared" si="20"/>
        <v/>
      </c>
    </row>
    <row r="375" spans="7:19" x14ac:dyDescent="0.25">
      <c r="G375" s="34">
        <f>+D375+(F375*D375)-E375</f>
        <v>0</v>
      </c>
      <c r="J375" s="4" t="str">
        <f>+IFERROR(VLOOKUP(H375,LISTES!D373:E423,2),"")</f>
        <v/>
      </c>
      <c r="N375" s="7" t="str">
        <f>+IFERROR(VLOOKUP(M375,LISTES!I335:J432,2,FALSE),"")</f>
        <v/>
      </c>
      <c r="O375" s="54" t="str">
        <f t="shared" si="18"/>
        <v/>
      </c>
      <c r="R375" s="3" t="str">
        <f t="shared" si="19"/>
        <v/>
      </c>
      <c r="S375" s="55" t="str">
        <f t="shared" si="20"/>
        <v/>
      </c>
    </row>
    <row r="376" spans="7:19" x14ac:dyDescent="0.25">
      <c r="G376" s="34">
        <f>+D376+(F376*D376)-E376</f>
        <v>0</v>
      </c>
      <c r="J376" s="4" t="str">
        <f>+IFERROR(VLOOKUP(H376,LISTES!D374:E424,2),"")</f>
        <v/>
      </c>
      <c r="N376" s="7" t="str">
        <f>+IFERROR(VLOOKUP(M376,LISTES!I336:J433,2,FALSE),"")</f>
        <v/>
      </c>
      <c r="O376" s="54" t="str">
        <f t="shared" si="18"/>
        <v/>
      </c>
      <c r="R376" s="3" t="str">
        <f t="shared" si="19"/>
        <v/>
      </c>
      <c r="S376" s="55" t="str">
        <f t="shared" si="20"/>
        <v/>
      </c>
    </row>
    <row r="377" spans="7:19" x14ac:dyDescent="0.25">
      <c r="G377" s="34">
        <f>+D377+(F377*D377)-E377</f>
        <v>0</v>
      </c>
      <c r="J377" s="4" t="str">
        <f>+IFERROR(VLOOKUP(H377,LISTES!D375:E425,2),"")</f>
        <v/>
      </c>
      <c r="N377" s="7" t="str">
        <f>+IFERROR(VLOOKUP(M377,LISTES!I337:J434,2,FALSE),"")</f>
        <v/>
      </c>
      <c r="O377" s="54" t="str">
        <f t="shared" si="18"/>
        <v/>
      </c>
      <c r="R377" s="3" t="str">
        <f t="shared" si="19"/>
        <v/>
      </c>
      <c r="S377" s="55" t="str">
        <f t="shared" si="20"/>
        <v/>
      </c>
    </row>
    <row r="378" spans="7:19" x14ac:dyDescent="0.25">
      <c r="G378" s="34">
        <f>+D378+(F378*D378)-E378</f>
        <v>0</v>
      </c>
      <c r="J378" s="4" t="str">
        <f>+IFERROR(VLOOKUP(H378,LISTES!D376:E426,2),"")</f>
        <v/>
      </c>
      <c r="N378" s="7" t="str">
        <f>+IFERROR(VLOOKUP(M378,LISTES!I338:J435,2,FALSE),"")</f>
        <v/>
      </c>
      <c r="O378" s="54" t="str">
        <f t="shared" si="18"/>
        <v/>
      </c>
      <c r="R378" s="3" t="str">
        <f t="shared" si="19"/>
        <v/>
      </c>
      <c r="S378" s="55" t="str">
        <f t="shared" si="20"/>
        <v/>
      </c>
    </row>
    <row r="379" spans="7:19" x14ac:dyDescent="0.25">
      <c r="G379" s="34">
        <f>+D379+(F379*D379)-E379</f>
        <v>0</v>
      </c>
      <c r="J379" s="4" t="str">
        <f>+IFERROR(VLOOKUP(H379,LISTES!D377:E427,2),"")</f>
        <v/>
      </c>
      <c r="N379" s="7" t="str">
        <f>+IFERROR(VLOOKUP(M379,LISTES!I339:J436,2,FALSE),"")</f>
        <v/>
      </c>
      <c r="O379" s="54" t="str">
        <f t="shared" si="18"/>
        <v/>
      </c>
      <c r="R379" s="3" t="str">
        <f t="shared" si="19"/>
        <v/>
      </c>
      <c r="S379" s="55" t="str">
        <f t="shared" si="20"/>
        <v/>
      </c>
    </row>
    <row r="380" spans="7:19" x14ac:dyDescent="0.25">
      <c r="G380" s="34">
        <f>+D380+(F380*D380)-E380</f>
        <v>0</v>
      </c>
      <c r="J380" s="4" t="str">
        <f>+IFERROR(VLOOKUP(H380,LISTES!D378:E428,2),"")</f>
        <v/>
      </c>
      <c r="N380" s="7" t="str">
        <f>+IFERROR(VLOOKUP(M380,LISTES!I340:J437,2,FALSE),"")</f>
        <v/>
      </c>
      <c r="O380" s="54" t="str">
        <f t="shared" si="18"/>
        <v/>
      </c>
      <c r="R380" s="3" t="str">
        <f t="shared" si="19"/>
        <v/>
      </c>
      <c r="S380" s="55" t="str">
        <f t="shared" si="20"/>
        <v/>
      </c>
    </row>
    <row r="381" spans="7:19" x14ac:dyDescent="0.25">
      <c r="G381" s="34">
        <f>+D381+(F381*D381)-E381</f>
        <v>0</v>
      </c>
      <c r="J381" s="4" t="str">
        <f>+IFERROR(VLOOKUP(H381,LISTES!D379:E429,2),"")</f>
        <v/>
      </c>
      <c r="N381" s="7" t="str">
        <f>+IFERROR(VLOOKUP(M381,LISTES!I341:J438,2,FALSE),"")</f>
        <v/>
      </c>
      <c r="O381" s="54" t="str">
        <f t="shared" si="18"/>
        <v/>
      </c>
      <c r="R381" s="3" t="str">
        <f t="shared" si="19"/>
        <v/>
      </c>
      <c r="S381" s="55" t="str">
        <f t="shared" si="20"/>
        <v/>
      </c>
    </row>
    <row r="382" spans="7:19" x14ac:dyDescent="0.25">
      <c r="G382" s="34">
        <f>+D382+(F382*D382)-E382</f>
        <v>0</v>
      </c>
      <c r="J382" s="4" t="str">
        <f>+IFERROR(VLOOKUP(H382,LISTES!D380:E430,2),"")</f>
        <v/>
      </c>
      <c r="N382" s="7" t="str">
        <f>+IFERROR(VLOOKUP(M382,LISTES!I342:J439,2,FALSE),"")</f>
        <v/>
      </c>
      <c r="O382" s="54" t="str">
        <f t="shared" si="18"/>
        <v/>
      </c>
      <c r="R382" s="3" t="str">
        <f t="shared" si="19"/>
        <v/>
      </c>
      <c r="S382" s="55" t="str">
        <f t="shared" si="20"/>
        <v/>
      </c>
    </row>
    <row r="383" spans="7:19" x14ac:dyDescent="0.25">
      <c r="G383" s="34">
        <f>+D383+(F383*D383)-E383</f>
        <v>0</v>
      </c>
      <c r="J383" s="4" t="str">
        <f>+IFERROR(VLOOKUP(H383,LISTES!D381:E431,2),"")</f>
        <v/>
      </c>
      <c r="N383" s="7" t="str">
        <f>+IFERROR(VLOOKUP(M383,LISTES!I343:J440,2,FALSE),"")</f>
        <v/>
      </c>
      <c r="O383" s="54" t="str">
        <f t="shared" si="18"/>
        <v/>
      </c>
      <c r="R383" s="3" t="str">
        <f t="shared" si="19"/>
        <v/>
      </c>
      <c r="S383" s="55" t="str">
        <f t="shared" si="20"/>
        <v/>
      </c>
    </row>
    <row r="384" spans="7:19" x14ac:dyDescent="0.25">
      <c r="G384" s="34">
        <f>+D384+(F384*D384)-E384</f>
        <v>0</v>
      </c>
      <c r="J384" s="4" t="str">
        <f>+IFERROR(VLOOKUP(H384,LISTES!D382:E432,2),"")</f>
        <v/>
      </c>
      <c r="N384" s="7" t="str">
        <f>+IFERROR(VLOOKUP(M384,LISTES!I344:J441,2,FALSE),"")</f>
        <v/>
      </c>
      <c r="O384" s="54" t="str">
        <f t="shared" si="18"/>
        <v/>
      </c>
      <c r="R384" s="3" t="str">
        <f t="shared" si="19"/>
        <v/>
      </c>
      <c r="S384" s="55" t="str">
        <f t="shared" si="20"/>
        <v/>
      </c>
    </row>
    <row r="385" spans="7:19" x14ac:dyDescent="0.25">
      <c r="G385" s="34">
        <f>+D385+(F385*D385)-E385</f>
        <v>0</v>
      </c>
      <c r="J385" s="4" t="str">
        <f>+IFERROR(VLOOKUP(H385,LISTES!D383:E433,2),"")</f>
        <v/>
      </c>
      <c r="N385" s="7" t="str">
        <f>+IFERROR(VLOOKUP(M385,LISTES!I345:J442,2,FALSE),"")</f>
        <v/>
      </c>
      <c r="O385" s="54" t="str">
        <f t="shared" si="18"/>
        <v/>
      </c>
      <c r="R385" s="3" t="str">
        <f t="shared" si="19"/>
        <v/>
      </c>
      <c r="S385" s="55" t="str">
        <f t="shared" si="20"/>
        <v/>
      </c>
    </row>
    <row r="386" spans="7:19" x14ac:dyDescent="0.25">
      <c r="G386" s="34">
        <f>+D386+(F386*D386)-E386</f>
        <v>0</v>
      </c>
      <c r="J386" s="4" t="str">
        <f>+IFERROR(VLOOKUP(H386,LISTES!D384:E434,2),"")</f>
        <v/>
      </c>
      <c r="N386" s="7" t="str">
        <f>+IFERROR(VLOOKUP(M386,LISTES!I346:J443,2,FALSE),"")</f>
        <v/>
      </c>
      <c r="O386" s="54" t="str">
        <f t="shared" si="18"/>
        <v/>
      </c>
      <c r="R386" s="3" t="str">
        <f t="shared" si="19"/>
        <v/>
      </c>
      <c r="S386" s="55" t="str">
        <f t="shared" si="20"/>
        <v/>
      </c>
    </row>
    <row r="387" spans="7:19" x14ac:dyDescent="0.25">
      <c r="G387" s="34">
        <f>+D387+(F387*D387)-E387</f>
        <v>0</v>
      </c>
      <c r="J387" s="4" t="str">
        <f>+IFERROR(VLOOKUP(H387,LISTES!D385:E435,2),"")</f>
        <v/>
      </c>
      <c r="N387" s="7" t="str">
        <f>+IFERROR(VLOOKUP(M387,LISTES!I347:J444,2,FALSE),"")</f>
        <v/>
      </c>
      <c r="O387" s="54" t="str">
        <f t="shared" si="18"/>
        <v/>
      </c>
      <c r="R387" s="3" t="str">
        <f t="shared" si="19"/>
        <v/>
      </c>
      <c r="S387" s="55" t="str">
        <f t="shared" si="20"/>
        <v/>
      </c>
    </row>
    <row r="388" spans="7:19" x14ac:dyDescent="0.25">
      <c r="G388" s="34">
        <f>+D388+(F388*D388)-E388</f>
        <v>0</v>
      </c>
      <c r="J388" s="4" t="str">
        <f>+IFERROR(VLOOKUP(H388,LISTES!D386:E436,2),"")</f>
        <v/>
      </c>
      <c r="N388" s="7" t="str">
        <f>+IFERROR(VLOOKUP(M388,LISTES!I348:J445,2,FALSE),"")</f>
        <v/>
      </c>
      <c r="O388" s="54" t="str">
        <f t="shared" si="18"/>
        <v/>
      </c>
      <c r="R388" s="3" t="str">
        <f t="shared" si="19"/>
        <v/>
      </c>
      <c r="S388" s="55" t="str">
        <f t="shared" si="20"/>
        <v/>
      </c>
    </row>
    <row r="389" spans="7:19" x14ac:dyDescent="0.25">
      <c r="G389" s="34">
        <f>+D389+(F389*D389)-E389</f>
        <v>0</v>
      </c>
      <c r="J389" s="4" t="str">
        <f>+IFERROR(VLOOKUP(H389,LISTES!D387:E437,2),"")</f>
        <v/>
      </c>
      <c r="N389" s="7" t="str">
        <f>+IFERROR(VLOOKUP(M389,LISTES!I349:J446,2,FALSE),"")</f>
        <v/>
      </c>
      <c r="O389" s="54" t="str">
        <f t="shared" si="18"/>
        <v/>
      </c>
      <c r="R389" s="3" t="str">
        <f t="shared" si="19"/>
        <v/>
      </c>
      <c r="S389" s="55" t="str">
        <f t="shared" si="20"/>
        <v/>
      </c>
    </row>
    <row r="390" spans="7:19" x14ac:dyDescent="0.25">
      <c r="G390" s="34">
        <f>+D390+(F390*D390)-E390</f>
        <v>0</v>
      </c>
      <c r="J390" s="4" t="str">
        <f>+IFERROR(VLOOKUP(H390,LISTES!D388:E438,2),"")</f>
        <v/>
      </c>
      <c r="N390" s="7" t="str">
        <f>+IFERROR(VLOOKUP(M390,LISTES!I350:J447,2,FALSE),"")</f>
        <v/>
      </c>
      <c r="O390" s="54" t="str">
        <f t="shared" si="18"/>
        <v/>
      </c>
      <c r="R390" s="3" t="str">
        <f t="shared" si="19"/>
        <v/>
      </c>
      <c r="S390" s="55" t="str">
        <f t="shared" si="20"/>
        <v/>
      </c>
    </row>
    <row r="391" spans="7:19" x14ac:dyDescent="0.25">
      <c r="G391" s="34">
        <f>+D391+(F391*D391)-E391</f>
        <v>0</v>
      </c>
      <c r="J391" s="4" t="str">
        <f>+IFERROR(VLOOKUP(H391,LISTES!D389:E439,2),"")</f>
        <v/>
      </c>
      <c r="N391" s="7" t="str">
        <f>+IFERROR(VLOOKUP(M391,LISTES!I351:J448,2,FALSE),"")</f>
        <v/>
      </c>
      <c r="O391" s="54" t="str">
        <f t="shared" si="18"/>
        <v/>
      </c>
      <c r="R391" s="3" t="str">
        <f t="shared" si="19"/>
        <v/>
      </c>
      <c r="S391" s="55" t="str">
        <f t="shared" si="20"/>
        <v/>
      </c>
    </row>
    <row r="392" spans="7:19" x14ac:dyDescent="0.25">
      <c r="G392" s="34">
        <f>+D392+(F392*D392)-E392</f>
        <v>0</v>
      </c>
      <c r="J392" s="4" t="str">
        <f>+IFERROR(VLOOKUP(H392,LISTES!D390:E440,2),"")</f>
        <v/>
      </c>
      <c r="N392" s="7" t="str">
        <f>+IFERROR(VLOOKUP(M392,LISTES!I352:J449,2,FALSE),"")</f>
        <v/>
      </c>
      <c r="O392" s="54" t="str">
        <f t="shared" si="18"/>
        <v/>
      </c>
      <c r="R392" s="3" t="str">
        <f t="shared" si="19"/>
        <v/>
      </c>
      <c r="S392" s="55" t="str">
        <f t="shared" si="20"/>
        <v/>
      </c>
    </row>
    <row r="393" spans="7:19" x14ac:dyDescent="0.25">
      <c r="G393" s="34">
        <f>+D393+(F393*D393)-E393</f>
        <v>0</v>
      </c>
      <c r="J393" s="4" t="str">
        <f>+IFERROR(VLOOKUP(H393,LISTES!D391:E441,2),"")</f>
        <v/>
      </c>
      <c r="N393" s="7" t="str">
        <f>+IFERROR(VLOOKUP(M393,LISTES!I353:J450,2,FALSE),"")</f>
        <v/>
      </c>
      <c r="O393" s="54" t="str">
        <f t="shared" si="18"/>
        <v/>
      </c>
      <c r="R393" s="3" t="str">
        <f t="shared" si="19"/>
        <v/>
      </c>
      <c r="S393" s="55" t="str">
        <f t="shared" si="20"/>
        <v/>
      </c>
    </row>
    <row r="394" spans="7:19" x14ac:dyDescent="0.25">
      <c r="G394" s="34">
        <f>+D394+(F394*D394)-E394</f>
        <v>0</v>
      </c>
      <c r="J394" s="4" t="str">
        <f>+IFERROR(VLOOKUP(H394,LISTES!D392:E442,2),"")</f>
        <v/>
      </c>
      <c r="N394" s="7" t="str">
        <f>+IFERROR(VLOOKUP(M394,LISTES!I354:J451,2,FALSE),"")</f>
        <v/>
      </c>
      <c r="O394" s="54" t="str">
        <f t="shared" si="18"/>
        <v/>
      </c>
      <c r="R394" s="3" t="str">
        <f t="shared" si="19"/>
        <v/>
      </c>
      <c r="S394" s="55" t="str">
        <f t="shared" si="20"/>
        <v/>
      </c>
    </row>
    <row r="395" spans="7:19" x14ac:dyDescent="0.25">
      <c r="G395" s="34">
        <f>+D395+(F395*D395)-E395</f>
        <v>0</v>
      </c>
      <c r="J395" s="4" t="str">
        <f>+IFERROR(VLOOKUP(H395,LISTES!D393:E443,2),"")</f>
        <v/>
      </c>
      <c r="N395" s="7" t="str">
        <f>+IFERROR(VLOOKUP(M395,LISTES!I355:J452,2,FALSE),"")</f>
        <v/>
      </c>
      <c r="O395" s="54" t="str">
        <f t="shared" si="18"/>
        <v/>
      </c>
      <c r="R395" s="3" t="str">
        <f t="shared" si="19"/>
        <v/>
      </c>
      <c r="S395" s="55" t="str">
        <f t="shared" si="20"/>
        <v/>
      </c>
    </row>
    <row r="396" spans="7:19" x14ac:dyDescent="0.25">
      <c r="G396" s="34">
        <f>+D396+(F396*D396)-E396</f>
        <v>0</v>
      </c>
      <c r="J396" s="4" t="str">
        <f>+IFERROR(VLOOKUP(H396,LISTES!D394:E444,2),"")</f>
        <v/>
      </c>
      <c r="N396" s="7" t="str">
        <f>+IFERROR(VLOOKUP(M396,LISTES!I356:J453,2,FALSE),"")</f>
        <v/>
      </c>
      <c r="O396" s="54" t="str">
        <f t="shared" si="18"/>
        <v/>
      </c>
      <c r="R396" s="3" t="str">
        <f t="shared" si="19"/>
        <v/>
      </c>
      <c r="S396" s="55" t="str">
        <f t="shared" si="20"/>
        <v/>
      </c>
    </row>
    <row r="397" spans="7:19" x14ac:dyDescent="0.25">
      <c r="G397" s="34">
        <f>+D397+(F397*D397)-E397</f>
        <v>0</v>
      </c>
      <c r="J397" s="4" t="str">
        <f>+IFERROR(VLOOKUP(H397,LISTES!D395:E445,2),"")</f>
        <v/>
      </c>
      <c r="N397" s="7" t="str">
        <f>+IFERROR(VLOOKUP(M397,LISTES!I357:J454,2,FALSE),"")</f>
        <v/>
      </c>
      <c r="O397" s="54" t="str">
        <f t="shared" si="18"/>
        <v/>
      </c>
      <c r="R397" s="3" t="str">
        <f t="shared" si="19"/>
        <v/>
      </c>
      <c r="S397" s="55" t="str">
        <f t="shared" si="20"/>
        <v/>
      </c>
    </row>
    <row r="398" spans="7:19" x14ac:dyDescent="0.25">
      <c r="G398" s="34">
        <f>+D398+(F398*D398)-E398</f>
        <v>0</v>
      </c>
      <c r="J398" s="4" t="str">
        <f>+IFERROR(VLOOKUP(H398,LISTES!D396:E446,2),"")</f>
        <v/>
      </c>
      <c r="N398" s="7" t="str">
        <f>+IFERROR(VLOOKUP(M398,LISTES!I358:J455,2,FALSE),"")</f>
        <v/>
      </c>
      <c r="O398" s="54" t="str">
        <f t="shared" si="18"/>
        <v/>
      </c>
      <c r="R398" s="3" t="str">
        <f t="shared" si="19"/>
        <v/>
      </c>
      <c r="S398" s="55" t="str">
        <f t="shared" si="20"/>
        <v/>
      </c>
    </row>
    <row r="399" spans="7:19" x14ac:dyDescent="0.25">
      <c r="G399" s="34">
        <f>+D399+(F399*D399)-E399</f>
        <v>0</v>
      </c>
      <c r="J399" s="4" t="str">
        <f>+IFERROR(VLOOKUP(H399,LISTES!D397:E447,2),"")</f>
        <v/>
      </c>
      <c r="N399" s="7" t="str">
        <f>+IFERROR(VLOOKUP(M399,LISTES!I359:J456,2,FALSE),"")</f>
        <v/>
      </c>
      <c r="O399" s="54" t="str">
        <f t="shared" si="18"/>
        <v/>
      </c>
      <c r="R399" s="3" t="str">
        <f t="shared" si="19"/>
        <v/>
      </c>
      <c r="S399" s="55" t="str">
        <f t="shared" si="20"/>
        <v/>
      </c>
    </row>
    <row r="400" spans="7:19" x14ac:dyDescent="0.25">
      <c r="G400" s="34">
        <f>+D400+(F400*D400)-E400</f>
        <v>0</v>
      </c>
      <c r="J400" s="4" t="str">
        <f>+IFERROR(VLOOKUP(H400,LISTES!D398:E448,2),"")</f>
        <v/>
      </c>
      <c r="N400" s="7" t="str">
        <f>+IFERROR(VLOOKUP(M400,LISTES!I360:J457,2,FALSE),"")</f>
        <v/>
      </c>
      <c r="O400" s="54" t="str">
        <f t="shared" si="18"/>
        <v/>
      </c>
      <c r="R400" s="3" t="str">
        <f t="shared" si="19"/>
        <v/>
      </c>
      <c r="S400" s="55" t="str">
        <f t="shared" si="20"/>
        <v/>
      </c>
    </row>
    <row r="401" spans="7:19" x14ac:dyDescent="0.25">
      <c r="G401" s="34">
        <f>+D401+(F401*D401)-E401</f>
        <v>0</v>
      </c>
      <c r="J401" s="4" t="str">
        <f>+IFERROR(VLOOKUP(H401,LISTES!D399:E449,2),"")</f>
        <v/>
      </c>
      <c r="N401" s="7" t="str">
        <f>+IFERROR(VLOOKUP(M401,LISTES!I361:J458,2,FALSE),"")</f>
        <v/>
      </c>
      <c r="O401" s="54" t="str">
        <f t="shared" si="18"/>
        <v/>
      </c>
      <c r="R401" s="3" t="str">
        <f t="shared" si="19"/>
        <v/>
      </c>
      <c r="S401" s="55" t="str">
        <f t="shared" si="20"/>
        <v/>
      </c>
    </row>
    <row r="402" spans="7:19" x14ac:dyDescent="0.25">
      <c r="G402" s="34">
        <f>+D402+(F402*D402)-E402</f>
        <v>0</v>
      </c>
      <c r="J402" s="4" t="str">
        <f>+IFERROR(VLOOKUP(H402,LISTES!D400:E450,2),"")</f>
        <v/>
      </c>
      <c r="N402" s="7" t="str">
        <f>+IFERROR(VLOOKUP(M402,LISTES!I362:J459,2,FALSE),"")</f>
        <v/>
      </c>
      <c r="O402" s="54" t="str">
        <f t="shared" si="18"/>
        <v/>
      </c>
      <c r="R402" s="3" t="str">
        <f t="shared" si="19"/>
        <v/>
      </c>
      <c r="S402" s="55" t="str">
        <f t="shared" si="20"/>
        <v/>
      </c>
    </row>
    <row r="403" spans="7:19" x14ac:dyDescent="0.25">
      <c r="G403" s="34">
        <f>+D403+(F403*D403)-E403</f>
        <v>0</v>
      </c>
      <c r="J403" s="4" t="str">
        <f>+IFERROR(VLOOKUP(H403,LISTES!D401:E451,2),"")</f>
        <v/>
      </c>
      <c r="N403" s="7" t="str">
        <f>+IFERROR(VLOOKUP(M403,LISTES!I363:J460,2,FALSE),"")</f>
        <v/>
      </c>
      <c r="O403" s="54" t="str">
        <f t="shared" si="18"/>
        <v/>
      </c>
      <c r="R403" s="3" t="str">
        <f t="shared" si="19"/>
        <v/>
      </c>
      <c r="S403" s="55" t="str">
        <f t="shared" si="20"/>
        <v/>
      </c>
    </row>
    <row r="404" spans="7:19" x14ac:dyDescent="0.25">
      <c r="G404" s="34">
        <f>+D404+(F404*D404)-E404</f>
        <v>0</v>
      </c>
      <c r="J404" s="4" t="str">
        <f>+IFERROR(VLOOKUP(H404,LISTES!D402:E452,2),"")</f>
        <v/>
      </c>
      <c r="N404" s="7" t="str">
        <f>+IFERROR(VLOOKUP(M404,LISTES!I364:J461,2,FALSE),"")</f>
        <v/>
      </c>
      <c r="O404" s="54" t="str">
        <f t="shared" si="18"/>
        <v/>
      </c>
      <c r="R404" s="3" t="str">
        <f t="shared" si="19"/>
        <v/>
      </c>
      <c r="S404" s="55" t="str">
        <f t="shared" si="20"/>
        <v/>
      </c>
    </row>
    <row r="405" spans="7:19" x14ac:dyDescent="0.25">
      <c r="G405" s="34">
        <f>+D405+(F405*D405)-E405</f>
        <v>0</v>
      </c>
      <c r="J405" s="4" t="str">
        <f>+IFERROR(VLOOKUP(H405,LISTES!D403:E453,2),"")</f>
        <v/>
      </c>
      <c r="N405" s="7" t="str">
        <f>+IFERROR(VLOOKUP(M405,LISTES!I365:J462,2,FALSE),"")</f>
        <v/>
      </c>
      <c r="O405" s="54" t="str">
        <f t="shared" si="18"/>
        <v/>
      </c>
      <c r="R405" s="3" t="str">
        <f t="shared" si="19"/>
        <v/>
      </c>
      <c r="S405" s="55" t="str">
        <f t="shared" si="20"/>
        <v/>
      </c>
    </row>
    <row r="406" spans="7:19" x14ac:dyDescent="0.25">
      <c r="G406" s="34">
        <f>+D406+(F406*D406)-E406</f>
        <v>0</v>
      </c>
      <c r="J406" s="4" t="str">
        <f>+IFERROR(VLOOKUP(H406,LISTES!D404:E454,2),"")</f>
        <v/>
      </c>
      <c r="N406" s="7" t="str">
        <f>+IFERROR(VLOOKUP(M406,LISTES!I366:J463,2,FALSE),"")</f>
        <v/>
      </c>
      <c r="O406" s="54" t="str">
        <f t="shared" si="18"/>
        <v/>
      </c>
      <c r="R406" s="3" t="str">
        <f t="shared" si="19"/>
        <v/>
      </c>
      <c r="S406" s="55" t="str">
        <f t="shared" si="20"/>
        <v/>
      </c>
    </row>
    <row r="407" spans="7:19" x14ac:dyDescent="0.25">
      <c r="G407" s="34">
        <f>+D407+(F407*D407)-E407</f>
        <v>0</v>
      </c>
      <c r="J407" s="4" t="str">
        <f>+IFERROR(VLOOKUP(H407,LISTES!D405:E455,2),"")</f>
        <v/>
      </c>
      <c r="N407" s="7" t="str">
        <f>+IFERROR(VLOOKUP(M407,LISTES!I367:J464,2,FALSE),"")</f>
        <v/>
      </c>
      <c r="O407" s="54" t="str">
        <f t="shared" si="18"/>
        <v/>
      </c>
      <c r="R407" s="3" t="str">
        <f t="shared" si="19"/>
        <v/>
      </c>
      <c r="S407" s="55" t="str">
        <f t="shared" si="20"/>
        <v/>
      </c>
    </row>
    <row r="408" spans="7:19" x14ac:dyDescent="0.25">
      <c r="G408" s="34">
        <f>+D408+(F408*D408)-E408</f>
        <v>0</v>
      </c>
      <c r="J408" s="4" t="str">
        <f>+IFERROR(VLOOKUP(H408,LISTES!D406:E456,2),"")</f>
        <v/>
      </c>
      <c r="N408" s="7" t="str">
        <f>+IFERROR(VLOOKUP(M408,LISTES!I368:J465,2,FALSE),"")</f>
        <v/>
      </c>
      <c r="O408" s="54" t="str">
        <f t="shared" si="18"/>
        <v/>
      </c>
      <c r="R408" s="3" t="str">
        <f t="shared" si="19"/>
        <v/>
      </c>
      <c r="S408" s="55" t="str">
        <f t="shared" si="20"/>
        <v/>
      </c>
    </row>
    <row r="409" spans="7:19" x14ac:dyDescent="0.25">
      <c r="G409" s="34">
        <f>+D409+(F409*D409)-E409</f>
        <v>0</v>
      </c>
      <c r="J409" s="4" t="str">
        <f>+IFERROR(VLOOKUP(H409,LISTES!D407:E457,2),"")</f>
        <v/>
      </c>
      <c r="N409" s="7" t="str">
        <f>+IFERROR(VLOOKUP(M409,LISTES!I369:J466,2,FALSE),"")</f>
        <v/>
      </c>
      <c r="O409" s="54" t="str">
        <f t="shared" si="18"/>
        <v/>
      </c>
      <c r="R409" s="3" t="str">
        <f t="shared" si="19"/>
        <v/>
      </c>
      <c r="S409" s="55" t="str">
        <f t="shared" si="20"/>
        <v/>
      </c>
    </row>
    <row r="410" spans="7:19" x14ac:dyDescent="0.25">
      <c r="G410" s="34">
        <f>+D410+(F410*D410)-E410</f>
        <v>0</v>
      </c>
      <c r="J410" s="4" t="str">
        <f>+IFERROR(VLOOKUP(H410,LISTES!D408:E458,2),"")</f>
        <v/>
      </c>
      <c r="N410" s="7" t="str">
        <f>+IFERROR(VLOOKUP(M410,LISTES!I370:J467,2,FALSE),"")</f>
        <v/>
      </c>
      <c r="O410" s="54" t="str">
        <f t="shared" si="18"/>
        <v/>
      </c>
      <c r="R410" s="3" t="str">
        <f t="shared" si="19"/>
        <v/>
      </c>
      <c r="S410" s="55" t="str">
        <f t="shared" si="20"/>
        <v/>
      </c>
    </row>
    <row r="411" spans="7:19" x14ac:dyDescent="0.25">
      <c r="G411" s="34">
        <f>+D411+(F411*D411)-E411</f>
        <v>0</v>
      </c>
      <c r="J411" s="4" t="str">
        <f>+IFERROR(VLOOKUP(H411,LISTES!D409:E459,2),"")</f>
        <v/>
      </c>
      <c r="N411" s="7" t="str">
        <f>+IFERROR(VLOOKUP(M411,LISTES!I371:J468,2,FALSE),"")</f>
        <v/>
      </c>
      <c r="O411" s="54" t="str">
        <f t="shared" si="18"/>
        <v/>
      </c>
      <c r="R411" s="3" t="str">
        <f t="shared" si="19"/>
        <v/>
      </c>
      <c r="S411" s="55" t="str">
        <f t="shared" si="20"/>
        <v/>
      </c>
    </row>
    <row r="412" spans="7:19" x14ac:dyDescent="0.25">
      <c r="G412" s="34">
        <f>+D412+(F412*D412)-E412</f>
        <v>0</v>
      </c>
      <c r="J412" s="4" t="str">
        <f>+IFERROR(VLOOKUP(H412,LISTES!D410:E460,2),"")</f>
        <v/>
      </c>
      <c r="N412" s="7" t="str">
        <f>+IFERROR(VLOOKUP(M412,LISTES!I372:J469,2,FALSE),"")</f>
        <v/>
      </c>
      <c r="O412" s="54" t="str">
        <f t="shared" si="18"/>
        <v/>
      </c>
      <c r="R412" s="3" t="str">
        <f t="shared" si="19"/>
        <v/>
      </c>
      <c r="S412" s="55" t="str">
        <f t="shared" si="20"/>
        <v/>
      </c>
    </row>
    <row r="413" spans="7:19" x14ac:dyDescent="0.25">
      <c r="G413" s="34">
        <f>+D413+(F413*D413)-E413</f>
        <v>0</v>
      </c>
      <c r="J413" s="4" t="str">
        <f>+IFERROR(VLOOKUP(H413,LISTES!D411:E461,2),"")</f>
        <v/>
      </c>
      <c r="N413" s="7" t="str">
        <f>+IFERROR(VLOOKUP(M413,LISTES!I373:J470,2,FALSE),"")</f>
        <v/>
      </c>
      <c r="O413" s="54" t="str">
        <f t="shared" si="18"/>
        <v/>
      </c>
      <c r="R413" s="3" t="str">
        <f t="shared" si="19"/>
        <v/>
      </c>
      <c r="S413" s="55" t="str">
        <f t="shared" si="20"/>
        <v/>
      </c>
    </row>
    <row r="414" spans="7:19" x14ac:dyDescent="0.25">
      <c r="G414" s="34">
        <f>+D414+(F414*D414)-E414</f>
        <v>0</v>
      </c>
      <c r="J414" s="4" t="str">
        <f>+IFERROR(VLOOKUP(H414,LISTES!D412:E462,2),"")</f>
        <v/>
      </c>
      <c r="N414" s="7" t="str">
        <f>+IFERROR(VLOOKUP(M414,LISTES!I374:J471,2,FALSE),"")</f>
        <v/>
      </c>
      <c r="O414" s="54" t="str">
        <f t="shared" si="18"/>
        <v/>
      </c>
      <c r="R414" s="3" t="str">
        <f t="shared" si="19"/>
        <v/>
      </c>
      <c r="S414" s="55" t="str">
        <f t="shared" si="20"/>
        <v/>
      </c>
    </row>
    <row r="415" spans="7:19" x14ac:dyDescent="0.25">
      <c r="G415" s="34">
        <f>+D415+(F415*D415)-E415</f>
        <v>0</v>
      </c>
      <c r="J415" s="4" t="str">
        <f>+IFERROR(VLOOKUP(H415,LISTES!D413:E463,2),"")</f>
        <v/>
      </c>
      <c r="N415" s="7" t="str">
        <f>+IFERROR(VLOOKUP(M415,LISTES!I375:J472,2,FALSE),"")</f>
        <v/>
      </c>
      <c r="O415" s="54" t="str">
        <f t="shared" si="18"/>
        <v/>
      </c>
      <c r="R415" s="3" t="str">
        <f t="shared" si="19"/>
        <v/>
      </c>
      <c r="S415" s="55" t="str">
        <f t="shared" si="20"/>
        <v/>
      </c>
    </row>
    <row r="416" spans="7:19" x14ac:dyDescent="0.25">
      <c r="G416" s="34">
        <f>+D416+(F416*D416)-E416</f>
        <v>0</v>
      </c>
      <c r="J416" s="4" t="str">
        <f>+IFERROR(VLOOKUP(H416,LISTES!D414:E464,2),"")</f>
        <v/>
      </c>
      <c r="N416" s="7" t="str">
        <f>+IFERROR(VLOOKUP(M416,LISTES!I376:J473,2,FALSE),"")</f>
        <v/>
      </c>
      <c r="O416" s="54" t="str">
        <f t="shared" si="18"/>
        <v/>
      </c>
      <c r="R416" s="3" t="str">
        <f t="shared" si="19"/>
        <v/>
      </c>
      <c r="S416" s="55" t="str">
        <f t="shared" si="20"/>
        <v/>
      </c>
    </row>
    <row r="417" spans="7:19" x14ac:dyDescent="0.25">
      <c r="G417" s="34">
        <f>+D417+(F417*D417)-E417</f>
        <v>0</v>
      </c>
      <c r="J417" s="4" t="str">
        <f>+IFERROR(VLOOKUP(H417,LISTES!D415:E465,2),"")</f>
        <v/>
      </c>
      <c r="N417" s="7" t="str">
        <f>+IFERROR(VLOOKUP(M417,LISTES!I377:J474,2,FALSE),"")</f>
        <v/>
      </c>
      <c r="O417" s="54" t="str">
        <f t="shared" si="18"/>
        <v/>
      </c>
      <c r="R417" s="3" t="str">
        <f t="shared" si="19"/>
        <v/>
      </c>
      <c r="S417" s="55" t="str">
        <f t="shared" si="20"/>
        <v/>
      </c>
    </row>
    <row r="418" spans="7:19" x14ac:dyDescent="0.25">
      <c r="G418" s="34">
        <f>+D418+(F418*D418)-E418</f>
        <v>0</v>
      </c>
      <c r="J418" s="4" t="str">
        <f>+IFERROR(VLOOKUP(H418,LISTES!D416:E466,2),"")</f>
        <v/>
      </c>
      <c r="N418" s="7" t="str">
        <f>+IFERROR(VLOOKUP(M418,LISTES!I378:J475,2,FALSE),"")</f>
        <v/>
      </c>
      <c r="O418" s="54" t="str">
        <f t="shared" si="18"/>
        <v/>
      </c>
      <c r="R418" s="3" t="str">
        <f t="shared" si="19"/>
        <v/>
      </c>
      <c r="S418" s="55" t="str">
        <f t="shared" si="20"/>
        <v/>
      </c>
    </row>
    <row r="419" spans="7:19" x14ac:dyDescent="0.25">
      <c r="G419" s="34">
        <f>+D419+(F419*D419)-E419</f>
        <v>0</v>
      </c>
      <c r="J419" s="4" t="str">
        <f>+IFERROR(VLOOKUP(H419,LISTES!D417:E467,2),"")</f>
        <v/>
      </c>
      <c r="N419" s="7" t="str">
        <f>+IFERROR(VLOOKUP(M419,LISTES!I379:J476,2,FALSE),"")</f>
        <v/>
      </c>
      <c r="O419" s="54" t="str">
        <f t="shared" si="18"/>
        <v/>
      </c>
      <c r="R419" s="3" t="str">
        <f t="shared" si="19"/>
        <v/>
      </c>
      <c r="S419" s="55" t="str">
        <f t="shared" si="20"/>
        <v/>
      </c>
    </row>
    <row r="420" spans="7:19" x14ac:dyDescent="0.25">
      <c r="G420" s="34">
        <f>+D420+(F420*D420)-E420</f>
        <v>0</v>
      </c>
      <c r="J420" s="4" t="str">
        <f>+IFERROR(VLOOKUP(H420,LISTES!D418:E468,2),"")</f>
        <v/>
      </c>
      <c r="N420" s="7" t="str">
        <f>+IFERROR(VLOOKUP(M420,LISTES!I380:J477,2,FALSE),"")</f>
        <v/>
      </c>
      <c r="O420" s="54" t="str">
        <f t="shared" si="18"/>
        <v/>
      </c>
      <c r="R420" s="3" t="str">
        <f t="shared" si="19"/>
        <v/>
      </c>
      <c r="S420" s="55" t="str">
        <f t="shared" si="20"/>
        <v/>
      </c>
    </row>
    <row r="421" spans="7:19" x14ac:dyDescent="0.25">
      <c r="G421" s="34">
        <f>+D421+(F421*D421)-E421</f>
        <v>0</v>
      </c>
      <c r="J421" s="4" t="str">
        <f>+IFERROR(VLOOKUP(H421,LISTES!D419:E469,2),"")</f>
        <v/>
      </c>
      <c r="N421" s="7" t="str">
        <f>+IFERROR(VLOOKUP(M421,LISTES!I381:J478,2,FALSE),"")</f>
        <v/>
      </c>
      <c r="O421" s="54" t="str">
        <f t="shared" si="18"/>
        <v/>
      </c>
      <c r="R421" s="3" t="str">
        <f t="shared" si="19"/>
        <v/>
      </c>
      <c r="S421" s="55" t="str">
        <f t="shared" si="20"/>
        <v/>
      </c>
    </row>
    <row r="422" spans="7:19" x14ac:dyDescent="0.25">
      <c r="G422" s="34">
        <f>+D422+(F422*D422)-E422</f>
        <v>0</v>
      </c>
      <c r="J422" s="4" t="str">
        <f>+IFERROR(VLOOKUP(H422,LISTES!D420:E470,2),"")</f>
        <v/>
      </c>
      <c r="N422" s="7" t="str">
        <f>+IFERROR(VLOOKUP(M422,LISTES!I382:J479,2,FALSE),"")</f>
        <v/>
      </c>
      <c r="O422" s="54" t="str">
        <f t="shared" si="18"/>
        <v/>
      </c>
      <c r="R422" s="3" t="str">
        <f t="shared" si="19"/>
        <v/>
      </c>
      <c r="S422" s="55" t="str">
        <f t="shared" si="20"/>
        <v/>
      </c>
    </row>
    <row r="423" spans="7:19" x14ac:dyDescent="0.25">
      <c r="G423" s="34">
        <f>+D423+(F423*D423)-E423</f>
        <v>0</v>
      </c>
      <c r="J423" s="4" t="str">
        <f>+IFERROR(VLOOKUP(H423,LISTES!D421:E471,2),"")</f>
        <v/>
      </c>
      <c r="N423" s="7" t="str">
        <f>+IFERROR(VLOOKUP(M423,LISTES!I383:J480,2,FALSE),"")</f>
        <v/>
      </c>
      <c r="O423" s="54" t="str">
        <f t="shared" si="18"/>
        <v/>
      </c>
      <c r="R423" s="3" t="str">
        <f t="shared" si="19"/>
        <v/>
      </c>
      <c r="S423" s="55" t="str">
        <f t="shared" si="20"/>
        <v/>
      </c>
    </row>
    <row r="424" spans="7:19" x14ac:dyDescent="0.25">
      <c r="G424" s="34">
        <f>+D424+(F424*D424)-E424</f>
        <v>0</v>
      </c>
      <c r="J424" s="4" t="str">
        <f>+IFERROR(VLOOKUP(H424,LISTES!D422:E472,2),"")</f>
        <v/>
      </c>
      <c r="N424" s="7" t="str">
        <f>+IFERROR(VLOOKUP(M424,LISTES!I384:J481,2,FALSE),"")</f>
        <v/>
      </c>
      <c r="O424" s="54" t="str">
        <f t="shared" si="18"/>
        <v/>
      </c>
      <c r="R424" s="3" t="str">
        <f t="shared" si="19"/>
        <v/>
      </c>
      <c r="S424" s="55" t="str">
        <f t="shared" si="20"/>
        <v/>
      </c>
    </row>
    <row r="425" spans="7:19" x14ac:dyDescent="0.25">
      <c r="G425" s="34">
        <f>+D425+(F425*D425)-E425</f>
        <v>0</v>
      </c>
      <c r="J425" s="4" t="str">
        <f>+IFERROR(VLOOKUP(H425,LISTES!D423:E473,2),"")</f>
        <v/>
      </c>
      <c r="N425" s="7" t="str">
        <f>+IFERROR(VLOOKUP(M425,LISTES!I385:J482,2,FALSE),"")</f>
        <v/>
      </c>
      <c r="O425" s="54" t="str">
        <f t="shared" si="18"/>
        <v/>
      </c>
      <c r="R425" s="3" t="str">
        <f t="shared" si="19"/>
        <v/>
      </c>
      <c r="S425" s="55" t="str">
        <f t="shared" si="20"/>
        <v/>
      </c>
    </row>
    <row r="426" spans="7:19" x14ac:dyDescent="0.25">
      <c r="G426" s="34">
        <f>+D426+(F426*D426)-E426</f>
        <v>0</v>
      </c>
      <c r="J426" s="4" t="str">
        <f>+IFERROR(VLOOKUP(H426,LISTES!D424:E474,2),"")</f>
        <v/>
      </c>
      <c r="N426" s="7" t="str">
        <f>+IFERROR(VLOOKUP(M426,LISTES!I386:J483,2,FALSE),"")</f>
        <v/>
      </c>
      <c r="O426" s="54" t="str">
        <f t="shared" si="18"/>
        <v/>
      </c>
      <c r="R426" s="3" t="str">
        <f t="shared" si="19"/>
        <v/>
      </c>
      <c r="S426" s="55" t="str">
        <f t="shared" si="20"/>
        <v/>
      </c>
    </row>
    <row r="427" spans="7:19" x14ac:dyDescent="0.25">
      <c r="G427" s="34">
        <f>+D427+(F427*D427)-E427</f>
        <v>0</v>
      </c>
      <c r="J427" s="4" t="str">
        <f>+IFERROR(VLOOKUP(H427,LISTES!D425:E475,2),"")</f>
        <v/>
      </c>
      <c r="N427" s="7" t="str">
        <f>+IFERROR(VLOOKUP(M427,LISTES!I387:J484,2,FALSE),"")</f>
        <v/>
      </c>
      <c r="O427" s="54" t="str">
        <f t="shared" si="18"/>
        <v/>
      </c>
      <c r="R427" s="3" t="str">
        <f t="shared" si="19"/>
        <v/>
      </c>
      <c r="S427" s="55" t="str">
        <f t="shared" si="20"/>
        <v/>
      </c>
    </row>
    <row r="428" spans="7:19" x14ac:dyDescent="0.25">
      <c r="G428" s="34">
        <f>+D428+(F428*D428)-E428</f>
        <v>0</v>
      </c>
      <c r="J428" s="4" t="str">
        <f>+IFERROR(VLOOKUP(H428,LISTES!D426:E476,2),"")</f>
        <v/>
      </c>
      <c r="N428" s="7" t="str">
        <f>+IFERROR(VLOOKUP(M428,LISTES!I388:J485,2,FALSE),"")</f>
        <v/>
      </c>
      <c r="O428" s="54" t="str">
        <f t="shared" ref="O428:O491" si="21">IFERROR(G428*N428,"")</f>
        <v/>
      </c>
      <c r="R428" s="3" t="str">
        <f t="shared" ref="R428:R491" si="22">IFERROR(1-N428,"")</f>
        <v/>
      </c>
      <c r="S428" s="55" t="str">
        <f t="shared" ref="S428:S491" si="23">IFERROR(G428*R428,"")</f>
        <v/>
      </c>
    </row>
    <row r="429" spans="7:19" x14ac:dyDescent="0.25">
      <c r="G429" s="34">
        <f>+D429+(F429*D429)-E429</f>
        <v>0</v>
      </c>
      <c r="J429" s="4" t="str">
        <f>+IFERROR(VLOOKUP(H429,LISTES!D427:E477,2),"")</f>
        <v/>
      </c>
      <c r="N429" s="7" t="str">
        <f>+IFERROR(VLOOKUP(M429,LISTES!I389:J486,2,FALSE),"")</f>
        <v/>
      </c>
      <c r="O429" s="54" t="str">
        <f t="shared" si="21"/>
        <v/>
      </c>
      <c r="R429" s="3" t="str">
        <f t="shared" si="22"/>
        <v/>
      </c>
      <c r="S429" s="55" t="str">
        <f t="shared" si="23"/>
        <v/>
      </c>
    </row>
    <row r="430" spans="7:19" x14ac:dyDescent="0.25">
      <c r="G430" s="34">
        <f>+D430+(F430*D430)-E430</f>
        <v>0</v>
      </c>
      <c r="J430" s="4" t="str">
        <f>+IFERROR(VLOOKUP(H430,LISTES!D428:E478,2),"")</f>
        <v/>
      </c>
      <c r="N430" s="7" t="str">
        <f>+IFERROR(VLOOKUP(M430,LISTES!I390:J487,2,FALSE),"")</f>
        <v/>
      </c>
      <c r="O430" s="54" t="str">
        <f t="shared" si="21"/>
        <v/>
      </c>
      <c r="R430" s="3" t="str">
        <f t="shared" si="22"/>
        <v/>
      </c>
      <c r="S430" s="55" t="str">
        <f t="shared" si="23"/>
        <v/>
      </c>
    </row>
    <row r="431" spans="7:19" x14ac:dyDescent="0.25">
      <c r="G431" s="34">
        <f>+D431+(F431*D431)-E431</f>
        <v>0</v>
      </c>
      <c r="J431" s="4" t="str">
        <f>+IFERROR(VLOOKUP(H431,LISTES!D429:E479,2),"")</f>
        <v/>
      </c>
      <c r="N431" s="7" t="str">
        <f>+IFERROR(VLOOKUP(M431,LISTES!I391:J488,2,FALSE),"")</f>
        <v/>
      </c>
      <c r="O431" s="54" t="str">
        <f t="shared" si="21"/>
        <v/>
      </c>
      <c r="R431" s="3" t="str">
        <f t="shared" si="22"/>
        <v/>
      </c>
      <c r="S431" s="55" t="str">
        <f t="shared" si="23"/>
        <v/>
      </c>
    </row>
    <row r="432" spans="7:19" x14ac:dyDescent="0.25">
      <c r="G432" s="34">
        <f>+D432+(F432*D432)-E432</f>
        <v>0</v>
      </c>
      <c r="J432" s="4" t="str">
        <f>+IFERROR(VLOOKUP(H432,LISTES!D430:E480,2),"")</f>
        <v/>
      </c>
      <c r="N432" s="7" t="str">
        <f>+IFERROR(VLOOKUP(M432,LISTES!I392:J489,2,FALSE),"")</f>
        <v/>
      </c>
      <c r="O432" s="54" t="str">
        <f t="shared" si="21"/>
        <v/>
      </c>
      <c r="R432" s="3" t="str">
        <f t="shared" si="22"/>
        <v/>
      </c>
      <c r="S432" s="55" t="str">
        <f t="shared" si="23"/>
        <v/>
      </c>
    </row>
    <row r="433" spans="7:19" x14ac:dyDescent="0.25">
      <c r="G433" s="34">
        <f>+D433+(F433*D433)-E433</f>
        <v>0</v>
      </c>
      <c r="J433" s="4" t="str">
        <f>+IFERROR(VLOOKUP(H433,LISTES!D431:E481,2),"")</f>
        <v/>
      </c>
      <c r="N433" s="7" t="str">
        <f>+IFERROR(VLOOKUP(M433,LISTES!I393:J490,2,FALSE),"")</f>
        <v/>
      </c>
      <c r="O433" s="54" t="str">
        <f t="shared" si="21"/>
        <v/>
      </c>
      <c r="R433" s="3" t="str">
        <f t="shared" si="22"/>
        <v/>
      </c>
      <c r="S433" s="55" t="str">
        <f t="shared" si="23"/>
        <v/>
      </c>
    </row>
    <row r="434" spans="7:19" x14ac:dyDescent="0.25">
      <c r="G434" s="34">
        <f>+D434+(F434*D434)-E434</f>
        <v>0</v>
      </c>
      <c r="J434" s="4" t="str">
        <f>+IFERROR(VLOOKUP(H434,LISTES!D432:E482,2),"")</f>
        <v/>
      </c>
      <c r="N434" s="7" t="str">
        <f>+IFERROR(VLOOKUP(M434,LISTES!I394:J491,2,FALSE),"")</f>
        <v/>
      </c>
      <c r="O434" s="54" t="str">
        <f t="shared" si="21"/>
        <v/>
      </c>
      <c r="R434" s="3" t="str">
        <f t="shared" si="22"/>
        <v/>
      </c>
      <c r="S434" s="55" t="str">
        <f t="shared" si="23"/>
        <v/>
      </c>
    </row>
    <row r="435" spans="7:19" x14ac:dyDescent="0.25">
      <c r="G435" s="34">
        <f>+D435+(F435*D435)-E435</f>
        <v>0</v>
      </c>
      <c r="J435" s="4" t="str">
        <f>+IFERROR(VLOOKUP(H435,LISTES!D433:E483,2),"")</f>
        <v/>
      </c>
      <c r="N435" s="7" t="str">
        <f>+IFERROR(VLOOKUP(M435,LISTES!I395:J492,2,FALSE),"")</f>
        <v/>
      </c>
      <c r="O435" s="54" t="str">
        <f t="shared" si="21"/>
        <v/>
      </c>
      <c r="R435" s="3" t="str">
        <f t="shared" si="22"/>
        <v/>
      </c>
      <c r="S435" s="55" t="str">
        <f t="shared" si="23"/>
        <v/>
      </c>
    </row>
    <row r="436" spans="7:19" x14ac:dyDescent="0.25">
      <c r="G436" s="34">
        <f>+D436+(F436*D436)-E436</f>
        <v>0</v>
      </c>
      <c r="J436" s="4" t="str">
        <f>+IFERROR(VLOOKUP(H436,LISTES!D434:E484,2),"")</f>
        <v/>
      </c>
      <c r="N436" s="7" t="str">
        <f>+IFERROR(VLOOKUP(M436,LISTES!I396:J493,2,FALSE),"")</f>
        <v/>
      </c>
      <c r="O436" s="54" t="str">
        <f t="shared" si="21"/>
        <v/>
      </c>
      <c r="R436" s="3" t="str">
        <f t="shared" si="22"/>
        <v/>
      </c>
      <c r="S436" s="55" t="str">
        <f t="shared" si="23"/>
        <v/>
      </c>
    </row>
    <row r="437" spans="7:19" x14ac:dyDescent="0.25">
      <c r="G437" s="34">
        <f>+D437+(F437*D437)-E437</f>
        <v>0</v>
      </c>
      <c r="J437" s="4" t="str">
        <f>+IFERROR(VLOOKUP(H437,LISTES!D435:E485,2),"")</f>
        <v/>
      </c>
      <c r="N437" s="7" t="str">
        <f>+IFERROR(VLOOKUP(M437,LISTES!I397:J494,2,FALSE),"")</f>
        <v/>
      </c>
      <c r="O437" s="54" t="str">
        <f t="shared" si="21"/>
        <v/>
      </c>
      <c r="R437" s="3" t="str">
        <f t="shared" si="22"/>
        <v/>
      </c>
      <c r="S437" s="55" t="str">
        <f t="shared" si="23"/>
        <v/>
      </c>
    </row>
    <row r="438" spans="7:19" x14ac:dyDescent="0.25">
      <c r="G438" s="34">
        <f>+D438+(F438*D438)-E438</f>
        <v>0</v>
      </c>
      <c r="J438" s="4" t="str">
        <f>+IFERROR(VLOOKUP(H438,LISTES!D436:E486,2),"")</f>
        <v/>
      </c>
      <c r="N438" s="7" t="str">
        <f>+IFERROR(VLOOKUP(M438,LISTES!I398:J495,2,FALSE),"")</f>
        <v/>
      </c>
      <c r="O438" s="54" t="str">
        <f t="shared" si="21"/>
        <v/>
      </c>
      <c r="R438" s="3" t="str">
        <f t="shared" si="22"/>
        <v/>
      </c>
      <c r="S438" s="55" t="str">
        <f t="shared" si="23"/>
        <v/>
      </c>
    </row>
    <row r="439" spans="7:19" x14ac:dyDescent="0.25">
      <c r="G439" s="34">
        <f>+D439+(F439*D439)-E439</f>
        <v>0</v>
      </c>
      <c r="J439" s="4" t="str">
        <f>+IFERROR(VLOOKUP(H439,LISTES!D437:E487,2),"")</f>
        <v/>
      </c>
      <c r="N439" s="7" t="str">
        <f>+IFERROR(VLOOKUP(M439,LISTES!I399:J496,2,FALSE),"")</f>
        <v/>
      </c>
      <c r="O439" s="54" t="str">
        <f t="shared" si="21"/>
        <v/>
      </c>
      <c r="R439" s="3" t="str">
        <f t="shared" si="22"/>
        <v/>
      </c>
      <c r="S439" s="55" t="str">
        <f t="shared" si="23"/>
        <v/>
      </c>
    </row>
    <row r="440" spans="7:19" x14ac:dyDescent="0.25">
      <c r="G440" s="34">
        <f>+D440+(F440*D440)-E440</f>
        <v>0</v>
      </c>
      <c r="J440" s="4" t="str">
        <f>+IFERROR(VLOOKUP(H440,LISTES!D438:E488,2),"")</f>
        <v/>
      </c>
      <c r="N440" s="7" t="str">
        <f>+IFERROR(VLOOKUP(M440,LISTES!I400:J497,2,FALSE),"")</f>
        <v/>
      </c>
      <c r="O440" s="54" t="str">
        <f t="shared" si="21"/>
        <v/>
      </c>
      <c r="R440" s="3" t="str">
        <f t="shared" si="22"/>
        <v/>
      </c>
      <c r="S440" s="55" t="str">
        <f t="shared" si="23"/>
        <v/>
      </c>
    </row>
    <row r="441" spans="7:19" x14ac:dyDescent="0.25">
      <c r="G441" s="34">
        <f>+D441+(F441*D441)-E441</f>
        <v>0</v>
      </c>
      <c r="J441" s="4" t="str">
        <f>+IFERROR(VLOOKUP(H441,LISTES!D439:E489,2),"")</f>
        <v/>
      </c>
      <c r="N441" s="7" t="str">
        <f>+IFERROR(VLOOKUP(M441,LISTES!I401:J498,2,FALSE),"")</f>
        <v/>
      </c>
      <c r="O441" s="54" t="str">
        <f t="shared" si="21"/>
        <v/>
      </c>
      <c r="R441" s="3" t="str">
        <f t="shared" si="22"/>
        <v/>
      </c>
      <c r="S441" s="55" t="str">
        <f t="shared" si="23"/>
        <v/>
      </c>
    </row>
    <row r="442" spans="7:19" x14ac:dyDescent="0.25">
      <c r="G442" s="34">
        <f>+D442+(F442*D442)-E442</f>
        <v>0</v>
      </c>
      <c r="J442" s="4" t="str">
        <f>+IFERROR(VLOOKUP(H442,LISTES!D440:E490,2),"")</f>
        <v/>
      </c>
      <c r="N442" s="7" t="str">
        <f>+IFERROR(VLOOKUP(M442,LISTES!I402:J499,2,FALSE),"")</f>
        <v/>
      </c>
      <c r="O442" s="54" t="str">
        <f t="shared" si="21"/>
        <v/>
      </c>
      <c r="R442" s="3" t="str">
        <f t="shared" si="22"/>
        <v/>
      </c>
      <c r="S442" s="55" t="str">
        <f t="shared" si="23"/>
        <v/>
      </c>
    </row>
    <row r="443" spans="7:19" x14ac:dyDescent="0.25">
      <c r="G443" s="34">
        <f>+D443+(F443*D443)-E443</f>
        <v>0</v>
      </c>
      <c r="J443" s="4" t="str">
        <f>+IFERROR(VLOOKUP(H443,LISTES!D441:E491,2),"")</f>
        <v/>
      </c>
      <c r="N443" s="7" t="str">
        <f>+IFERROR(VLOOKUP(M443,LISTES!I403:J500,2,FALSE),"")</f>
        <v/>
      </c>
      <c r="O443" s="54" t="str">
        <f t="shared" si="21"/>
        <v/>
      </c>
      <c r="R443" s="3" t="str">
        <f t="shared" si="22"/>
        <v/>
      </c>
      <c r="S443" s="55" t="str">
        <f t="shared" si="23"/>
        <v/>
      </c>
    </row>
    <row r="444" spans="7:19" x14ac:dyDescent="0.25">
      <c r="G444" s="34">
        <f>+D444+(F444*D444)-E444</f>
        <v>0</v>
      </c>
      <c r="J444" s="4" t="str">
        <f>+IFERROR(VLOOKUP(H444,LISTES!D442:E492,2),"")</f>
        <v/>
      </c>
      <c r="N444" s="7" t="str">
        <f>+IFERROR(VLOOKUP(M444,LISTES!I404:J501,2,FALSE),"")</f>
        <v/>
      </c>
      <c r="O444" s="54" t="str">
        <f t="shared" si="21"/>
        <v/>
      </c>
      <c r="R444" s="3" t="str">
        <f t="shared" si="22"/>
        <v/>
      </c>
      <c r="S444" s="55" t="str">
        <f t="shared" si="23"/>
        <v/>
      </c>
    </row>
    <row r="445" spans="7:19" x14ac:dyDescent="0.25">
      <c r="G445" s="34">
        <f>+D445+(F445*D445)-E445</f>
        <v>0</v>
      </c>
      <c r="J445" s="4" t="str">
        <f>+IFERROR(VLOOKUP(H445,LISTES!D443:E493,2),"")</f>
        <v/>
      </c>
      <c r="N445" s="7" t="str">
        <f>+IFERROR(VLOOKUP(M445,LISTES!I405:J502,2,FALSE),"")</f>
        <v/>
      </c>
      <c r="O445" s="54" t="str">
        <f t="shared" si="21"/>
        <v/>
      </c>
      <c r="R445" s="3" t="str">
        <f t="shared" si="22"/>
        <v/>
      </c>
      <c r="S445" s="55" t="str">
        <f t="shared" si="23"/>
        <v/>
      </c>
    </row>
    <row r="446" spans="7:19" x14ac:dyDescent="0.25">
      <c r="G446" s="34">
        <f>+D446+(F446*D446)-E446</f>
        <v>0</v>
      </c>
      <c r="J446" s="4" t="str">
        <f>+IFERROR(VLOOKUP(H446,LISTES!D444:E494,2),"")</f>
        <v/>
      </c>
      <c r="N446" s="7" t="str">
        <f>+IFERROR(VLOOKUP(M446,LISTES!I406:J503,2,FALSE),"")</f>
        <v/>
      </c>
      <c r="O446" s="54" t="str">
        <f t="shared" si="21"/>
        <v/>
      </c>
      <c r="R446" s="3" t="str">
        <f t="shared" si="22"/>
        <v/>
      </c>
      <c r="S446" s="55" t="str">
        <f t="shared" si="23"/>
        <v/>
      </c>
    </row>
    <row r="447" spans="7:19" x14ac:dyDescent="0.25">
      <c r="G447" s="34">
        <f>+D447+(F447*D447)-E447</f>
        <v>0</v>
      </c>
      <c r="J447" s="4" t="str">
        <f>+IFERROR(VLOOKUP(H447,LISTES!D445:E495,2),"")</f>
        <v/>
      </c>
      <c r="N447" s="7" t="str">
        <f>+IFERROR(VLOOKUP(M447,LISTES!I407:J504,2,FALSE),"")</f>
        <v/>
      </c>
      <c r="O447" s="54" t="str">
        <f t="shared" si="21"/>
        <v/>
      </c>
      <c r="R447" s="3" t="str">
        <f t="shared" si="22"/>
        <v/>
      </c>
      <c r="S447" s="55" t="str">
        <f t="shared" si="23"/>
        <v/>
      </c>
    </row>
    <row r="448" spans="7:19" x14ac:dyDescent="0.25">
      <c r="G448" s="34">
        <f>+D448+(F448*D448)-E448</f>
        <v>0</v>
      </c>
      <c r="J448" s="4" t="str">
        <f>+IFERROR(VLOOKUP(H448,LISTES!D446:E496,2),"")</f>
        <v/>
      </c>
      <c r="N448" s="7" t="str">
        <f>+IFERROR(VLOOKUP(M448,LISTES!I408:J505,2,FALSE),"")</f>
        <v/>
      </c>
      <c r="O448" s="54" t="str">
        <f t="shared" si="21"/>
        <v/>
      </c>
      <c r="R448" s="3" t="str">
        <f t="shared" si="22"/>
        <v/>
      </c>
      <c r="S448" s="55" t="str">
        <f t="shared" si="23"/>
        <v/>
      </c>
    </row>
    <row r="449" spans="7:19" x14ac:dyDescent="0.25">
      <c r="G449" s="34">
        <f>+D449+(F449*D449)-E449</f>
        <v>0</v>
      </c>
      <c r="J449" s="4" t="str">
        <f>+IFERROR(VLOOKUP(H449,LISTES!D447:E497,2),"")</f>
        <v/>
      </c>
      <c r="N449" s="7" t="str">
        <f>+IFERROR(VLOOKUP(M449,LISTES!I409:J506,2,FALSE),"")</f>
        <v/>
      </c>
      <c r="O449" s="54" t="str">
        <f t="shared" si="21"/>
        <v/>
      </c>
      <c r="R449" s="3" t="str">
        <f t="shared" si="22"/>
        <v/>
      </c>
      <c r="S449" s="55" t="str">
        <f t="shared" si="23"/>
        <v/>
      </c>
    </row>
    <row r="450" spans="7:19" x14ac:dyDescent="0.25">
      <c r="G450" s="34">
        <f>+D450+(F450*D450)-E450</f>
        <v>0</v>
      </c>
      <c r="J450" s="4" t="str">
        <f>+IFERROR(VLOOKUP(H450,LISTES!D448:E498,2),"")</f>
        <v/>
      </c>
      <c r="N450" s="7" t="str">
        <f>+IFERROR(VLOOKUP(M450,LISTES!I410:J507,2,FALSE),"")</f>
        <v/>
      </c>
      <c r="O450" s="54" t="str">
        <f t="shared" si="21"/>
        <v/>
      </c>
      <c r="R450" s="3" t="str">
        <f t="shared" si="22"/>
        <v/>
      </c>
      <c r="S450" s="55" t="str">
        <f t="shared" si="23"/>
        <v/>
      </c>
    </row>
    <row r="451" spans="7:19" x14ac:dyDescent="0.25">
      <c r="G451" s="34">
        <f>+D451+(F451*D451)-E451</f>
        <v>0</v>
      </c>
      <c r="J451" s="4" t="str">
        <f>+IFERROR(VLOOKUP(H451,LISTES!D449:E499,2),"")</f>
        <v/>
      </c>
      <c r="N451" s="7" t="str">
        <f>+IFERROR(VLOOKUP(M451,LISTES!I411:J508,2,FALSE),"")</f>
        <v/>
      </c>
      <c r="O451" s="54" t="str">
        <f t="shared" si="21"/>
        <v/>
      </c>
      <c r="R451" s="3" t="str">
        <f t="shared" si="22"/>
        <v/>
      </c>
      <c r="S451" s="55" t="str">
        <f t="shared" si="23"/>
        <v/>
      </c>
    </row>
    <row r="452" spans="7:19" x14ac:dyDescent="0.25">
      <c r="G452" s="34">
        <f>+D452+(F452*D452)-E452</f>
        <v>0</v>
      </c>
      <c r="J452" s="4" t="str">
        <f>+IFERROR(VLOOKUP(H452,LISTES!D450:E500,2),"")</f>
        <v/>
      </c>
      <c r="N452" s="7" t="str">
        <f>+IFERROR(VLOOKUP(M452,LISTES!I412:J509,2,FALSE),"")</f>
        <v/>
      </c>
      <c r="O452" s="54" t="str">
        <f t="shared" si="21"/>
        <v/>
      </c>
      <c r="R452" s="3" t="str">
        <f t="shared" si="22"/>
        <v/>
      </c>
      <c r="S452" s="55" t="str">
        <f t="shared" si="23"/>
        <v/>
      </c>
    </row>
    <row r="453" spans="7:19" x14ac:dyDescent="0.25">
      <c r="G453" s="34">
        <f>+D453+(F453*D453)-E453</f>
        <v>0</v>
      </c>
      <c r="J453" s="4" t="str">
        <f>+IFERROR(VLOOKUP(H453,LISTES!D451:E501,2),"")</f>
        <v/>
      </c>
      <c r="N453" s="7" t="str">
        <f>+IFERROR(VLOOKUP(M453,LISTES!I413:J510,2,FALSE),"")</f>
        <v/>
      </c>
      <c r="O453" s="54" t="str">
        <f t="shared" si="21"/>
        <v/>
      </c>
      <c r="R453" s="3" t="str">
        <f t="shared" si="22"/>
        <v/>
      </c>
      <c r="S453" s="55" t="str">
        <f t="shared" si="23"/>
        <v/>
      </c>
    </row>
    <row r="454" spans="7:19" x14ac:dyDescent="0.25">
      <c r="G454" s="34">
        <f>+D454+(F454*D454)-E454</f>
        <v>0</v>
      </c>
      <c r="J454" s="4" t="str">
        <f>+IFERROR(VLOOKUP(H454,LISTES!D452:E502,2),"")</f>
        <v/>
      </c>
      <c r="N454" s="7" t="str">
        <f>+IFERROR(VLOOKUP(M454,LISTES!I414:J511,2,FALSE),"")</f>
        <v/>
      </c>
      <c r="O454" s="54" t="str">
        <f t="shared" si="21"/>
        <v/>
      </c>
      <c r="R454" s="3" t="str">
        <f t="shared" si="22"/>
        <v/>
      </c>
      <c r="S454" s="55" t="str">
        <f t="shared" si="23"/>
        <v/>
      </c>
    </row>
    <row r="455" spans="7:19" x14ac:dyDescent="0.25">
      <c r="G455" s="34">
        <f>+D455+(F455*D455)-E455</f>
        <v>0</v>
      </c>
      <c r="J455" s="4" t="str">
        <f>+IFERROR(VLOOKUP(H455,LISTES!D453:E503,2),"")</f>
        <v/>
      </c>
      <c r="N455" s="7" t="str">
        <f>+IFERROR(VLOOKUP(M455,LISTES!I415:J512,2,FALSE),"")</f>
        <v/>
      </c>
      <c r="O455" s="54" t="str">
        <f t="shared" si="21"/>
        <v/>
      </c>
      <c r="R455" s="3" t="str">
        <f t="shared" si="22"/>
        <v/>
      </c>
      <c r="S455" s="55" t="str">
        <f t="shared" si="23"/>
        <v/>
      </c>
    </row>
    <row r="456" spans="7:19" x14ac:dyDescent="0.25">
      <c r="G456" s="34">
        <f>+D456+(F456*D456)-E456</f>
        <v>0</v>
      </c>
      <c r="J456" s="4" t="str">
        <f>+IFERROR(VLOOKUP(H456,LISTES!D454:E504,2),"")</f>
        <v/>
      </c>
      <c r="N456" s="7" t="str">
        <f>+IFERROR(VLOOKUP(M456,LISTES!I416:J513,2,FALSE),"")</f>
        <v/>
      </c>
      <c r="O456" s="54" t="str">
        <f t="shared" si="21"/>
        <v/>
      </c>
      <c r="R456" s="3" t="str">
        <f t="shared" si="22"/>
        <v/>
      </c>
      <c r="S456" s="55" t="str">
        <f t="shared" si="23"/>
        <v/>
      </c>
    </row>
    <row r="457" spans="7:19" x14ac:dyDescent="0.25">
      <c r="G457" s="34">
        <f>+D457+(F457*D457)-E457</f>
        <v>0</v>
      </c>
      <c r="J457" s="4" t="str">
        <f>+IFERROR(VLOOKUP(H457,LISTES!D455:E505,2),"")</f>
        <v/>
      </c>
      <c r="N457" s="7" t="str">
        <f>+IFERROR(VLOOKUP(M457,LISTES!I417:J514,2,FALSE),"")</f>
        <v/>
      </c>
      <c r="O457" s="54" t="str">
        <f t="shared" si="21"/>
        <v/>
      </c>
      <c r="R457" s="3" t="str">
        <f t="shared" si="22"/>
        <v/>
      </c>
      <c r="S457" s="55" t="str">
        <f t="shared" si="23"/>
        <v/>
      </c>
    </row>
    <row r="458" spans="7:19" x14ac:dyDescent="0.25">
      <c r="G458" s="34">
        <f>+D458+(F458*D458)-E458</f>
        <v>0</v>
      </c>
      <c r="J458" s="4" t="str">
        <f>+IFERROR(VLOOKUP(H458,LISTES!D456:E506,2),"")</f>
        <v/>
      </c>
      <c r="N458" s="7" t="str">
        <f>+IFERROR(VLOOKUP(M458,LISTES!I418:J515,2,FALSE),"")</f>
        <v/>
      </c>
      <c r="O458" s="54" t="str">
        <f t="shared" si="21"/>
        <v/>
      </c>
      <c r="R458" s="3" t="str">
        <f t="shared" si="22"/>
        <v/>
      </c>
      <c r="S458" s="55" t="str">
        <f t="shared" si="23"/>
        <v/>
      </c>
    </row>
    <row r="459" spans="7:19" x14ac:dyDescent="0.25">
      <c r="G459" s="34">
        <f>+D459+(F459*D459)-E459</f>
        <v>0</v>
      </c>
      <c r="J459" s="4" t="str">
        <f>+IFERROR(VLOOKUP(H459,LISTES!D457:E507,2),"")</f>
        <v/>
      </c>
      <c r="N459" s="7" t="str">
        <f>+IFERROR(VLOOKUP(M459,LISTES!I419:J516,2,FALSE),"")</f>
        <v/>
      </c>
      <c r="O459" s="54" t="str">
        <f t="shared" si="21"/>
        <v/>
      </c>
      <c r="R459" s="3" t="str">
        <f t="shared" si="22"/>
        <v/>
      </c>
      <c r="S459" s="55" t="str">
        <f t="shared" si="23"/>
        <v/>
      </c>
    </row>
    <row r="460" spans="7:19" x14ac:dyDescent="0.25">
      <c r="G460" s="34">
        <f>+D460+(F460*D460)-E460</f>
        <v>0</v>
      </c>
      <c r="J460" s="4" t="str">
        <f>+IFERROR(VLOOKUP(H460,LISTES!D458:E508,2),"")</f>
        <v/>
      </c>
      <c r="N460" s="7" t="str">
        <f>+IFERROR(VLOOKUP(M460,LISTES!I420:J517,2,FALSE),"")</f>
        <v/>
      </c>
      <c r="O460" s="54" t="str">
        <f t="shared" si="21"/>
        <v/>
      </c>
      <c r="R460" s="3" t="str">
        <f t="shared" si="22"/>
        <v/>
      </c>
      <c r="S460" s="55" t="str">
        <f t="shared" si="23"/>
        <v/>
      </c>
    </row>
    <row r="461" spans="7:19" x14ac:dyDescent="0.25">
      <c r="G461" s="34">
        <f>+D461+(F461*D461)-E461</f>
        <v>0</v>
      </c>
      <c r="J461" s="4" t="str">
        <f>+IFERROR(VLOOKUP(H461,LISTES!D459:E509,2),"")</f>
        <v/>
      </c>
      <c r="N461" s="7" t="str">
        <f>+IFERROR(VLOOKUP(M461,LISTES!I421:J518,2,FALSE),"")</f>
        <v/>
      </c>
      <c r="O461" s="54" t="str">
        <f t="shared" si="21"/>
        <v/>
      </c>
      <c r="R461" s="3" t="str">
        <f t="shared" si="22"/>
        <v/>
      </c>
      <c r="S461" s="55" t="str">
        <f t="shared" si="23"/>
        <v/>
      </c>
    </row>
    <row r="462" spans="7:19" x14ac:dyDescent="0.25">
      <c r="G462" s="34">
        <f>+D462+(F462*D462)-E462</f>
        <v>0</v>
      </c>
      <c r="J462" s="4" t="str">
        <f>+IFERROR(VLOOKUP(H462,LISTES!D460:E510,2),"")</f>
        <v/>
      </c>
      <c r="N462" s="7" t="str">
        <f>+IFERROR(VLOOKUP(M462,LISTES!I422:J519,2,FALSE),"")</f>
        <v/>
      </c>
      <c r="O462" s="54" t="str">
        <f t="shared" si="21"/>
        <v/>
      </c>
      <c r="R462" s="3" t="str">
        <f t="shared" si="22"/>
        <v/>
      </c>
      <c r="S462" s="55" t="str">
        <f t="shared" si="23"/>
        <v/>
      </c>
    </row>
    <row r="463" spans="7:19" x14ac:dyDescent="0.25">
      <c r="G463" s="34">
        <f>+D463+(F463*D463)-E463</f>
        <v>0</v>
      </c>
      <c r="J463" s="4" t="str">
        <f>+IFERROR(VLOOKUP(H463,LISTES!D461:E511,2),"")</f>
        <v/>
      </c>
      <c r="N463" s="7" t="str">
        <f>+IFERROR(VLOOKUP(M463,LISTES!I423:J520,2,FALSE),"")</f>
        <v/>
      </c>
      <c r="O463" s="54" t="str">
        <f t="shared" si="21"/>
        <v/>
      </c>
      <c r="R463" s="3" t="str">
        <f t="shared" si="22"/>
        <v/>
      </c>
      <c r="S463" s="55" t="str">
        <f t="shared" si="23"/>
        <v/>
      </c>
    </row>
    <row r="464" spans="7:19" x14ac:dyDescent="0.25">
      <c r="G464" s="34">
        <f>+D464+(F464*D464)-E464</f>
        <v>0</v>
      </c>
      <c r="J464" s="4" t="str">
        <f>+IFERROR(VLOOKUP(H464,LISTES!D462:E512,2),"")</f>
        <v/>
      </c>
      <c r="N464" s="7" t="str">
        <f>+IFERROR(VLOOKUP(M464,LISTES!I424:J521,2,FALSE),"")</f>
        <v/>
      </c>
      <c r="O464" s="54" t="str">
        <f t="shared" si="21"/>
        <v/>
      </c>
      <c r="R464" s="3" t="str">
        <f t="shared" si="22"/>
        <v/>
      </c>
      <c r="S464" s="55" t="str">
        <f t="shared" si="23"/>
        <v/>
      </c>
    </row>
    <row r="465" spans="7:19" x14ac:dyDescent="0.25">
      <c r="G465" s="34">
        <f>+D465+(F465*D465)-E465</f>
        <v>0</v>
      </c>
      <c r="J465" s="4" t="str">
        <f>+IFERROR(VLOOKUP(H465,LISTES!D463:E513,2),"")</f>
        <v/>
      </c>
      <c r="N465" s="7" t="str">
        <f>+IFERROR(VLOOKUP(M465,LISTES!I425:J522,2,FALSE),"")</f>
        <v/>
      </c>
      <c r="O465" s="54" t="str">
        <f t="shared" si="21"/>
        <v/>
      </c>
      <c r="R465" s="3" t="str">
        <f t="shared" si="22"/>
        <v/>
      </c>
      <c r="S465" s="55" t="str">
        <f t="shared" si="23"/>
        <v/>
      </c>
    </row>
    <row r="466" spans="7:19" x14ac:dyDescent="0.25">
      <c r="G466" s="34">
        <f>+D466+(F466*D466)-E466</f>
        <v>0</v>
      </c>
      <c r="J466" s="4" t="str">
        <f>+IFERROR(VLOOKUP(H466,LISTES!D464:E514,2),"")</f>
        <v/>
      </c>
      <c r="N466" s="7" t="str">
        <f>+IFERROR(VLOOKUP(M466,LISTES!I426:J523,2,FALSE),"")</f>
        <v/>
      </c>
      <c r="O466" s="54" t="str">
        <f t="shared" si="21"/>
        <v/>
      </c>
      <c r="R466" s="3" t="str">
        <f t="shared" si="22"/>
        <v/>
      </c>
      <c r="S466" s="55" t="str">
        <f t="shared" si="23"/>
        <v/>
      </c>
    </row>
    <row r="467" spans="7:19" x14ac:dyDescent="0.25">
      <c r="G467" s="34">
        <f>+D467+(F467*D467)-E467</f>
        <v>0</v>
      </c>
      <c r="J467" s="4" t="str">
        <f>+IFERROR(VLOOKUP(H467,LISTES!D465:E515,2),"")</f>
        <v/>
      </c>
      <c r="N467" s="7" t="str">
        <f>+IFERROR(VLOOKUP(M467,LISTES!I427:J524,2,FALSE),"")</f>
        <v/>
      </c>
      <c r="O467" s="54" t="str">
        <f t="shared" si="21"/>
        <v/>
      </c>
      <c r="R467" s="3" t="str">
        <f t="shared" si="22"/>
        <v/>
      </c>
      <c r="S467" s="55" t="str">
        <f t="shared" si="23"/>
        <v/>
      </c>
    </row>
    <row r="468" spans="7:19" x14ac:dyDescent="0.25">
      <c r="G468" s="34">
        <f>+D468+(F468*D468)-E468</f>
        <v>0</v>
      </c>
      <c r="J468" s="4" t="str">
        <f>+IFERROR(VLOOKUP(H468,LISTES!D466:E516,2),"")</f>
        <v/>
      </c>
      <c r="N468" s="7" t="str">
        <f>+IFERROR(VLOOKUP(M468,LISTES!I428:J525,2,FALSE),"")</f>
        <v/>
      </c>
      <c r="O468" s="54" t="str">
        <f t="shared" si="21"/>
        <v/>
      </c>
      <c r="R468" s="3" t="str">
        <f t="shared" si="22"/>
        <v/>
      </c>
      <c r="S468" s="55" t="str">
        <f t="shared" si="23"/>
        <v/>
      </c>
    </row>
    <row r="469" spans="7:19" x14ac:dyDescent="0.25">
      <c r="G469" s="34">
        <f>+D469+(F469*D469)-E469</f>
        <v>0</v>
      </c>
      <c r="J469" s="4" t="str">
        <f>+IFERROR(VLOOKUP(H469,LISTES!D467:E517,2),"")</f>
        <v/>
      </c>
      <c r="N469" s="7" t="str">
        <f>+IFERROR(VLOOKUP(M469,LISTES!I429:J526,2,FALSE),"")</f>
        <v/>
      </c>
      <c r="O469" s="54" t="str">
        <f t="shared" si="21"/>
        <v/>
      </c>
      <c r="R469" s="3" t="str">
        <f t="shared" si="22"/>
        <v/>
      </c>
      <c r="S469" s="55" t="str">
        <f t="shared" si="23"/>
        <v/>
      </c>
    </row>
    <row r="470" spans="7:19" x14ac:dyDescent="0.25">
      <c r="G470" s="34">
        <f>+D470+(F470*D470)-E470</f>
        <v>0</v>
      </c>
      <c r="J470" s="4" t="str">
        <f>+IFERROR(VLOOKUP(H470,LISTES!D468:E518,2),"")</f>
        <v/>
      </c>
      <c r="N470" s="7" t="str">
        <f>+IFERROR(VLOOKUP(M470,LISTES!I430:J527,2,FALSE),"")</f>
        <v/>
      </c>
      <c r="O470" s="54" t="str">
        <f t="shared" si="21"/>
        <v/>
      </c>
      <c r="R470" s="3" t="str">
        <f t="shared" si="22"/>
        <v/>
      </c>
      <c r="S470" s="55" t="str">
        <f t="shared" si="23"/>
        <v/>
      </c>
    </row>
    <row r="471" spans="7:19" x14ac:dyDescent="0.25">
      <c r="G471" s="34">
        <f>+D471+(F471*D471)-E471</f>
        <v>0</v>
      </c>
      <c r="J471" s="4" t="str">
        <f>+IFERROR(VLOOKUP(H471,LISTES!D469:E519,2),"")</f>
        <v/>
      </c>
      <c r="N471" s="7" t="str">
        <f>+IFERROR(VLOOKUP(M471,LISTES!I431:J528,2,FALSE),"")</f>
        <v/>
      </c>
      <c r="O471" s="54" t="str">
        <f t="shared" si="21"/>
        <v/>
      </c>
      <c r="R471" s="3" t="str">
        <f t="shared" si="22"/>
        <v/>
      </c>
      <c r="S471" s="55" t="str">
        <f t="shared" si="23"/>
        <v/>
      </c>
    </row>
    <row r="472" spans="7:19" x14ac:dyDescent="0.25">
      <c r="G472" s="34">
        <f>+D472+(F472*D472)-E472</f>
        <v>0</v>
      </c>
      <c r="J472" s="4" t="str">
        <f>+IFERROR(VLOOKUP(H472,LISTES!D470:E520,2),"")</f>
        <v/>
      </c>
      <c r="N472" s="7" t="str">
        <f>+IFERROR(VLOOKUP(M472,LISTES!I432:J529,2,FALSE),"")</f>
        <v/>
      </c>
      <c r="O472" s="54" t="str">
        <f t="shared" si="21"/>
        <v/>
      </c>
      <c r="R472" s="3" t="str">
        <f t="shared" si="22"/>
        <v/>
      </c>
      <c r="S472" s="55" t="str">
        <f t="shared" si="23"/>
        <v/>
      </c>
    </row>
    <row r="473" spans="7:19" x14ac:dyDescent="0.25">
      <c r="G473" s="34">
        <f>+D473+(F473*D473)-E473</f>
        <v>0</v>
      </c>
      <c r="J473" s="4" t="str">
        <f>+IFERROR(VLOOKUP(H473,LISTES!D471:E521,2),"")</f>
        <v/>
      </c>
      <c r="N473" s="7" t="str">
        <f>+IFERROR(VLOOKUP(M473,LISTES!I433:J530,2,FALSE),"")</f>
        <v/>
      </c>
      <c r="O473" s="54" t="str">
        <f t="shared" si="21"/>
        <v/>
      </c>
      <c r="R473" s="3" t="str">
        <f t="shared" si="22"/>
        <v/>
      </c>
      <c r="S473" s="55" t="str">
        <f t="shared" si="23"/>
        <v/>
      </c>
    </row>
    <row r="474" spans="7:19" x14ac:dyDescent="0.25">
      <c r="G474" s="34">
        <f>+D474+(F474*D474)-E474</f>
        <v>0</v>
      </c>
      <c r="J474" s="4" t="str">
        <f>+IFERROR(VLOOKUP(H474,LISTES!D472:E522,2),"")</f>
        <v/>
      </c>
      <c r="N474" s="7" t="str">
        <f>+IFERROR(VLOOKUP(M474,LISTES!I434:J531,2,FALSE),"")</f>
        <v/>
      </c>
      <c r="O474" s="54" t="str">
        <f t="shared" si="21"/>
        <v/>
      </c>
      <c r="R474" s="3" t="str">
        <f t="shared" si="22"/>
        <v/>
      </c>
      <c r="S474" s="55" t="str">
        <f t="shared" si="23"/>
        <v/>
      </c>
    </row>
    <row r="475" spans="7:19" x14ac:dyDescent="0.25">
      <c r="G475" s="34">
        <f>+D475+(F475*D475)-E475</f>
        <v>0</v>
      </c>
      <c r="J475" s="4" t="str">
        <f>+IFERROR(VLOOKUP(H475,LISTES!D473:E523,2),"")</f>
        <v/>
      </c>
      <c r="N475" s="7" t="str">
        <f>+IFERROR(VLOOKUP(M475,LISTES!I435:J532,2,FALSE),"")</f>
        <v/>
      </c>
      <c r="O475" s="54" t="str">
        <f t="shared" si="21"/>
        <v/>
      </c>
      <c r="R475" s="3" t="str">
        <f t="shared" si="22"/>
        <v/>
      </c>
      <c r="S475" s="55" t="str">
        <f t="shared" si="23"/>
        <v/>
      </c>
    </row>
    <row r="476" spans="7:19" x14ac:dyDescent="0.25">
      <c r="G476" s="34">
        <f>+D476+(F476*D476)-E476</f>
        <v>0</v>
      </c>
      <c r="J476" s="4" t="str">
        <f>+IFERROR(VLOOKUP(H476,LISTES!D474:E524,2),"")</f>
        <v/>
      </c>
      <c r="N476" s="7" t="str">
        <f>+IFERROR(VLOOKUP(M476,LISTES!I436:J533,2,FALSE),"")</f>
        <v/>
      </c>
      <c r="O476" s="54" t="str">
        <f t="shared" si="21"/>
        <v/>
      </c>
      <c r="R476" s="3" t="str">
        <f t="shared" si="22"/>
        <v/>
      </c>
      <c r="S476" s="55" t="str">
        <f t="shared" si="23"/>
        <v/>
      </c>
    </row>
    <row r="477" spans="7:19" x14ac:dyDescent="0.25">
      <c r="G477" s="34">
        <f>+D477+(F477*D477)-E477</f>
        <v>0</v>
      </c>
      <c r="J477" s="4" t="str">
        <f>+IFERROR(VLOOKUP(H477,LISTES!D475:E525,2),"")</f>
        <v/>
      </c>
      <c r="N477" s="7" t="str">
        <f>+IFERROR(VLOOKUP(M477,LISTES!I437:J534,2,FALSE),"")</f>
        <v/>
      </c>
      <c r="O477" s="54" t="str">
        <f t="shared" si="21"/>
        <v/>
      </c>
      <c r="R477" s="3" t="str">
        <f t="shared" si="22"/>
        <v/>
      </c>
      <c r="S477" s="55" t="str">
        <f t="shared" si="23"/>
        <v/>
      </c>
    </row>
    <row r="478" spans="7:19" x14ac:dyDescent="0.25">
      <c r="G478" s="34">
        <f>+D478+(F478*D478)-E478</f>
        <v>0</v>
      </c>
      <c r="J478" s="4" t="str">
        <f>+IFERROR(VLOOKUP(H478,LISTES!D476:E526,2),"")</f>
        <v/>
      </c>
      <c r="N478" s="7" t="str">
        <f>+IFERROR(VLOOKUP(M478,LISTES!I438:J535,2,FALSE),"")</f>
        <v/>
      </c>
      <c r="O478" s="54" t="str">
        <f t="shared" si="21"/>
        <v/>
      </c>
      <c r="R478" s="3" t="str">
        <f t="shared" si="22"/>
        <v/>
      </c>
      <c r="S478" s="55" t="str">
        <f t="shared" si="23"/>
        <v/>
      </c>
    </row>
    <row r="479" spans="7:19" x14ac:dyDescent="0.25">
      <c r="G479" s="34">
        <f>+D479+(F479*D479)-E479</f>
        <v>0</v>
      </c>
      <c r="J479" s="4" t="str">
        <f>+IFERROR(VLOOKUP(H479,LISTES!D477:E527,2),"")</f>
        <v/>
      </c>
      <c r="N479" s="7" t="str">
        <f>+IFERROR(VLOOKUP(M479,LISTES!I439:J536,2,FALSE),"")</f>
        <v/>
      </c>
      <c r="O479" s="54" t="str">
        <f t="shared" si="21"/>
        <v/>
      </c>
      <c r="R479" s="3" t="str">
        <f t="shared" si="22"/>
        <v/>
      </c>
      <c r="S479" s="55" t="str">
        <f t="shared" si="23"/>
        <v/>
      </c>
    </row>
    <row r="480" spans="7:19" x14ac:dyDescent="0.25">
      <c r="G480" s="34">
        <f>+D480+(F480*D480)-E480</f>
        <v>0</v>
      </c>
      <c r="J480" s="4" t="str">
        <f>+IFERROR(VLOOKUP(H480,LISTES!D478:E528,2),"")</f>
        <v/>
      </c>
      <c r="N480" s="7" t="str">
        <f>+IFERROR(VLOOKUP(M480,LISTES!I440:J537,2,FALSE),"")</f>
        <v/>
      </c>
      <c r="O480" s="54" t="str">
        <f t="shared" si="21"/>
        <v/>
      </c>
      <c r="R480" s="3" t="str">
        <f t="shared" si="22"/>
        <v/>
      </c>
      <c r="S480" s="55" t="str">
        <f t="shared" si="23"/>
        <v/>
      </c>
    </row>
    <row r="481" spans="7:19" x14ac:dyDescent="0.25">
      <c r="G481" s="34">
        <f>+D481+(F481*D481)-E481</f>
        <v>0</v>
      </c>
      <c r="J481" s="4" t="str">
        <f>+IFERROR(VLOOKUP(H481,LISTES!D479:E529,2),"")</f>
        <v/>
      </c>
      <c r="N481" s="7" t="str">
        <f>+IFERROR(VLOOKUP(M481,LISTES!I441:J538,2,FALSE),"")</f>
        <v/>
      </c>
      <c r="O481" s="54" t="str">
        <f t="shared" si="21"/>
        <v/>
      </c>
      <c r="R481" s="3" t="str">
        <f t="shared" si="22"/>
        <v/>
      </c>
      <c r="S481" s="55" t="str">
        <f t="shared" si="23"/>
        <v/>
      </c>
    </row>
    <row r="482" spans="7:19" x14ac:dyDescent="0.25">
      <c r="G482" s="34">
        <f>+D482+(F482*D482)-E482</f>
        <v>0</v>
      </c>
      <c r="J482" s="4" t="str">
        <f>+IFERROR(VLOOKUP(H482,LISTES!D480:E530,2),"")</f>
        <v/>
      </c>
      <c r="N482" s="7" t="str">
        <f>+IFERROR(VLOOKUP(M482,LISTES!I442:J539,2,FALSE),"")</f>
        <v/>
      </c>
      <c r="O482" s="54" t="str">
        <f t="shared" si="21"/>
        <v/>
      </c>
      <c r="R482" s="3" t="str">
        <f t="shared" si="22"/>
        <v/>
      </c>
      <c r="S482" s="55" t="str">
        <f t="shared" si="23"/>
        <v/>
      </c>
    </row>
    <row r="483" spans="7:19" x14ac:dyDescent="0.25">
      <c r="G483" s="34">
        <f>+D483+(F483*D483)-E483</f>
        <v>0</v>
      </c>
      <c r="J483" s="4" t="str">
        <f>+IFERROR(VLOOKUP(H483,LISTES!D481:E531,2),"")</f>
        <v/>
      </c>
      <c r="N483" s="7" t="str">
        <f>+IFERROR(VLOOKUP(M483,LISTES!I443:J540,2,FALSE),"")</f>
        <v/>
      </c>
      <c r="O483" s="54" t="str">
        <f t="shared" si="21"/>
        <v/>
      </c>
      <c r="R483" s="3" t="str">
        <f t="shared" si="22"/>
        <v/>
      </c>
      <c r="S483" s="55" t="str">
        <f t="shared" si="23"/>
        <v/>
      </c>
    </row>
    <row r="484" spans="7:19" x14ac:dyDescent="0.25">
      <c r="G484" s="34">
        <f>+D484+(F484*D484)-E484</f>
        <v>0</v>
      </c>
      <c r="J484" s="4" t="str">
        <f>+IFERROR(VLOOKUP(H484,LISTES!D482:E532,2),"")</f>
        <v/>
      </c>
      <c r="N484" s="7" t="str">
        <f>+IFERROR(VLOOKUP(M484,LISTES!I444:J541,2,FALSE),"")</f>
        <v/>
      </c>
      <c r="O484" s="54" t="str">
        <f t="shared" si="21"/>
        <v/>
      </c>
      <c r="R484" s="3" t="str">
        <f t="shared" si="22"/>
        <v/>
      </c>
      <c r="S484" s="55" t="str">
        <f t="shared" si="23"/>
        <v/>
      </c>
    </row>
    <row r="485" spans="7:19" x14ac:dyDescent="0.25">
      <c r="G485" s="34">
        <f>+D485+(F485*D485)-E485</f>
        <v>0</v>
      </c>
      <c r="J485" s="4" t="str">
        <f>+IFERROR(VLOOKUP(H485,LISTES!D483:E533,2),"")</f>
        <v/>
      </c>
      <c r="N485" s="7" t="str">
        <f>+IFERROR(VLOOKUP(M485,LISTES!I445:J542,2,FALSE),"")</f>
        <v/>
      </c>
      <c r="O485" s="54" t="str">
        <f t="shared" si="21"/>
        <v/>
      </c>
      <c r="R485" s="3" t="str">
        <f t="shared" si="22"/>
        <v/>
      </c>
      <c r="S485" s="55" t="str">
        <f t="shared" si="23"/>
        <v/>
      </c>
    </row>
    <row r="486" spans="7:19" x14ac:dyDescent="0.25">
      <c r="G486" s="34">
        <f>+D486+(F486*D486)-E486</f>
        <v>0</v>
      </c>
      <c r="J486" s="4" t="str">
        <f>+IFERROR(VLOOKUP(H486,LISTES!D484:E534,2),"")</f>
        <v/>
      </c>
      <c r="N486" s="7" t="str">
        <f>+IFERROR(VLOOKUP(M486,LISTES!I446:J543,2,FALSE),"")</f>
        <v/>
      </c>
      <c r="O486" s="54" t="str">
        <f t="shared" si="21"/>
        <v/>
      </c>
      <c r="R486" s="3" t="str">
        <f t="shared" si="22"/>
        <v/>
      </c>
      <c r="S486" s="55" t="str">
        <f t="shared" si="23"/>
        <v/>
      </c>
    </row>
    <row r="487" spans="7:19" x14ac:dyDescent="0.25">
      <c r="G487" s="34">
        <f>+D487+(F487*D487)-E487</f>
        <v>0</v>
      </c>
      <c r="J487" s="4" t="str">
        <f>+IFERROR(VLOOKUP(H487,LISTES!D485:E535,2),"")</f>
        <v/>
      </c>
      <c r="N487" s="7" t="str">
        <f>+IFERROR(VLOOKUP(M487,LISTES!I447:J544,2,FALSE),"")</f>
        <v/>
      </c>
      <c r="O487" s="54" t="str">
        <f t="shared" si="21"/>
        <v/>
      </c>
      <c r="R487" s="3" t="str">
        <f t="shared" si="22"/>
        <v/>
      </c>
      <c r="S487" s="55" t="str">
        <f t="shared" si="23"/>
        <v/>
      </c>
    </row>
    <row r="488" spans="7:19" x14ac:dyDescent="0.25">
      <c r="G488" s="34">
        <f>+D488+(F488*D488)-E488</f>
        <v>0</v>
      </c>
      <c r="J488" s="4" t="str">
        <f>+IFERROR(VLOOKUP(H488,LISTES!D486:E536,2),"")</f>
        <v/>
      </c>
      <c r="N488" s="7" t="str">
        <f>+IFERROR(VLOOKUP(M488,LISTES!I448:J545,2,FALSE),"")</f>
        <v/>
      </c>
      <c r="O488" s="54" t="str">
        <f t="shared" si="21"/>
        <v/>
      </c>
      <c r="R488" s="3" t="str">
        <f t="shared" si="22"/>
        <v/>
      </c>
      <c r="S488" s="55" t="str">
        <f t="shared" si="23"/>
        <v/>
      </c>
    </row>
    <row r="489" spans="7:19" x14ac:dyDescent="0.25">
      <c r="G489" s="34">
        <f>+D489+(F489*D489)-E489</f>
        <v>0</v>
      </c>
      <c r="J489" s="4" t="str">
        <f>+IFERROR(VLOOKUP(H489,LISTES!D487:E537,2),"")</f>
        <v/>
      </c>
      <c r="N489" s="7" t="str">
        <f>+IFERROR(VLOOKUP(M489,LISTES!I449:J546,2,FALSE),"")</f>
        <v/>
      </c>
      <c r="O489" s="54" t="str">
        <f t="shared" si="21"/>
        <v/>
      </c>
      <c r="R489" s="3" t="str">
        <f t="shared" si="22"/>
        <v/>
      </c>
      <c r="S489" s="55" t="str">
        <f t="shared" si="23"/>
        <v/>
      </c>
    </row>
    <row r="490" spans="7:19" x14ac:dyDescent="0.25">
      <c r="G490" s="34">
        <f>+D490+(F490*D490)-E490</f>
        <v>0</v>
      </c>
      <c r="J490" s="4" t="str">
        <f>+IFERROR(VLOOKUP(H490,LISTES!D488:E538,2),"")</f>
        <v/>
      </c>
      <c r="N490" s="7" t="str">
        <f>+IFERROR(VLOOKUP(M490,LISTES!I450:J547,2,FALSE),"")</f>
        <v/>
      </c>
      <c r="O490" s="54" t="str">
        <f t="shared" si="21"/>
        <v/>
      </c>
      <c r="R490" s="3" t="str">
        <f t="shared" si="22"/>
        <v/>
      </c>
      <c r="S490" s="55" t="str">
        <f t="shared" si="23"/>
        <v/>
      </c>
    </row>
    <row r="491" spans="7:19" x14ac:dyDescent="0.25">
      <c r="G491" s="34">
        <f>+D491+(F491*D491)-E491</f>
        <v>0</v>
      </c>
      <c r="J491" s="4" t="str">
        <f>+IFERROR(VLOOKUP(H491,LISTES!D489:E539,2),"")</f>
        <v/>
      </c>
      <c r="N491" s="7" t="str">
        <f>+IFERROR(VLOOKUP(M491,LISTES!I451:J548,2,FALSE),"")</f>
        <v/>
      </c>
      <c r="O491" s="54" t="str">
        <f t="shared" si="21"/>
        <v/>
      </c>
      <c r="R491" s="3" t="str">
        <f t="shared" si="22"/>
        <v/>
      </c>
      <c r="S491" s="55" t="str">
        <f t="shared" si="23"/>
        <v/>
      </c>
    </row>
    <row r="492" spans="7:19" x14ac:dyDescent="0.25">
      <c r="G492" s="34">
        <f>+D492+(F492*D492)-E492</f>
        <v>0</v>
      </c>
      <c r="J492" s="4" t="str">
        <f>+IFERROR(VLOOKUP(H492,LISTES!D490:E540,2),"")</f>
        <v/>
      </c>
      <c r="N492" s="7" t="str">
        <f>+IFERROR(VLOOKUP(M492,LISTES!I452:J549,2,FALSE),"")</f>
        <v/>
      </c>
      <c r="O492" s="54" t="str">
        <f t="shared" ref="O492:O555" si="24">IFERROR(G492*N492,"")</f>
        <v/>
      </c>
      <c r="R492" s="3" t="str">
        <f t="shared" ref="R492:R555" si="25">IFERROR(1-N492,"")</f>
        <v/>
      </c>
      <c r="S492" s="55" t="str">
        <f t="shared" ref="S492:S555" si="26">IFERROR(G492*R492,"")</f>
        <v/>
      </c>
    </row>
    <row r="493" spans="7:19" x14ac:dyDescent="0.25">
      <c r="G493" s="34">
        <f>+D493+(F493*D493)-E493</f>
        <v>0</v>
      </c>
      <c r="J493" s="4" t="str">
        <f>+IFERROR(VLOOKUP(H493,LISTES!D491:E541,2),"")</f>
        <v/>
      </c>
      <c r="N493" s="7" t="str">
        <f>+IFERROR(VLOOKUP(M493,LISTES!I453:J550,2,FALSE),"")</f>
        <v/>
      </c>
      <c r="O493" s="54" t="str">
        <f t="shared" si="24"/>
        <v/>
      </c>
      <c r="R493" s="3" t="str">
        <f t="shared" si="25"/>
        <v/>
      </c>
      <c r="S493" s="55" t="str">
        <f t="shared" si="26"/>
        <v/>
      </c>
    </row>
    <row r="494" spans="7:19" x14ac:dyDescent="0.25">
      <c r="G494" s="34">
        <f>+D494+(F494*D494)-E494</f>
        <v>0</v>
      </c>
      <c r="J494" s="4" t="str">
        <f>+IFERROR(VLOOKUP(H494,LISTES!D492:E542,2),"")</f>
        <v/>
      </c>
      <c r="N494" s="7" t="str">
        <f>+IFERROR(VLOOKUP(M494,LISTES!I454:J551,2,FALSE),"")</f>
        <v/>
      </c>
      <c r="O494" s="54" t="str">
        <f t="shared" si="24"/>
        <v/>
      </c>
      <c r="R494" s="3" t="str">
        <f t="shared" si="25"/>
        <v/>
      </c>
      <c r="S494" s="55" t="str">
        <f t="shared" si="26"/>
        <v/>
      </c>
    </row>
    <row r="495" spans="7:19" x14ac:dyDescent="0.25">
      <c r="G495" s="34">
        <f>+D495+(F495*D495)-E495</f>
        <v>0</v>
      </c>
      <c r="J495" s="4" t="str">
        <f>+IFERROR(VLOOKUP(H495,LISTES!D493:E543,2),"")</f>
        <v/>
      </c>
      <c r="N495" s="7" t="str">
        <f>+IFERROR(VLOOKUP(M495,LISTES!I455:J552,2,FALSE),"")</f>
        <v/>
      </c>
      <c r="O495" s="54" t="str">
        <f t="shared" si="24"/>
        <v/>
      </c>
      <c r="R495" s="3" t="str">
        <f t="shared" si="25"/>
        <v/>
      </c>
      <c r="S495" s="55" t="str">
        <f t="shared" si="26"/>
        <v/>
      </c>
    </row>
    <row r="496" spans="7:19" x14ac:dyDescent="0.25">
      <c r="G496" s="34">
        <f>+D496+(F496*D496)-E496</f>
        <v>0</v>
      </c>
      <c r="J496" s="4" t="str">
        <f>+IFERROR(VLOOKUP(H496,LISTES!D494:E544,2),"")</f>
        <v/>
      </c>
      <c r="N496" s="7" t="str">
        <f>+IFERROR(VLOOKUP(M496,LISTES!I456:J553,2,FALSE),"")</f>
        <v/>
      </c>
      <c r="O496" s="54" t="str">
        <f t="shared" si="24"/>
        <v/>
      </c>
      <c r="R496" s="3" t="str">
        <f t="shared" si="25"/>
        <v/>
      </c>
      <c r="S496" s="55" t="str">
        <f t="shared" si="26"/>
        <v/>
      </c>
    </row>
    <row r="497" spans="7:19" x14ac:dyDescent="0.25">
      <c r="G497" s="34">
        <f>+D497+(F497*D497)-E497</f>
        <v>0</v>
      </c>
      <c r="J497" s="4" t="str">
        <f>+IFERROR(VLOOKUP(H497,LISTES!D495:E545,2),"")</f>
        <v/>
      </c>
      <c r="N497" s="7" t="str">
        <f>+IFERROR(VLOOKUP(M497,LISTES!I457:J554,2,FALSE),"")</f>
        <v/>
      </c>
      <c r="O497" s="54" t="str">
        <f t="shared" si="24"/>
        <v/>
      </c>
      <c r="R497" s="3" t="str">
        <f t="shared" si="25"/>
        <v/>
      </c>
      <c r="S497" s="55" t="str">
        <f t="shared" si="26"/>
        <v/>
      </c>
    </row>
    <row r="498" spans="7:19" x14ac:dyDescent="0.25">
      <c r="G498" s="34">
        <f>+D498+(F498*D498)-E498</f>
        <v>0</v>
      </c>
      <c r="J498" s="4" t="str">
        <f>+IFERROR(VLOOKUP(H498,LISTES!D496:E546,2),"")</f>
        <v/>
      </c>
      <c r="N498" s="7" t="str">
        <f>+IFERROR(VLOOKUP(M498,LISTES!I458:J555,2,FALSE),"")</f>
        <v/>
      </c>
      <c r="O498" s="54" t="str">
        <f t="shared" si="24"/>
        <v/>
      </c>
      <c r="R498" s="3" t="str">
        <f t="shared" si="25"/>
        <v/>
      </c>
      <c r="S498" s="55" t="str">
        <f t="shared" si="26"/>
        <v/>
      </c>
    </row>
    <row r="499" spans="7:19" x14ac:dyDescent="0.25">
      <c r="G499" s="34">
        <f>+D499+(F499*D499)-E499</f>
        <v>0</v>
      </c>
      <c r="J499" s="4" t="str">
        <f>+IFERROR(VLOOKUP(H499,LISTES!D497:E547,2),"")</f>
        <v/>
      </c>
      <c r="N499" s="7" t="str">
        <f>+IFERROR(VLOOKUP(M499,LISTES!I459:J556,2,FALSE),"")</f>
        <v/>
      </c>
      <c r="O499" s="54" t="str">
        <f t="shared" si="24"/>
        <v/>
      </c>
      <c r="R499" s="3" t="str">
        <f t="shared" si="25"/>
        <v/>
      </c>
      <c r="S499" s="55" t="str">
        <f t="shared" si="26"/>
        <v/>
      </c>
    </row>
    <row r="500" spans="7:19" x14ac:dyDescent="0.25">
      <c r="G500" s="34">
        <f>+D500+(F500*D500)-E500</f>
        <v>0</v>
      </c>
      <c r="J500" s="4" t="str">
        <f>+IFERROR(VLOOKUP(H500,LISTES!D498:E548,2),"")</f>
        <v/>
      </c>
      <c r="N500" s="7" t="str">
        <f>+IFERROR(VLOOKUP(M500,LISTES!I460:J557,2,FALSE),"")</f>
        <v/>
      </c>
      <c r="O500" s="54" t="str">
        <f t="shared" si="24"/>
        <v/>
      </c>
      <c r="R500" s="3" t="str">
        <f t="shared" si="25"/>
        <v/>
      </c>
      <c r="S500" s="55" t="str">
        <f t="shared" si="26"/>
        <v/>
      </c>
    </row>
    <row r="501" spans="7:19" x14ac:dyDescent="0.25">
      <c r="G501" s="34">
        <f>+D501+(F501*D501)-E501</f>
        <v>0</v>
      </c>
      <c r="J501" s="4" t="str">
        <f>+IFERROR(VLOOKUP(H501,LISTES!D499:E549,2),"")</f>
        <v/>
      </c>
      <c r="N501" s="7" t="str">
        <f>+IFERROR(VLOOKUP(M501,LISTES!I461:J558,2,FALSE),"")</f>
        <v/>
      </c>
      <c r="O501" s="54" t="str">
        <f t="shared" si="24"/>
        <v/>
      </c>
      <c r="R501" s="3" t="str">
        <f t="shared" si="25"/>
        <v/>
      </c>
      <c r="S501" s="55" t="str">
        <f t="shared" si="26"/>
        <v/>
      </c>
    </row>
    <row r="502" spans="7:19" x14ac:dyDescent="0.25">
      <c r="G502" s="34">
        <f>+D502+(F502*D502)-E502</f>
        <v>0</v>
      </c>
      <c r="J502" s="4" t="str">
        <f>+IFERROR(VLOOKUP(H502,LISTES!D500:E550,2),"")</f>
        <v/>
      </c>
      <c r="N502" s="7" t="str">
        <f>+IFERROR(VLOOKUP(M502,LISTES!I462:J559,2,FALSE),"")</f>
        <v/>
      </c>
      <c r="O502" s="54" t="str">
        <f t="shared" si="24"/>
        <v/>
      </c>
      <c r="R502" s="3" t="str">
        <f t="shared" si="25"/>
        <v/>
      </c>
      <c r="S502" s="55" t="str">
        <f t="shared" si="26"/>
        <v/>
      </c>
    </row>
    <row r="503" spans="7:19" x14ac:dyDescent="0.25">
      <c r="G503" s="34">
        <f>+D503+(F503*D503)-E503</f>
        <v>0</v>
      </c>
      <c r="J503" s="4" t="str">
        <f>+IFERROR(VLOOKUP(H503,LISTES!D501:E551,2),"")</f>
        <v/>
      </c>
      <c r="N503" s="7" t="str">
        <f>+IFERROR(VLOOKUP(M503,LISTES!I463:J560,2,FALSE),"")</f>
        <v/>
      </c>
      <c r="O503" s="54" t="str">
        <f t="shared" si="24"/>
        <v/>
      </c>
      <c r="R503" s="3" t="str">
        <f t="shared" si="25"/>
        <v/>
      </c>
      <c r="S503" s="55" t="str">
        <f t="shared" si="26"/>
        <v/>
      </c>
    </row>
    <row r="504" spans="7:19" x14ac:dyDescent="0.25">
      <c r="G504" s="34">
        <f>+D504+(F504*D504)-E504</f>
        <v>0</v>
      </c>
      <c r="J504" s="4" t="str">
        <f>+IFERROR(VLOOKUP(H504,LISTES!D502:E552,2),"")</f>
        <v/>
      </c>
      <c r="N504" s="7" t="str">
        <f>+IFERROR(VLOOKUP(M504,LISTES!I464:J561,2,FALSE),"")</f>
        <v/>
      </c>
      <c r="O504" s="54" t="str">
        <f t="shared" si="24"/>
        <v/>
      </c>
      <c r="R504" s="3" t="str">
        <f t="shared" si="25"/>
        <v/>
      </c>
      <c r="S504" s="55" t="str">
        <f t="shared" si="26"/>
        <v/>
      </c>
    </row>
    <row r="505" spans="7:19" x14ac:dyDescent="0.25">
      <c r="G505" s="34">
        <f>+D505+(F505*D505)-E505</f>
        <v>0</v>
      </c>
      <c r="J505" s="4" t="str">
        <f>+IFERROR(VLOOKUP(H505,LISTES!D503:E553,2),"")</f>
        <v/>
      </c>
      <c r="N505" s="7" t="str">
        <f>+IFERROR(VLOOKUP(M505,LISTES!I465:J562,2,FALSE),"")</f>
        <v/>
      </c>
      <c r="O505" s="54" t="str">
        <f t="shared" si="24"/>
        <v/>
      </c>
      <c r="R505" s="3" t="str">
        <f t="shared" si="25"/>
        <v/>
      </c>
      <c r="S505" s="55" t="str">
        <f t="shared" si="26"/>
        <v/>
      </c>
    </row>
    <row r="506" spans="7:19" x14ac:dyDescent="0.25">
      <c r="G506" s="34">
        <f>+D506+(F506*D506)-E506</f>
        <v>0</v>
      </c>
      <c r="J506" s="4" t="str">
        <f>+IFERROR(VLOOKUP(H506,LISTES!D504:E554,2),"")</f>
        <v/>
      </c>
      <c r="N506" s="7" t="str">
        <f>+IFERROR(VLOOKUP(M506,LISTES!I466:J563,2,FALSE),"")</f>
        <v/>
      </c>
      <c r="O506" s="54" t="str">
        <f t="shared" si="24"/>
        <v/>
      </c>
      <c r="R506" s="3" t="str">
        <f t="shared" si="25"/>
        <v/>
      </c>
      <c r="S506" s="55" t="str">
        <f t="shared" si="26"/>
        <v/>
      </c>
    </row>
    <row r="507" spans="7:19" x14ac:dyDescent="0.25">
      <c r="G507" s="34">
        <f>+D507+(F507*D507)-E507</f>
        <v>0</v>
      </c>
      <c r="J507" s="4" t="str">
        <f>+IFERROR(VLOOKUP(H507,LISTES!D505:E555,2),"")</f>
        <v/>
      </c>
      <c r="N507" s="7" t="str">
        <f>+IFERROR(VLOOKUP(M507,LISTES!I467:J564,2,FALSE),"")</f>
        <v/>
      </c>
      <c r="O507" s="54" t="str">
        <f t="shared" si="24"/>
        <v/>
      </c>
      <c r="R507" s="3" t="str">
        <f t="shared" si="25"/>
        <v/>
      </c>
      <c r="S507" s="55" t="str">
        <f t="shared" si="26"/>
        <v/>
      </c>
    </row>
    <row r="508" spans="7:19" x14ac:dyDescent="0.25">
      <c r="G508" s="34">
        <f>+D508+(F508*D508)-E508</f>
        <v>0</v>
      </c>
      <c r="J508" s="4" t="str">
        <f>+IFERROR(VLOOKUP(H508,LISTES!D506:E556,2),"")</f>
        <v/>
      </c>
      <c r="N508" s="7" t="str">
        <f>+IFERROR(VLOOKUP(M508,LISTES!I468:J565,2,FALSE),"")</f>
        <v/>
      </c>
      <c r="O508" s="54" t="str">
        <f t="shared" si="24"/>
        <v/>
      </c>
      <c r="R508" s="3" t="str">
        <f t="shared" si="25"/>
        <v/>
      </c>
      <c r="S508" s="55" t="str">
        <f t="shared" si="26"/>
        <v/>
      </c>
    </row>
    <row r="509" spans="7:19" x14ac:dyDescent="0.25">
      <c r="G509" s="34">
        <f>+D509+(F509*D509)-E509</f>
        <v>0</v>
      </c>
      <c r="J509" s="4" t="str">
        <f>+IFERROR(VLOOKUP(H509,LISTES!D507:E557,2),"")</f>
        <v/>
      </c>
      <c r="N509" s="7" t="str">
        <f>+IFERROR(VLOOKUP(M509,LISTES!I469:J566,2,FALSE),"")</f>
        <v/>
      </c>
      <c r="O509" s="54" t="str">
        <f t="shared" si="24"/>
        <v/>
      </c>
      <c r="R509" s="3" t="str">
        <f t="shared" si="25"/>
        <v/>
      </c>
      <c r="S509" s="55" t="str">
        <f t="shared" si="26"/>
        <v/>
      </c>
    </row>
    <row r="510" spans="7:19" x14ac:dyDescent="0.25">
      <c r="G510" s="34">
        <f>+D510+(F510*D510)-E510</f>
        <v>0</v>
      </c>
      <c r="J510" s="4" t="str">
        <f>+IFERROR(VLOOKUP(H510,LISTES!D508:E558,2),"")</f>
        <v/>
      </c>
      <c r="N510" s="7" t="str">
        <f>+IFERROR(VLOOKUP(M510,LISTES!I470:J567,2,FALSE),"")</f>
        <v/>
      </c>
      <c r="O510" s="54" t="str">
        <f t="shared" si="24"/>
        <v/>
      </c>
      <c r="R510" s="3" t="str">
        <f t="shared" si="25"/>
        <v/>
      </c>
      <c r="S510" s="55" t="str">
        <f t="shared" si="26"/>
        <v/>
      </c>
    </row>
    <row r="511" spans="7:19" x14ac:dyDescent="0.25">
      <c r="G511" s="34">
        <f>+D511+(F511*D511)-E511</f>
        <v>0</v>
      </c>
      <c r="J511" s="4" t="str">
        <f>+IFERROR(VLOOKUP(H511,LISTES!D509:E559,2),"")</f>
        <v/>
      </c>
      <c r="N511" s="7" t="str">
        <f>+IFERROR(VLOOKUP(M511,LISTES!I471:J568,2,FALSE),"")</f>
        <v/>
      </c>
      <c r="O511" s="54" t="str">
        <f t="shared" si="24"/>
        <v/>
      </c>
      <c r="R511" s="3" t="str">
        <f t="shared" si="25"/>
        <v/>
      </c>
      <c r="S511" s="55" t="str">
        <f t="shared" si="26"/>
        <v/>
      </c>
    </row>
    <row r="512" spans="7:19" x14ac:dyDescent="0.25">
      <c r="G512" s="34">
        <f>+D512+(F512*D512)-E512</f>
        <v>0</v>
      </c>
      <c r="J512" s="4" t="str">
        <f>+IFERROR(VLOOKUP(H512,LISTES!D510:E560,2),"")</f>
        <v/>
      </c>
      <c r="N512" s="7" t="str">
        <f>+IFERROR(VLOOKUP(M512,LISTES!I472:J569,2,FALSE),"")</f>
        <v/>
      </c>
      <c r="O512" s="54" t="str">
        <f t="shared" si="24"/>
        <v/>
      </c>
      <c r="R512" s="3" t="str">
        <f t="shared" si="25"/>
        <v/>
      </c>
      <c r="S512" s="55" t="str">
        <f t="shared" si="26"/>
        <v/>
      </c>
    </row>
    <row r="513" spans="7:19" x14ac:dyDescent="0.25">
      <c r="G513" s="34">
        <f>+D513+(F513*D513)-E513</f>
        <v>0</v>
      </c>
      <c r="J513" s="4" t="str">
        <f>+IFERROR(VLOOKUP(H513,LISTES!D511:E561,2),"")</f>
        <v/>
      </c>
      <c r="N513" s="7" t="str">
        <f>+IFERROR(VLOOKUP(M513,LISTES!I473:J570,2,FALSE),"")</f>
        <v/>
      </c>
      <c r="O513" s="54" t="str">
        <f t="shared" si="24"/>
        <v/>
      </c>
      <c r="R513" s="3" t="str">
        <f t="shared" si="25"/>
        <v/>
      </c>
      <c r="S513" s="55" t="str">
        <f t="shared" si="26"/>
        <v/>
      </c>
    </row>
    <row r="514" spans="7:19" x14ac:dyDescent="0.25">
      <c r="G514" s="34">
        <f>+D514+(F514*D514)-E514</f>
        <v>0</v>
      </c>
      <c r="J514" s="4" t="str">
        <f>+IFERROR(VLOOKUP(H514,LISTES!D512:E562,2),"")</f>
        <v/>
      </c>
      <c r="N514" s="7" t="str">
        <f>+IFERROR(VLOOKUP(M514,LISTES!I474:J571,2,FALSE),"")</f>
        <v/>
      </c>
      <c r="O514" s="54" t="str">
        <f t="shared" si="24"/>
        <v/>
      </c>
      <c r="R514" s="3" t="str">
        <f t="shared" si="25"/>
        <v/>
      </c>
      <c r="S514" s="55" t="str">
        <f t="shared" si="26"/>
        <v/>
      </c>
    </row>
    <row r="515" spans="7:19" x14ac:dyDescent="0.25">
      <c r="G515" s="34">
        <f>+D515+(F515*D515)-E515</f>
        <v>0</v>
      </c>
      <c r="J515" s="4" t="str">
        <f>+IFERROR(VLOOKUP(H515,LISTES!D513:E563,2),"")</f>
        <v/>
      </c>
      <c r="N515" s="7" t="str">
        <f>+IFERROR(VLOOKUP(M515,LISTES!I475:J572,2,FALSE),"")</f>
        <v/>
      </c>
      <c r="O515" s="54" t="str">
        <f t="shared" si="24"/>
        <v/>
      </c>
      <c r="R515" s="3" t="str">
        <f t="shared" si="25"/>
        <v/>
      </c>
      <c r="S515" s="55" t="str">
        <f t="shared" si="26"/>
        <v/>
      </c>
    </row>
    <row r="516" spans="7:19" x14ac:dyDescent="0.25">
      <c r="G516" s="34">
        <f>+D516+(F516*D516)-E516</f>
        <v>0</v>
      </c>
      <c r="J516" s="4" t="str">
        <f>+IFERROR(VLOOKUP(H516,LISTES!D514:E564,2),"")</f>
        <v/>
      </c>
      <c r="N516" s="7" t="str">
        <f>+IFERROR(VLOOKUP(M516,LISTES!I476:J573,2,FALSE),"")</f>
        <v/>
      </c>
      <c r="O516" s="54" t="str">
        <f t="shared" si="24"/>
        <v/>
      </c>
      <c r="R516" s="3" t="str">
        <f t="shared" si="25"/>
        <v/>
      </c>
      <c r="S516" s="55" t="str">
        <f t="shared" si="26"/>
        <v/>
      </c>
    </row>
    <row r="517" spans="7:19" x14ac:dyDescent="0.25">
      <c r="G517" s="34">
        <f>+D517+(F517*D517)-E517</f>
        <v>0</v>
      </c>
      <c r="J517" s="4" t="str">
        <f>+IFERROR(VLOOKUP(H517,LISTES!D515:E565,2),"")</f>
        <v/>
      </c>
      <c r="N517" s="7" t="str">
        <f>+IFERROR(VLOOKUP(M517,LISTES!I477:J574,2,FALSE),"")</f>
        <v/>
      </c>
      <c r="O517" s="54" t="str">
        <f t="shared" si="24"/>
        <v/>
      </c>
      <c r="R517" s="3" t="str">
        <f t="shared" si="25"/>
        <v/>
      </c>
      <c r="S517" s="55" t="str">
        <f t="shared" si="26"/>
        <v/>
      </c>
    </row>
    <row r="518" spans="7:19" x14ac:dyDescent="0.25">
      <c r="G518" s="34">
        <f>+D518+(F518*D518)-E518</f>
        <v>0</v>
      </c>
      <c r="J518" s="4" t="str">
        <f>+IFERROR(VLOOKUP(H518,LISTES!D516:E566,2),"")</f>
        <v/>
      </c>
      <c r="N518" s="7" t="str">
        <f>+IFERROR(VLOOKUP(M518,LISTES!I478:J575,2,FALSE),"")</f>
        <v/>
      </c>
      <c r="O518" s="54" t="str">
        <f t="shared" si="24"/>
        <v/>
      </c>
      <c r="R518" s="3" t="str">
        <f t="shared" si="25"/>
        <v/>
      </c>
      <c r="S518" s="55" t="str">
        <f t="shared" si="26"/>
        <v/>
      </c>
    </row>
    <row r="519" spans="7:19" x14ac:dyDescent="0.25">
      <c r="G519" s="34">
        <f>+D519+(F519*D519)-E519</f>
        <v>0</v>
      </c>
      <c r="J519" s="4" t="str">
        <f>+IFERROR(VLOOKUP(H519,LISTES!D517:E567,2),"")</f>
        <v/>
      </c>
      <c r="N519" s="7" t="str">
        <f>+IFERROR(VLOOKUP(M519,LISTES!I479:J576,2,FALSE),"")</f>
        <v/>
      </c>
      <c r="O519" s="54" t="str">
        <f t="shared" si="24"/>
        <v/>
      </c>
      <c r="R519" s="3" t="str">
        <f t="shared" si="25"/>
        <v/>
      </c>
      <c r="S519" s="55" t="str">
        <f t="shared" si="26"/>
        <v/>
      </c>
    </row>
    <row r="520" spans="7:19" x14ac:dyDescent="0.25">
      <c r="G520" s="34">
        <f>+D520+(F520*D520)-E520</f>
        <v>0</v>
      </c>
      <c r="J520" s="4" t="str">
        <f>+IFERROR(VLOOKUP(H520,LISTES!D518:E568,2),"")</f>
        <v/>
      </c>
      <c r="N520" s="7" t="str">
        <f>+IFERROR(VLOOKUP(M520,LISTES!I480:J577,2,FALSE),"")</f>
        <v/>
      </c>
      <c r="O520" s="54" t="str">
        <f t="shared" si="24"/>
        <v/>
      </c>
      <c r="R520" s="3" t="str">
        <f t="shared" si="25"/>
        <v/>
      </c>
      <c r="S520" s="55" t="str">
        <f t="shared" si="26"/>
        <v/>
      </c>
    </row>
    <row r="521" spans="7:19" x14ac:dyDescent="0.25">
      <c r="G521" s="34">
        <f>+D521+(F521*D521)-E521</f>
        <v>0</v>
      </c>
      <c r="J521" s="4" t="str">
        <f>+IFERROR(VLOOKUP(H521,LISTES!D519:E569,2),"")</f>
        <v/>
      </c>
      <c r="N521" s="7" t="str">
        <f>+IFERROR(VLOOKUP(M521,LISTES!I481:J578,2,FALSE),"")</f>
        <v/>
      </c>
      <c r="O521" s="54" t="str">
        <f t="shared" si="24"/>
        <v/>
      </c>
      <c r="R521" s="3" t="str">
        <f t="shared" si="25"/>
        <v/>
      </c>
      <c r="S521" s="55" t="str">
        <f t="shared" si="26"/>
        <v/>
      </c>
    </row>
    <row r="522" spans="7:19" x14ac:dyDescent="0.25">
      <c r="G522" s="34">
        <f>+D522+(F522*D522)-E522</f>
        <v>0</v>
      </c>
      <c r="J522" s="4" t="str">
        <f>+IFERROR(VLOOKUP(H522,LISTES!D520:E570,2),"")</f>
        <v/>
      </c>
      <c r="N522" s="7" t="str">
        <f>+IFERROR(VLOOKUP(M522,LISTES!I482:J579,2,FALSE),"")</f>
        <v/>
      </c>
      <c r="O522" s="54" t="str">
        <f t="shared" si="24"/>
        <v/>
      </c>
      <c r="R522" s="3" t="str">
        <f t="shared" si="25"/>
        <v/>
      </c>
      <c r="S522" s="55" t="str">
        <f t="shared" si="26"/>
        <v/>
      </c>
    </row>
    <row r="523" spans="7:19" x14ac:dyDescent="0.25">
      <c r="G523" s="34">
        <f>+D523+(F523*D523)-E523</f>
        <v>0</v>
      </c>
      <c r="J523" s="4" t="str">
        <f>+IFERROR(VLOOKUP(H523,LISTES!D521:E571,2),"")</f>
        <v/>
      </c>
      <c r="N523" s="7" t="str">
        <f>+IFERROR(VLOOKUP(M523,LISTES!I483:J580,2,FALSE),"")</f>
        <v/>
      </c>
      <c r="O523" s="54" t="str">
        <f t="shared" si="24"/>
        <v/>
      </c>
      <c r="R523" s="3" t="str">
        <f t="shared" si="25"/>
        <v/>
      </c>
      <c r="S523" s="55" t="str">
        <f t="shared" si="26"/>
        <v/>
      </c>
    </row>
    <row r="524" spans="7:19" x14ac:dyDescent="0.25">
      <c r="G524" s="34">
        <f>+D524+(F524*D524)-E524</f>
        <v>0</v>
      </c>
      <c r="J524" s="4" t="str">
        <f>+IFERROR(VLOOKUP(H524,LISTES!D522:E572,2),"")</f>
        <v/>
      </c>
      <c r="N524" s="7" t="str">
        <f>+IFERROR(VLOOKUP(M524,LISTES!I484:J581,2,FALSE),"")</f>
        <v/>
      </c>
      <c r="O524" s="54" t="str">
        <f t="shared" si="24"/>
        <v/>
      </c>
      <c r="R524" s="3" t="str">
        <f t="shared" si="25"/>
        <v/>
      </c>
      <c r="S524" s="55" t="str">
        <f t="shared" si="26"/>
        <v/>
      </c>
    </row>
    <row r="525" spans="7:19" x14ac:dyDescent="0.25">
      <c r="G525" s="34">
        <f>+D525+(F525*D525)-E525</f>
        <v>0</v>
      </c>
      <c r="J525" s="4" t="str">
        <f>+IFERROR(VLOOKUP(H525,LISTES!D523:E573,2),"")</f>
        <v/>
      </c>
      <c r="N525" s="7" t="str">
        <f>+IFERROR(VLOOKUP(M525,LISTES!I485:J582,2,FALSE),"")</f>
        <v/>
      </c>
      <c r="O525" s="54" t="str">
        <f t="shared" si="24"/>
        <v/>
      </c>
      <c r="R525" s="3" t="str">
        <f t="shared" si="25"/>
        <v/>
      </c>
      <c r="S525" s="55" t="str">
        <f t="shared" si="26"/>
        <v/>
      </c>
    </row>
    <row r="526" spans="7:19" x14ac:dyDescent="0.25">
      <c r="G526" s="34">
        <f>+D526+(F526*D526)-E526</f>
        <v>0</v>
      </c>
      <c r="J526" s="4" t="str">
        <f>+IFERROR(VLOOKUP(H526,LISTES!D524:E574,2),"")</f>
        <v/>
      </c>
      <c r="N526" s="7" t="str">
        <f>+IFERROR(VLOOKUP(M526,LISTES!I486:J583,2,FALSE),"")</f>
        <v/>
      </c>
      <c r="O526" s="54" t="str">
        <f t="shared" si="24"/>
        <v/>
      </c>
      <c r="R526" s="3" t="str">
        <f t="shared" si="25"/>
        <v/>
      </c>
      <c r="S526" s="55" t="str">
        <f t="shared" si="26"/>
        <v/>
      </c>
    </row>
    <row r="527" spans="7:19" x14ac:dyDescent="0.25">
      <c r="G527" s="34">
        <f>+D527+(F527*D527)-E527</f>
        <v>0</v>
      </c>
      <c r="J527" s="4" t="str">
        <f>+IFERROR(VLOOKUP(H527,LISTES!D525:E575,2),"")</f>
        <v/>
      </c>
      <c r="N527" s="7" t="str">
        <f>+IFERROR(VLOOKUP(M527,LISTES!I487:J584,2,FALSE),"")</f>
        <v/>
      </c>
      <c r="O527" s="54" t="str">
        <f t="shared" si="24"/>
        <v/>
      </c>
      <c r="R527" s="3" t="str">
        <f t="shared" si="25"/>
        <v/>
      </c>
      <c r="S527" s="55" t="str">
        <f t="shared" si="26"/>
        <v/>
      </c>
    </row>
    <row r="528" spans="7:19" x14ac:dyDescent="0.25">
      <c r="G528" s="34">
        <f>+D528+(F528*D528)-E528</f>
        <v>0</v>
      </c>
      <c r="J528" s="4" t="str">
        <f>+IFERROR(VLOOKUP(H528,LISTES!D526:E576,2),"")</f>
        <v/>
      </c>
      <c r="N528" s="7" t="str">
        <f>+IFERROR(VLOOKUP(M528,LISTES!I488:J585,2,FALSE),"")</f>
        <v/>
      </c>
      <c r="O528" s="54" t="str">
        <f t="shared" si="24"/>
        <v/>
      </c>
      <c r="R528" s="3" t="str">
        <f t="shared" si="25"/>
        <v/>
      </c>
      <c r="S528" s="55" t="str">
        <f t="shared" si="26"/>
        <v/>
      </c>
    </row>
    <row r="529" spans="7:19" x14ac:dyDescent="0.25">
      <c r="G529" s="34">
        <f>+D529+(F529*D529)-E529</f>
        <v>0</v>
      </c>
      <c r="J529" s="4" t="str">
        <f>+IFERROR(VLOOKUP(H529,LISTES!D527:E577,2),"")</f>
        <v/>
      </c>
      <c r="N529" s="7" t="str">
        <f>+IFERROR(VLOOKUP(M529,LISTES!I489:J586,2,FALSE),"")</f>
        <v/>
      </c>
      <c r="O529" s="54" t="str">
        <f t="shared" si="24"/>
        <v/>
      </c>
      <c r="R529" s="3" t="str">
        <f t="shared" si="25"/>
        <v/>
      </c>
      <c r="S529" s="55" t="str">
        <f t="shared" si="26"/>
        <v/>
      </c>
    </row>
    <row r="530" spans="7:19" x14ac:dyDescent="0.25">
      <c r="G530" s="34">
        <f>+D530+(F530*D530)-E530</f>
        <v>0</v>
      </c>
      <c r="J530" s="4" t="str">
        <f>+IFERROR(VLOOKUP(H530,LISTES!D528:E578,2),"")</f>
        <v/>
      </c>
      <c r="N530" s="7" t="str">
        <f>+IFERROR(VLOOKUP(M530,LISTES!I490:J587,2,FALSE),"")</f>
        <v/>
      </c>
      <c r="O530" s="54" t="str">
        <f t="shared" si="24"/>
        <v/>
      </c>
      <c r="R530" s="3" t="str">
        <f t="shared" si="25"/>
        <v/>
      </c>
      <c r="S530" s="55" t="str">
        <f t="shared" si="26"/>
        <v/>
      </c>
    </row>
    <row r="531" spans="7:19" x14ac:dyDescent="0.25">
      <c r="G531" s="34">
        <f>+D531+(F531*D531)-E531</f>
        <v>0</v>
      </c>
      <c r="J531" s="4" t="str">
        <f>+IFERROR(VLOOKUP(H531,LISTES!D529:E579,2),"")</f>
        <v/>
      </c>
      <c r="N531" s="7" t="str">
        <f>+IFERROR(VLOOKUP(M531,LISTES!I491:J588,2,FALSE),"")</f>
        <v/>
      </c>
      <c r="O531" s="54" t="str">
        <f t="shared" si="24"/>
        <v/>
      </c>
      <c r="R531" s="3" t="str">
        <f t="shared" si="25"/>
        <v/>
      </c>
      <c r="S531" s="55" t="str">
        <f t="shared" si="26"/>
        <v/>
      </c>
    </row>
    <row r="532" spans="7:19" x14ac:dyDescent="0.25">
      <c r="G532" s="34">
        <f>+D532+(F532*D532)-E532</f>
        <v>0</v>
      </c>
      <c r="J532" s="4" t="str">
        <f>+IFERROR(VLOOKUP(H532,LISTES!D530:E580,2),"")</f>
        <v/>
      </c>
      <c r="N532" s="7" t="str">
        <f>+IFERROR(VLOOKUP(M532,LISTES!I492:J589,2,FALSE),"")</f>
        <v/>
      </c>
      <c r="O532" s="54" t="str">
        <f t="shared" si="24"/>
        <v/>
      </c>
      <c r="R532" s="3" t="str">
        <f t="shared" si="25"/>
        <v/>
      </c>
      <c r="S532" s="55" t="str">
        <f t="shared" si="26"/>
        <v/>
      </c>
    </row>
    <row r="533" spans="7:19" x14ac:dyDescent="0.25">
      <c r="G533" s="34">
        <f>+D533+(F533*D533)-E533</f>
        <v>0</v>
      </c>
      <c r="J533" s="4" t="str">
        <f>+IFERROR(VLOOKUP(H533,LISTES!D531:E581,2),"")</f>
        <v/>
      </c>
      <c r="N533" s="7" t="str">
        <f>+IFERROR(VLOOKUP(M533,LISTES!I493:J590,2,FALSE),"")</f>
        <v/>
      </c>
      <c r="O533" s="54" t="str">
        <f t="shared" si="24"/>
        <v/>
      </c>
      <c r="R533" s="3" t="str">
        <f t="shared" si="25"/>
        <v/>
      </c>
      <c r="S533" s="55" t="str">
        <f t="shared" si="26"/>
        <v/>
      </c>
    </row>
    <row r="534" spans="7:19" x14ac:dyDescent="0.25">
      <c r="G534" s="34">
        <f>+D534+(F534*D534)-E534</f>
        <v>0</v>
      </c>
      <c r="J534" s="4" t="str">
        <f>+IFERROR(VLOOKUP(H534,LISTES!D532:E582,2),"")</f>
        <v/>
      </c>
      <c r="N534" s="7" t="str">
        <f>+IFERROR(VLOOKUP(M534,LISTES!I494:J591,2,FALSE),"")</f>
        <v/>
      </c>
      <c r="O534" s="54" t="str">
        <f t="shared" si="24"/>
        <v/>
      </c>
      <c r="R534" s="3" t="str">
        <f t="shared" si="25"/>
        <v/>
      </c>
      <c r="S534" s="55" t="str">
        <f t="shared" si="26"/>
        <v/>
      </c>
    </row>
    <row r="535" spans="7:19" x14ac:dyDescent="0.25">
      <c r="G535" s="34">
        <f>+D535+(F535*D535)-E535</f>
        <v>0</v>
      </c>
      <c r="J535" s="4" t="str">
        <f>+IFERROR(VLOOKUP(H535,LISTES!D533:E583,2),"")</f>
        <v/>
      </c>
      <c r="N535" s="7" t="str">
        <f>+IFERROR(VLOOKUP(M535,LISTES!I495:J592,2,FALSE),"")</f>
        <v/>
      </c>
      <c r="O535" s="54" t="str">
        <f t="shared" si="24"/>
        <v/>
      </c>
      <c r="R535" s="3" t="str">
        <f t="shared" si="25"/>
        <v/>
      </c>
      <c r="S535" s="55" t="str">
        <f t="shared" si="26"/>
        <v/>
      </c>
    </row>
    <row r="536" spans="7:19" x14ac:dyDescent="0.25">
      <c r="G536" s="34">
        <f>+D536+(F536*D536)-E536</f>
        <v>0</v>
      </c>
      <c r="J536" s="4" t="str">
        <f>+IFERROR(VLOOKUP(H536,LISTES!D534:E584,2),"")</f>
        <v/>
      </c>
      <c r="N536" s="7" t="str">
        <f>+IFERROR(VLOOKUP(M536,LISTES!I496:J593,2,FALSE),"")</f>
        <v/>
      </c>
      <c r="O536" s="54" t="str">
        <f t="shared" si="24"/>
        <v/>
      </c>
      <c r="R536" s="3" t="str">
        <f t="shared" si="25"/>
        <v/>
      </c>
      <c r="S536" s="55" t="str">
        <f t="shared" si="26"/>
        <v/>
      </c>
    </row>
    <row r="537" spans="7:19" x14ac:dyDescent="0.25">
      <c r="G537" s="34">
        <f>+D537+(F537*D537)-E537</f>
        <v>0</v>
      </c>
      <c r="J537" s="4" t="str">
        <f>+IFERROR(VLOOKUP(H537,LISTES!D535:E585,2),"")</f>
        <v/>
      </c>
      <c r="N537" s="7" t="str">
        <f>+IFERROR(VLOOKUP(M537,LISTES!I497:J594,2,FALSE),"")</f>
        <v/>
      </c>
      <c r="O537" s="54" t="str">
        <f t="shared" si="24"/>
        <v/>
      </c>
      <c r="R537" s="3" t="str">
        <f t="shared" si="25"/>
        <v/>
      </c>
      <c r="S537" s="55" t="str">
        <f t="shared" si="26"/>
        <v/>
      </c>
    </row>
    <row r="538" spans="7:19" x14ac:dyDescent="0.25">
      <c r="G538" s="34">
        <f>+D538+(F538*D538)-E538</f>
        <v>0</v>
      </c>
      <c r="J538" s="4" t="str">
        <f>+IFERROR(VLOOKUP(H538,LISTES!D536:E586,2),"")</f>
        <v/>
      </c>
      <c r="N538" s="7" t="str">
        <f>+IFERROR(VLOOKUP(M538,LISTES!I498:J595,2,FALSE),"")</f>
        <v/>
      </c>
      <c r="O538" s="54" t="str">
        <f t="shared" si="24"/>
        <v/>
      </c>
      <c r="R538" s="3" t="str">
        <f t="shared" si="25"/>
        <v/>
      </c>
      <c r="S538" s="55" t="str">
        <f t="shared" si="26"/>
        <v/>
      </c>
    </row>
    <row r="539" spans="7:19" x14ac:dyDescent="0.25">
      <c r="G539" s="34">
        <f>+D539+(F539*D539)-E539</f>
        <v>0</v>
      </c>
      <c r="J539" s="4" t="str">
        <f>+IFERROR(VLOOKUP(H539,LISTES!D537:E587,2),"")</f>
        <v/>
      </c>
      <c r="N539" s="7" t="str">
        <f>+IFERROR(VLOOKUP(M539,LISTES!I499:J596,2,FALSE),"")</f>
        <v/>
      </c>
      <c r="O539" s="54" t="str">
        <f t="shared" si="24"/>
        <v/>
      </c>
      <c r="R539" s="3" t="str">
        <f t="shared" si="25"/>
        <v/>
      </c>
      <c r="S539" s="55" t="str">
        <f t="shared" si="26"/>
        <v/>
      </c>
    </row>
    <row r="540" spans="7:19" x14ac:dyDescent="0.25">
      <c r="G540" s="34">
        <f>+D540+(F540*D540)-E540</f>
        <v>0</v>
      </c>
      <c r="J540" s="4" t="str">
        <f>+IFERROR(VLOOKUP(H540,LISTES!D538:E588,2),"")</f>
        <v/>
      </c>
      <c r="N540" s="7" t="str">
        <f>+IFERROR(VLOOKUP(M540,LISTES!I500:J597,2,FALSE),"")</f>
        <v/>
      </c>
      <c r="O540" s="54" t="str">
        <f t="shared" si="24"/>
        <v/>
      </c>
      <c r="R540" s="3" t="str">
        <f t="shared" si="25"/>
        <v/>
      </c>
      <c r="S540" s="55" t="str">
        <f t="shared" si="26"/>
        <v/>
      </c>
    </row>
    <row r="541" spans="7:19" x14ac:dyDescent="0.25">
      <c r="G541" s="34">
        <f>+D541+(F541*D541)-E541</f>
        <v>0</v>
      </c>
      <c r="J541" s="4" t="str">
        <f>+IFERROR(VLOOKUP(H541,LISTES!D539:E589,2),"")</f>
        <v/>
      </c>
      <c r="N541" s="7" t="str">
        <f>+IFERROR(VLOOKUP(M541,LISTES!I501:J598,2,FALSE),"")</f>
        <v/>
      </c>
      <c r="O541" s="54" t="str">
        <f t="shared" si="24"/>
        <v/>
      </c>
      <c r="R541" s="3" t="str">
        <f t="shared" si="25"/>
        <v/>
      </c>
      <c r="S541" s="55" t="str">
        <f t="shared" si="26"/>
        <v/>
      </c>
    </row>
    <row r="542" spans="7:19" x14ac:dyDescent="0.25">
      <c r="G542" s="34">
        <f>+D542+(F542*D542)-E542</f>
        <v>0</v>
      </c>
      <c r="J542" s="4" t="str">
        <f>+IFERROR(VLOOKUP(H542,LISTES!D540:E590,2),"")</f>
        <v/>
      </c>
      <c r="N542" s="7" t="str">
        <f>+IFERROR(VLOOKUP(M542,LISTES!I502:J599,2,FALSE),"")</f>
        <v/>
      </c>
      <c r="O542" s="54" t="str">
        <f t="shared" si="24"/>
        <v/>
      </c>
      <c r="R542" s="3" t="str">
        <f t="shared" si="25"/>
        <v/>
      </c>
      <c r="S542" s="55" t="str">
        <f t="shared" si="26"/>
        <v/>
      </c>
    </row>
    <row r="543" spans="7:19" x14ac:dyDescent="0.25">
      <c r="G543" s="34">
        <f>+D543+(F543*D543)-E543</f>
        <v>0</v>
      </c>
      <c r="J543" s="4" t="str">
        <f>+IFERROR(VLOOKUP(H543,LISTES!D541:E591,2),"")</f>
        <v/>
      </c>
      <c r="N543" s="7" t="str">
        <f>+IFERROR(VLOOKUP(M543,LISTES!I503:J600,2,FALSE),"")</f>
        <v/>
      </c>
      <c r="O543" s="54" t="str">
        <f t="shared" si="24"/>
        <v/>
      </c>
      <c r="R543" s="3" t="str">
        <f t="shared" si="25"/>
        <v/>
      </c>
      <c r="S543" s="55" t="str">
        <f t="shared" si="26"/>
        <v/>
      </c>
    </row>
    <row r="544" spans="7:19" x14ac:dyDescent="0.25">
      <c r="G544" s="34">
        <f>+D544+(F544*D544)-E544</f>
        <v>0</v>
      </c>
      <c r="J544" s="4" t="str">
        <f>+IFERROR(VLOOKUP(H544,LISTES!D542:E592,2),"")</f>
        <v/>
      </c>
      <c r="N544" s="7" t="str">
        <f>+IFERROR(VLOOKUP(M544,LISTES!I504:J601,2,FALSE),"")</f>
        <v/>
      </c>
      <c r="O544" s="54" t="str">
        <f t="shared" si="24"/>
        <v/>
      </c>
      <c r="R544" s="3" t="str">
        <f t="shared" si="25"/>
        <v/>
      </c>
      <c r="S544" s="55" t="str">
        <f t="shared" si="26"/>
        <v/>
      </c>
    </row>
    <row r="545" spans="7:19" x14ac:dyDescent="0.25">
      <c r="G545" s="34">
        <f>+D545+(F545*D545)-E545</f>
        <v>0</v>
      </c>
      <c r="J545" s="4" t="str">
        <f>+IFERROR(VLOOKUP(H545,LISTES!D543:E593,2),"")</f>
        <v/>
      </c>
      <c r="N545" s="7" t="str">
        <f>+IFERROR(VLOOKUP(M545,LISTES!I505:J602,2,FALSE),"")</f>
        <v/>
      </c>
      <c r="O545" s="54" t="str">
        <f t="shared" si="24"/>
        <v/>
      </c>
      <c r="R545" s="3" t="str">
        <f t="shared" si="25"/>
        <v/>
      </c>
      <c r="S545" s="55" t="str">
        <f t="shared" si="26"/>
        <v/>
      </c>
    </row>
    <row r="546" spans="7:19" x14ac:dyDescent="0.25">
      <c r="G546" s="34">
        <f>+D546+(F546*D546)-E546</f>
        <v>0</v>
      </c>
      <c r="J546" s="4" t="str">
        <f>+IFERROR(VLOOKUP(H546,LISTES!D544:E594,2),"")</f>
        <v/>
      </c>
      <c r="N546" s="7" t="str">
        <f>+IFERROR(VLOOKUP(M546,LISTES!I506:J603,2,FALSE),"")</f>
        <v/>
      </c>
      <c r="O546" s="54" t="str">
        <f t="shared" si="24"/>
        <v/>
      </c>
      <c r="R546" s="3" t="str">
        <f t="shared" si="25"/>
        <v/>
      </c>
      <c r="S546" s="55" t="str">
        <f t="shared" si="26"/>
        <v/>
      </c>
    </row>
    <row r="547" spans="7:19" x14ac:dyDescent="0.25">
      <c r="G547" s="34">
        <f>+D547+(F547*D547)-E547</f>
        <v>0</v>
      </c>
      <c r="J547" s="4" t="str">
        <f>+IFERROR(VLOOKUP(H547,LISTES!D545:E595,2),"")</f>
        <v/>
      </c>
      <c r="N547" s="7" t="str">
        <f>+IFERROR(VLOOKUP(M547,LISTES!I507:J604,2,FALSE),"")</f>
        <v/>
      </c>
      <c r="O547" s="54" t="str">
        <f t="shared" si="24"/>
        <v/>
      </c>
      <c r="R547" s="3" t="str">
        <f t="shared" si="25"/>
        <v/>
      </c>
      <c r="S547" s="55" t="str">
        <f t="shared" si="26"/>
        <v/>
      </c>
    </row>
    <row r="548" spans="7:19" x14ac:dyDescent="0.25">
      <c r="G548" s="34">
        <f>+D548+(F548*D548)-E548</f>
        <v>0</v>
      </c>
      <c r="J548" s="4" t="str">
        <f>+IFERROR(VLOOKUP(H548,LISTES!D546:E596,2),"")</f>
        <v/>
      </c>
      <c r="N548" s="7" t="str">
        <f>+IFERROR(VLOOKUP(M548,LISTES!I508:J605,2,FALSE),"")</f>
        <v/>
      </c>
      <c r="O548" s="54" t="str">
        <f t="shared" si="24"/>
        <v/>
      </c>
      <c r="R548" s="3" t="str">
        <f t="shared" si="25"/>
        <v/>
      </c>
      <c r="S548" s="55" t="str">
        <f t="shared" si="26"/>
        <v/>
      </c>
    </row>
    <row r="549" spans="7:19" x14ac:dyDescent="0.25">
      <c r="G549" s="34">
        <f>+D549+(F549*D549)-E549</f>
        <v>0</v>
      </c>
      <c r="J549" s="4" t="str">
        <f>+IFERROR(VLOOKUP(H549,LISTES!D547:E597,2),"")</f>
        <v/>
      </c>
      <c r="N549" s="7" t="str">
        <f>+IFERROR(VLOOKUP(M549,LISTES!I509:J606,2,FALSE),"")</f>
        <v/>
      </c>
      <c r="O549" s="54" t="str">
        <f t="shared" si="24"/>
        <v/>
      </c>
      <c r="R549" s="3" t="str">
        <f t="shared" si="25"/>
        <v/>
      </c>
      <c r="S549" s="55" t="str">
        <f t="shared" si="26"/>
        <v/>
      </c>
    </row>
    <row r="550" spans="7:19" x14ac:dyDescent="0.25">
      <c r="G550" s="34">
        <f>+D550+(F550*D550)-E550</f>
        <v>0</v>
      </c>
      <c r="J550" s="4" t="str">
        <f>+IFERROR(VLOOKUP(H550,LISTES!D548:E598,2),"")</f>
        <v/>
      </c>
      <c r="N550" s="7" t="str">
        <f>+IFERROR(VLOOKUP(M550,LISTES!I510:J607,2,FALSE),"")</f>
        <v/>
      </c>
      <c r="O550" s="54" t="str">
        <f t="shared" si="24"/>
        <v/>
      </c>
      <c r="R550" s="3" t="str">
        <f t="shared" si="25"/>
        <v/>
      </c>
      <c r="S550" s="55" t="str">
        <f t="shared" si="26"/>
        <v/>
      </c>
    </row>
    <row r="551" spans="7:19" x14ac:dyDescent="0.25">
      <c r="G551" s="34">
        <f>+D551+(F551*D551)-E551</f>
        <v>0</v>
      </c>
      <c r="J551" s="4" t="str">
        <f>+IFERROR(VLOOKUP(H551,LISTES!D549:E599,2),"")</f>
        <v/>
      </c>
      <c r="N551" s="7" t="str">
        <f>+IFERROR(VLOOKUP(M551,LISTES!I511:J608,2,FALSE),"")</f>
        <v/>
      </c>
      <c r="O551" s="54" t="str">
        <f t="shared" si="24"/>
        <v/>
      </c>
      <c r="R551" s="3" t="str">
        <f t="shared" si="25"/>
        <v/>
      </c>
      <c r="S551" s="55" t="str">
        <f t="shared" si="26"/>
        <v/>
      </c>
    </row>
    <row r="552" spans="7:19" x14ac:dyDescent="0.25">
      <c r="G552" s="34">
        <f>+D552+(F552*D552)-E552</f>
        <v>0</v>
      </c>
      <c r="J552" s="4" t="str">
        <f>+IFERROR(VLOOKUP(H552,LISTES!D550:E600,2),"")</f>
        <v/>
      </c>
      <c r="N552" s="7" t="str">
        <f>+IFERROR(VLOOKUP(M552,LISTES!I512:J609,2,FALSE),"")</f>
        <v/>
      </c>
      <c r="O552" s="54" t="str">
        <f t="shared" si="24"/>
        <v/>
      </c>
      <c r="R552" s="3" t="str">
        <f t="shared" si="25"/>
        <v/>
      </c>
      <c r="S552" s="55" t="str">
        <f t="shared" si="26"/>
        <v/>
      </c>
    </row>
    <row r="553" spans="7:19" x14ac:dyDescent="0.25">
      <c r="G553" s="34">
        <f>+D553+(F553*D553)-E553</f>
        <v>0</v>
      </c>
      <c r="J553" s="4" t="str">
        <f>+IFERROR(VLOOKUP(H553,LISTES!D551:E601,2),"")</f>
        <v/>
      </c>
      <c r="N553" s="7" t="str">
        <f>+IFERROR(VLOOKUP(M553,LISTES!I513:J610,2,FALSE),"")</f>
        <v/>
      </c>
      <c r="O553" s="54" t="str">
        <f t="shared" si="24"/>
        <v/>
      </c>
      <c r="R553" s="3" t="str">
        <f t="shared" si="25"/>
        <v/>
      </c>
      <c r="S553" s="55" t="str">
        <f t="shared" si="26"/>
        <v/>
      </c>
    </row>
    <row r="554" spans="7:19" x14ac:dyDescent="0.25">
      <c r="G554" s="34">
        <f>+D554+(F554*D554)-E554</f>
        <v>0</v>
      </c>
      <c r="J554" s="4" t="str">
        <f>+IFERROR(VLOOKUP(H554,LISTES!D552:E602,2),"")</f>
        <v/>
      </c>
      <c r="N554" s="7" t="str">
        <f>+IFERROR(VLOOKUP(M554,LISTES!I514:J611,2,FALSE),"")</f>
        <v/>
      </c>
      <c r="O554" s="54" t="str">
        <f t="shared" si="24"/>
        <v/>
      </c>
      <c r="R554" s="3" t="str">
        <f t="shared" si="25"/>
        <v/>
      </c>
      <c r="S554" s="55" t="str">
        <f t="shared" si="26"/>
        <v/>
      </c>
    </row>
    <row r="555" spans="7:19" x14ac:dyDescent="0.25">
      <c r="G555" s="34">
        <f>+D555+(F555*D555)-E555</f>
        <v>0</v>
      </c>
      <c r="J555" s="4" t="str">
        <f>+IFERROR(VLOOKUP(H555,LISTES!D553:E603,2),"")</f>
        <v/>
      </c>
      <c r="N555" s="7" t="str">
        <f>+IFERROR(VLOOKUP(M555,LISTES!I515:J612,2,FALSE),"")</f>
        <v/>
      </c>
      <c r="O555" s="54" t="str">
        <f t="shared" si="24"/>
        <v/>
      </c>
      <c r="R555" s="3" t="str">
        <f t="shared" si="25"/>
        <v/>
      </c>
      <c r="S555" s="55" t="str">
        <f t="shared" si="26"/>
        <v/>
      </c>
    </row>
    <row r="556" spans="7:19" x14ac:dyDescent="0.25">
      <c r="G556" s="34">
        <f>+D556+(F556*D556)-E556</f>
        <v>0</v>
      </c>
      <c r="J556" s="4" t="str">
        <f>+IFERROR(VLOOKUP(H556,LISTES!D554:E604,2),"")</f>
        <v/>
      </c>
      <c r="N556" s="7" t="str">
        <f>+IFERROR(VLOOKUP(M556,LISTES!I516:J613,2,FALSE),"")</f>
        <v/>
      </c>
      <c r="O556" s="54" t="str">
        <f t="shared" ref="O556:O619" si="27">IFERROR(G556*N556,"")</f>
        <v/>
      </c>
      <c r="R556" s="3" t="str">
        <f t="shared" ref="R556:R619" si="28">IFERROR(1-N556,"")</f>
        <v/>
      </c>
      <c r="S556" s="55" t="str">
        <f t="shared" ref="S556:S619" si="29">IFERROR(G556*R556,"")</f>
        <v/>
      </c>
    </row>
    <row r="557" spans="7:19" x14ac:dyDescent="0.25">
      <c r="G557" s="34">
        <f>+D557+(F557*D557)-E557</f>
        <v>0</v>
      </c>
      <c r="J557" s="4" t="str">
        <f>+IFERROR(VLOOKUP(H557,LISTES!D555:E605,2),"")</f>
        <v/>
      </c>
      <c r="N557" s="7" t="str">
        <f>+IFERROR(VLOOKUP(M557,LISTES!I517:J614,2,FALSE),"")</f>
        <v/>
      </c>
      <c r="O557" s="54" t="str">
        <f t="shared" si="27"/>
        <v/>
      </c>
      <c r="R557" s="3" t="str">
        <f t="shared" si="28"/>
        <v/>
      </c>
      <c r="S557" s="55" t="str">
        <f t="shared" si="29"/>
        <v/>
      </c>
    </row>
    <row r="558" spans="7:19" x14ac:dyDescent="0.25">
      <c r="G558" s="34">
        <f>+D558+(F558*D558)-E558</f>
        <v>0</v>
      </c>
      <c r="J558" s="4" t="str">
        <f>+IFERROR(VLOOKUP(H558,LISTES!D556:E606,2),"")</f>
        <v/>
      </c>
      <c r="N558" s="7" t="str">
        <f>+IFERROR(VLOOKUP(M558,LISTES!I518:J615,2,FALSE),"")</f>
        <v/>
      </c>
      <c r="O558" s="54" t="str">
        <f t="shared" si="27"/>
        <v/>
      </c>
      <c r="R558" s="3" t="str">
        <f t="shared" si="28"/>
        <v/>
      </c>
      <c r="S558" s="55" t="str">
        <f t="shared" si="29"/>
        <v/>
      </c>
    </row>
    <row r="559" spans="7:19" x14ac:dyDescent="0.25">
      <c r="G559" s="34">
        <f>+D559+(F559*D559)-E559</f>
        <v>0</v>
      </c>
      <c r="J559" s="4" t="str">
        <f>+IFERROR(VLOOKUP(H559,LISTES!D557:E607,2),"")</f>
        <v/>
      </c>
      <c r="N559" s="7" t="str">
        <f>+IFERROR(VLOOKUP(M559,LISTES!I519:J616,2,FALSE),"")</f>
        <v/>
      </c>
      <c r="O559" s="54" t="str">
        <f t="shared" si="27"/>
        <v/>
      </c>
      <c r="R559" s="3" t="str">
        <f t="shared" si="28"/>
        <v/>
      </c>
      <c r="S559" s="55" t="str">
        <f t="shared" si="29"/>
        <v/>
      </c>
    </row>
    <row r="560" spans="7:19" x14ac:dyDescent="0.25">
      <c r="G560" s="34">
        <f>+D560+(F560*D560)-E560</f>
        <v>0</v>
      </c>
      <c r="J560" s="4" t="str">
        <f>+IFERROR(VLOOKUP(H560,LISTES!D558:E608,2),"")</f>
        <v/>
      </c>
      <c r="N560" s="7" t="str">
        <f>+IFERROR(VLOOKUP(M560,LISTES!I520:J617,2,FALSE),"")</f>
        <v/>
      </c>
      <c r="O560" s="54" t="str">
        <f t="shared" si="27"/>
        <v/>
      </c>
      <c r="R560" s="3" t="str">
        <f t="shared" si="28"/>
        <v/>
      </c>
      <c r="S560" s="55" t="str">
        <f t="shared" si="29"/>
        <v/>
      </c>
    </row>
    <row r="561" spans="7:19" x14ac:dyDescent="0.25">
      <c r="G561" s="34">
        <f>+D561+(F561*D561)-E561</f>
        <v>0</v>
      </c>
      <c r="J561" s="4" t="str">
        <f>+IFERROR(VLOOKUP(H561,LISTES!D559:E609,2),"")</f>
        <v/>
      </c>
      <c r="N561" s="7" t="str">
        <f>+IFERROR(VLOOKUP(M561,LISTES!I521:J618,2,FALSE),"")</f>
        <v/>
      </c>
      <c r="O561" s="54" t="str">
        <f t="shared" si="27"/>
        <v/>
      </c>
      <c r="R561" s="3" t="str">
        <f t="shared" si="28"/>
        <v/>
      </c>
      <c r="S561" s="55" t="str">
        <f t="shared" si="29"/>
        <v/>
      </c>
    </row>
    <row r="562" spans="7:19" x14ac:dyDescent="0.25">
      <c r="G562" s="34">
        <f>+D562+(F562*D562)-E562</f>
        <v>0</v>
      </c>
      <c r="J562" s="4" t="str">
        <f>+IFERROR(VLOOKUP(H562,LISTES!D560:E610,2),"")</f>
        <v/>
      </c>
      <c r="N562" s="7" t="str">
        <f>+IFERROR(VLOOKUP(M562,LISTES!I522:J619,2,FALSE),"")</f>
        <v/>
      </c>
      <c r="O562" s="54" t="str">
        <f t="shared" si="27"/>
        <v/>
      </c>
      <c r="R562" s="3" t="str">
        <f t="shared" si="28"/>
        <v/>
      </c>
      <c r="S562" s="55" t="str">
        <f t="shared" si="29"/>
        <v/>
      </c>
    </row>
    <row r="563" spans="7:19" x14ac:dyDescent="0.25">
      <c r="G563" s="34">
        <f>+D563+(F563*D563)-E563</f>
        <v>0</v>
      </c>
      <c r="J563" s="4" t="str">
        <f>+IFERROR(VLOOKUP(H563,LISTES!D561:E611,2),"")</f>
        <v/>
      </c>
      <c r="N563" s="7" t="str">
        <f>+IFERROR(VLOOKUP(M563,LISTES!I523:J620,2,FALSE),"")</f>
        <v/>
      </c>
      <c r="O563" s="54" t="str">
        <f t="shared" si="27"/>
        <v/>
      </c>
      <c r="R563" s="3" t="str">
        <f t="shared" si="28"/>
        <v/>
      </c>
      <c r="S563" s="55" t="str">
        <f t="shared" si="29"/>
        <v/>
      </c>
    </row>
    <row r="564" spans="7:19" x14ac:dyDescent="0.25">
      <c r="G564" s="34">
        <f>+D564+(F564*D564)-E564</f>
        <v>0</v>
      </c>
      <c r="J564" s="4" t="str">
        <f>+IFERROR(VLOOKUP(H564,LISTES!D562:E612,2),"")</f>
        <v/>
      </c>
      <c r="N564" s="7" t="str">
        <f>+IFERROR(VLOOKUP(M564,LISTES!I524:J621,2,FALSE),"")</f>
        <v/>
      </c>
      <c r="O564" s="54" t="str">
        <f t="shared" si="27"/>
        <v/>
      </c>
      <c r="R564" s="3" t="str">
        <f t="shared" si="28"/>
        <v/>
      </c>
      <c r="S564" s="55" t="str">
        <f t="shared" si="29"/>
        <v/>
      </c>
    </row>
    <row r="565" spans="7:19" x14ac:dyDescent="0.25">
      <c r="G565" s="34">
        <f>+D565+(F565*D565)-E565</f>
        <v>0</v>
      </c>
      <c r="J565" s="4" t="str">
        <f>+IFERROR(VLOOKUP(H565,LISTES!D563:E613,2),"")</f>
        <v/>
      </c>
      <c r="N565" s="7" t="str">
        <f>+IFERROR(VLOOKUP(M565,LISTES!I525:J622,2,FALSE),"")</f>
        <v/>
      </c>
      <c r="O565" s="54" t="str">
        <f t="shared" si="27"/>
        <v/>
      </c>
      <c r="R565" s="3" t="str">
        <f t="shared" si="28"/>
        <v/>
      </c>
      <c r="S565" s="55" t="str">
        <f t="shared" si="29"/>
        <v/>
      </c>
    </row>
    <row r="566" spans="7:19" x14ac:dyDescent="0.25">
      <c r="G566" s="34">
        <f>+D566+(F566*D566)-E566</f>
        <v>0</v>
      </c>
      <c r="J566" s="4" t="str">
        <f>+IFERROR(VLOOKUP(H566,LISTES!D564:E614,2),"")</f>
        <v/>
      </c>
      <c r="N566" s="7" t="str">
        <f>+IFERROR(VLOOKUP(M566,LISTES!I526:J623,2,FALSE),"")</f>
        <v/>
      </c>
      <c r="O566" s="54" t="str">
        <f t="shared" si="27"/>
        <v/>
      </c>
      <c r="R566" s="3" t="str">
        <f t="shared" si="28"/>
        <v/>
      </c>
      <c r="S566" s="55" t="str">
        <f t="shared" si="29"/>
        <v/>
      </c>
    </row>
    <row r="567" spans="7:19" x14ac:dyDescent="0.25">
      <c r="G567" s="34">
        <f>+D567+(F567*D567)-E567</f>
        <v>0</v>
      </c>
      <c r="J567" s="4" t="str">
        <f>+IFERROR(VLOOKUP(H567,LISTES!D565:E615,2),"")</f>
        <v/>
      </c>
      <c r="N567" s="7" t="str">
        <f>+IFERROR(VLOOKUP(M567,LISTES!I527:J624,2,FALSE),"")</f>
        <v/>
      </c>
      <c r="O567" s="54" t="str">
        <f t="shared" si="27"/>
        <v/>
      </c>
      <c r="R567" s="3" t="str">
        <f t="shared" si="28"/>
        <v/>
      </c>
      <c r="S567" s="55" t="str">
        <f t="shared" si="29"/>
        <v/>
      </c>
    </row>
    <row r="568" spans="7:19" x14ac:dyDescent="0.25">
      <c r="G568" s="34">
        <f>+D568+(F568*D568)-E568</f>
        <v>0</v>
      </c>
      <c r="J568" s="4" t="str">
        <f>+IFERROR(VLOOKUP(H568,LISTES!D566:E616,2),"")</f>
        <v/>
      </c>
      <c r="N568" s="7" t="str">
        <f>+IFERROR(VLOOKUP(M568,LISTES!I528:J625,2,FALSE),"")</f>
        <v/>
      </c>
      <c r="O568" s="54" t="str">
        <f t="shared" si="27"/>
        <v/>
      </c>
      <c r="R568" s="3" t="str">
        <f t="shared" si="28"/>
        <v/>
      </c>
      <c r="S568" s="55" t="str">
        <f t="shared" si="29"/>
        <v/>
      </c>
    </row>
    <row r="569" spans="7:19" x14ac:dyDescent="0.25">
      <c r="G569" s="34">
        <f>+D569+(F569*D569)-E569</f>
        <v>0</v>
      </c>
      <c r="J569" s="4" t="str">
        <f>+IFERROR(VLOOKUP(H569,LISTES!D567:E617,2),"")</f>
        <v/>
      </c>
      <c r="N569" s="7" t="str">
        <f>+IFERROR(VLOOKUP(M569,LISTES!I529:J626,2,FALSE),"")</f>
        <v/>
      </c>
      <c r="O569" s="54" t="str">
        <f t="shared" si="27"/>
        <v/>
      </c>
      <c r="R569" s="3" t="str">
        <f t="shared" si="28"/>
        <v/>
      </c>
      <c r="S569" s="55" t="str">
        <f t="shared" si="29"/>
        <v/>
      </c>
    </row>
    <row r="570" spans="7:19" x14ac:dyDescent="0.25">
      <c r="G570" s="34">
        <f>+D570+(F570*D570)-E570</f>
        <v>0</v>
      </c>
      <c r="J570" s="4" t="str">
        <f>+IFERROR(VLOOKUP(H570,LISTES!D568:E618,2),"")</f>
        <v/>
      </c>
      <c r="N570" s="7" t="str">
        <f>+IFERROR(VLOOKUP(M570,LISTES!I530:J627,2,FALSE),"")</f>
        <v/>
      </c>
      <c r="O570" s="54" t="str">
        <f t="shared" si="27"/>
        <v/>
      </c>
      <c r="R570" s="3" t="str">
        <f t="shared" si="28"/>
        <v/>
      </c>
      <c r="S570" s="55" t="str">
        <f t="shared" si="29"/>
        <v/>
      </c>
    </row>
    <row r="571" spans="7:19" x14ac:dyDescent="0.25">
      <c r="G571" s="34">
        <f>+D571+(F571*D571)-E571</f>
        <v>0</v>
      </c>
      <c r="J571" s="4" t="str">
        <f>+IFERROR(VLOOKUP(H571,LISTES!D569:E619,2),"")</f>
        <v/>
      </c>
      <c r="N571" s="7" t="str">
        <f>+IFERROR(VLOOKUP(M571,LISTES!I531:J628,2,FALSE),"")</f>
        <v/>
      </c>
      <c r="O571" s="54" t="str">
        <f t="shared" si="27"/>
        <v/>
      </c>
      <c r="R571" s="3" t="str">
        <f t="shared" si="28"/>
        <v/>
      </c>
      <c r="S571" s="55" t="str">
        <f t="shared" si="29"/>
        <v/>
      </c>
    </row>
    <row r="572" spans="7:19" x14ac:dyDescent="0.25">
      <c r="G572" s="34">
        <f>+D572+(F572*D572)-E572</f>
        <v>0</v>
      </c>
      <c r="J572" s="4" t="str">
        <f>+IFERROR(VLOOKUP(H572,LISTES!D570:E620,2),"")</f>
        <v/>
      </c>
      <c r="N572" s="7" t="str">
        <f>+IFERROR(VLOOKUP(M572,LISTES!I532:J629,2,FALSE),"")</f>
        <v/>
      </c>
      <c r="O572" s="54" t="str">
        <f t="shared" si="27"/>
        <v/>
      </c>
      <c r="R572" s="3" t="str">
        <f t="shared" si="28"/>
        <v/>
      </c>
      <c r="S572" s="55" t="str">
        <f t="shared" si="29"/>
        <v/>
      </c>
    </row>
    <row r="573" spans="7:19" x14ac:dyDescent="0.25">
      <c r="G573" s="34">
        <f>+D573+(F573*D573)-E573</f>
        <v>0</v>
      </c>
      <c r="J573" s="4" t="str">
        <f>+IFERROR(VLOOKUP(H573,LISTES!D571:E621,2),"")</f>
        <v/>
      </c>
      <c r="N573" s="7" t="str">
        <f>+IFERROR(VLOOKUP(M573,LISTES!I533:J630,2,FALSE),"")</f>
        <v/>
      </c>
      <c r="O573" s="54" t="str">
        <f t="shared" si="27"/>
        <v/>
      </c>
      <c r="R573" s="3" t="str">
        <f t="shared" si="28"/>
        <v/>
      </c>
      <c r="S573" s="55" t="str">
        <f t="shared" si="29"/>
        <v/>
      </c>
    </row>
    <row r="574" spans="7:19" x14ac:dyDescent="0.25">
      <c r="G574" s="34">
        <f>+D574+(F574*D574)-E574</f>
        <v>0</v>
      </c>
      <c r="J574" s="4" t="str">
        <f>+IFERROR(VLOOKUP(H574,LISTES!D572:E622,2),"")</f>
        <v/>
      </c>
      <c r="N574" s="7" t="str">
        <f>+IFERROR(VLOOKUP(M574,LISTES!I534:J631,2,FALSE),"")</f>
        <v/>
      </c>
      <c r="O574" s="54" t="str">
        <f t="shared" si="27"/>
        <v/>
      </c>
      <c r="R574" s="3" t="str">
        <f t="shared" si="28"/>
        <v/>
      </c>
      <c r="S574" s="55" t="str">
        <f t="shared" si="29"/>
        <v/>
      </c>
    </row>
    <row r="575" spans="7:19" x14ac:dyDescent="0.25">
      <c r="G575" s="34">
        <f>+D575+(F575*D575)-E575</f>
        <v>0</v>
      </c>
      <c r="J575" s="4" t="str">
        <f>+IFERROR(VLOOKUP(H575,LISTES!D573:E623,2),"")</f>
        <v/>
      </c>
      <c r="N575" s="7" t="str">
        <f>+IFERROR(VLOOKUP(M575,LISTES!I535:J632,2,FALSE),"")</f>
        <v/>
      </c>
      <c r="O575" s="54" t="str">
        <f t="shared" si="27"/>
        <v/>
      </c>
      <c r="R575" s="3" t="str">
        <f t="shared" si="28"/>
        <v/>
      </c>
      <c r="S575" s="55" t="str">
        <f t="shared" si="29"/>
        <v/>
      </c>
    </row>
    <row r="576" spans="7:19" x14ac:dyDescent="0.25">
      <c r="G576" s="34">
        <f>+D576+(F576*D576)-E576</f>
        <v>0</v>
      </c>
      <c r="J576" s="4" t="str">
        <f>+IFERROR(VLOOKUP(H576,LISTES!D574:E624,2),"")</f>
        <v/>
      </c>
      <c r="N576" s="7" t="str">
        <f>+IFERROR(VLOOKUP(M576,LISTES!I536:J633,2,FALSE),"")</f>
        <v/>
      </c>
      <c r="O576" s="54" t="str">
        <f t="shared" si="27"/>
        <v/>
      </c>
      <c r="R576" s="3" t="str">
        <f t="shared" si="28"/>
        <v/>
      </c>
      <c r="S576" s="55" t="str">
        <f t="shared" si="29"/>
        <v/>
      </c>
    </row>
    <row r="577" spans="7:19" x14ac:dyDescent="0.25">
      <c r="G577" s="34">
        <f>+D577+(F577*D577)-E577</f>
        <v>0</v>
      </c>
      <c r="J577" s="4" t="str">
        <f>+IFERROR(VLOOKUP(H577,LISTES!D575:E625,2),"")</f>
        <v/>
      </c>
      <c r="N577" s="7" t="str">
        <f>+IFERROR(VLOOKUP(M577,LISTES!I537:J634,2,FALSE),"")</f>
        <v/>
      </c>
      <c r="O577" s="54" t="str">
        <f t="shared" si="27"/>
        <v/>
      </c>
      <c r="R577" s="3" t="str">
        <f t="shared" si="28"/>
        <v/>
      </c>
      <c r="S577" s="55" t="str">
        <f t="shared" si="29"/>
        <v/>
      </c>
    </row>
    <row r="578" spans="7:19" x14ac:dyDescent="0.25">
      <c r="G578" s="34">
        <f>+D578+(F578*D578)-E578</f>
        <v>0</v>
      </c>
      <c r="J578" s="4" t="str">
        <f>+IFERROR(VLOOKUP(H578,LISTES!D576:E626,2),"")</f>
        <v/>
      </c>
      <c r="N578" s="7" t="str">
        <f>+IFERROR(VLOOKUP(M578,LISTES!I538:J635,2,FALSE),"")</f>
        <v/>
      </c>
      <c r="O578" s="54" t="str">
        <f t="shared" si="27"/>
        <v/>
      </c>
      <c r="R578" s="3" t="str">
        <f t="shared" si="28"/>
        <v/>
      </c>
      <c r="S578" s="55" t="str">
        <f t="shared" si="29"/>
        <v/>
      </c>
    </row>
    <row r="579" spans="7:19" x14ac:dyDescent="0.25">
      <c r="G579" s="34">
        <f>+D579+(F579*D579)-E579</f>
        <v>0</v>
      </c>
      <c r="J579" s="4" t="str">
        <f>+IFERROR(VLOOKUP(H579,LISTES!D577:E627,2),"")</f>
        <v/>
      </c>
      <c r="N579" s="7" t="str">
        <f>+IFERROR(VLOOKUP(M579,LISTES!I539:J636,2,FALSE),"")</f>
        <v/>
      </c>
      <c r="O579" s="54" t="str">
        <f t="shared" si="27"/>
        <v/>
      </c>
      <c r="R579" s="3" t="str">
        <f t="shared" si="28"/>
        <v/>
      </c>
      <c r="S579" s="55" t="str">
        <f t="shared" si="29"/>
        <v/>
      </c>
    </row>
    <row r="580" spans="7:19" x14ac:dyDescent="0.25">
      <c r="G580" s="34">
        <f>+D580+(F580*D580)-E580</f>
        <v>0</v>
      </c>
      <c r="J580" s="4" t="str">
        <f>+IFERROR(VLOOKUP(H580,LISTES!D578:E628,2),"")</f>
        <v/>
      </c>
      <c r="N580" s="7" t="str">
        <f>+IFERROR(VLOOKUP(M580,LISTES!I540:J637,2,FALSE),"")</f>
        <v/>
      </c>
      <c r="O580" s="54" t="str">
        <f t="shared" si="27"/>
        <v/>
      </c>
      <c r="R580" s="3" t="str">
        <f t="shared" si="28"/>
        <v/>
      </c>
      <c r="S580" s="55" t="str">
        <f t="shared" si="29"/>
        <v/>
      </c>
    </row>
    <row r="581" spans="7:19" x14ac:dyDescent="0.25">
      <c r="G581" s="34">
        <f>+D581+(F581*D581)-E581</f>
        <v>0</v>
      </c>
      <c r="J581" s="4" t="str">
        <f>+IFERROR(VLOOKUP(H581,LISTES!D579:E629,2),"")</f>
        <v/>
      </c>
      <c r="N581" s="7" t="str">
        <f>+IFERROR(VLOOKUP(M581,LISTES!I541:J638,2,FALSE),"")</f>
        <v/>
      </c>
      <c r="O581" s="54" t="str">
        <f t="shared" si="27"/>
        <v/>
      </c>
      <c r="R581" s="3" t="str">
        <f t="shared" si="28"/>
        <v/>
      </c>
      <c r="S581" s="55" t="str">
        <f t="shared" si="29"/>
        <v/>
      </c>
    </row>
    <row r="582" spans="7:19" x14ac:dyDescent="0.25">
      <c r="G582" s="34">
        <f>+D582+(F582*D582)-E582</f>
        <v>0</v>
      </c>
      <c r="J582" s="4" t="str">
        <f>+IFERROR(VLOOKUP(H582,LISTES!D580:E630,2),"")</f>
        <v/>
      </c>
      <c r="N582" s="7" t="str">
        <f>+IFERROR(VLOOKUP(M582,LISTES!I542:J639,2,FALSE),"")</f>
        <v/>
      </c>
      <c r="O582" s="54" t="str">
        <f t="shared" si="27"/>
        <v/>
      </c>
      <c r="R582" s="3" t="str">
        <f t="shared" si="28"/>
        <v/>
      </c>
      <c r="S582" s="55" t="str">
        <f t="shared" si="29"/>
        <v/>
      </c>
    </row>
    <row r="583" spans="7:19" x14ac:dyDescent="0.25">
      <c r="G583" s="34">
        <f>+D583+(F583*D583)-E583</f>
        <v>0</v>
      </c>
      <c r="J583" s="4" t="str">
        <f>+IFERROR(VLOOKUP(H583,LISTES!D581:E631,2),"")</f>
        <v/>
      </c>
      <c r="N583" s="7" t="str">
        <f>+IFERROR(VLOOKUP(M583,LISTES!I543:J640,2,FALSE),"")</f>
        <v/>
      </c>
      <c r="O583" s="54" t="str">
        <f t="shared" si="27"/>
        <v/>
      </c>
      <c r="R583" s="3" t="str">
        <f t="shared" si="28"/>
        <v/>
      </c>
      <c r="S583" s="55" t="str">
        <f t="shared" si="29"/>
        <v/>
      </c>
    </row>
    <row r="584" spans="7:19" x14ac:dyDescent="0.25">
      <c r="G584" s="34">
        <f>+D584+(F584*D584)-E584</f>
        <v>0</v>
      </c>
      <c r="J584" s="4" t="str">
        <f>+IFERROR(VLOOKUP(H584,LISTES!D582:E632,2),"")</f>
        <v/>
      </c>
      <c r="N584" s="7" t="str">
        <f>+IFERROR(VLOOKUP(M584,LISTES!I544:J641,2,FALSE),"")</f>
        <v/>
      </c>
      <c r="O584" s="54" t="str">
        <f t="shared" si="27"/>
        <v/>
      </c>
      <c r="R584" s="3" t="str">
        <f t="shared" si="28"/>
        <v/>
      </c>
      <c r="S584" s="55" t="str">
        <f t="shared" si="29"/>
        <v/>
      </c>
    </row>
    <row r="585" spans="7:19" x14ac:dyDescent="0.25">
      <c r="G585" s="34">
        <f>+D585+(F585*D585)-E585</f>
        <v>0</v>
      </c>
      <c r="J585" s="4" t="str">
        <f>+IFERROR(VLOOKUP(H585,LISTES!D583:E633,2),"")</f>
        <v/>
      </c>
      <c r="N585" s="7" t="str">
        <f>+IFERROR(VLOOKUP(M585,LISTES!I545:J642,2,FALSE),"")</f>
        <v/>
      </c>
      <c r="O585" s="54" t="str">
        <f t="shared" si="27"/>
        <v/>
      </c>
      <c r="R585" s="3" t="str">
        <f t="shared" si="28"/>
        <v/>
      </c>
      <c r="S585" s="55" t="str">
        <f t="shared" si="29"/>
        <v/>
      </c>
    </row>
    <row r="586" spans="7:19" x14ac:dyDescent="0.25">
      <c r="G586" s="34">
        <f>+D586+(F586*D586)-E586</f>
        <v>0</v>
      </c>
      <c r="J586" s="4" t="str">
        <f>+IFERROR(VLOOKUP(H586,LISTES!D584:E634,2),"")</f>
        <v/>
      </c>
      <c r="N586" s="7" t="str">
        <f>+IFERROR(VLOOKUP(M586,LISTES!I546:J643,2,FALSE),"")</f>
        <v/>
      </c>
      <c r="O586" s="54" t="str">
        <f t="shared" si="27"/>
        <v/>
      </c>
      <c r="R586" s="3" t="str">
        <f t="shared" si="28"/>
        <v/>
      </c>
      <c r="S586" s="55" t="str">
        <f t="shared" si="29"/>
        <v/>
      </c>
    </row>
    <row r="587" spans="7:19" x14ac:dyDescent="0.25">
      <c r="G587" s="34">
        <f>+D587+(F587*D587)-E587</f>
        <v>0</v>
      </c>
      <c r="J587" s="4" t="str">
        <f>+IFERROR(VLOOKUP(H587,LISTES!D585:E635,2),"")</f>
        <v/>
      </c>
      <c r="N587" s="7" t="str">
        <f>+IFERROR(VLOOKUP(M587,LISTES!I547:J644,2,FALSE),"")</f>
        <v/>
      </c>
      <c r="O587" s="54" t="str">
        <f t="shared" si="27"/>
        <v/>
      </c>
      <c r="R587" s="3" t="str">
        <f t="shared" si="28"/>
        <v/>
      </c>
      <c r="S587" s="55" t="str">
        <f t="shared" si="29"/>
        <v/>
      </c>
    </row>
    <row r="588" spans="7:19" x14ac:dyDescent="0.25">
      <c r="G588" s="34">
        <f>+D588+(F588*D588)-E588</f>
        <v>0</v>
      </c>
      <c r="J588" s="4" t="str">
        <f>+IFERROR(VLOOKUP(H588,LISTES!D586:E636,2),"")</f>
        <v/>
      </c>
      <c r="N588" s="7" t="str">
        <f>+IFERROR(VLOOKUP(M588,LISTES!I548:J645,2,FALSE),"")</f>
        <v/>
      </c>
      <c r="O588" s="54" t="str">
        <f t="shared" si="27"/>
        <v/>
      </c>
      <c r="R588" s="3" t="str">
        <f t="shared" si="28"/>
        <v/>
      </c>
      <c r="S588" s="55" t="str">
        <f t="shared" si="29"/>
        <v/>
      </c>
    </row>
    <row r="589" spans="7:19" x14ac:dyDescent="0.25">
      <c r="G589" s="34">
        <f>+D589+(F589*D589)-E589</f>
        <v>0</v>
      </c>
      <c r="J589" s="4" t="str">
        <f>+IFERROR(VLOOKUP(H589,LISTES!D587:E637,2),"")</f>
        <v/>
      </c>
      <c r="N589" s="7" t="str">
        <f>+IFERROR(VLOOKUP(M589,LISTES!I549:J646,2,FALSE),"")</f>
        <v/>
      </c>
      <c r="O589" s="54" t="str">
        <f t="shared" si="27"/>
        <v/>
      </c>
      <c r="R589" s="3" t="str">
        <f t="shared" si="28"/>
        <v/>
      </c>
      <c r="S589" s="55" t="str">
        <f t="shared" si="29"/>
        <v/>
      </c>
    </row>
    <row r="590" spans="7:19" x14ac:dyDescent="0.25">
      <c r="G590" s="34">
        <f>+D590+(F590*D590)-E590</f>
        <v>0</v>
      </c>
      <c r="J590" s="4" t="str">
        <f>+IFERROR(VLOOKUP(H590,LISTES!D588:E638,2),"")</f>
        <v/>
      </c>
      <c r="N590" s="7" t="str">
        <f>+IFERROR(VLOOKUP(M590,LISTES!I550:J647,2,FALSE),"")</f>
        <v/>
      </c>
      <c r="O590" s="54" t="str">
        <f t="shared" si="27"/>
        <v/>
      </c>
      <c r="R590" s="3" t="str">
        <f t="shared" si="28"/>
        <v/>
      </c>
      <c r="S590" s="55" t="str">
        <f t="shared" si="29"/>
        <v/>
      </c>
    </row>
    <row r="591" spans="7:19" x14ac:dyDescent="0.25">
      <c r="G591" s="34">
        <f>+D591+(F591*D591)-E591</f>
        <v>0</v>
      </c>
      <c r="J591" s="4" t="str">
        <f>+IFERROR(VLOOKUP(H591,LISTES!D589:E639,2),"")</f>
        <v/>
      </c>
      <c r="N591" s="7" t="str">
        <f>+IFERROR(VLOOKUP(M591,LISTES!I551:J648,2,FALSE),"")</f>
        <v/>
      </c>
      <c r="O591" s="54" t="str">
        <f t="shared" si="27"/>
        <v/>
      </c>
      <c r="R591" s="3" t="str">
        <f t="shared" si="28"/>
        <v/>
      </c>
      <c r="S591" s="55" t="str">
        <f t="shared" si="29"/>
        <v/>
      </c>
    </row>
    <row r="592" spans="7:19" x14ac:dyDescent="0.25">
      <c r="G592" s="34">
        <f>+D592+(F592*D592)-E592</f>
        <v>0</v>
      </c>
      <c r="J592" s="4" t="str">
        <f>+IFERROR(VLOOKUP(H592,LISTES!D590:E640,2),"")</f>
        <v/>
      </c>
      <c r="N592" s="7" t="str">
        <f>+IFERROR(VLOOKUP(M592,LISTES!I552:J649,2,FALSE),"")</f>
        <v/>
      </c>
      <c r="O592" s="54" t="str">
        <f t="shared" si="27"/>
        <v/>
      </c>
      <c r="R592" s="3" t="str">
        <f t="shared" si="28"/>
        <v/>
      </c>
      <c r="S592" s="55" t="str">
        <f t="shared" si="29"/>
        <v/>
      </c>
    </row>
    <row r="593" spans="7:19" x14ac:dyDescent="0.25">
      <c r="G593" s="34">
        <f>+D593+(F593*D593)-E593</f>
        <v>0</v>
      </c>
      <c r="J593" s="4" t="str">
        <f>+IFERROR(VLOOKUP(H593,LISTES!D591:E641,2),"")</f>
        <v/>
      </c>
      <c r="N593" s="7" t="str">
        <f>+IFERROR(VLOOKUP(M593,LISTES!I553:J650,2,FALSE),"")</f>
        <v/>
      </c>
      <c r="O593" s="54" t="str">
        <f t="shared" si="27"/>
        <v/>
      </c>
      <c r="R593" s="3" t="str">
        <f t="shared" si="28"/>
        <v/>
      </c>
      <c r="S593" s="55" t="str">
        <f t="shared" si="29"/>
        <v/>
      </c>
    </row>
    <row r="594" spans="7:19" x14ac:dyDescent="0.25">
      <c r="G594" s="34">
        <f>+D594+(F594*D594)-E594</f>
        <v>0</v>
      </c>
      <c r="J594" s="4" t="str">
        <f>+IFERROR(VLOOKUP(H594,LISTES!D592:E642,2),"")</f>
        <v/>
      </c>
      <c r="N594" s="7" t="str">
        <f>+IFERROR(VLOOKUP(M594,LISTES!I554:J651,2,FALSE),"")</f>
        <v/>
      </c>
      <c r="O594" s="54" t="str">
        <f t="shared" si="27"/>
        <v/>
      </c>
      <c r="R594" s="3" t="str">
        <f t="shared" si="28"/>
        <v/>
      </c>
      <c r="S594" s="55" t="str">
        <f t="shared" si="29"/>
        <v/>
      </c>
    </row>
    <row r="595" spans="7:19" x14ac:dyDescent="0.25">
      <c r="G595" s="34">
        <f>+D595+(F595*D595)-E595</f>
        <v>0</v>
      </c>
      <c r="J595" s="4" t="str">
        <f>+IFERROR(VLOOKUP(H595,LISTES!D593:E643,2),"")</f>
        <v/>
      </c>
      <c r="N595" s="7" t="str">
        <f>+IFERROR(VLOOKUP(M595,LISTES!I555:J652,2,FALSE),"")</f>
        <v/>
      </c>
      <c r="O595" s="54" t="str">
        <f t="shared" si="27"/>
        <v/>
      </c>
      <c r="R595" s="3" t="str">
        <f t="shared" si="28"/>
        <v/>
      </c>
      <c r="S595" s="55" t="str">
        <f t="shared" si="29"/>
        <v/>
      </c>
    </row>
    <row r="596" spans="7:19" x14ac:dyDescent="0.25">
      <c r="G596" s="34">
        <f>+D596+(F596*D596)-E596</f>
        <v>0</v>
      </c>
      <c r="J596" s="4" t="str">
        <f>+IFERROR(VLOOKUP(H596,LISTES!D594:E644,2),"")</f>
        <v/>
      </c>
      <c r="N596" s="7" t="str">
        <f>+IFERROR(VLOOKUP(M596,LISTES!I556:J653,2,FALSE),"")</f>
        <v/>
      </c>
      <c r="O596" s="54" t="str">
        <f t="shared" si="27"/>
        <v/>
      </c>
      <c r="R596" s="3" t="str">
        <f t="shared" si="28"/>
        <v/>
      </c>
      <c r="S596" s="55" t="str">
        <f t="shared" si="29"/>
        <v/>
      </c>
    </row>
    <row r="597" spans="7:19" x14ac:dyDescent="0.25">
      <c r="G597" s="34">
        <f>+D597+(F597*D597)-E597</f>
        <v>0</v>
      </c>
      <c r="J597" s="4" t="str">
        <f>+IFERROR(VLOOKUP(H597,LISTES!D595:E645,2),"")</f>
        <v/>
      </c>
      <c r="N597" s="7" t="str">
        <f>+IFERROR(VLOOKUP(M597,LISTES!I557:J654,2,FALSE),"")</f>
        <v/>
      </c>
      <c r="O597" s="54" t="str">
        <f t="shared" si="27"/>
        <v/>
      </c>
      <c r="R597" s="3" t="str">
        <f t="shared" si="28"/>
        <v/>
      </c>
      <c r="S597" s="55" t="str">
        <f t="shared" si="29"/>
        <v/>
      </c>
    </row>
    <row r="598" spans="7:19" x14ac:dyDescent="0.25">
      <c r="G598" s="34">
        <f>+D598+(F598*D598)-E598</f>
        <v>0</v>
      </c>
      <c r="J598" s="4" t="str">
        <f>+IFERROR(VLOOKUP(H598,LISTES!D596:E646,2),"")</f>
        <v/>
      </c>
      <c r="N598" s="7" t="str">
        <f>+IFERROR(VLOOKUP(M598,LISTES!I558:J655,2,FALSE),"")</f>
        <v/>
      </c>
      <c r="O598" s="54" t="str">
        <f t="shared" si="27"/>
        <v/>
      </c>
      <c r="R598" s="3" t="str">
        <f t="shared" si="28"/>
        <v/>
      </c>
      <c r="S598" s="55" t="str">
        <f t="shared" si="29"/>
        <v/>
      </c>
    </row>
    <row r="599" spans="7:19" x14ac:dyDescent="0.25">
      <c r="G599" s="34">
        <f>+D599+(F599*D599)-E599</f>
        <v>0</v>
      </c>
      <c r="J599" s="4" t="str">
        <f>+IFERROR(VLOOKUP(H599,LISTES!D597:E647,2),"")</f>
        <v/>
      </c>
      <c r="N599" s="7" t="str">
        <f>+IFERROR(VLOOKUP(M599,LISTES!I559:J656,2,FALSE),"")</f>
        <v/>
      </c>
      <c r="O599" s="54" t="str">
        <f t="shared" si="27"/>
        <v/>
      </c>
      <c r="R599" s="3" t="str">
        <f t="shared" si="28"/>
        <v/>
      </c>
      <c r="S599" s="55" t="str">
        <f t="shared" si="29"/>
        <v/>
      </c>
    </row>
    <row r="600" spans="7:19" x14ac:dyDescent="0.25">
      <c r="G600" s="34">
        <f>+D600+(F600*D600)-E600</f>
        <v>0</v>
      </c>
      <c r="J600" s="4" t="str">
        <f>+IFERROR(VLOOKUP(H600,LISTES!D598:E648,2),"")</f>
        <v/>
      </c>
      <c r="N600" s="7" t="str">
        <f>+IFERROR(VLOOKUP(M600,LISTES!I560:J657,2,FALSE),"")</f>
        <v/>
      </c>
      <c r="O600" s="54" t="str">
        <f t="shared" si="27"/>
        <v/>
      </c>
      <c r="R600" s="3" t="str">
        <f t="shared" si="28"/>
        <v/>
      </c>
      <c r="S600" s="55" t="str">
        <f t="shared" si="29"/>
        <v/>
      </c>
    </row>
    <row r="601" spans="7:19" x14ac:dyDescent="0.25">
      <c r="G601" s="34">
        <f>+D601+(F601*D601)-E601</f>
        <v>0</v>
      </c>
      <c r="J601" s="4" t="str">
        <f>+IFERROR(VLOOKUP(H601,LISTES!D599:E649,2),"")</f>
        <v/>
      </c>
      <c r="N601" s="7" t="str">
        <f>+IFERROR(VLOOKUP(M601,LISTES!I561:J658,2,FALSE),"")</f>
        <v/>
      </c>
      <c r="O601" s="54" t="str">
        <f t="shared" si="27"/>
        <v/>
      </c>
      <c r="R601" s="3" t="str">
        <f t="shared" si="28"/>
        <v/>
      </c>
      <c r="S601" s="55" t="str">
        <f t="shared" si="29"/>
        <v/>
      </c>
    </row>
    <row r="602" spans="7:19" x14ac:dyDescent="0.25">
      <c r="G602" s="34">
        <f>+D602+(F602*D602)-E602</f>
        <v>0</v>
      </c>
      <c r="J602" s="4" t="str">
        <f>+IFERROR(VLOOKUP(H602,LISTES!D600:E650,2),"")</f>
        <v/>
      </c>
      <c r="N602" s="7" t="str">
        <f>+IFERROR(VLOOKUP(M602,LISTES!I562:J659,2,FALSE),"")</f>
        <v/>
      </c>
      <c r="O602" s="54" t="str">
        <f t="shared" si="27"/>
        <v/>
      </c>
      <c r="R602" s="3" t="str">
        <f t="shared" si="28"/>
        <v/>
      </c>
      <c r="S602" s="55" t="str">
        <f t="shared" si="29"/>
        <v/>
      </c>
    </row>
    <row r="603" spans="7:19" x14ac:dyDescent="0.25">
      <c r="G603" s="34">
        <f>+D603+(F603*D603)-E603</f>
        <v>0</v>
      </c>
      <c r="J603" s="4" t="str">
        <f>+IFERROR(VLOOKUP(H603,LISTES!D601:E651,2),"")</f>
        <v/>
      </c>
      <c r="N603" s="7" t="str">
        <f>+IFERROR(VLOOKUP(M603,LISTES!I563:J660,2,FALSE),"")</f>
        <v/>
      </c>
      <c r="O603" s="54" t="str">
        <f t="shared" si="27"/>
        <v/>
      </c>
      <c r="R603" s="3" t="str">
        <f t="shared" si="28"/>
        <v/>
      </c>
      <c r="S603" s="55" t="str">
        <f t="shared" si="29"/>
        <v/>
      </c>
    </row>
    <row r="604" spans="7:19" x14ac:dyDescent="0.25">
      <c r="G604" s="34">
        <f>+D604+(F604*D604)-E604</f>
        <v>0</v>
      </c>
      <c r="J604" s="4" t="str">
        <f>+IFERROR(VLOOKUP(H604,LISTES!D602:E652,2),"")</f>
        <v/>
      </c>
      <c r="N604" s="7" t="str">
        <f>+IFERROR(VLOOKUP(M604,LISTES!I564:J661,2,FALSE),"")</f>
        <v/>
      </c>
      <c r="O604" s="54" t="str">
        <f t="shared" si="27"/>
        <v/>
      </c>
      <c r="R604" s="3" t="str">
        <f t="shared" si="28"/>
        <v/>
      </c>
      <c r="S604" s="55" t="str">
        <f t="shared" si="29"/>
        <v/>
      </c>
    </row>
    <row r="605" spans="7:19" x14ac:dyDescent="0.25">
      <c r="G605" s="34">
        <f>+D605+(F605*D605)-E605</f>
        <v>0</v>
      </c>
      <c r="J605" s="4" t="str">
        <f>+IFERROR(VLOOKUP(H605,LISTES!D603:E653,2),"")</f>
        <v/>
      </c>
      <c r="N605" s="7" t="str">
        <f>+IFERROR(VLOOKUP(M605,LISTES!I565:J662,2,FALSE),"")</f>
        <v/>
      </c>
      <c r="O605" s="54" t="str">
        <f t="shared" si="27"/>
        <v/>
      </c>
      <c r="R605" s="3" t="str">
        <f t="shared" si="28"/>
        <v/>
      </c>
      <c r="S605" s="55" t="str">
        <f t="shared" si="29"/>
        <v/>
      </c>
    </row>
    <row r="606" spans="7:19" x14ac:dyDescent="0.25">
      <c r="G606" s="34">
        <f>+D606+(F606*D606)-E606</f>
        <v>0</v>
      </c>
      <c r="J606" s="4" t="str">
        <f>+IFERROR(VLOOKUP(H606,LISTES!D604:E654,2),"")</f>
        <v/>
      </c>
      <c r="N606" s="7" t="str">
        <f>+IFERROR(VLOOKUP(M606,LISTES!I566:J663,2,FALSE),"")</f>
        <v/>
      </c>
      <c r="O606" s="54" t="str">
        <f t="shared" si="27"/>
        <v/>
      </c>
      <c r="R606" s="3" t="str">
        <f t="shared" si="28"/>
        <v/>
      </c>
      <c r="S606" s="55" t="str">
        <f t="shared" si="29"/>
        <v/>
      </c>
    </row>
    <row r="607" spans="7:19" x14ac:dyDescent="0.25">
      <c r="G607" s="34">
        <f>+D607+(F607*D607)-E607</f>
        <v>0</v>
      </c>
      <c r="J607" s="4" t="str">
        <f>+IFERROR(VLOOKUP(H607,LISTES!D605:E655,2),"")</f>
        <v/>
      </c>
      <c r="N607" s="7" t="str">
        <f>+IFERROR(VLOOKUP(M607,LISTES!I567:J664,2,FALSE),"")</f>
        <v/>
      </c>
      <c r="O607" s="54" t="str">
        <f t="shared" si="27"/>
        <v/>
      </c>
      <c r="R607" s="3" t="str">
        <f t="shared" si="28"/>
        <v/>
      </c>
      <c r="S607" s="55" t="str">
        <f t="shared" si="29"/>
        <v/>
      </c>
    </row>
    <row r="608" spans="7:19" x14ac:dyDescent="0.25">
      <c r="G608" s="34">
        <f>+D608+(F608*D608)-E608</f>
        <v>0</v>
      </c>
      <c r="J608" s="4" t="str">
        <f>+IFERROR(VLOOKUP(H608,LISTES!D606:E656,2),"")</f>
        <v/>
      </c>
      <c r="N608" s="7" t="str">
        <f>+IFERROR(VLOOKUP(M608,LISTES!I568:J665,2,FALSE),"")</f>
        <v/>
      </c>
      <c r="O608" s="54" t="str">
        <f t="shared" si="27"/>
        <v/>
      </c>
      <c r="R608" s="3" t="str">
        <f t="shared" si="28"/>
        <v/>
      </c>
      <c r="S608" s="55" t="str">
        <f t="shared" si="29"/>
        <v/>
      </c>
    </row>
    <row r="609" spans="7:19" x14ac:dyDescent="0.25">
      <c r="G609" s="34">
        <f>+D609+(F609*D609)-E609</f>
        <v>0</v>
      </c>
      <c r="J609" s="4" t="str">
        <f>+IFERROR(VLOOKUP(H609,LISTES!D607:E657,2),"")</f>
        <v/>
      </c>
      <c r="N609" s="7" t="str">
        <f>+IFERROR(VLOOKUP(M609,LISTES!I569:J666,2,FALSE),"")</f>
        <v/>
      </c>
      <c r="O609" s="54" t="str">
        <f t="shared" si="27"/>
        <v/>
      </c>
      <c r="R609" s="3" t="str">
        <f t="shared" si="28"/>
        <v/>
      </c>
      <c r="S609" s="55" t="str">
        <f t="shared" si="29"/>
        <v/>
      </c>
    </row>
    <row r="610" spans="7:19" x14ac:dyDescent="0.25">
      <c r="G610" s="34">
        <f>+D610+(F610*D610)-E610</f>
        <v>0</v>
      </c>
      <c r="J610" s="4" t="str">
        <f>+IFERROR(VLOOKUP(H610,LISTES!D608:E658,2),"")</f>
        <v/>
      </c>
      <c r="N610" s="7" t="str">
        <f>+IFERROR(VLOOKUP(M610,LISTES!I570:J667,2,FALSE),"")</f>
        <v/>
      </c>
      <c r="O610" s="54" t="str">
        <f t="shared" si="27"/>
        <v/>
      </c>
      <c r="R610" s="3" t="str">
        <f t="shared" si="28"/>
        <v/>
      </c>
      <c r="S610" s="55" t="str">
        <f t="shared" si="29"/>
        <v/>
      </c>
    </row>
    <row r="611" spans="7:19" x14ac:dyDescent="0.25">
      <c r="G611" s="34">
        <f>+D611+(F611*D611)-E611</f>
        <v>0</v>
      </c>
      <c r="J611" s="4" t="str">
        <f>+IFERROR(VLOOKUP(H611,LISTES!D609:E659,2),"")</f>
        <v/>
      </c>
      <c r="N611" s="7" t="str">
        <f>+IFERROR(VLOOKUP(M611,LISTES!I571:J668,2,FALSE),"")</f>
        <v/>
      </c>
      <c r="O611" s="54" t="str">
        <f t="shared" si="27"/>
        <v/>
      </c>
      <c r="R611" s="3" t="str">
        <f t="shared" si="28"/>
        <v/>
      </c>
      <c r="S611" s="55" t="str">
        <f t="shared" si="29"/>
        <v/>
      </c>
    </row>
    <row r="612" spans="7:19" x14ac:dyDescent="0.25">
      <c r="G612" s="34">
        <f>+D612+(F612*D612)-E612</f>
        <v>0</v>
      </c>
      <c r="J612" s="4" t="str">
        <f>+IFERROR(VLOOKUP(H612,LISTES!D610:E660,2),"")</f>
        <v/>
      </c>
      <c r="N612" s="7" t="str">
        <f>+IFERROR(VLOOKUP(M612,LISTES!I572:J669,2,FALSE),"")</f>
        <v/>
      </c>
      <c r="O612" s="54" t="str">
        <f t="shared" si="27"/>
        <v/>
      </c>
      <c r="R612" s="3" t="str">
        <f t="shared" si="28"/>
        <v/>
      </c>
      <c r="S612" s="55" t="str">
        <f t="shared" si="29"/>
        <v/>
      </c>
    </row>
    <row r="613" spans="7:19" x14ac:dyDescent="0.25">
      <c r="G613" s="34">
        <f>+D613+(F613*D613)-E613</f>
        <v>0</v>
      </c>
      <c r="J613" s="4" t="str">
        <f>+IFERROR(VLOOKUP(H613,LISTES!D611:E661,2),"")</f>
        <v/>
      </c>
      <c r="N613" s="7" t="str">
        <f>+IFERROR(VLOOKUP(M613,LISTES!I573:J670,2,FALSE),"")</f>
        <v/>
      </c>
      <c r="O613" s="54" t="str">
        <f t="shared" si="27"/>
        <v/>
      </c>
      <c r="R613" s="3" t="str">
        <f t="shared" si="28"/>
        <v/>
      </c>
      <c r="S613" s="55" t="str">
        <f t="shared" si="29"/>
        <v/>
      </c>
    </row>
    <row r="614" spans="7:19" x14ac:dyDescent="0.25">
      <c r="G614" s="34">
        <f>+D614+(F614*D614)-E614</f>
        <v>0</v>
      </c>
      <c r="J614" s="4" t="str">
        <f>+IFERROR(VLOOKUP(H614,LISTES!D612:E662,2),"")</f>
        <v/>
      </c>
      <c r="N614" s="7" t="str">
        <f>+IFERROR(VLOOKUP(M614,LISTES!I574:J671,2,FALSE),"")</f>
        <v/>
      </c>
      <c r="O614" s="54" t="str">
        <f t="shared" si="27"/>
        <v/>
      </c>
      <c r="R614" s="3" t="str">
        <f t="shared" si="28"/>
        <v/>
      </c>
      <c r="S614" s="55" t="str">
        <f t="shared" si="29"/>
        <v/>
      </c>
    </row>
    <row r="615" spans="7:19" x14ac:dyDescent="0.25">
      <c r="G615" s="34">
        <f>+D615+(F615*D615)-E615</f>
        <v>0</v>
      </c>
      <c r="J615" s="4" t="str">
        <f>+IFERROR(VLOOKUP(H615,LISTES!D613:E663,2),"")</f>
        <v/>
      </c>
      <c r="N615" s="7" t="str">
        <f>+IFERROR(VLOOKUP(M615,LISTES!I575:J672,2,FALSE),"")</f>
        <v/>
      </c>
      <c r="O615" s="54" t="str">
        <f t="shared" si="27"/>
        <v/>
      </c>
      <c r="R615" s="3" t="str">
        <f t="shared" si="28"/>
        <v/>
      </c>
      <c r="S615" s="55" t="str">
        <f t="shared" si="29"/>
        <v/>
      </c>
    </row>
    <row r="616" spans="7:19" x14ac:dyDescent="0.25">
      <c r="G616" s="34">
        <f>+D616+(F616*D616)-E616</f>
        <v>0</v>
      </c>
      <c r="J616" s="4" t="str">
        <f>+IFERROR(VLOOKUP(H616,LISTES!D614:E664,2),"")</f>
        <v/>
      </c>
      <c r="N616" s="7" t="str">
        <f>+IFERROR(VLOOKUP(M616,LISTES!I576:J673,2,FALSE),"")</f>
        <v/>
      </c>
      <c r="O616" s="54" t="str">
        <f t="shared" si="27"/>
        <v/>
      </c>
      <c r="R616" s="3" t="str">
        <f t="shared" si="28"/>
        <v/>
      </c>
      <c r="S616" s="55" t="str">
        <f t="shared" si="29"/>
        <v/>
      </c>
    </row>
    <row r="617" spans="7:19" x14ac:dyDescent="0.25">
      <c r="G617" s="34">
        <f>+D617+(F617*D617)-E617</f>
        <v>0</v>
      </c>
      <c r="J617" s="4" t="str">
        <f>+IFERROR(VLOOKUP(H617,LISTES!D615:E665,2),"")</f>
        <v/>
      </c>
      <c r="N617" s="7" t="str">
        <f>+IFERROR(VLOOKUP(M617,LISTES!I577:J674,2,FALSE),"")</f>
        <v/>
      </c>
      <c r="O617" s="54" t="str">
        <f t="shared" si="27"/>
        <v/>
      </c>
      <c r="R617" s="3" t="str">
        <f t="shared" si="28"/>
        <v/>
      </c>
      <c r="S617" s="55" t="str">
        <f t="shared" si="29"/>
        <v/>
      </c>
    </row>
    <row r="618" spans="7:19" x14ac:dyDescent="0.25">
      <c r="G618" s="34">
        <f>+D618+(F618*D618)-E618</f>
        <v>0</v>
      </c>
      <c r="J618" s="4" t="str">
        <f>+IFERROR(VLOOKUP(H618,LISTES!D616:E666,2),"")</f>
        <v/>
      </c>
      <c r="N618" s="7" t="str">
        <f>+IFERROR(VLOOKUP(M618,LISTES!I578:J675,2,FALSE),"")</f>
        <v/>
      </c>
      <c r="O618" s="54" t="str">
        <f t="shared" si="27"/>
        <v/>
      </c>
      <c r="R618" s="3" t="str">
        <f t="shared" si="28"/>
        <v/>
      </c>
      <c r="S618" s="55" t="str">
        <f t="shared" si="29"/>
        <v/>
      </c>
    </row>
    <row r="619" spans="7:19" x14ac:dyDescent="0.25">
      <c r="G619" s="34">
        <f>+D619+(F619*D619)-E619</f>
        <v>0</v>
      </c>
      <c r="J619" s="4" t="str">
        <f>+IFERROR(VLOOKUP(H619,LISTES!D617:E667,2),"")</f>
        <v/>
      </c>
      <c r="N619" s="7" t="str">
        <f>+IFERROR(VLOOKUP(M619,LISTES!I579:J676,2,FALSE),"")</f>
        <v/>
      </c>
      <c r="O619" s="54" t="str">
        <f t="shared" si="27"/>
        <v/>
      </c>
      <c r="R619" s="3" t="str">
        <f t="shared" si="28"/>
        <v/>
      </c>
      <c r="S619" s="55" t="str">
        <f t="shared" si="29"/>
        <v/>
      </c>
    </row>
    <row r="620" spans="7:19" x14ac:dyDescent="0.25">
      <c r="G620" s="34">
        <f>+D620+(F620*D620)-E620</f>
        <v>0</v>
      </c>
      <c r="J620" s="4" t="str">
        <f>+IFERROR(VLOOKUP(H620,LISTES!D618:E668,2),"")</f>
        <v/>
      </c>
      <c r="N620" s="7" t="str">
        <f>+IFERROR(VLOOKUP(M620,LISTES!I580:J677,2,FALSE),"")</f>
        <v/>
      </c>
      <c r="O620" s="54" t="str">
        <f t="shared" ref="O620:O683" si="30">IFERROR(G620*N620,"")</f>
        <v/>
      </c>
      <c r="R620" s="3" t="str">
        <f t="shared" ref="R620:R683" si="31">IFERROR(1-N620,"")</f>
        <v/>
      </c>
      <c r="S620" s="55" t="str">
        <f t="shared" ref="S620:S683" si="32">IFERROR(G620*R620,"")</f>
        <v/>
      </c>
    </row>
    <row r="621" spans="7:19" x14ac:dyDescent="0.25">
      <c r="G621" s="34">
        <f>+D621+(F621*D621)-E621</f>
        <v>0</v>
      </c>
      <c r="J621" s="4" t="str">
        <f>+IFERROR(VLOOKUP(H621,LISTES!D619:E669,2),"")</f>
        <v/>
      </c>
      <c r="N621" s="7" t="str">
        <f>+IFERROR(VLOOKUP(M621,LISTES!I581:J678,2,FALSE),"")</f>
        <v/>
      </c>
      <c r="O621" s="54" t="str">
        <f t="shared" si="30"/>
        <v/>
      </c>
      <c r="R621" s="3" t="str">
        <f t="shared" si="31"/>
        <v/>
      </c>
      <c r="S621" s="55" t="str">
        <f t="shared" si="32"/>
        <v/>
      </c>
    </row>
    <row r="622" spans="7:19" x14ac:dyDescent="0.25">
      <c r="G622" s="34">
        <f>+D622+(F622*D622)-E622</f>
        <v>0</v>
      </c>
      <c r="J622" s="4" t="str">
        <f>+IFERROR(VLOOKUP(H622,LISTES!D620:E670,2),"")</f>
        <v/>
      </c>
      <c r="N622" s="7" t="str">
        <f>+IFERROR(VLOOKUP(M622,LISTES!I582:J679,2,FALSE),"")</f>
        <v/>
      </c>
      <c r="O622" s="54" t="str">
        <f t="shared" si="30"/>
        <v/>
      </c>
      <c r="R622" s="3" t="str">
        <f t="shared" si="31"/>
        <v/>
      </c>
      <c r="S622" s="55" t="str">
        <f t="shared" si="32"/>
        <v/>
      </c>
    </row>
    <row r="623" spans="7:19" x14ac:dyDescent="0.25">
      <c r="G623" s="34">
        <f>+D623+(F623*D623)-E623</f>
        <v>0</v>
      </c>
      <c r="J623" s="4" t="str">
        <f>+IFERROR(VLOOKUP(H623,LISTES!D621:E671,2),"")</f>
        <v/>
      </c>
      <c r="N623" s="7" t="str">
        <f>+IFERROR(VLOOKUP(M623,LISTES!I583:J680,2,FALSE),"")</f>
        <v/>
      </c>
      <c r="O623" s="54" t="str">
        <f t="shared" si="30"/>
        <v/>
      </c>
      <c r="R623" s="3" t="str">
        <f t="shared" si="31"/>
        <v/>
      </c>
      <c r="S623" s="55" t="str">
        <f t="shared" si="32"/>
        <v/>
      </c>
    </row>
    <row r="624" spans="7:19" x14ac:dyDescent="0.25">
      <c r="G624" s="34">
        <f>+D624+(F624*D624)-E624</f>
        <v>0</v>
      </c>
      <c r="J624" s="4" t="str">
        <f>+IFERROR(VLOOKUP(H624,LISTES!D622:E672,2),"")</f>
        <v/>
      </c>
      <c r="N624" s="7" t="str">
        <f>+IFERROR(VLOOKUP(M624,LISTES!I584:J681,2,FALSE),"")</f>
        <v/>
      </c>
      <c r="O624" s="54" t="str">
        <f t="shared" si="30"/>
        <v/>
      </c>
      <c r="R624" s="3" t="str">
        <f t="shared" si="31"/>
        <v/>
      </c>
      <c r="S624" s="55" t="str">
        <f t="shared" si="32"/>
        <v/>
      </c>
    </row>
    <row r="625" spans="7:19" x14ac:dyDescent="0.25">
      <c r="G625" s="34">
        <f>+D625+(F625*D625)-E625</f>
        <v>0</v>
      </c>
      <c r="J625" s="4" t="str">
        <f>+IFERROR(VLOOKUP(H625,LISTES!D623:E673,2),"")</f>
        <v/>
      </c>
      <c r="N625" s="7" t="str">
        <f>+IFERROR(VLOOKUP(M625,LISTES!I585:J682,2,FALSE),"")</f>
        <v/>
      </c>
      <c r="O625" s="54" t="str">
        <f t="shared" si="30"/>
        <v/>
      </c>
      <c r="R625" s="3" t="str">
        <f t="shared" si="31"/>
        <v/>
      </c>
      <c r="S625" s="55" t="str">
        <f t="shared" si="32"/>
        <v/>
      </c>
    </row>
    <row r="626" spans="7:19" x14ac:dyDescent="0.25">
      <c r="G626" s="34">
        <f>+D626+(F626*D626)-E626</f>
        <v>0</v>
      </c>
      <c r="J626" s="4" t="str">
        <f>+IFERROR(VLOOKUP(H626,LISTES!D624:E674,2),"")</f>
        <v/>
      </c>
      <c r="N626" s="7" t="str">
        <f>+IFERROR(VLOOKUP(M626,LISTES!I586:J683,2,FALSE),"")</f>
        <v/>
      </c>
      <c r="O626" s="54" t="str">
        <f t="shared" si="30"/>
        <v/>
      </c>
      <c r="R626" s="3" t="str">
        <f t="shared" si="31"/>
        <v/>
      </c>
      <c r="S626" s="55" t="str">
        <f t="shared" si="32"/>
        <v/>
      </c>
    </row>
    <row r="627" spans="7:19" x14ac:dyDescent="0.25">
      <c r="G627" s="34">
        <f>+D627+(F627*D627)-E627</f>
        <v>0</v>
      </c>
      <c r="J627" s="4" t="str">
        <f>+IFERROR(VLOOKUP(H627,LISTES!D625:E675,2),"")</f>
        <v/>
      </c>
      <c r="N627" s="7" t="str">
        <f>+IFERROR(VLOOKUP(M627,LISTES!I587:J684,2,FALSE),"")</f>
        <v/>
      </c>
      <c r="O627" s="54" t="str">
        <f t="shared" si="30"/>
        <v/>
      </c>
      <c r="R627" s="3" t="str">
        <f t="shared" si="31"/>
        <v/>
      </c>
      <c r="S627" s="55" t="str">
        <f t="shared" si="32"/>
        <v/>
      </c>
    </row>
    <row r="628" spans="7:19" x14ac:dyDescent="0.25">
      <c r="G628" s="34">
        <f>+D628+(F628*D628)-E628</f>
        <v>0</v>
      </c>
      <c r="J628" s="4" t="str">
        <f>+IFERROR(VLOOKUP(H628,LISTES!D626:E676,2),"")</f>
        <v/>
      </c>
      <c r="N628" s="7" t="str">
        <f>+IFERROR(VLOOKUP(M628,LISTES!I588:J685,2,FALSE),"")</f>
        <v/>
      </c>
      <c r="O628" s="54" t="str">
        <f t="shared" si="30"/>
        <v/>
      </c>
      <c r="R628" s="3" t="str">
        <f t="shared" si="31"/>
        <v/>
      </c>
      <c r="S628" s="55" t="str">
        <f t="shared" si="32"/>
        <v/>
      </c>
    </row>
    <row r="629" spans="7:19" x14ac:dyDescent="0.25">
      <c r="G629" s="34">
        <f>+D629+(F629*D629)-E629</f>
        <v>0</v>
      </c>
      <c r="J629" s="4" t="str">
        <f>+IFERROR(VLOOKUP(H629,LISTES!D627:E677,2),"")</f>
        <v/>
      </c>
      <c r="N629" s="7" t="str">
        <f>+IFERROR(VLOOKUP(M629,LISTES!I589:J686,2,FALSE),"")</f>
        <v/>
      </c>
      <c r="O629" s="54" t="str">
        <f t="shared" si="30"/>
        <v/>
      </c>
      <c r="R629" s="3" t="str">
        <f t="shared" si="31"/>
        <v/>
      </c>
      <c r="S629" s="55" t="str">
        <f t="shared" si="32"/>
        <v/>
      </c>
    </row>
    <row r="630" spans="7:19" x14ac:dyDescent="0.25">
      <c r="G630" s="34">
        <f>+D630+(F630*D630)-E630</f>
        <v>0</v>
      </c>
      <c r="J630" s="4" t="str">
        <f>+IFERROR(VLOOKUP(H630,LISTES!D628:E678,2),"")</f>
        <v/>
      </c>
      <c r="N630" s="7" t="str">
        <f>+IFERROR(VLOOKUP(M630,LISTES!I590:J687,2,FALSE),"")</f>
        <v/>
      </c>
      <c r="O630" s="54" t="str">
        <f t="shared" si="30"/>
        <v/>
      </c>
      <c r="R630" s="3" t="str">
        <f t="shared" si="31"/>
        <v/>
      </c>
      <c r="S630" s="55" t="str">
        <f t="shared" si="32"/>
        <v/>
      </c>
    </row>
    <row r="631" spans="7:19" x14ac:dyDescent="0.25">
      <c r="G631" s="34">
        <f>+D631+(F631*D631)-E631</f>
        <v>0</v>
      </c>
      <c r="J631" s="4" t="str">
        <f>+IFERROR(VLOOKUP(H631,LISTES!D629:E679,2),"")</f>
        <v/>
      </c>
      <c r="N631" s="7" t="str">
        <f>+IFERROR(VLOOKUP(M631,LISTES!I591:J688,2,FALSE),"")</f>
        <v/>
      </c>
      <c r="O631" s="54" t="str">
        <f t="shared" si="30"/>
        <v/>
      </c>
      <c r="R631" s="3" t="str">
        <f t="shared" si="31"/>
        <v/>
      </c>
      <c r="S631" s="55" t="str">
        <f t="shared" si="32"/>
        <v/>
      </c>
    </row>
    <row r="632" spans="7:19" x14ac:dyDescent="0.25">
      <c r="G632" s="34">
        <f>+D632+(F632*D632)-E632</f>
        <v>0</v>
      </c>
      <c r="J632" s="4" t="str">
        <f>+IFERROR(VLOOKUP(H632,LISTES!D630:E680,2),"")</f>
        <v/>
      </c>
      <c r="N632" s="7" t="str">
        <f>+IFERROR(VLOOKUP(M632,LISTES!I592:J689,2,FALSE),"")</f>
        <v/>
      </c>
      <c r="O632" s="54" t="str">
        <f t="shared" si="30"/>
        <v/>
      </c>
      <c r="R632" s="3" t="str">
        <f t="shared" si="31"/>
        <v/>
      </c>
      <c r="S632" s="55" t="str">
        <f t="shared" si="32"/>
        <v/>
      </c>
    </row>
    <row r="633" spans="7:19" x14ac:dyDescent="0.25">
      <c r="G633" s="34">
        <f>+D633+(F633*D633)-E633</f>
        <v>0</v>
      </c>
      <c r="J633" s="4" t="str">
        <f>+IFERROR(VLOOKUP(H633,LISTES!D631:E681,2),"")</f>
        <v/>
      </c>
      <c r="N633" s="7" t="str">
        <f>+IFERROR(VLOOKUP(M633,LISTES!I593:J690,2,FALSE),"")</f>
        <v/>
      </c>
      <c r="O633" s="54" t="str">
        <f t="shared" si="30"/>
        <v/>
      </c>
      <c r="R633" s="3" t="str">
        <f t="shared" si="31"/>
        <v/>
      </c>
      <c r="S633" s="55" t="str">
        <f t="shared" si="32"/>
        <v/>
      </c>
    </row>
    <row r="634" spans="7:19" x14ac:dyDescent="0.25">
      <c r="G634" s="34">
        <f>+D634+(F634*D634)-E634</f>
        <v>0</v>
      </c>
      <c r="J634" s="4" t="str">
        <f>+IFERROR(VLOOKUP(H634,LISTES!D632:E682,2),"")</f>
        <v/>
      </c>
      <c r="N634" s="7" t="str">
        <f>+IFERROR(VLOOKUP(M634,LISTES!I594:J691,2,FALSE),"")</f>
        <v/>
      </c>
      <c r="O634" s="54" t="str">
        <f t="shared" si="30"/>
        <v/>
      </c>
      <c r="R634" s="3" t="str">
        <f t="shared" si="31"/>
        <v/>
      </c>
      <c r="S634" s="55" t="str">
        <f t="shared" si="32"/>
        <v/>
      </c>
    </row>
    <row r="635" spans="7:19" x14ac:dyDescent="0.25">
      <c r="G635" s="34">
        <f>+D635+(F635*D635)-E635</f>
        <v>0</v>
      </c>
      <c r="J635" s="4" t="str">
        <f>+IFERROR(VLOOKUP(H635,LISTES!D633:E683,2),"")</f>
        <v/>
      </c>
      <c r="N635" s="7" t="str">
        <f>+IFERROR(VLOOKUP(M635,LISTES!I595:J692,2,FALSE),"")</f>
        <v/>
      </c>
      <c r="O635" s="54" t="str">
        <f t="shared" si="30"/>
        <v/>
      </c>
      <c r="R635" s="3" t="str">
        <f t="shared" si="31"/>
        <v/>
      </c>
      <c r="S635" s="55" t="str">
        <f t="shared" si="32"/>
        <v/>
      </c>
    </row>
    <row r="636" spans="7:19" x14ac:dyDescent="0.25">
      <c r="G636" s="34">
        <f>+D636+(F636*D636)-E636</f>
        <v>0</v>
      </c>
      <c r="J636" s="4" t="str">
        <f>+IFERROR(VLOOKUP(H636,LISTES!D634:E684,2),"")</f>
        <v/>
      </c>
      <c r="N636" s="7" t="str">
        <f>+IFERROR(VLOOKUP(M636,LISTES!I596:J693,2,FALSE),"")</f>
        <v/>
      </c>
      <c r="O636" s="54" t="str">
        <f t="shared" si="30"/>
        <v/>
      </c>
      <c r="R636" s="3" t="str">
        <f t="shared" si="31"/>
        <v/>
      </c>
      <c r="S636" s="55" t="str">
        <f t="shared" si="32"/>
        <v/>
      </c>
    </row>
    <row r="637" spans="7:19" x14ac:dyDescent="0.25">
      <c r="G637" s="34">
        <f>+D637+(F637*D637)-E637</f>
        <v>0</v>
      </c>
      <c r="J637" s="4" t="str">
        <f>+IFERROR(VLOOKUP(H637,LISTES!D635:E685,2),"")</f>
        <v/>
      </c>
      <c r="N637" s="7" t="str">
        <f>+IFERROR(VLOOKUP(M637,LISTES!I597:J694,2,FALSE),"")</f>
        <v/>
      </c>
      <c r="O637" s="54" t="str">
        <f t="shared" si="30"/>
        <v/>
      </c>
      <c r="R637" s="3" t="str">
        <f t="shared" si="31"/>
        <v/>
      </c>
      <c r="S637" s="55" t="str">
        <f t="shared" si="32"/>
        <v/>
      </c>
    </row>
    <row r="638" spans="7:19" x14ac:dyDescent="0.25">
      <c r="G638" s="34">
        <f>+D638+(F638*D638)-E638</f>
        <v>0</v>
      </c>
      <c r="J638" s="4" t="str">
        <f>+IFERROR(VLOOKUP(H638,LISTES!D636:E686,2),"")</f>
        <v/>
      </c>
      <c r="N638" s="7" t="str">
        <f>+IFERROR(VLOOKUP(M638,LISTES!I598:J695,2,FALSE),"")</f>
        <v/>
      </c>
      <c r="O638" s="54" t="str">
        <f t="shared" si="30"/>
        <v/>
      </c>
      <c r="R638" s="3" t="str">
        <f t="shared" si="31"/>
        <v/>
      </c>
      <c r="S638" s="55" t="str">
        <f t="shared" si="32"/>
        <v/>
      </c>
    </row>
    <row r="639" spans="7:19" x14ac:dyDescent="0.25">
      <c r="G639" s="34">
        <f>+D639+(F639*D639)-E639</f>
        <v>0</v>
      </c>
      <c r="J639" s="4" t="str">
        <f>+IFERROR(VLOOKUP(H639,LISTES!D637:E687,2),"")</f>
        <v/>
      </c>
      <c r="N639" s="7" t="str">
        <f>+IFERROR(VLOOKUP(M639,LISTES!I599:J696,2,FALSE),"")</f>
        <v/>
      </c>
      <c r="O639" s="54" t="str">
        <f t="shared" si="30"/>
        <v/>
      </c>
      <c r="R639" s="3" t="str">
        <f t="shared" si="31"/>
        <v/>
      </c>
      <c r="S639" s="55" t="str">
        <f t="shared" si="32"/>
        <v/>
      </c>
    </row>
    <row r="640" spans="7:19" x14ac:dyDescent="0.25">
      <c r="G640" s="34">
        <f>+D640+(F640*D640)-E640</f>
        <v>0</v>
      </c>
      <c r="J640" s="4" t="str">
        <f>+IFERROR(VLOOKUP(H640,LISTES!D638:E688,2),"")</f>
        <v/>
      </c>
      <c r="N640" s="7" t="str">
        <f>+IFERROR(VLOOKUP(M640,LISTES!I600:J697,2,FALSE),"")</f>
        <v/>
      </c>
      <c r="O640" s="54" t="str">
        <f t="shared" si="30"/>
        <v/>
      </c>
      <c r="R640" s="3" t="str">
        <f t="shared" si="31"/>
        <v/>
      </c>
      <c r="S640" s="55" t="str">
        <f t="shared" si="32"/>
        <v/>
      </c>
    </row>
    <row r="641" spans="7:19" x14ac:dyDescent="0.25">
      <c r="G641" s="34">
        <f>+D641+(F641*D641)-E641</f>
        <v>0</v>
      </c>
      <c r="J641" s="4" t="str">
        <f>+IFERROR(VLOOKUP(H641,LISTES!D639:E689,2),"")</f>
        <v/>
      </c>
      <c r="N641" s="7" t="str">
        <f>+IFERROR(VLOOKUP(M641,LISTES!I601:J698,2,FALSE),"")</f>
        <v/>
      </c>
      <c r="O641" s="54" t="str">
        <f t="shared" si="30"/>
        <v/>
      </c>
      <c r="R641" s="3" t="str">
        <f t="shared" si="31"/>
        <v/>
      </c>
      <c r="S641" s="55" t="str">
        <f t="shared" si="32"/>
        <v/>
      </c>
    </row>
    <row r="642" spans="7:19" x14ac:dyDescent="0.25">
      <c r="G642" s="34">
        <f>+D642+(F642*D642)-E642</f>
        <v>0</v>
      </c>
      <c r="J642" s="4" t="str">
        <f>+IFERROR(VLOOKUP(H642,LISTES!D640:E690,2),"")</f>
        <v/>
      </c>
      <c r="N642" s="7" t="str">
        <f>+IFERROR(VLOOKUP(M642,LISTES!I602:J699,2,FALSE),"")</f>
        <v/>
      </c>
      <c r="O642" s="54" t="str">
        <f t="shared" si="30"/>
        <v/>
      </c>
      <c r="R642" s="3" t="str">
        <f t="shared" si="31"/>
        <v/>
      </c>
      <c r="S642" s="55" t="str">
        <f t="shared" si="32"/>
        <v/>
      </c>
    </row>
    <row r="643" spans="7:19" x14ac:dyDescent="0.25">
      <c r="G643" s="34">
        <f>+D643+(F643*D643)-E643</f>
        <v>0</v>
      </c>
      <c r="J643" s="4" t="str">
        <f>+IFERROR(VLOOKUP(H643,LISTES!D641:E691,2),"")</f>
        <v/>
      </c>
      <c r="N643" s="7" t="str">
        <f>+IFERROR(VLOOKUP(M643,LISTES!I603:J700,2,FALSE),"")</f>
        <v/>
      </c>
      <c r="O643" s="54" t="str">
        <f t="shared" si="30"/>
        <v/>
      </c>
      <c r="R643" s="3" t="str">
        <f t="shared" si="31"/>
        <v/>
      </c>
      <c r="S643" s="55" t="str">
        <f t="shared" si="32"/>
        <v/>
      </c>
    </row>
    <row r="644" spans="7:19" x14ac:dyDescent="0.25">
      <c r="G644" s="34">
        <f>+D644+(F644*D644)-E644</f>
        <v>0</v>
      </c>
      <c r="J644" s="4" t="str">
        <f>+IFERROR(VLOOKUP(H644,LISTES!D642:E692,2),"")</f>
        <v/>
      </c>
      <c r="N644" s="7" t="str">
        <f>+IFERROR(VLOOKUP(M644,LISTES!I604:J701,2,FALSE),"")</f>
        <v/>
      </c>
      <c r="O644" s="54" t="str">
        <f t="shared" si="30"/>
        <v/>
      </c>
      <c r="R644" s="3" t="str">
        <f t="shared" si="31"/>
        <v/>
      </c>
      <c r="S644" s="55" t="str">
        <f t="shared" si="32"/>
        <v/>
      </c>
    </row>
    <row r="645" spans="7:19" x14ac:dyDescent="0.25">
      <c r="G645" s="34">
        <f>+D645+(F645*D645)-E645</f>
        <v>0</v>
      </c>
      <c r="J645" s="4" t="str">
        <f>+IFERROR(VLOOKUP(H645,LISTES!D643:E693,2),"")</f>
        <v/>
      </c>
      <c r="N645" s="7" t="str">
        <f>+IFERROR(VLOOKUP(M645,LISTES!I605:J702,2,FALSE),"")</f>
        <v/>
      </c>
      <c r="O645" s="54" t="str">
        <f t="shared" si="30"/>
        <v/>
      </c>
      <c r="R645" s="3" t="str">
        <f t="shared" si="31"/>
        <v/>
      </c>
      <c r="S645" s="55" t="str">
        <f t="shared" si="32"/>
        <v/>
      </c>
    </row>
    <row r="646" spans="7:19" x14ac:dyDescent="0.25">
      <c r="G646" s="34">
        <f>+D646+(F646*D646)-E646</f>
        <v>0</v>
      </c>
      <c r="J646" s="4" t="str">
        <f>+IFERROR(VLOOKUP(H646,LISTES!D644:E694,2),"")</f>
        <v/>
      </c>
      <c r="N646" s="7" t="str">
        <f>+IFERROR(VLOOKUP(M646,LISTES!I606:J703,2,FALSE),"")</f>
        <v/>
      </c>
      <c r="O646" s="54" t="str">
        <f t="shared" si="30"/>
        <v/>
      </c>
      <c r="R646" s="3" t="str">
        <f t="shared" si="31"/>
        <v/>
      </c>
      <c r="S646" s="55" t="str">
        <f t="shared" si="32"/>
        <v/>
      </c>
    </row>
    <row r="647" spans="7:19" x14ac:dyDescent="0.25">
      <c r="G647" s="34">
        <f>+D647+(F647*D647)-E647</f>
        <v>0</v>
      </c>
      <c r="J647" s="4" t="str">
        <f>+IFERROR(VLOOKUP(H647,LISTES!D645:E695,2),"")</f>
        <v/>
      </c>
      <c r="N647" s="7" t="str">
        <f>+IFERROR(VLOOKUP(M647,LISTES!I607:J704,2,FALSE),"")</f>
        <v/>
      </c>
      <c r="O647" s="54" t="str">
        <f t="shared" si="30"/>
        <v/>
      </c>
      <c r="R647" s="3" t="str">
        <f t="shared" si="31"/>
        <v/>
      </c>
      <c r="S647" s="55" t="str">
        <f t="shared" si="32"/>
        <v/>
      </c>
    </row>
    <row r="648" spans="7:19" x14ac:dyDescent="0.25">
      <c r="G648" s="34">
        <f>+D648+(F648*D648)-E648</f>
        <v>0</v>
      </c>
      <c r="J648" s="4" t="str">
        <f>+IFERROR(VLOOKUP(H648,LISTES!D646:E696,2),"")</f>
        <v/>
      </c>
      <c r="N648" s="7" t="str">
        <f>+IFERROR(VLOOKUP(M648,LISTES!I608:J705,2,FALSE),"")</f>
        <v/>
      </c>
      <c r="O648" s="54" t="str">
        <f t="shared" si="30"/>
        <v/>
      </c>
      <c r="R648" s="3" t="str">
        <f t="shared" si="31"/>
        <v/>
      </c>
      <c r="S648" s="55" t="str">
        <f t="shared" si="32"/>
        <v/>
      </c>
    </row>
    <row r="649" spans="7:19" x14ac:dyDescent="0.25">
      <c r="G649" s="34">
        <f>+D649+(F649*D649)-E649</f>
        <v>0</v>
      </c>
      <c r="J649" s="4" t="str">
        <f>+IFERROR(VLOOKUP(H649,LISTES!D647:E697,2),"")</f>
        <v/>
      </c>
      <c r="N649" s="7" t="str">
        <f>+IFERROR(VLOOKUP(M649,LISTES!I609:J706,2,FALSE),"")</f>
        <v/>
      </c>
      <c r="O649" s="54" t="str">
        <f t="shared" si="30"/>
        <v/>
      </c>
      <c r="R649" s="3" t="str">
        <f t="shared" si="31"/>
        <v/>
      </c>
      <c r="S649" s="55" t="str">
        <f t="shared" si="32"/>
        <v/>
      </c>
    </row>
    <row r="650" spans="7:19" x14ac:dyDescent="0.25">
      <c r="G650" s="34">
        <f>+D650+(F650*D650)-E650</f>
        <v>0</v>
      </c>
      <c r="J650" s="4" t="str">
        <f>+IFERROR(VLOOKUP(H650,LISTES!D648:E698,2),"")</f>
        <v/>
      </c>
      <c r="N650" s="7" t="str">
        <f>+IFERROR(VLOOKUP(M650,LISTES!I610:J707,2,FALSE),"")</f>
        <v/>
      </c>
      <c r="O650" s="54" t="str">
        <f t="shared" si="30"/>
        <v/>
      </c>
      <c r="R650" s="3" t="str">
        <f t="shared" si="31"/>
        <v/>
      </c>
      <c r="S650" s="55" t="str">
        <f t="shared" si="32"/>
        <v/>
      </c>
    </row>
    <row r="651" spans="7:19" x14ac:dyDescent="0.25">
      <c r="G651" s="34">
        <f>+D651+(F651*D651)-E651</f>
        <v>0</v>
      </c>
      <c r="J651" s="4" t="str">
        <f>+IFERROR(VLOOKUP(H651,LISTES!D649:E699,2),"")</f>
        <v/>
      </c>
      <c r="N651" s="7" t="str">
        <f>+IFERROR(VLOOKUP(M651,LISTES!I611:J708,2,FALSE),"")</f>
        <v/>
      </c>
      <c r="O651" s="54" t="str">
        <f t="shared" si="30"/>
        <v/>
      </c>
      <c r="R651" s="3" t="str">
        <f t="shared" si="31"/>
        <v/>
      </c>
      <c r="S651" s="55" t="str">
        <f t="shared" si="32"/>
        <v/>
      </c>
    </row>
    <row r="652" spans="7:19" x14ac:dyDescent="0.25">
      <c r="G652" s="34">
        <f>+D652+(F652*D652)-E652</f>
        <v>0</v>
      </c>
      <c r="J652" s="4" t="str">
        <f>+IFERROR(VLOOKUP(H652,LISTES!D650:E700,2),"")</f>
        <v/>
      </c>
      <c r="N652" s="7" t="str">
        <f>+IFERROR(VLOOKUP(M652,LISTES!I612:J709,2,FALSE),"")</f>
        <v/>
      </c>
      <c r="O652" s="54" t="str">
        <f t="shared" si="30"/>
        <v/>
      </c>
      <c r="R652" s="3" t="str">
        <f t="shared" si="31"/>
        <v/>
      </c>
      <c r="S652" s="55" t="str">
        <f t="shared" si="32"/>
        <v/>
      </c>
    </row>
    <row r="653" spans="7:19" x14ac:dyDescent="0.25">
      <c r="G653" s="34">
        <f>+D653+(F653*D653)-E653</f>
        <v>0</v>
      </c>
      <c r="J653" s="4" t="str">
        <f>+IFERROR(VLOOKUP(H653,LISTES!D651:E701,2),"")</f>
        <v/>
      </c>
      <c r="N653" s="7" t="str">
        <f>+IFERROR(VLOOKUP(M653,LISTES!I613:J710,2,FALSE),"")</f>
        <v/>
      </c>
      <c r="O653" s="54" t="str">
        <f t="shared" si="30"/>
        <v/>
      </c>
      <c r="R653" s="3" t="str">
        <f t="shared" si="31"/>
        <v/>
      </c>
      <c r="S653" s="55" t="str">
        <f t="shared" si="32"/>
        <v/>
      </c>
    </row>
    <row r="654" spans="7:19" x14ac:dyDescent="0.25">
      <c r="G654" s="34">
        <f>+D654+(F654*D654)-E654</f>
        <v>0</v>
      </c>
      <c r="J654" s="4" t="str">
        <f>+IFERROR(VLOOKUP(H654,LISTES!D652:E702,2),"")</f>
        <v/>
      </c>
      <c r="N654" s="7" t="str">
        <f>+IFERROR(VLOOKUP(M654,LISTES!I614:J711,2,FALSE),"")</f>
        <v/>
      </c>
      <c r="O654" s="54" t="str">
        <f t="shared" si="30"/>
        <v/>
      </c>
      <c r="R654" s="3" t="str">
        <f t="shared" si="31"/>
        <v/>
      </c>
      <c r="S654" s="55" t="str">
        <f t="shared" si="32"/>
        <v/>
      </c>
    </row>
    <row r="655" spans="7:19" x14ac:dyDescent="0.25">
      <c r="G655" s="34">
        <f>+D655+(F655*D655)-E655</f>
        <v>0</v>
      </c>
      <c r="J655" s="4" t="str">
        <f>+IFERROR(VLOOKUP(H655,LISTES!D653:E703,2),"")</f>
        <v/>
      </c>
      <c r="N655" s="7" t="str">
        <f>+IFERROR(VLOOKUP(M655,LISTES!I615:J712,2,FALSE),"")</f>
        <v/>
      </c>
      <c r="O655" s="54" t="str">
        <f t="shared" si="30"/>
        <v/>
      </c>
      <c r="R655" s="3" t="str">
        <f t="shared" si="31"/>
        <v/>
      </c>
      <c r="S655" s="55" t="str">
        <f t="shared" si="32"/>
        <v/>
      </c>
    </row>
    <row r="656" spans="7:19" x14ac:dyDescent="0.25">
      <c r="G656" s="34">
        <f>+D656+(F656*D656)-E656</f>
        <v>0</v>
      </c>
      <c r="J656" s="4" t="str">
        <f>+IFERROR(VLOOKUP(H656,LISTES!D654:E704,2),"")</f>
        <v/>
      </c>
      <c r="N656" s="7" t="str">
        <f>+IFERROR(VLOOKUP(M656,LISTES!I616:J713,2,FALSE),"")</f>
        <v/>
      </c>
      <c r="O656" s="54" t="str">
        <f t="shared" si="30"/>
        <v/>
      </c>
      <c r="R656" s="3" t="str">
        <f t="shared" si="31"/>
        <v/>
      </c>
      <c r="S656" s="55" t="str">
        <f t="shared" si="32"/>
        <v/>
      </c>
    </row>
    <row r="657" spans="7:19" x14ac:dyDescent="0.25">
      <c r="G657" s="34">
        <f>+D657+(F657*D657)-E657</f>
        <v>0</v>
      </c>
      <c r="J657" s="4" t="str">
        <f>+IFERROR(VLOOKUP(H657,LISTES!D655:E705,2),"")</f>
        <v/>
      </c>
      <c r="N657" s="7" t="str">
        <f>+IFERROR(VLOOKUP(M657,LISTES!I617:J714,2,FALSE),"")</f>
        <v/>
      </c>
      <c r="O657" s="54" t="str">
        <f t="shared" si="30"/>
        <v/>
      </c>
      <c r="R657" s="3" t="str">
        <f t="shared" si="31"/>
        <v/>
      </c>
      <c r="S657" s="55" t="str">
        <f t="shared" si="32"/>
        <v/>
      </c>
    </row>
    <row r="658" spans="7:19" x14ac:dyDescent="0.25">
      <c r="G658" s="34">
        <f>+D658+(F658*D658)-E658</f>
        <v>0</v>
      </c>
      <c r="J658" s="4" t="str">
        <f>+IFERROR(VLOOKUP(H658,LISTES!D656:E706,2),"")</f>
        <v/>
      </c>
      <c r="N658" s="7" t="str">
        <f>+IFERROR(VLOOKUP(M658,LISTES!I618:J715,2,FALSE),"")</f>
        <v/>
      </c>
      <c r="O658" s="54" t="str">
        <f t="shared" si="30"/>
        <v/>
      </c>
      <c r="R658" s="3" t="str">
        <f t="shared" si="31"/>
        <v/>
      </c>
      <c r="S658" s="55" t="str">
        <f t="shared" si="32"/>
        <v/>
      </c>
    </row>
    <row r="659" spans="7:19" x14ac:dyDescent="0.25">
      <c r="G659" s="34">
        <f>+D659+(F659*D659)-E659</f>
        <v>0</v>
      </c>
      <c r="J659" s="4" t="str">
        <f>+IFERROR(VLOOKUP(H659,LISTES!D657:E707,2),"")</f>
        <v/>
      </c>
      <c r="N659" s="7" t="str">
        <f>+IFERROR(VLOOKUP(M659,LISTES!I619:J716,2,FALSE),"")</f>
        <v/>
      </c>
      <c r="O659" s="54" t="str">
        <f t="shared" si="30"/>
        <v/>
      </c>
      <c r="R659" s="3" t="str">
        <f t="shared" si="31"/>
        <v/>
      </c>
      <c r="S659" s="55" t="str">
        <f t="shared" si="32"/>
        <v/>
      </c>
    </row>
    <row r="660" spans="7:19" x14ac:dyDescent="0.25">
      <c r="G660" s="34">
        <f>+D660+(F660*D660)-E660</f>
        <v>0</v>
      </c>
      <c r="J660" s="4" t="str">
        <f>+IFERROR(VLOOKUP(H660,LISTES!D658:E708,2),"")</f>
        <v/>
      </c>
      <c r="N660" s="7" t="str">
        <f>+IFERROR(VLOOKUP(M660,LISTES!I620:J717,2,FALSE),"")</f>
        <v/>
      </c>
      <c r="O660" s="54" t="str">
        <f t="shared" si="30"/>
        <v/>
      </c>
      <c r="R660" s="3" t="str">
        <f t="shared" si="31"/>
        <v/>
      </c>
      <c r="S660" s="55" t="str">
        <f t="shared" si="32"/>
        <v/>
      </c>
    </row>
    <row r="661" spans="7:19" x14ac:dyDescent="0.25">
      <c r="G661" s="34">
        <f>+D661+(F661*D661)-E661</f>
        <v>0</v>
      </c>
      <c r="J661" s="4" t="str">
        <f>+IFERROR(VLOOKUP(H661,LISTES!D659:E709,2),"")</f>
        <v/>
      </c>
      <c r="N661" s="7" t="str">
        <f>+IFERROR(VLOOKUP(M661,LISTES!I621:J718,2,FALSE),"")</f>
        <v/>
      </c>
      <c r="O661" s="54" t="str">
        <f t="shared" si="30"/>
        <v/>
      </c>
      <c r="R661" s="3" t="str">
        <f t="shared" si="31"/>
        <v/>
      </c>
      <c r="S661" s="55" t="str">
        <f t="shared" si="32"/>
        <v/>
      </c>
    </row>
    <row r="662" spans="7:19" x14ac:dyDescent="0.25">
      <c r="G662" s="34">
        <f>+D662+(F662*D662)-E662</f>
        <v>0</v>
      </c>
      <c r="J662" s="4" t="str">
        <f>+IFERROR(VLOOKUP(H662,LISTES!D660:E710,2),"")</f>
        <v/>
      </c>
      <c r="N662" s="7" t="str">
        <f>+IFERROR(VLOOKUP(M662,LISTES!I622:J719,2,FALSE),"")</f>
        <v/>
      </c>
      <c r="O662" s="54" t="str">
        <f t="shared" si="30"/>
        <v/>
      </c>
      <c r="R662" s="3" t="str">
        <f t="shared" si="31"/>
        <v/>
      </c>
      <c r="S662" s="55" t="str">
        <f t="shared" si="32"/>
        <v/>
      </c>
    </row>
    <row r="663" spans="7:19" x14ac:dyDescent="0.25">
      <c r="G663" s="34">
        <f>+D663+(F663*D663)-E663</f>
        <v>0</v>
      </c>
      <c r="J663" s="4" t="str">
        <f>+IFERROR(VLOOKUP(H663,LISTES!D661:E711,2),"")</f>
        <v/>
      </c>
      <c r="N663" s="7" t="str">
        <f>+IFERROR(VLOOKUP(M663,LISTES!I623:J720,2,FALSE),"")</f>
        <v/>
      </c>
      <c r="O663" s="54" t="str">
        <f t="shared" si="30"/>
        <v/>
      </c>
      <c r="R663" s="3" t="str">
        <f t="shared" si="31"/>
        <v/>
      </c>
      <c r="S663" s="55" t="str">
        <f t="shared" si="32"/>
        <v/>
      </c>
    </row>
    <row r="664" spans="7:19" x14ac:dyDescent="0.25">
      <c r="G664" s="34">
        <f>+D664+(F664*D664)-E664</f>
        <v>0</v>
      </c>
      <c r="J664" s="4" t="str">
        <f>+IFERROR(VLOOKUP(H664,LISTES!D662:E712,2),"")</f>
        <v/>
      </c>
      <c r="N664" s="7" t="str">
        <f>+IFERROR(VLOOKUP(M664,LISTES!I624:J721,2,FALSE),"")</f>
        <v/>
      </c>
      <c r="O664" s="54" t="str">
        <f t="shared" si="30"/>
        <v/>
      </c>
      <c r="R664" s="3" t="str">
        <f t="shared" si="31"/>
        <v/>
      </c>
      <c r="S664" s="55" t="str">
        <f t="shared" si="32"/>
        <v/>
      </c>
    </row>
    <row r="665" spans="7:19" x14ac:dyDescent="0.25">
      <c r="G665" s="34">
        <f>+D665+(F665*D665)-E665</f>
        <v>0</v>
      </c>
      <c r="J665" s="4" t="str">
        <f>+IFERROR(VLOOKUP(H665,LISTES!D663:E713,2),"")</f>
        <v/>
      </c>
      <c r="N665" s="7" t="str">
        <f>+IFERROR(VLOOKUP(M665,LISTES!I625:J722,2,FALSE),"")</f>
        <v/>
      </c>
      <c r="O665" s="54" t="str">
        <f t="shared" si="30"/>
        <v/>
      </c>
      <c r="R665" s="3" t="str">
        <f t="shared" si="31"/>
        <v/>
      </c>
      <c r="S665" s="55" t="str">
        <f t="shared" si="32"/>
        <v/>
      </c>
    </row>
    <row r="666" spans="7:19" x14ac:dyDescent="0.25">
      <c r="G666" s="34">
        <f>+D666+(F666*D666)-E666</f>
        <v>0</v>
      </c>
      <c r="J666" s="4" t="str">
        <f>+IFERROR(VLOOKUP(H666,LISTES!D664:E714,2),"")</f>
        <v/>
      </c>
      <c r="N666" s="7" t="str">
        <f>+IFERROR(VLOOKUP(M666,LISTES!I626:J723,2,FALSE),"")</f>
        <v/>
      </c>
      <c r="O666" s="54" t="str">
        <f t="shared" si="30"/>
        <v/>
      </c>
      <c r="R666" s="3" t="str">
        <f t="shared" si="31"/>
        <v/>
      </c>
      <c r="S666" s="55" t="str">
        <f t="shared" si="32"/>
        <v/>
      </c>
    </row>
    <row r="667" spans="7:19" x14ac:dyDescent="0.25">
      <c r="G667" s="34">
        <f>+D667+(F667*D667)-E667</f>
        <v>0</v>
      </c>
      <c r="J667" s="4" t="str">
        <f>+IFERROR(VLOOKUP(H667,LISTES!D665:E715,2),"")</f>
        <v/>
      </c>
      <c r="N667" s="7" t="str">
        <f>+IFERROR(VLOOKUP(M667,LISTES!I627:J724,2,FALSE),"")</f>
        <v/>
      </c>
      <c r="O667" s="54" t="str">
        <f t="shared" si="30"/>
        <v/>
      </c>
      <c r="R667" s="3" t="str">
        <f t="shared" si="31"/>
        <v/>
      </c>
      <c r="S667" s="55" t="str">
        <f t="shared" si="32"/>
        <v/>
      </c>
    </row>
    <row r="668" spans="7:19" x14ac:dyDescent="0.25">
      <c r="G668" s="34">
        <f>+D668+(F668*D668)-E668</f>
        <v>0</v>
      </c>
      <c r="J668" s="4" t="str">
        <f>+IFERROR(VLOOKUP(H668,LISTES!D666:E716,2),"")</f>
        <v/>
      </c>
      <c r="N668" s="7" t="str">
        <f>+IFERROR(VLOOKUP(M668,LISTES!I628:J725,2,FALSE),"")</f>
        <v/>
      </c>
      <c r="O668" s="54" t="str">
        <f t="shared" si="30"/>
        <v/>
      </c>
      <c r="R668" s="3" t="str">
        <f t="shared" si="31"/>
        <v/>
      </c>
      <c r="S668" s="55" t="str">
        <f t="shared" si="32"/>
        <v/>
      </c>
    </row>
    <row r="669" spans="7:19" x14ac:dyDescent="0.25">
      <c r="G669" s="34">
        <f>+D669+(F669*D669)-E669</f>
        <v>0</v>
      </c>
      <c r="J669" s="4" t="str">
        <f>+IFERROR(VLOOKUP(H669,LISTES!D667:E717,2),"")</f>
        <v/>
      </c>
      <c r="N669" s="7" t="str">
        <f>+IFERROR(VLOOKUP(M669,LISTES!I629:J726,2,FALSE),"")</f>
        <v/>
      </c>
      <c r="O669" s="54" t="str">
        <f t="shared" si="30"/>
        <v/>
      </c>
      <c r="R669" s="3" t="str">
        <f t="shared" si="31"/>
        <v/>
      </c>
      <c r="S669" s="55" t="str">
        <f t="shared" si="32"/>
        <v/>
      </c>
    </row>
    <row r="670" spans="7:19" x14ac:dyDescent="0.25">
      <c r="G670" s="34">
        <f>+D670+(F670*D670)-E670</f>
        <v>0</v>
      </c>
      <c r="J670" s="4" t="str">
        <f>+IFERROR(VLOOKUP(H670,LISTES!D668:E718,2),"")</f>
        <v/>
      </c>
      <c r="N670" s="7" t="str">
        <f>+IFERROR(VLOOKUP(M670,LISTES!I630:J727,2,FALSE),"")</f>
        <v/>
      </c>
      <c r="O670" s="54" t="str">
        <f t="shared" si="30"/>
        <v/>
      </c>
      <c r="R670" s="3" t="str">
        <f t="shared" si="31"/>
        <v/>
      </c>
      <c r="S670" s="55" t="str">
        <f t="shared" si="32"/>
        <v/>
      </c>
    </row>
    <row r="671" spans="7:19" x14ac:dyDescent="0.25">
      <c r="G671" s="34">
        <f>+D671+(F671*D671)-E671</f>
        <v>0</v>
      </c>
      <c r="J671" s="4" t="str">
        <f>+IFERROR(VLOOKUP(H671,LISTES!D669:E719,2),"")</f>
        <v/>
      </c>
      <c r="N671" s="7" t="str">
        <f>+IFERROR(VLOOKUP(M671,LISTES!I631:J728,2,FALSE),"")</f>
        <v/>
      </c>
      <c r="O671" s="54" t="str">
        <f t="shared" si="30"/>
        <v/>
      </c>
      <c r="R671" s="3" t="str">
        <f t="shared" si="31"/>
        <v/>
      </c>
      <c r="S671" s="55" t="str">
        <f t="shared" si="32"/>
        <v/>
      </c>
    </row>
    <row r="672" spans="7:19" x14ac:dyDescent="0.25">
      <c r="G672" s="34">
        <f>+D672+(F672*D672)-E672</f>
        <v>0</v>
      </c>
      <c r="J672" s="4" t="str">
        <f>+IFERROR(VLOOKUP(H672,LISTES!D670:E720,2),"")</f>
        <v/>
      </c>
      <c r="N672" s="7" t="str">
        <f>+IFERROR(VLOOKUP(M672,LISTES!I632:J729,2,FALSE),"")</f>
        <v/>
      </c>
      <c r="O672" s="54" t="str">
        <f t="shared" si="30"/>
        <v/>
      </c>
      <c r="R672" s="3" t="str">
        <f t="shared" si="31"/>
        <v/>
      </c>
      <c r="S672" s="55" t="str">
        <f t="shared" si="32"/>
        <v/>
      </c>
    </row>
    <row r="673" spans="7:19" x14ac:dyDescent="0.25">
      <c r="G673" s="34">
        <f>+D673+(F673*D673)-E673</f>
        <v>0</v>
      </c>
      <c r="J673" s="4" t="str">
        <f>+IFERROR(VLOOKUP(H673,LISTES!D671:E721,2),"")</f>
        <v/>
      </c>
      <c r="N673" s="7" t="str">
        <f>+IFERROR(VLOOKUP(M673,LISTES!I633:J730,2,FALSE),"")</f>
        <v/>
      </c>
      <c r="O673" s="54" t="str">
        <f t="shared" si="30"/>
        <v/>
      </c>
      <c r="R673" s="3" t="str">
        <f t="shared" si="31"/>
        <v/>
      </c>
      <c r="S673" s="55" t="str">
        <f t="shared" si="32"/>
        <v/>
      </c>
    </row>
    <row r="674" spans="7:19" x14ac:dyDescent="0.25">
      <c r="G674" s="34">
        <f>+D674+(F674*D674)-E674</f>
        <v>0</v>
      </c>
      <c r="J674" s="4" t="str">
        <f>+IFERROR(VLOOKUP(H674,LISTES!D672:E722,2),"")</f>
        <v/>
      </c>
      <c r="N674" s="7" t="str">
        <f>+IFERROR(VLOOKUP(M674,LISTES!I634:J731,2,FALSE),"")</f>
        <v/>
      </c>
      <c r="O674" s="54" t="str">
        <f t="shared" si="30"/>
        <v/>
      </c>
      <c r="R674" s="3" t="str">
        <f t="shared" si="31"/>
        <v/>
      </c>
      <c r="S674" s="55" t="str">
        <f t="shared" si="32"/>
        <v/>
      </c>
    </row>
    <row r="675" spans="7:19" x14ac:dyDescent="0.25">
      <c r="G675" s="34">
        <f>+D675+(F675*D675)-E675</f>
        <v>0</v>
      </c>
      <c r="J675" s="4" t="str">
        <f>+IFERROR(VLOOKUP(H675,LISTES!D673:E723,2),"")</f>
        <v/>
      </c>
      <c r="N675" s="7" t="str">
        <f>+IFERROR(VLOOKUP(M675,LISTES!I635:J732,2,FALSE),"")</f>
        <v/>
      </c>
      <c r="O675" s="54" t="str">
        <f t="shared" si="30"/>
        <v/>
      </c>
      <c r="R675" s="3" t="str">
        <f t="shared" si="31"/>
        <v/>
      </c>
      <c r="S675" s="55" t="str">
        <f t="shared" si="32"/>
        <v/>
      </c>
    </row>
    <row r="676" spans="7:19" x14ac:dyDescent="0.25">
      <c r="G676" s="34">
        <f>+D676+(F676*D676)-E676</f>
        <v>0</v>
      </c>
      <c r="J676" s="4" t="str">
        <f>+IFERROR(VLOOKUP(H676,LISTES!D674:E724,2),"")</f>
        <v/>
      </c>
      <c r="N676" s="7" t="str">
        <f>+IFERROR(VLOOKUP(M676,LISTES!I636:J733,2,FALSE),"")</f>
        <v/>
      </c>
      <c r="O676" s="54" t="str">
        <f t="shared" si="30"/>
        <v/>
      </c>
      <c r="R676" s="3" t="str">
        <f t="shared" si="31"/>
        <v/>
      </c>
      <c r="S676" s="55" t="str">
        <f t="shared" si="32"/>
        <v/>
      </c>
    </row>
    <row r="677" spans="7:19" x14ac:dyDescent="0.25">
      <c r="G677" s="34">
        <f>+D677+(F677*D677)-E677</f>
        <v>0</v>
      </c>
      <c r="J677" s="4" t="str">
        <f>+IFERROR(VLOOKUP(H677,LISTES!D675:E725,2),"")</f>
        <v/>
      </c>
      <c r="N677" s="7" t="str">
        <f>+IFERROR(VLOOKUP(M677,LISTES!I637:J734,2,FALSE),"")</f>
        <v/>
      </c>
      <c r="O677" s="54" t="str">
        <f t="shared" si="30"/>
        <v/>
      </c>
      <c r="R677" s="3" t="str">
        <f t="shared" si="31"/>
        <v/>
      </c>
      <c r="S677" s="55" t="str">
        <f t="shared" si="32"/>
        <v/>
      </c>
    </row>
    <row r="678" spans="7:19" x14ac:dyDescent="0.25">
      <c r="G678" s="34">
        <f>+D678+(F678*D678)-E678</f>
        <v>0</v>
      </c>
      <c r="J678" s="4" t="str">
        <f>+IFERROR(VLOOKUP(H678,LISTES!D676:E726,2),"")</f>
        <v/>
      </c>
      <c r="N678" s="7" t="str">
        <f>+IFERROR(VLOOKUP(M678,LISTES!I638:J735,2,FALSE),"")</f>
        <v/>
      </c>
      <c r="O678" s="54" t="str">
        <f t="shared" si="30"/>
        <v/>
      </c>
      <c r="R678" s="3" t="str">
        <f t="shared" si="31"/>
        <v/>
      </c>
      <c r="S678" s="55" t="str">
        <f t="shared" si="32"/>
        <v/>
      </c>
    </row>
    <row r="679" spans="7:19" x14ac:dyDescent="0.25">
      <c r="G679" s="34">
        <f>+D679+(F679*D679)-E679</f>
        <v>0</v>
      </c>
      <c r="J679" s="4" t="str">
        <f>+IFERROR(VLOOKUP(H679,LISTES!D677:E727,2),"")</f>
        <v/>
      </c>
      <c r="N679" s="7" t="str">
        <f>+IFERROR(VLOOKUP(M679,LISTES!I639:J736,2,FALSE),"")</f>
        <v/>
      </c>
      <c r="O679" s="54" t="str">
        <f t="shared" si="30"/>
        <v/>
      </c>
      <c r="R679" s="3" t="str">
        <f t="shared" si="31"/>
        <v/>
      </c>
      <c r="S679" s="55" t="str">
        <f t="shared" si="32"/>
        <v/>
      </c>
    </row>
    <row r="680" spans="7:19" x14ac:dyDescent="0.25">
      <c r="G680" s="34">
        <f>+D680+(F680*D680)-E680</f>
        <v>0</v>
      </c>
      <c r="J680" s="4" t="str">
        <f>+IFERROR(VLOOKUP(H680,LISTES!D678:E728,2),"")</f>
        <v/>
      </c>
      <c r="N680" s="7" t="str">
        <f>+IFERROR(VLOOKUP(M680,LISTES!I640:J737,2,FALSE),"")</f>
        <v/>
      </c>
      <c r="O680" s="54" t="str">
        <f t="shared" si="30"/>
        <v/>
      </c>
      <c r="R680" s="3" t="str">
        <f t="shared" si="31"/>
        <v/>
      </c>
      <c r="S680" s="55" t="str">
        <f t="shared" si="32"/>
        <v/>
      </c>
    </row>
    <row r="681" spans="7:19" x14ac:dyDescent="0.25">
      <c r="G681" s="34">
        <f>+D681+(F681*D681)-E681</f>
        <v>0</v>
      </c>
      <c r="J681" s="4" t="str">
        <f>+IFERROR(VLOOKUP(H681,LISTES!D679:E729,2),"")</f>
        <v/>
      </c>
      <c r="N681" s="7" t="str">
        <f>+IFERROR(VLOOKUP(M681,LISTES!I641:J738,2,FALSE),"")</f>
        <v/>
      </c>
      <c r="O681" s="54" t="str">
        <f t="shared" si="30"/>
        <v/>
      </c>
      <c r="R681" s="3" t="str">
        <f t="shared" si="31"/>
        <v/>
      </c>
      <c r="S681" s="55" t="str">
        <f t="shared" si="32"/>
        <v/>
      </c>
    </row>
    <row r="682" spans="7:19" x14ac:dyDescent="0.25">
      <c r="G682" s="34">
        <f>+D682+(F682*D682)-E682</f>
        <v>0</v>
      </c>
      <c r="J682" s="4" t="str">
        <f>+IFERROR(VLOOKUP(H682,LISTES!D680:E730,2),"")</f>
        <v/>
      </c>
      <c r="N682" s="7" t="str">
        <f>+IFERROR(VLOOKUP(M682,LISTES!I642:J739,2,FALSE),"")</f>
        <v/>
      </c>
      <c r="O682" s="54" t="str">
        <f t="shared" si="30"/>
        <v/>
      </c>
      <c r="R682" s="3" t="str">
        <f t="shared" si="31"/>
        <v/>
      </c>
      <c r="S682" s="55" t="str">
        <f t="shared" si="32"/>
        <v/>
      </c>
    </row>
    <row r="683" spans="7:19" x14ac:dyDescent="0.25">
      <c r="G683" s="34">
        <f>+D683+(F683*D683)-E683</f>
        <v>0</v>
      </c>
      <c r="J683" s="4" t="str">
        <f>+IFERROR(VLOOKUP(H683,LISTES!D681:E731,2),"")</f>
        <v/>
      </c>
      <c r="N683" s="7" t="str">
        <f>+IFERROR(VLOOKUP(M683,LISTES!I643:J740,2,FALSE),"")</f>
        <v/>
      </c>
      <c r="O683" s="54" t="str">
        <f t="shared" si="30"/>
        <v/>
      </c>
      <c r="R683" s="3" t="str">
        <f t="shared" si="31"/>
        <v/>
      </c>
      <c r="S683" s="55" t="str">
        <f t="shared" si="32"/>
        <v/>
      </c>
    </row>
    <row r="684" spans="7:19" x14ac:dyDescent="0.25">
      <c r="G684" s="34">
        <f>+D684+(F684*D684)-E684</f>
        <v>0</v>
      </c>
      <c r="J684" s="4" t="str">
        <f>+IFERROR(VLOOKUP(H684,LISTES!D682:E732,2),"")</f>
        <v/>
      </c>
      <c r="N684" s="7" t="str">
        <f>+IFERROR(VLOOKUP(M684,LISTES!I644:J741,2,FALSE),"")</f>
        <v/>
      </c>
      <c r="O684" s="54" t="str">
        <f t="shared" ref="O684:O747" si="33">IFERROR(G684*N684,"")</f>
        <v/>
      </c>
      <c r="R684" s="3" t="str">
        <f t="shared" ref="R684:R747" si="34">IFERROR(1-N684,"")</f>
        <v/>
      </c>
      <c r="S684" s="55" t="str">
        <f t="shared" ref="S684:S747" si="35">IFERROR(G684*R684,"")</f>
        <v/>
      </c>
    </row>
    <row r="685" spans="7:19" x14ac:dyDescent="0.25">
      <c r="G685" s="34">
        <f>+D685+(F685*D685)-E685</f>
        <v>0</v>
      </c>
      <c r="J685" s="4" t="str">
        <f>+IFERROR(VLOOKUP(H685,LISTES!D683:E733,2),"")</f>
        <v/>
      </c>
      <c r="N685" s="7" t="str">
        <f>+IFERROR(VLOOKUP(M685,LISTES!I645:J742,2,FALSE),"")</f>
        <v/>
      </c>
      <c r="O685" s="54" t="str">
        <f t="shared" si="33"/>
        <v/>
      </c>
      <c r="R685" s="3" t="str">
        <f t="shared" si="34"/>
        <v/>
      </c>
      <c r="S685" s="55" t="str">
        <f t="shared" si="35"/>
        <v/>
      </c>
    </row>
    <row r="686" spans="7:19" x14ac:dyDescent="0.25">
      <c r="G686" s="34">
        <f>+D686+(F686*D686)-E686</f>
        <v>0</v>
      </c>
      <c r="J686" s="4" t="str">
        <f>+IFERROR(VLOOKUP(H686,LISTES!D684:E734,2),"")</f>
        <v/>
      </c>
      <c r="N686" s="7" t="str">
        <f>+IFERROR(VLOOKUP(M686,LISTES!I646:J743,2,FALSE),"")</f>
        <v/>
      </c>
      <c r="O686" s="54" t="str">
        <f t="shared" si="33"/>
        <v/>
      </c>
      <c r="R686" s="3" t="str">
        <f t="shared" si="34"/>
        <v/>
      </c>
      <c r="S686" s="55" t="str">
        <f t="shared" si="35"/>
        <v/>
      </c>
    </row>
    <row r="687" spans="7:19" x14ac:dyDescent="0.25">
      <c r="G687" s="34">
        <f>+D687+(F687*D687)-E687</f>
        <v>0</v>
      </c>
      <c r="J687" s="4" t="str">
        <f>+IFERROR(VLOOKUP(H687,LISTES!D685:E735,2),"")</f>
        <v/>
      </c>
      <c r="N687" s="7" t="str">
        <f>+IFERROR(VLOOKUP(M687,LISTES!I647:J744,2,FALSE),"")</f>
        <v/>
      </c>
      <c r="O687" s="54" t="str">
        <f t="shared" si="33"/>
        <v/>
      </c>
      <c r="R687" s="3" t="str">
        <f t="shared" si="34"/>
        <v/>
      </c>
      <c r="S687" s="55" t="str">
        <f t="shared" si="35"/>
        <v/>
      </c>
    </row>
    <row r="688" spans="7:19" x14ac:dyDescent="0.25">
      <c r="G688" s="34">
        <f>+D688+(F688*D688)-E688</f>
        <v>0</v>
      </c>
      <c r="J688" s="4" t="str">
        <f>+IFERROR(VLOOKUP(H688,LISTES!D686:E736,2),"")</f>
        <v/>
      </c>
      <c r="N688" s="7" t="str">
        <f>+IFERROR(VLOOKUP(M688,LISTES!I648:J745,2,FALSE),"")</f>
        <v/>
      </c>
      <c r="O688" s="54" t="str">
        <f t="shared" si="33"/>
        <v/>
      </c>
      <c r="R688" s="3" t="str">
        <f t="shared" si="34"/>
        <v/>
      </c>
      <c r="S688" s="55" t="str">
        <f t="shared" si="35"/>
        <v/>
      </c>
    </row>
    <row r="689" spans="7:19" x14ac:dyDescent="0.25">
      <c r="G689" s="34">
        <f>+D689+(F689*D689)-E689</f>
        <v>0</v>
      </c>
      <c r="J689" s="4" t="str">
        <f>+IFERROR(VLOOKUP(H689,LISTES!D687:E737,2),"")</f>
        <v/>
      </c>
      <c r="N689" s="7" t="str">
        <f>+IFERROR(VLOOKUP(M689,LISTES!I649:J746,2,FALSE),"")</f>
        <v/>
      </c>
      <c r="O689" s="54" t="str">
        <f t="shared" si="33"/>
        <v/>
      </c>
      <c r="R689" s="3" t="str">
        <f t="shared" si="34"/>
        <v/>
      </c>
      <c r="S689" s="55" t="str">
        <f t="shared" si="35"/>
        <v/>
      </c>
    </row>
    <row r="690" spans="7:19" x14ac:dyDescent="0.25">
      <c r="G690" s="34">
        <f>+D690+(F690*D690)-E690</f>
        <v>0</v>
      </c>
      <c r="J690" s="4" t="str">
        <f>+IFERROR(VLOOKUP(H690,LISTES!D688:E738,2),"")</f>
        <v/>
      </c>
      <c r="N690" s="7" t="str">
        <f>+IFERROR(VLOOKUP(M690,LISTES!I650:J747,2,FALSE),"")</f>
        <v/>
      </c>
      <c r="O690" s="54" t="str">
        <f t="shared" si="33"/>
        <v/>
      </c>
      <c r="R690" s="3" t="str">
        <f t="shared" si="34"/>
        <v/>
      </c>
      <c r="S690" s="55" t="str">
        <f t="shared" si="35"/>
        <v/>
      </c>
    </row>
    <row r="691" spans="7:19" x14ac:dyDescent="0.25">
      <c r="G691" s="34">
        <f>+D691+(F691*D691)-E691</f>
        <v>0</v>
      </c>
      <c r="J691" s="4" t="str">
        <f>+IFERROR(VLOOKUP(H691,LISTES!D689:E739,2),"")</f>
        <v/>
      </c>
      <c r="N691" s="7" t="str">
        <f>+IFERROR(VLOOKUP(M691,LISTES!I651:J748,2,FALSE),"")</f>
        <v/>
      </c>
      <c r="O691" s="54" t="str">
        <f t="shared" si="33"/>
        <v/>
      </c>
      <c r="R691" s="3" t="str">
        <f t="shared" si="34"/>
        <v/>
      </c>
      <c r="S691" s="55" t="str">
        <f t="shared" si="35"/>
        <v/>
      </c>
    </row>
    <row r="692" spans="7:19" x14ac:dyDescent="0.25">
      <c r="G692" s="34">
        <f>+D692+(F692*D692)-E692</f>
        <v>0</v>
      </c>
      <c r="J692" s="4" t="str">
        <f>+IFERROR(VLOOKUP(H692,LISTES!D690:E740,2),"")</f>
        <v/>
      </c>
      <c r="N692" s="7" t="str">
        <f>+IFERROR(VLOOKUP(M692,LISTES!I652:J749,2,FALSE),"")</f>
        <v/>
      </c>
      <c r="O692" s="54" t="str">
        <f t="shared" si="33"/>
        <v/>
      </c>
      <c r="R692" s="3" t="str">
        <f t="shared" si="34"/>
        <v/>
      </c>
      <c r="S692" s="55" t="str">
        <f t="shared" si="35"/>
        <v/>
      </c>
    </row>
    <row r="693" spans="7:19" x14ac:dyDescent="0.25">
      <c r="G693" s="34">
        <f>+D693+(F693*D693)-E693</f>
        <v>0</v>
      </c>
      <c r="J693" s="4" t="str">
        <f>+IFERROR(VLOOKUP(H693,LISTES!D691:E741,2),"")</f>
        <v/>
      </c>
      <c r="N693" s="7" t="str">
        <f>+IFERROR(VLOOKUP(M693,LISTES!I653:J750,2,FALSE),"")</f>
        <v/>
      </c>
      <c r="O693" s="54" t="str">
        <f t="shared" si="33"/>
        <v/>
      </c>
      <c r="R693" s="3" t="str">
        <f t="shared" si="34"/>
        <v/>
      </c>
      <c r="S693" s="55" t="str">
        <f t="shared" si="35"/>
        <v/>
      </c>
    </row>
    <row r="694" spans="7:19" x14ac:dyDescent="0.25">
      <c r="G694" s="34">
        <f>+D694+(F694*D694)-E694</f>
        <v>0</v>
      </c>
      <c r="J694" s="4" t="str">
        <f>+IFERROR(VLOOKUP(H694,LISTES!D692:E742,2),"")</f>
        <v/>
      </c>
      <c r="N694" s="7" t="str">
        <f>+IFERROR(VLOOKUP(M694,LISTES!I654:J751,2,FALSE),"")</f>
        <v/>
      </c>
      <c r="O694" s="54" t="str">
        <f t="shared" si="33"/>
        <v/>
      </c>
      <c r="R694" s="3" t="str">
        <f t="shared" si="34"/>
        <v/>
      </c>
      <c r="S694" s="55" t="str">
        <f t="shared" si="35"/>
        <v/>
      </c>
    </row>
    <row r="695" spans="7:19" x14ac:dyDescent="0.25">
      <c r="G695" s="34">
        <f>+D695+(F695*D695)-E695</f>
        <v>0</v>
      </c>
      <c r="J695" s="4" t="str">
        <f>+IFERROR(VLOOKUP(H695,LISTES!D693:E743,2),"")</f>
        <v/>
      </c>
      <c r="N695" s="7" t="str">
        <f>+IFERROR(VLOOKUP(M695,LISTES!I655:J752,2,FALSE),"")</f>
        <v/>
      </c>
      <c r="O695" s="54" t="str">
        <f t="shared" si="33"/>
        <v/>
      </c>
      <c r="R695" s="3" t="str">
        <f t="shared" si="34"/>
        <v/>
      </c>
      <c r="S695" s="55" t="str">
        <f t="shared" si="35"/>
        <v/>
      </c>
    </row>
    <row r="696" spans="7:19" x14ac:dyDescent="0.25">
      <c r="G696" s="34">
        <f>+D696+(F696*D696)-E696</f>
        <v>0</v>
      </c>
      <c r="J696" s="4" t="str">
        <f>+IFERROR(VLOOKUP(H696,LISTES!D694:E744,2),"")</f>
        <v/>
      </c>
      <c r="N696" s="7" t="str">
        <f>+IFERROR(VLOOKUP(M696,LISTES!I656:J753,2,FALSE),"")</f>
        <v/>
      </c>
      <c r="O696" s="54" t="str">
        <f t="shared" si="33"/>
        <v/>
      </c>
      <c r="R696" s="3" t="str">
        <f t="shared" si="34"/>
        <v/>
      </c>
      <c r="S696" s="55" t="str">
        <f t="shared" si="35"/>
        <v/>
      </c>
    </row>
    <row r="697" spans="7:19" x14ac:dyDescent="0.25">
      <c r="G697" s="34">
        <f>+D697+(F697*D697)-E697</f>
        <v>0</v>
      </c>
      <c r="J697" s="4" t="str">
        <f>+IFERROR(VLOOKUP(H697,LISTES!D695:E745,2),"")</f>
        <v/>
      </c>
      <c r="N697" s="7" t="str">
        <f>+IFERROR(VLOOKUP(M697,LISTES!I657:J754,2,FALSE),"")</f>
        <v/>
      </c>
      <c r="O697" s="54" t="str">
        <f t="shared" si="33"/>
        <v/>
      </c>
      <c r="R697" s="3" t="str">
        <f t="shared" si="34"/>
        <v/>
      </c>
      <c r="S697" s="55" t="str">
        <f t="shared" si="35"/>
        <v/>
      </c>
    </row>
    <row r="698" spans="7:19" x14ac:dyDescent="0.25">
      <c r="G698" s="34">
        <f>+D698+(F698*D698)-E698</f>
        <v>0</v>
      </c>
      <c r="J698" s="4" t="str">
        <f>+IFERROR(VLOOKUP(H698,LISTES!D696:E746,2),"")</f>
        <v/>
      </c>
      <c r="N698" s="7" t="str">
        <f>+IFERROR(VLOOKUP(M698,LISTES!I658:J755,2,FALSE),"")</f>
        <v/>
      </c>
      <c r="O698" s="54" t="str">
        <f t="shared" si="33"/>
        <v/>
      </c>
      <c r="R698" s="3" t="str">
        <f t="shared" si="34"/>
        <v/>
      </c>
      <c r="S698" s="55" t="str">
        <f t="shared" si="35"/>
        <v/>
      </c>
    </row>
    <row r="699" spans="7:19" x14ac:dyDescent="0.25">
      <c r="G699" s="34">
        <f>+D699+(F699*D699)-E699</f>
        <v>0</v>
      </c>
      <c r="J699" s="4" t="str">
        <f>+IFERROR(VLOOKUP(H699,LISTES!D697:E747,2),"")</f>
        <v/>
      </c>
      <c r="N699" s="7" t="str">
        <f>+IFERROR(VLOOKUP(M699,LISTES!I659:J756,2,FALSE),"")</f>
        <v/>
      </c>
      <c r="O699" s="54" t="str">
        <f t="shared" si="33"/>
        <v/>
      </c>
      <c r="R699" s="3" t="str">
        <f t="shared" si="34"/>
        <v/>
      </c>
      <c r="S699" s="55" t="str">
        <f t="shared" si="35"/>
        <v/>
      </c>
    </row>
    <row r="700" spans="7:19" x14ac:dyDescent="0.25">
      <c r="G700" s="34">
        <f>+D700+(F700*D700)-E700</f>
        <v>0</v>
      </c>
      <c r="J700" s="4" t="str">
        <f>+IFERROR(VLOOKUP(H700,LISTES!D698:E748,2),"")</f>
        <v/>
      </c>
      <c r="N700" s="7" t="str">
        <f>+IFERROR(VLOOKUP(M700,LISTES!I660:J757,2,FALSE),"")</f>
        <v/>
      </c>
      <c r="O700" s="54" t="str">
        <f t="shared" si="33"/>
        <v/>
      </c>
      <c r="R700" s="3" t="str">
        <f t="shared" si="34"/>
        <v/>
      </c>
      <c r="S700" s="55" t="str">
        <f t="shared" si="35"/>
        <v/>
      </c>
    </row>
    <row r="701" spans="7:19" x14ac:dyDescent="0.25">
      <c r="G701" s="34">
        <f>+D701+(F701*D701)-E701</f>
        <v>0</v>
      </c>
      <c r="J701" s="4" t="str">
        <f>+IFERROR(VLOOKUP(H701,LISTES!D699:E749,2),"")</f>
        <v/>
      </c>
      <c r="N701" s="7" t="str">
        <f>+IFERROR(VLOOKUP(M701,LISTES!I661:J758,2,FALSE),"")</f>
        <v/>
      </c>
      <c r="O701" s="54" t="str">
        <f t="shared" si="33"/>
        <v/>
      </c>
      <c r="R701" s="3" t="str">
        <f t="shared" si="34"/>
        <v/>
      </c>
      <c r="S701" s="55" t="str">
        <f t="shared" si="35"/>
        <v/>
      </c>
    </row>
    <row r="702" spans="7:19" x14ac:dyDescent="0.25">
      <c r="G702" s="34">
        <f>+D702+(F702*D702)-E702</f>
        <v>0</v>
      </c>
      <c r="J702" s="4" t="str">
        <f>+IFERROR(VLOOKUP(H702,LISTES!D700:E750,2),"")</f>
        <v/>
      </c>
      <c r="N702" s="7" t="str">
        <f>+IFERROR(VLOOKUP(M702,LISTES!I662:J759,2,FALSE),"")</f>
        <v/>
      </c>
      <c r="O702" s="54" t="str">
        <f t="shared" si="33"/>
        <v/>
      </c>
      <c r="R702" s="3" t="str">
        <f t="shared" si="34"/>
        <v/>
      </c>
      <c r="S702" s="55" t="str">
        <f t="shared" si="35"/>
        <v/>
      </c>
    </row>
    <row r="703" spans="7:19" x14ac:dyDescent="0.25">
      <c r="G703" s="34">
        <f>+D703+(F703*D703)-E703</f>
        <v>0</v>
      </c>
      <c r="J703" s="4" t="str">
        <f>+IFERROR(VLOOKUP(H703,LISTES!D701:E751,2),"")</f>
        <v/>
      </c>
      <c r="N703" s="7" t="str">
        <f>+IFERROR(VLOOKUP(M703,LISTES!I663:J760,2,FALSE),"")</f>
        <v/>
      </c>
      <c r="O703" s="54" t="str">
        <f t="shared" si="33"/>
        <v/>
      </c>
      <c r="R703" s="3" t="str">
        <f t="shared" si="34"/>
        <v/>
      </c>
      <c r="S703" s="55" t="str">
        <f t="shared" si="35"/>
        <v/>
      </c>
    </row>
    <row r="704" spans="7:19" x14ac:dyDescent="0.25">
      <c r="G704" s="34">
        <f>+D704+(F704*D704)-E704</f>
        <v>0</v>
      </c>
      <c r="J704" s="4" t="str">
        <f>+IFERROR(VLOOKUP(H704,LISTES!D702:E752,2),"")</f>
        <v/>
      </c>
      <c r="N704" s="7" t="str">
        <f>+IFERROR(VLOOKUP(M704,LISTES!I664:J761,2,FALSE),"")</f>
        <v/>
      </c>
      <c r="O704" s="54" t="str">
        <f t="shared" si="33"/>
        <v/>
      </c>
      <c r="R704" s="3" t="str">
        <f t="shared" si="34"/>
        <v/>
      </c>
      <c r="S704" s="55" t="str">
        <f t="shared" si="35"/>
        <v/>
      </c>
    </row>
    <row r="705" spans="7:19" x14ac:dyDescent="0.25">
      <c r="G705" s="34">
        <f>+D705+(F705*D705)-E705</f>
        <v>0</v>
      </c>
      <c r="J705" s="4" t="str">
        <f>+IFERROR(VLOOKUP(H705,LISTES!D703:E753,2),"")</f>
        <v/>
      </c>
      <c r="N705" s="7" t="str">
        <f>+IFERROR(VLOOKUP(M705,LISTES!I665:J762,2,FALSE),"")</f>
        <v/>
      </c>
      <c r="O705" s="54" t="str">
        <f t="shared" si="33"/>
        <v/>
      </c>
      <c r="R705" s="3" t="str">
        <f t="shared" si="34"/>
        <v/>
      </c>
      <c r="S705" s="55" t="str">
        <f t="shared" si="35"/>
        <v/>
      </c>
    </row>
    <row r="706" spans="7:19" x14ac:dyDescent="0.25">
      <c r="G706" s="34">
        <f>+D706+(F706*D706)-E706</f>
        <v>0</v>
      </c>
      <c r="J706" s="4" t="str">
        <f>+IFERROR(VLOOKUP(H706,LISTES!D704:E754,2),"")</f>
        <v/>
      </c>
      <c r="N706" s="7" t="str">
        <f>+IFERROR(VLOOKUP(M706,LISTES!I666:J763,2,FALSE),"")</f>
        <v/>
      </c>
      <c r="O706" s="54" t="str">
        <f t="shared" si="33"/>
        <v/>
      </c>
      <c r="R706" s="3" t="str">
        <f t="shared" si="34"/>
        <v/>
      </c>
      <c r="S706" s="55" t="str">
        <f t="shared" si="35"/>
        <v/>
      </c>
    </row>
    <row r="707" spans="7:19" x14ac:dyDescent="0.25">
      <c r="G707" s="34">
        <f>+D707+(F707*D707)-E707</f>
        <v>0</v>
      </c>
      <c r="J707" s="4" t="str">
        <f>+IFERROR(VLOOKUP(H707,LISTES!D705:E755,2),"")</f>
        <v/>
      </c>
      <c r="N707" s="7" t="str">
        <f>+IFERROR(VLOOKUP(M707,LISTES!I667:J764,2,FALSE),"")</f>
        <v/>
      </c>
      <c r="O707" s="54" t="str">
        <f t="shared" si="33"/>
        <v/>
      </c>
      <c r="R707" s="3" t="str">
        <f t="shared" si="34"/>
        <v/>
      </c>
      <c r="S707" s="55" t="str">
        <f t="shared" si="35"/>
        <v/>
      </c>
    </row>
    <row r="708" spans="7:19" x14ac:dyDescent="0.25">
      <c r="G708" s="34">
        <f>+D708+(F708*D708)-E708</f>
        <v>0</v>
      </c>
      <c r="J708" s="4" t="str">
        <f>+IFERROR(VLOOKUP(H708,LISTES!D706:E756,2),"")</f>
        <v/>
      </c>
      <c r="N708" s="7" t="str">
        <f>+IFERROR(VLOOKUP(M708,LISTES!I668:J765,2,FALSE),"")</f>
        <v/>
      </c>
      <c r="O708" s="54" t="str">
        <f t="shared" si="33"/>
        <v/>
      </c>
      <c r="R708" s="3" t="str">
        <f t="shared" si="34"/>
        <v/>
      </c>
      <c r="S708" s="55" t="str">
        <f t="shared" si="35"/>
        <v/>
      </c>
    </row>
    <row r="709" spans="7:19" x14ac:dyDescent="0.25">
      <c r="G709" s="34">
        <f>+D709+(F709*D709)-E709</f>
        <v>0</v>
      </c>
      <c r="J709" s="4" t="str">
        <f>+IFERROR(VLOOKUP(H709,LISTES!D707:E757,2),"")</f>
        <v/>
      </c>
      <c r="N709" s="7" t="str">
        <f>+IFERROR(VLOOKUP(M709,LISTES!I669:J766,2,FALSE),"")</f>
        <v/>
      </c>
      <c r="O709" s="54" t="str">
        <f t="shared" si="33"/>
        <v/>
      </c>
      <c r="R709" s="3" t="str">
        <f t="shared" si="34"/>
        <v/>
      </c>
      <c r="S709" s="55" t="str">
        <f t="shared" si="35"/>
        <v/>
      </c>
    </row>
    <row r="710" spans="7:19" x14ac:dyDescent="0.25">
      <c r="G710" s="34">
        <f>+D710+(F710*D710)-E710</f>
        <v>0</v>
      </c>
      <c r="J710" s="4" t="str">
        <f>+IFERROR(VLOOKUP(H710,LISTES!D708:E758,2),"")</f>
        <v/>
      </c>
      <c r="N710" s="7" t="str">
        <f>+IFERROR(VLOOKUP(M710,LISTES!I670:J767,2,FALSE),"")</f>
        <v/>
      </c>
      <c r="O710" s="54" t="str">
        <f t="shared" si="33"/>
        <v/>
      </c>
      <c r="R710" s="3" t="str">
        <f t="shared" si="34"/>
        <v/>
      </c>
      <c r="S710" s="55" t="str">
        <f t="shared" si="35"/>
        <v/>
      </c>
    </row>
    <row r="711" spans="7:19" x14ac:dyDescent="0.25">
      <c r="G711" s="34">
        <f>+D711+(F711*D711)-E711</f>
        <v>0</v>
      </c>
      <c r="J711" s="4" t="str">
        <f>+IFERROR(VLOOKUP(H711,LISTES!D709:E759,2),"")</f>
        <v/>
      </c>
      <c r="N711" s="7" t="str">
        <f>+IFERROR(VLOOKUP(M711,LISTES!I671:J768,2,FALSE),"")</f>
        <v/>
      </c>
      <c r="O711" s="54" t="str">
        <f t="shared" si="33"/>
        <v/>
      </c>
      <c r="R711" s="3" t="str">
        <f t="shared" si="34"/>
        <v/>
      </c>
      <c r="S711" s="55" t="str">
        <f t="shared" si="35"/>
        <v/>
      </c>
    </row>
    <row r="712" spans="7:19" x14ac:dyDescent="0.25">
      <c r="G712" s="34">
        <f>+D712+(F712*D712)-E712</f>
        <v>0</v>
      </c>
      <c r="J712" s="4" t="str">
        <f>+IFERROR(VLOOKUP(H712,LISTES!D710:E760,2),"")</f>
        <v/>
      </c>
      <c r="N712" s="7" t="str">
        <f>+IFERROR(VLOOKUP(M712,LISTES!I672:J769,2,FALSE),"")</f>
        <v/>
      </c>
      <c r="O712" s="54" t="str">
        <f t="shared" si="33"/>
        <v/>
      </c>
      <c r="R712" s="3" t="str">
        <f t="shared" si="34"/>
        <v/>
      </c>
      <c r="S712" s="55" t="str">
        <f t="shared" si="35"/>
        <v/>
      </c>
    </row>
    <row r="713" spans="7:19" x14ac:dyDescent="0.25">
      <c r="G713" s="34">
        <f>+D713+(F713*D713)-E713</f>
        <v>0</v>
      </c>
      <c r="J713" s="4" t="str">
        <f>+IFERROR(VLOOKUP(H713,LISTES!D711:E761,2),"")</f>
        <v/>
      </c>
      <c r="N713" s="7" t="str">
        <f>+IFERROR(VLOOKUP(M713,LISTES!I673:J770,2,FALSE),"")</f>
        <v/>
      </c>
      <c r="O713" s="54" t="str">
        <f t="shared" si="33"/>
        <v/>
      </c>
      <c r="R713" s="3" t="str">
        <f t="shared" si="34"/>
        <v/>
      </c>
      <c r="S713" s="55" t="str">
        <f t="shared" si="35"/>
        <v/>
      </c>
    </row>
    <row r="714" spans="7:19" x14ac:dyDescent="0.25">
      <c r="G714" s="34">
        <f>+D714+(F714*D714)-E714</f>
        <v>0</v>
      </c>
      <c r="J714" s="4" t="str">
        <f>+IFERROR(VLOOKUP(H714,LISTES!D712:E762,2),"")</f>
        <v/>
      </c>
      <c r="N714" s="7" t="str">
        <f>+IFERROR(VLOOKUP(M714,LISTES!I674:J771,2,FALSE),"")</f>
        <v/>
      </c>
      <c r="O714" s="54" t="str">
        <f t="shared" si="33"/>
        <v/>
      </c>
      <c r="R714" s="3" t="str">
        <f t="shared" si="34"/>
        <v/>
      </c>
      <c r="S714" s="55" t="str">
        <f t="shared" si="35"/>
        <v/>
      </c>
    </row>
    <row r="715" spans="7:19" x14ac:dyDescent="0.25">
      <c r="G715" s="34">
        <f>+D715+(F715*D715)-E715</f>
        <v>0</v>
      </c>
      <c r="J715" s="4" t="str">
        <f>+IFERROR(VLOOKUP(H715,LISTES!D713:E763,2),"")</f>
        <v/>
      </c>
      <c r="N715" s="7" t="str">
        <f>+IFERROR(VLOOKUP(M715,LISTES!I675:J772,2,FALSE),"")</f>
        <v/>
      </c>
      <c r="O715" s="54" t="str">
        <f t="shared" si="33"/>
        <v/>
      </c>
      <c r="R715" s="3" t="str">
        <f t="shared" si="34"/>
        <v/>
      </c>
      <c r="S715" s="55" t="str">
        <f t="shared" si="35"/>
        <v/>
      </c>
    </row>
    <row r="716" spans="7:19" x14ac:dyDescent="0.25">
      <c r="G716" s="34">
        <f>+D716+(F716*D716)-E716</f>
        <v>0</v>
      </c>
      <c r="J716" s="4" t="str">
        <f>+IFERROR(VLOOKUP(H716,LISTES!D714:E764,2),"")</f>
        <v/>
      </c>
      <c r="N716" s="7" t="str">
        <f>+IFERROR(VLOOKUP(M716,LISTES!I676:J773,2,FALSE),"")</f>
        <v/>
      </c>
      <c r="O716" s="54" t="str">
        <f t="shared" si="33"/>
        <v/>
      </c>
      <c r="R716" s="3" t="str">
        <f t="shared" si="34"/>
        <v/>
      </c>
      <c r="S716" s="55" t="str">
        <f t="shared" si="35"/>
        <v/>
      </c>
    </row>
    <row r="717" spans="7:19" x14ac:dyDescent="0.25">
      <c r="G717" s="34">
        <f>+D717+(F717*D717)-E717</f>
        <v>0</v>
      </c>
      <c r="J717" s="4" t="str">
        <f>+IFERROR(VLOOKUP(H717,LISTES!D715:E765,2),"")</f>
        <v/>
      </c>
      <c r="N717" s="7" t="str">
        <f>+IFERROR(VLOOKUP(M717,LISTES!I677:J774,2,FALSE),"")</f>
        <v/>
      </c>
      <c r="O717" s="54" t="str">
        <f t="shared" si="33"/>
        <v/>
      </c>
      <c r="R717" s="3" t="str">
        <f t="shared" si="34"/>
        <v/>
      </c>
      <c r="S717" s="55" t="str">
        <f t="shared" si="35"/>
        <v/>
      </c>
    </row>
    <row r="718" spans="7:19" x14ac:dyDescent="0.25">
      <c r="G718" s="34">
        <f>+D718+(F718*D718)-E718</f>
        <v>0</v>
      </c>
      <c r="J718" s="4" t="str">
        <f>+IFERROR(VLOOKUP(H718,LISTES!D716:E766,2),"")</f>
        <v/>
      </c>
      <c r="N718" s="7" t="str">
        <f>+IFERROR(VLOOKUP(M718,LISTES!I678:J775,2,FALSE),"")</f>
        <v/>
      </c>
      <c r="O718" s="54" t="str">
        <f t="shared" si="33"/>
        <v/>
      </c>
      <c r="R718" s="3" t="str">
        <f t="shared" si="34"/>
        <v/>
      </c>
      <c r="S718" s="55" t="str">
        <f t="shared" si="35"/>
        <v/>
      </c>
    </row>
    <row r="719" spans="7:19" x14ac:dyDescent="0.25">
      <c r="G719" s="34">
        <f>+D719+(F719*D719)-E719</f>
        <v>0</v>
      </c>
      <c r="J719" s="4" t="str">
        <f>+IFERROR(VLOOKUP(H719,LISTES!D717:E767,2),"")</f>
        <v/>
      </c>
      <c r="N719" s="7" t="str">
        <f>+IFERROR(VLOOKUP(M719,LISTES!I679:J776,2,FALSE),"")</f>
        <v/>
      </c>
      <c r="O719" s="54" t="str">
        <f t="shared" si="33"/>
        <v/>
      </c>
      <c r="R719" s="3" t="str">
        <f t="shared" si="34"/>
        <v/>
      </c>
      <c r="S719" s="55" t="str">
        <f t="shared" si="35"/>
        <v/>
      </c>
    </row>
    <row r="720" spans="7:19" x14ac:dyDescent="0.25">
      <c r="G720" s="34">
        <f>+D720+(F720*D720)-E720</f>
        <v>0</v>
      </c>
      <c r="J720" s="4" t="str">
        <f>+IFERROR(VLOOKUP(H720,LISTES!D718:E768,2),"")</f>
        <v/>
      </c>
      <c r="N720" s="7" t="str">
        <f>+IFERROR(VLOOKUP(M720,LISTES!I680:J777,2,FALSE),"")</f>
        <v/>
      </c>
      <c r="O720" s="54" t="str">
        <f t="shared" si="33"/>
        <v/>
      </c>
      <c r="R720" s="3" t="str">
        <f t="shared" si="34"/>
        <v/>
      </c>
      <c r="S720" s="55" t="str">
        <f t="shared" si="35"/>
        <v/>
      </c>
    </row>
    <row r="721" spans="7:19" x14ac:dyDescent="0.25">
      <c r="G721" s="34">
        <f>+D721+(F721*D721)-E721</f>
        <v>0</v>
      </c>
      <c r="J721" s="4" t="str">
        <f>+IFERROR(VLOOKUP(H721,LISTES!D719:E769,2),"")</f>
        <v/>
      </c>
      <c r="N721" s="7" t="str">
        <f>+IFERROR(VLOOKUP(M721,LISTES!I681:J778,2,FALSE),"")</f>
        <v/>
      </c>
      <c r="O721" s="54" t="str">
        <f t="shared" si="33"/>
        <v/>
      </c>
      <c r="R721" s="3" t="str">
        <f t="shared" si="34"/>
        <v/>
      </c>
      <c r="S721" s="55" t="str">
        <f t="shared" si="35"/>
        <v/>
      </c>
    </row>
    <row r="722" spans="7:19" x14ac:dyDescent="0.25">
      <c r="G722" s="34">
        <f>+D722+(F722*D722)-E722</f>
        <v>0</v>
      </c>
      <c r="J722" s="4" t="str">
        <f>+IFERROR(VLOOKUP(H722,LISTES!D720:E770,2),"")</f>
        <v/>
      </c>
      <c r="N722" s="7" t="str">
        <f>+IFERROR(VLOOKUP(M722,LISTES!I682:J779,2,FALSE),"")</f>
        <v/>
      </c>
      <c r="O722" s="54" t="str">
        <f t="shared" si="33"/>
        <v/>
      </c>
      <c r="R722" s="3" t="str">
        <f t="shared" si="34"/>
        <v/>
      </c>
      <c r="S722" s="55" t="str">
        <f t="shared" si="35"/>
        <v/>
      </c>
    </row>
    <row r="723" spans="7:19" x14ac:dyDescent="0.25">
      <c r="G723" s="34">
        <f>+D723+(F723*D723)-E723</f>
        <v>0</v>
      </c>
      <c r="J723" s="4" t="str">
        <f>+IFERROR(VLOOKUP(H723,LISTES!D721:E771,2),"")</f>
        <v/>
      </c>
      <c r="N723" s="7" t="str">
        <f>+IFERROR(VLOOKUP(M723,LISTES!I683:J780,2,FALSE),"")</f>
        <v/>
      </c>
      <c r="O723" s="54" t="str">
        <f t="shared" si="33"/>
        <v/>
      </c>
      <c r="R723" s="3" t="str">
        <f t="shared" si="34"/>
        <v/>
      </c>
      <c r="S723" s="55" t="str">
        <f t="shared" si="35"/>
        <v/>
      </c>
    </row>
    <row r="724" spans="7:19" x14ac:dyDescent="0.25">
      <c r="G724" s="34">
        <f>+D724+(F724*D724)-E724</f>
        <v>0</v>
      </c>
      <c r="J724" s="4" t="str">
        <f>+IFERROR(VLOOKUP(H724,LISTES!D722:E772,2),"")</f>
        <v/>
      </c>
      <c r="N724" s="7" t="str">
        <f>+IFERROR(VLOOKUP(M724,LISTES!I684:J781,2,FALSE),"")</f>
        <v/>
      </c>
      <c r="O724" s="54" t="str">
        <f t="shared" si="33"/>
        <v/>
      </c>
      <c r="R724" s="3" t="str">
        <f t="shared" si="34"/>
        <v/>
      </c>
      <c r="S724" s="55" t="str">
        <f t="shared" si="35"/>
        <v/>
      </c>
    </row>
    <row r="725" spans="7:19" x14ac:dyDescent="0.25">
      <c r="G725" s="34">
        <f>+D725+(F725*D725)-E725</f>
        <v>0</v>
      </c>
      <c r="J725" s="4" t="str">
        <f>+IFERROR(VLOOKUP(H725,LISTES!D723:E773,2),"")</f>
        <v/>
      </c>
      <c r="N725" s="7" t="str">
        <f>+IFERROR(VLOOKUP(M725,LISTES!I685:J782,2,FALSE),"")</f>
        <v/>
      </c>
      <c r="O725" s="54" t="str">
        <f t="shared" si="33"/>
        <v/>
      </c>
      <c r="R725" s="3" t="str">
        <f t="shared" si="34"/>
        <v/>
      </c>
      <c r="S725" s="55" t="str">
        <f t="shared" si="35"/>
        <v/>
      </c>
    </row>
    <row r="726" spans="7:19" x14ac:dyDescent="0.25">
      <c r="G726" s="34">
        <f>+D726+(F726*D726)-E726</f>
        <v>0</v>
      </c>
      <c r="J726" s="4" t="str">
        <f>+IFERROR(VLOOKUP(H726,LISTES!D724:E774,2),"")</f>
        <v/>
      </c>
      <c r="N726" s="7" t="str">
        <f>+IFERROR(VLOOKUP(M726,LISTES!I686:J783,2,FALSE),"")</f>
        <v/>
      </c>
      <c r="O726" s="54" t="str">
        <f t="shared" si="33"/>
        <v/>
      </c>
      <c r="R726" s="3" t="str">
        <f t="shared" si="34"/>
        <v/>
      </c>
      <c r="S726" s="55" t="str">
        <f t="shared" si="35"/>
        <v/>
      </c>
    </row>
    <row r="727" spans="7:19" x14ac:dyDescent="0.25">
      <c r="G727" s="34">
        <f>+D727+(F727*D727)-E727</f>
        <v>0</v>
      </c>
      <c r="J727" s="4" t="str">
        <f>+IFERROR(VLOOKUP(H727,LISTES!D725:E775,2),"")</f>
        <v/>
      </c>
      <c r="N727" s="7" t="str">
        <f>+IFERROR(VLOOKUP(M727,LISTES!I687:J784,2,FALSE),"")</f>
        <v/>
      </c>
      <c r="O727" s="54" t="str">
        <f t="shared" si="33"/>
        <v/>
      </c>
      <c r="R727" s="3" t="str">
        <f t="shared" si="34"/>
        <v/>
      </c>
      <c r="S727" s="55" t="str">
        <f t="shared" si="35"/>
        <v/>
      </c>
    </row>
    <row r="728" spans="7:19" x14ac:dyDescent="0.25">
      <c r="G728" s="34">
        <f>+D728+(F728*D728)-E728</f>
        <v>0</v>
      </c>
      <c r="J728" s="4" t="str">
        <f>+IFERROR(VLOOKUP(H728,LISTES!D726:E776,2),"")</f>
        <v/>
      </c>
      <c r="N728" s="7" t="str">
        <f>+IFERROR(VLOOKUP(M728,LISTES!I688:J785,2,FALSE),"")</f>
        <v/>
      </c>
      <c r="O728" s="54" t="str">
        <f t="shared" si="33"/>
        <v/>
      </c>
      <c r="R728" s="3" t="str">
        <f t="shared" si="34"/>
        <v/>
      </c>
      <c r="S728" s="55" t="str">
        <f t="shared" si="35"/>
        <v/>
      </c>
    </row>
    <row r="729" spans="7:19" x14ac:dyDescent="0.25">
      <c r="G729" s="34">
        <f>+D729+(F729*D729)-E729</f>
        <v>0</v>
      </c>
      <c r="J729" s="4" t="str">
        <f>+IFERROR(VLOOKUP(H729,LISTES!D727:E777,2),"")</f>
        <v/>
      </c>
      <c r="N729" s="7" t="str">
        <f>+IFERROR(VLOOKUP(M729,LISTES!I689:J786,2,FALSE),"")</f>
        <v/>
      </c>
      <c r="O729" s="54" t="str">
        <f t="shared" si="33"/>
        <v/>
      </c>
      <c r="R729" s="3" t="str">
        <f t="shared" si="34"/>
        <v/>
      </c>
      <c r="S729" s="55" t="str">
        <f t="shared" si="35"/>
        <v/>
      </c>
    </row>
    <row r="730" spans="7:19" x14ac:dyDescent="0.25">
      <c r="G730" s="34">
        <f>+D730+(F730*D730)-E730</f>
        <v>0</v>
      </c>
      <c r="J730" s="4" t="str">
        <f>+IFERROR(VLOOKUP(H730,LISTES!D728:E778,2),"")</f>
        <v/>
      </c>
      <c r="N730" s="7" t="str">
        <f>+IFERROR(VLOOKUP(M730,LISTES!I690:J787,2,FALSE),"")</f>
        <v/>
      </c>
      <c r="O730" s="54" t="str">
        <f t="shared" si="33"/>
        <v/>
      </c>
      <c r="R730" s="3" t="str">
        <f t="shared" si="34"/>
        <v/>
      </c>
      <c r="S730" s="55" t="str">
        <f t="shared" si="35"/>
        <v/>
      </c>
    </row>
    <row r="731" spans="7:19" x14ac:dyDescent="0.25">
      <c r="G731" s="34">
        <f>+D731+(F731*D731)-E731</f>
        <v>0</v>
      </c>
      <c r="J731" s="4" t="str">
        <f>+IFERROR(VLOOKUP(H731,LISTES!D729:E779,2),"")</f>
        <v/>
      </c>
      <c r="N731" s="7" t="str">
        <f>+IFERROR(VLOOKUP(M731,LISTES!I691:J788,2,FALSE),"")</f>
        <v/>
      </c>
      <c r="O731" s="54" t="str">
        <f t="shared" si="33"/>
        <v/>
      </c>
      <c r="R731" s="3" t="str">
        <f t="shared" si="34"/>
        <v/>
      </c>
      <c r="S731" s="55" t="str">
        <f t="shared" si="35"/>
        <v/>
      </c>
    </row>
    <row r="732" spans="7:19" x14ac:dyDescent="0.25">
      <c r="G732" s="34">
        <f>+D732+(F732*D732)-E732</f>
        <v>0</v>
      </c>
      <c r="J732" s="4" t="str">
        <f>+IFERROR(VLOOKUP(H732,LISTES!D730:E780,2),"")</f>
        <v/>
      </c>
      <c r="N732" s="7" t="str">
        <f>+IFERROR(VLOOKUP(M732,LISTES!I692:J789,2,FALSE),"")</f>
        <v/>
      </c>
      <c r="O732" s="54" t="str">
        <f t="shared" si="33"/>
        <v/>
      </c>
      <c r="R732" s="3" t="str">
        <f t="shared" si="34"/>
        <v/>
      </c>
      <c r="S732" s="55" t="str">
        <f t="shared" si="35"/>
        <v/>
      </c>
    </row>
    <row r="733" spans="7:19" x14ac:dyDescent="0.25">
      <c r="G733" s="34">
        <f>+D733+(F733*D733)-E733</f>
        <v>0</v>
      </c>
      <c r="J733" s="4" t="str">
        <f>+IFERROR(VLOOKUP(H733,LISTES!D731:E781,2),"")</f>
        <v/>
      </c>
      <c r="N733" s="7" t="str">
        <f>+IFERROR(VLOOKUP(M733,LISTES!I693:J790,2,FALSE),"")</f>
        <v/>
      </c>
      <c r="O733" s="54" t="str">
        <f t="shared" si="33"/>
        <v/>
      </c>
      <c r="R733" s="3" t="str">
        <f t="shared" si="34"/>
        <v/>
      </c>
      <c r="S733" s="55" t="str">
        <f t="shared" si="35"/>
        <v/>
      </c>
    </row>
    <row r="734" spans="7:19" x14ac:dyDescent="0.25">
      <c r="G734" s="34">
        <f>+D734+(F734*D734)-E734</f>
        <v>0</v>
      </c>
      <c r="J734" s="4" t="str">
        <f>+IFERROR(VLOOKUP(H734,LISTES!D732:E782,2),"")</f>
        <v/>
      </c>
      <c r="N734" s="7" t="str">
        <f>+IFERROR(VLOOKUP(M734,LISTES!I694:J791,2,FALSE),"")</f>
        <v/>
      </c>
      <c r="O734" s="54" t="str">
        <f t="shared" si="33"/>
        <v/>
      </c>
      <c r="R734" s="3" t="str">
        <f t="shared" si="34"/>
        <v/>
      </c>
      <c r="S734" s="55" t="str">
        <f t="shared" si="35"/>
        <v/>
      </c>
    </row>
    <row r="735" spans="7:19" x14ac:dyDescent="0.25">
      <c r="G735" s="34">
        <f>+D735+(F735*D735)-E735</f>
        <v>0</v>
      </c>
      <c r="J735" s="4" t="str">
        <f>+IFERROR(VLOOKUP(H735,LISTES!D733:E783,2),"")</f>
        <v/>
      </c>
      <c r="N735" s="7" t="str">
        <f>+IFERROR(VLOOKUP(M735,LISTES!I695:J792,2,FALSE),"")</f>
        <v/>
      </c>
      <c r="O735" s="54" t="str">
        <f t="shared" si="33"/>
        <v/>
      </c>
      <c r="R735" s="3" t="str">
        <f t="shared" si="34"/>
        <v/>
      </c>
      <c r="S735" s="55" t="str">
        <f t="shared" si="35"/>
        <v/>
      </c>
    </row>
    <row r="736" spans="7:19" x14ac:dyDescent="0.25">
      <c r="G736" s="34">
        <f>+D736+(F736*D736)-E736</f>
        <v>0</v>
      </c>
      <c r="J736" s="4" t="str">
        <f>+IFERROR(VLOOKUP(H736,LISTES!D734:E784,2),"")</f>
        <v/>
      </c>
      <c r="N736" s="7" t="str">
        <f>+IFERROR(VLOOKUP(M736,LISTES!I696:J793,2,FALSE),"")</f>
        <v/>
      </c>
      <c r="O736" s="54" t="str">
        <f t="shared" si="33"/>
        <v/>
      </c>
      <c r="R736" s="3" t="str">
        <f t="shared" si="34"/>
        <v/>
      </c>
      <c r="S736" s="55" t="str">
        <f t="shared" si="35"/>
        <v/>
      </c>
    </row>
    <row r="737" spans="7:19" x14ac:dyDescent="0.25">
      <c r="G737" s="34">
        <f>+D737+(F737*D737)-E737</f>
        <v>0</v>
      </c>
      <c r="J737" s="4" t="str">
        <f>+IFERROR(VLOOKUP(H737,LISTES!D735:E785,2),"")</f>
        <v/>
      </c>
      <c r="N737" s="7" t="str">
        <f>+IFERROR(VLOOKUP(M737,LISTES!I697:J794,2,FALSE),"")</f>
        <v/>
      </c>
      <c r="O737" s="54" t="str">
        <f t="shared" si="33"/>
        <v/>
      </c>
      <c r="R737" s="3" t="str">
        <f t="shared" si="34"/>
        <v/>
      </c>
      <c r="S737" s="55" t="str">
        <f t="shared" si="35"/>
        <v/>
      </c>
    </row>
    <row r="738" spans="7:19" x14ac:dyDescent="0.25">
      <c r="G738" s="34">
        <f>+D738+(F738*D738)-E738</f>
        <v>0</v>
      </c>
      <c r="J738" s="4" t="str">
        <f>+IFERROR(VLOOKUP(H738,LISTES!D736:E786,2),"")</f>
        <v/>
      </c>
      <c r="N738" s="7" t="str">
        <f>+IFERROR(VLOOKUP(M738,LISTES!I698:J795,2,FALSE),"")</f>
        <v/>
      </c>
      <c r="O738" s="54" t="str">
        <f t="shared" si="33"/>
        <v/>
      </c>
      <c r="R738" s="3" t="str">
        <f t="shared" si="34"/>
        <v/>
      </c>
      <c r="S738" s="55" t="str">
        <f t="shared" si="35"/>
        <v/>
      </c>
    </row>
    <row r="739" spans="7:19" x14ac:dyDescent="0.25">
      <c r="G739" s="34">
        <f>+D739+(F739*D739)-E739</f>
        <v>0</v>
      </c>
      <c r="J739" s="4" t="str">
        <f>+IFERROR(VLOOKUP(H739,LISTES!D737:E787,2),"")</f>
        <v/>
      </c>
      <c r="N739" s="7" t="str">
        <f>+IFERROR(VLOOKUP(M739,LISTES!I699:J796,2,FALSE),"")</f>
        <v/>
      </c>
      <c r="O739" s="54" t="str">
        <f t="shared" si="33"/>
        <v/>
      </c>
      <c r="R739" s="3" t="str">
        <f t="shared" si="34"/>
        <v/>
      </c>
      <c r="S739" s="55" t="str">
        <f t="shared" si="35"/>
        <v/>
      </c>
    </row>
    <row r="740" spans="7:19" x14ac:dyDescent="0.25">
      <c r="G740" s="34">
        <f>+D740+(F740*D740)-E740</f>
        <v>0</v>
      </c>
      <c r="J740" s="4" t="str">
        <f>+IFERROR(VLOOKUP(H740,LISTES!D738:E788,2),"")</f>
        <v/>
      </c>
      <c r="N740" s="7" t="str">
        <f>+IFERROR(VLOOKUP(M740,LISTES!I700:J797,2,FALSE),"")</f>
        <v/>
      </c>
      <c r="O740" s="54" t="str">
        <f t="shared" si="33"/>
        <v/>
      </c>
      <c r="R740" s="3" t="str">
        <f t="shared" si="34"/>
        <v/>
      </c>
      <c r="S740" s="55" t="str">
        <f t="shared" si="35"/>
        <v/>
      </c>
    </row>
    <row r="741" spans="7:19" x14ac:dyDescent="0.25">
      <c r="G741" s="34">
        <f>+D741+(F741*D741)-E741</f>
        <v>0</v>
      </c>
      <c r="J741" s="4" t="str">
        <f>+IFERROR(VLOOKUP(H741,LISTES!D739:E789,2),"")</f>
        <v/>
      </c>
      <c r="N741" s="7" t="str">
        <f>+IFERROR(VLOOKUP(M741,LISTES!I701:J798,2,FALSE),"")</f>
        <v/>
      </c>
      <c r="O741" s="54" t="str">
        <f t="shared" si="33"/>
        <v/>
      </c>
      <c r="R741" s="3" t="str">
        <f t="shared" si="34"/>
        <v/>
      </c>
      <c r="S741" s="55" t="str">
        <f t="shared" si="35"/>
        <v/>
      </c>
    </row>
    <row r="742" spans="7:19" x14ac:dyDescent="0.25">
      <c r="G742" s="34">
        <f>+D742+(F742*D742)-E742</f>
        <v>0</v>
      </c>
      <c r="J742" s="4" t="str">
        <f>+IFERROR(VLOOKUP(H742,LISTES!D740:E790,2),"")</f>
        <v/>
      </c>
      <c r="N742" s="7" t="str">
        <f>+IFERROR(VLOOKUP(M742,LISTES!I702:J799,2,FALSE),"")</f>
        <v/>
      </c>
      <c r="O742" s="54" t="str">
        <f t="shared" si="33"/>
        <v/>
      </c>
      <c r="R742" s="3" t="str">
        <f t="shared" si="34"/>
        <v/>
      </c>
      <c r="S742" s="55" t="str">
        <f t="shared" si="35"/>
        <v/>
      </c>
    </row>
    <row r="743" spans="7:19" x14ac:dyDescent="0.25">
      <c r="G743" s="34">
        <f>+D743+(F743*D743)-E743</f>
        <v>0</v>
      </c>
      <c r="J743" s="4" t="str">
        <f>+IFERROR(VLOOKUP(H743,LISTES!D741:E791,2),"")</f>
        <v/>
      </c>
      <c r="N743" s="7" t="str">
        <f>+IFERROR(VLOOKUP(M743,LISTES!I703:J800,2,FALSE),"")</f>
        <v/>
      </c>
      <c r="O743" s="54" t="str">
        <f t="shared" si="33"/>
        <v/>
      </c>
      <c r="R743" s="3" t="str">
        <f t="shared" si="34"/>
        <v/>
      </c>
      <c r="S743" s="55" t="str">
        <f t="shared" si="35"/>
        <v/>
      </c>
    </row>
    <row r="744" spans="7:19" x14ac:dyDescent="0.25">
      <c r="G744" s="34">
        <f>+D744+(F744*D744)-E744</f>
        <v>0</v>
      </c>
      <c r="J744" s="4" t="str">
        <f>+IFERROR(VLOOKUP(H744,LISTES!D742:E792,2),"")</f>
        <v/>
      </c>
      <c r="N744" s="7" t="str">
        <f>+IFERROR(VLOOKUP(M744,LISTES!I704:J801,2,FALSE),"")</f>
        <v/>
      </c>
      <c r="O744" s="54" t="str">
        <f t="shared" si="33"/>
        <v/>
      </c>
      <c r="R744" s="3" t="str">
        <f t="shared" si="34"/>
        <v/>
      </c>
      <c r="S744" s="55" t="str">
        <f t="shared" si="35"/>
        <v/>
      </c>
    </row>
    <row r="745" spans="7:19" x14ac:dyDescent="0.25">
      <c r="G745" s="34">
        <f>+D745+(F745*D745)-E745</f>
        <v>0</v>
      </c>
      <c r="J745" s="4" t="str">
        <f>+IFERROR(VLOOKUP(H745,LISTES!D743:E793,2),"")</f>
        <v/>
      </c>
      <c r="N745" s="7" t="str">
        <f>+IFERROR(VLOOKUP(M745,LISTES!I705:J802,2,FALSE),"")</f>
        <v/>
      </c>
      <c r="O745" s="54" t="str">
        <f t="shared" si="33"/>
        <v/>
      </c>
      <c r="R745" s="3" t="str">
        <f t="shared" si="34"/>
        <v/>
      </c>
      <c r="S745" s="55" t="str">
        <f t="shared" si="35"/>
        <v/>
      </c>
    </row>
    <row r="746" spans="7:19" x14ac:dyDescent="0.25">
      <c r="G746" s="34">
        <f>+D746+(F746*D746)-E746</f>
        <v>0</v>
      </c>
      <c r="J746" s="4" t="str">
        <f>+IFERROR(VLOOKUP(H746,LISTES!D744:E794,2),"")</f>
        <v/>
      </c>
      <c r="N746" s="7" t="str">
        <f>+IFERROR(VLOOKUP(M746,LISTES!I706:J803,2,FALSE),"")</f>
        <v/>
      </c>
      <c r="O746" s="54" t="str">
        <f t="shared" si="33"/>
        <v/>
      </c>
      <c r="R746" s="3" t="str">
        <f t="shared" si="34"/>
        <v/>
      </c>
      <c r="S746" s="55" t="str">
        <f t="shared" si="35"/>
        <v/>
      </c>
    </row>
    <row r="747" spans="7:19" x14ac:dyDescent="0.25">
      <c r="G747" s="34">
        <f>+D747+(F747*D747)-E747</f>
        <v>0</v>
      </c>
      <c r="J747" s="4" t="str">
        <f>+IFERROR(VLOOKUP(H747,LISTES!D745:E795,2),"")</f>
        <v/>
      </c>
      <c r="N747" s="7" t="str">
        <f>+IFERROR(VLOOKUP(M747,LISTES!I707:J804,2,FALSE),"")</f>
        <v/>
      </c>
      <c r="O747" s="54" t="str">
        <f t="shared" si="33"/>
        <v/>
      </c>
      <c r="R747" s="3" t="str">
        <f t="shared" si="34"/>
        <v/>
      </c>
      <c r="S747" s="55" t="str">
        <f t="shared" si="35"/>
        <v/>
      </c>
    </row>
    <row r="748" spans="7:19" x14ac:dyDescent="0.25">
      <c r="G748" s="34">
        <f>+D748+(F748*D748)-E748</f>
        <v>0</v>
      </c>
      <c r="J748" s="4" t="str">
        <f>+IFERROR(VLOOKUP(H748,LISTES!D746:E796,2),"")</f>
        <v/>
      </c>
      <c r="N748" s="7" t="str">
        <f>+IFERROR(VLOOKUP(M748,LISTES!I708:J805,2,FALSE),"")</f>
        <v/>
      </c>
      <c r="O748" s="54" t="str">
        <f t="shared" ref="O748:O811" si="36">IFERROR(G748*N748,"")</f>
        <v/>
      </c>
      <c r="R748" s="3" t="str">
        <f t="shared" ref="R748:R811" si="37">IFERROR(1-N748,"")</f>
        <v/>
      </c>
      <c r="S748" s="55" t="str">
        <f t="shared" ref="S748:S811" si="38">IFERROR(G748*R748,"")</f>
        <v/>
      </c>
    </row>
    <row r="749" spans="7:19" x14ac:dyDescent="0.25">
      <c r="G749" s="34">
        <f>+D749+(F749*D749)-E749</f>
        <v>0</v>
      </c>
      <c r="J749" s="4" t="str">
        <f>+IFERROR(VLOOKUP(H749,LISTES!D747:E797,2),"")</f>
        <v/>
      </c>
      <c r="N749" s="7" t="str">
        <f>+IFERROR(VLOOKUP(M749,LISTES!I709:J806,2,FALSE),"")</f>
        <v/>
      </c>
      <c r="O749" s="54" t="str">
        <f t="shared" si="36"/>
        <v/>
      </c>
      <c r="R749" s="3" t="str">
        <f t="shared" si="37"/>
        <v/>
      </c>
      <c r="S749" s="55" t="str">
        <f t="shared" si="38"/>
        <v/>
      </c>
    </row>
    <row r="750" spans="7:19" x14ac:dyDescent="0.25">
      <c r="G750" s="34">
        <f>+D750+(F750*D750)-E750</f>
        <v>0</v>
      </c>
      <c r="J750" s="4" t="str">
        <f>+IFERROR(VLOOKUP(H750,LISTES!D748:E798,2),"")</f>
        <v/>
      </c>
      <c r="N750" s="7" t="str">
        <f>+IFERROR(VLOOKUP(M750,LISTES!I710:J807,2,FALSE),"")</f>
        <v/>
      </c>
      <c r="O750" s="54" t="str">
        <f t="shared" si="36"/>
        <v/>
      </c>
      <c r="R750" s="3" t="str">
        <f t="shared" si="37"/>
        <v/>
      </c>
      <c r="S750" s="55" t="str">
        <f t="shared" si="38"/>
        <v/>
      </c>
    </row>
    <row r="751" spans="7:19" x14ac:dyDescent="0.25">
      <c r="G751" s="34">
        <f>+D751+(F751*D751)-E751</f>
        <v>0</v>
      </c>
      <c r="J751" s="4" t="str">
        <f>+IFERROR(VLOOKUP(H751,LISTES!D749:E799,2),"")</f>
        <v/>
      </c>
      <c r="N751" s="7" t="str">
        <f>+IFERROR(VLOOKUP(M751,LISTES!I711:J808,2,FALSE),"")</f>
        <v/>
      </c>
      <c r="O751" s="54" t="str">
        <f t="shared" si="36"/>
        <v/>
      </c>
      <c r="R751" s="3" t="str">
        <f t="shared" si="37"/>
        <v/>
      </c>
      <c r="S751" s="55" t="str">
        <f t="shared" si="38"/>
        <v/>
      </c>
    </row>
    <row r="752" spans="7:19" x14ac:dyDescent="0.25">
      <c r="G752" s="34">
        <f>+D752+(F752*D752)-E752</f>
        <v>0</v>
      </c>
      <c r="J752" s="4" t="str">
        <f>+IFERROR(VLOOKUP(H752,LISTES!D750:E800,2),"")</f>
        <v/>
      </c>
      <c r="N752" s="7" t="str">
        <f>+IFERROR(VLOOKUP(M752,LISTES!I712:J809,2,FALSE),"")</f>
        <v/>
      </c>
      <c r="O752" s="54" t="str">
        <f t="shared" si="36"/>
        <v/>
      </c>
      <c r="R752" s="3" t="str">
        <f t="shared" si="37"/>
        <v/>
      </c>
      <c r="S752" s="55" t="str">
        <f t="shared" si="38"/>
        <v/>
      </c>
    </row>
    <row r="753" spans="7:19" x14ac:dyDescent="0.25">
      <c r="G753" s="34">
        <f>+D753+(F753*D753)-E753</f>
        <v>0</v>
      </c>
      <c r="J753" s="4" t="str">
        <f>+IFERROR(VLOOKUP(H753,LISTES!D751:E801,2),"")</f>
        <v/>
      </c>
      <c r="N753" s="7" t="str">
        <f>+IFERROR(VLOOKUP(M753,LISTES!I713:J810,2,FALSE),"")</f>
        <v/>
      </c>
      <c r="O753" s="54" t="str">
        <f t="shared" si="36"/>
        <v/>
      </c>
      <c r="R753" s="3" t="str">
        <f t="shared" si="37"/>
        <v/>
      </c>
      <c r="S753" s="55" t="str">
        <f t="shared" si="38"/>
        <v/>
      </c>
    </row>
    <row r="754" spans="7:19" x14ac:dyDescent="0.25">
      <c r="G754" s="34">
        <f>+D754+(F754*D754)-E754</f>
        <v>0</v>
      </c>
      <c r="J754" s="4" t="str">
        <f>+IFERROR(VLOOKUP(H754,LISTES!D752:E802,2),"")</f>
        <v/>
      </c>
      <c r="N754" s="7" t="str">
        <f>+IFERROR(VLOOKUP(M754,LISTES!I714:J811,2,FALSE),"")</f>
        <v/>
      </c>
      <c r="O754" s="54" t="str">
        <f t="shared" si="36"/>
        <v/>
      </c>
      <c r="R754" s="3" t="str">
        <f t="shared" si="37"/>
        <v/>
      </c>
      <c r="S754" s="55" t="str">
        <f t="shared" si="38"/>
        <v/>
      </c>
    </row>
    <row r="755" spans="7:19" x14ac:dyDescent="0.25">
      <c r="G755" s="34">
        <f>+D755+(F755*D755)-E755</f>
        <v>0</v>
      </c>
      <c r="J755" s="4" t="str">
        <f>+IFERROR(VLOOKUP(H755,LISTES!D753:E803,2),"")</f>
        <v/>
      </c>
      <c r="N755" s="7" t="str">
        <f>+IFERROR(VLOOKUP(M755,LISTES!I715:J812,2,FALSE),"")</f>
        <v/>
      </c>
      <c r="O755" s="54" t="str">
        <f t="shared" si="36"/>
        <v/>
      </c>
      <c r="R755" s="3" t="str">
        <f t="shared" si="37"/>
        <v/>
      </c>
      <c r="S755" s="55" t="str">
        <f t="shared" si="38"/>
        <v/>
      </c>
    </row>
    <row r="756" spans="7:19" x14ac:dyDescent="0.25">
      <c r="G756" s="34">
        <f>+D756+(F756*D756)-E756</f>
        <v>0</v>
      </c>
      <c r="J756" s="4" t="str">
        <f>+IFERROR(VLOOKUP(H756,LISTES!D754:E804,2),"")</f>
        <v/>
      </c>
      <c r="N756" s="7" t="str">
        <f>+IFERROR(VLOOKUP(M756,LISTES!I716:J813,2,FALSE),"")</f>
        <v/>
      </c>
      <c r="O756" s="54" t="str">
        <f t="shared" si="36"/>
        <v/>
      </c>
      <c r="R756" s="3" t="str">
        <f t="shared" si="37"/>
        <v/>
      </c>
      <c r="S756" s="55" t="str">
        <f t="shared" si="38"/>
        <v/>
      </c>
    </row>
    <row r="757" spans="7:19" x14ac:dyDescent="0.25">
      <c r="G757" s="34">
        <f>+D757+(F757*D757)-E757</f>
        <v>0</v>
      </c>
      <c r="J757" s="4" t="str">
        <f>+IFERROR(VLOOKUP(H757,LISTES!D755:E805,2),"")</f>
        <v/>
      </c>
      <c r="N757" s="7" t="str">
        <f>+IFERROR(VLOOKUP(M757,LISTES!I717:J814,2,FALSE),"")</f>
        <v/>
      </c>
      <c r="O757" s="54" t="str">
        <f t="shared" si="36"/>
        <v/>
      </c>
      <c r="R757" s="3" t="str">
        <f t="shared" si="37"/>
        <v/>
      </c>
      <c r="S757" s="55" t="str">
        <f t="shared" si="38"/>
        <v/>
      </c>
    </row>
    <row r="758" spans="7:19" x14ac:dyDescent="0.25">
      <c r="G758" s="34">
        <f>+D758+(F758*D758)-E758</f>
        <v>0</v>
      </c>
      <c r="J758" s="4" t="str">
        <f>+IFERROR(VLOOKUP(H758,LISTES!D756:E806,2),"")</f>
        <v/>
      </c>
      <c r="N758" s="7" t="str">
        <f>+IFERROR(VLOOKUP(M758,LISTES!I718:J815,2,FALSE),"")</f>
        <v/>
      </c>
      <c r="O758" s="54" t="str">
        <f t="shared" si="36"/>
        <v/>
      </c>
      <c r="R758" s="3" t="str">
        <f t="shared" si="37"/>
        <v/>
      </c>
      <c r="S758" s="55" t="str">
        <f t="shared" si="38"/>
        <v/>
      </c>
    </row>
    <row r="759" spans="7:19" x14ac:dyDescent="0.25">
      <c r="G759" s="34">
        <f>+D759+(F759*D759)-E759</f>
        <v>0</v>
      </c>
      <c r="J759" s="4" t="str">
        <f>+IFERROR(VLOOKUP(H759,LISTES!D757:E807,2),"")</f>
        <v/>
      </c>
      <c r="N759" s="7" t="str">
        <f>+IFERROR(VLOOKUP(M759,LISTES!I719:J816,2,FALSE),"")</f>
        <v/>
      </c>
      <c r="O759" s="54" t="str">
        <f t="shared" si="36"/>
        <v/>
      </c>
      <c r="R759" s="3" t="str">
        <f t="shared" si="37"/>
        <v/>
      </c>
      <c r="S759" s="55" t="str">
        <f t="shared" si="38"/>
        <v/>
      </c>
    </row>
    <row r="760" spans="7:19" x14ac:dyDescent="0.25">
      <c r="G760" s="34">
        <f>+D760+(F760*D760)-E760</f>
        <v>0</v>
      </c>
      <c r="J760" s="4" t="str">
        <f>+IFERROR(VLOOKUP(H760,LISTES!D758:E808,2),"")</f>
        <v/>
      </c>
      <c r="N760" s="7" t="str">
        <f>+IFERROR(VLOOKUP(M760,LISTES!I720:J817,2,FALSE),"")</f>
        <v/>
      </c>
      <c r="O760" s="54" t="str">
        <f t="shared" si="36"/>
        <v/>
      </c>
      <c r="R760" s="3" t="str">
        <f t="shared" si="37"/>
        <v/>
      </c>
      <c r="S760" s="55" t="str">
        <f t="shared" si="38"/>
        <v/>
      </c>
    </row>
    <row r="761" spans="7:19" x14ac:dyDescent="0.25">
      <c r="G761" s="34">
        <f>+D761+(F761*D761)-E761</f>
        <v>0</v>
      </c>
      <c r="J761" s="4" t="str">
        <f>+IFERROR(VLOOKUP(H761,LISTES!D759:E809,2),"")</f>
        <v/>
      </c>
      <c r="N761" s="7" t="str">
        <f>+IFERROR(VLOOKUP(M761,LISTES!I721:J818,2,FALSE),"")</f>
        <v/>
      </c>
      <c r="O761" s="54" t="str">
        <f t="shared" si="36"/>
        <v/>
      </c>
      <c r="R761" s="3" t="str">
        <f t="shared" si="37"/>
        <v/>
      </c>
      <c r="S761" s="55" t="str">
        <f t="shared" si="38"/>
        <v/>
      </c>
    </row>
    <row r="762" spans="7:19" x14ac:dyDescent="0.25">
      <c r="G762" s="34">
        <f>+D762+(F762*D762)-E762</f>
        <v>0</v>
      </c>
      <c r="J762" s="4" t="str">
        <f>+IFERROR(VLOOKUP(H762,LISTES!D760:E810,2),"")</f>
        <v/>
      </c>
      <c r="N762" s="7" t="str">
        <f>+IFERROR(VLOOKUP(M762,LISTES!I722:J819,2,FALSE),"")</f>
        <v/>
      </c>
      <c r="O762" s="54" t="str">
        <f t="shared" si="36"/>
        <v/>
      </c>
      <c r="R762" s="3" t="str">
        <f t="shared" si="37"/>
        <v/>
      </c>
      <c r="S762" s="55" t="str">
        <f t="shared" si="38"/>
        <v/>
      </c>
    </row>
    <row r="763" spans="7:19" x14ac:dyDescent="0.25">
      <c r="G763" s="34">
        <f>+D763+(F763*D763)-E763</f>
        <v>0</v>
      </c>
      <c r="J763" s="4" t="str">
        <f>+IFERROR(VLOOKUP(H763,LISTES!D761:E811,2),"")</f>
        <v/>
      </c>
      <c r="N763" s="7" t="str">
        <f>+IFERROR(VLOOKUP(M763,LISTES!I723:J820,2,FALSE),"")</f>
        <v/>
      </c>
      <c r="O763" s="54" t="str">
        <f t="shared" si="36"/>
        <v/>
      </c>
      <c r="R763" s="3" t="str">
        <f t="shared" si="37"/>
        <v/>
      </c>
      <c r="S763" s="55" t="str">
        <f t="shared" si="38"/>
        <v/>
      </c>
    </row>
    <row r="764" spans="7:19" x14ac:dyDescent="0.25">
      <c r="G764" s="34">
        <f>+D764+(F764*D764)-E764</f>
        <v>0</v>
      </c>
      <c r="J764" s="4" t="str">
        <f>+IFERROR(VLOOKUP(H764,LISTES!D762:E812,2),"")</f>
        <v/>
      </c>
      <c r="N764" s="7" t="str">
        <f>+IFERROR(VLOOKUP(M764,LISTES!I724:J821,2,FALSE),"")</f>
        <v/>
      </c>
      <c r="O764" s="54" t="str">
        <f t="shared" si="36"/>
        <v/>
      </c>
      <c r="R764" s="3" t="str">
        <f t="shared" si="37"/>
        <v/>
      </c>
      <c r="S764" s="55" t="str">
        <f t="shared" si="38"/>
        <v/>
      </c>
    </row>
    <row r="765" spans="7:19" x14ac:dyDescent="0.25">
      <c r="G765" s="34">
        <f>+D765+(F765*D765)-E765</f>
        <v>0</v>
      </c>
      <c r="J765" s="4" t="str">
        <f>+IFERROR(VLOOKUP(H765,LISTES!D763:E813,2),"")</f>
        <v/>
      </c>
      <c r="N765" s="7" t="str">
        <f>+IFERROR(VLOOKUP(M765,LISTES!I725:J822,2,FALSE),"")</f>
        <v/>
      </c>
      <c r="O765" s="54" t="str">
        <f t="shared" si="36"/>
        <v/>
      </c>
      <c r="R765" s="3" t="str">
        <f t="shared" si="37"/>
        <v/>
      </c>
      <c r="S765" s="55" t="str">
        <f t="shared" si="38"/>
        <v/>
      </c>
    </row>
    <row r="766" spans="7:19" x14ac:dyDescent="0.25">
      <c r="G766" s="34">
        <f>+D766+(F766*D766)-E766</f>
        <v>0</v>
      </c>
      <c r="J766" s="4" t="str">
        <f>+IFERROR(VLOOKUP(H766,LISTES!D764:E814,2),"")</f>
        <v/>
      </c>
      <c r="N766" s="7" t="str">
        <f>+IFERROR(VLOOKUP(M766,LISTES!I726:J823,2,FALSE),"")</f>
        <v/>
      </c>
      <c r="O766" s="54" t="str">
        <f t="shared" si="36"/>
        <v/>
      </c>
      <c r="R766" s="3" t="str">
        <f t="shared" si="37"/>
        <v/>
      </c>
      <c r="S766" s="55" t="str">
        <f t="shared" si="38"/>
        <v/>
      </c>
    </row>
    <row r="767" spans="7:19" x14ac:dyDescent="0.25">
      <c r="G767" s="34">
        <f>+D767+(F767*D767)-E767</f>
        <v>0</v>
      </c>
      <c r="J767" s="4" t="str">
        <f>+IFERROR(VLOOKUP(H767,LISTES!D765:E815,2),"")</f>
        <v/>
      </c>
      <c r="N767" s="7" t="str">
        <f>+IFERROR(VLOOKUP(M767,LISTES!I727:J824,2,FALSE),"")</f>
        <v/>
      </c>
      <c r="O767" s="54" t="str">
        <f t="shared" si="36"/>
        <v/>
      </c>
      <c r="R767" s="3" t="str">
        <f t="shared" si="37"/>
        <v/>
      </c>
      <c r="S767" s="55" t="str">
        <f t="shared" si="38"/>
        <v/>
      </c>
    </row>
    <row r="768" spans="7:19" x14ac:dyDescent="0.25">
      <c r="G768" s="34">
        <f>+D768+(F768*D768)-E768</f>
        <v>0</v>
      </c>
      <c r="J768" s="4" t="str">
        <f>+IFERROR(VLOOKUP(H768,LISTES!D766:E816,2),"")</f>
        <v/>
      </c>
      <c r="N768" s="7" t="str">
        <f>+IFERROR(VLOOKUP(M768,LISTES!I728:J825,2,FALSE),"")</f>
        <v/>
      </c>
      <c r="O768" s="54" t="str">
        <f t="shared" si="36"/>
        <v/>
      </c>
      <c r="R768" s="3" t="str">
        <f t="shared" si="37"/>
        <v/>
      </c>
      <c r="S768" s="55" t="str">
        <f t="shared" si="38"/>
        <v/>
      </c>
    </row>
    <row r="769" spans="7:19" x14ac:dyDescent="0.25">
      <c r="G769" s="34">
        <f>+D769+(F769*D769)-E769</f>
        <v>0</v>
      </c>
      <c r="J769" s="4" t="str">
        <f>+IFERROR(VLOOKUP(H769,LISTES!D767:E817,2),"")</f>
        <v/>
      </c>
      <c r="N769" s="7" t="str">
        <f>+IFERROR(VLOOKUP(M769,LISTES!I729:J826,2,FALSE),"")</f>
        <v/>
      </c>
      <c r="O769" s="54" t="str">
        <f t="shared" si="36"/>
        <v/>
      </c>
      <c r="R769" s="3" t="str">
        <f t="shared" si="37"/>
        <v/>
      </c>
      <c r="S769" s="55" t="str">
        <f t="shared" si="38"/>
        <v/>
      </c>
    </row>
    <row r="770" spans="7:19" x14ac:dyDescent="0.25">
      <c r="G770" s="34">
        <f>+D770+(F770*D770)-E770</f>
        <v>0</v>
      </c>
      <c r="J770" s="4" t="str">
        <f>+IFERROR(VLOOKUP(H770,LISTES!D768:E818,2),"")</f>
        <v/>
      </c>
      <c r="N770" s="7" t="str">
        <f>+IFERROR(VLOOKUP(M770,LISTES!I730:J827,2,FALSE),"")</f>
        <v/>
      </c>
      <c r="O770" s="54" t="str">
        <f t="shared" si="36"/>
        <v/>
      </c>
      <c r="R770" s="3" t="str">
        <f t="shared" si="37"/>
        <v/>
      </c>
      <c r="S770" s="55" t="str">
        <f t="shared" si="38"/>
        <v/>
      </c>
    </row>
    <row r="771" spans="7:19" x14ac:dyDescent="0.25">
      <c r="G771" s="34">
        <f>+D771+(F771*D771)-E771</f>
        <v>0</v>
      </c>
      <c r="J771" s="4" t="str">
        <f>+IFERROR(VLOOKUP(H771,LISTES!D769:E819,2),"")</f>
        <v/>
      </c>
      <c r="N771" s="7" t="str">
        <f>+IFERROR(VLOOKUP(M771,LISTES!I731:J828,2,FALSE),"")</f>
        <v/>
      </c>
      <c r="O771" s="54" t="str">
        <f t="shared" si="36"/>
        <v/>
      </c>
      <c r="R771" s="3" t="str">
        <f t="shared" si="37"/>
        <v/>
      </c>
      <c r="S771" s="55" t="str">
        <f t="shared" si="38"/>
        <v/>
      </c>
    </row>
    <row r="772" spans="7:19" x14ac:dyDescent="0.25">
      <c r="G772" s="34">
        <f>+D772+(F772*D772)-E772</f>
        <v>0</v>
      </c>
      <c r="J772" s="4" t="str">
        <f>+IFERROR(VLOOKUP(H772,LISTES!D770:E820,2),"")</f>
        <v/>
      </c>
      <c r="N772" s="7" t="str">
        <f>+IFERROR(VLOOKUP(M772,LISTES!I732:J829,2,FALSE),"")</f>
        <v/>
      </c>
      <c r="O772" s="54" t="str">
        <f t="shared" si="36"/>
        <v/>
      </c>
      <c r="R772" s="3" t="str">
        <f t="shared" si="37"/>
        <v/>
      </c>
      <c r="S772" s="55" t="str">
        <f t="shared" si="38"/>
        <v/>
      </c>
    </row>
    <row r="773" spans="7:19" x14ac:dyDescent="0.25">
      <c r="G773" s="34">
        <f>+D773+(F773*D773)-E773</f>
        <v>0</v>
      </c>
      <c r="J773" s="4" t="str">
        <f>+IFERROR(VLOOKUP(H773,LISTES!D771:E821,2),"")</f>
        <v/>
      </c>
      <c r="N773" s="7" t="str">
        <f>+IFERROR(VLOOKUP(M773,LISTES!I733:J830,2,FALSE),"")</f>
        <v/>
      </c>
      <c r="O773" s="54" t="str">
        <f t="shared" si="36"/>
        <v/>
      </c>
      <c r="R773" s="3" t="str">
        <f t="shared" si="37"/>
        <v/>
      </c>
      <c r="S773" s="55" t="str">
        <f t="shared" si="38"/>
        <v/>
      </c>
    </row>
    <row r="774" spans="7:19" x14ac:dyDescent="0.25">
      <c r="G774" s="34">
        <f>+D774+(F774*D774)-E774</f>
        <v>0</v>
      </c>
      <c r="J774" s="4" t="str">
        <f>+IFERROR(VLOOKUP(H774,LISTES!D772:E822,2),"")</f>
        <v/>
      </c>
      <c r="N774" s="7" t="str">
        <f>+IFERROR(VLOOKUP(M774,LISTES!I734:J831,2,FALSE),"")</f>
        <v/>
      </c>
      <c r="O774" s="54" t="str">
        <f t="shared" si="36"/>
        <v/>
      </c>
      <c r="R774" s="3" t="str">
        <f t="shared" si="37"/>
        <v/>
      </c>
      <c r="S774" s="55" t="str">
        <f t="shared" si="38"/>
        <v/>
      </c>
    </row>
    <row r="775" spans="7:19" x14ac:dyDescent="0.25">
      <c r="G775" s="34">
        <f>+D775+(F775*D775)-E775</f>
        <v>0</v>
      </c>
      <c r="J775" s="4" t="str">
        <f>+IFERROR(VLOOKUP(H775,LISTES!D773:E823,2),"")</f>
        <v/>
      </c>
      <c r="N775" s="7" t="str">
        <f>+IFERROR(VLOOKUP(M775,LISTES!I735:J832,2,FALSE),"")</f>
        <v/>
      </c>
      <c r="O775" s="54" t="str">
        <f t="shared" si="36"/>
        <v/>
      </c>
      <c r="R775" s="3" t="str">
        <f t="shared" si="37"/>
        <v/>
      </c>
      <c r="S775" s="55" t="str">
        <f t="shared" si="38"/>
        <v/>
      </c>
    </row>
    <row r="776" spans="7:19" x14ac:dyDescent="0.25">
      <c r="G776" s="34">
        <f>+D776+(F776*D776)-E776</f>
        <v>0</v>
      </c>
      <c r="J776" s="4" t="str">
        <f>+IFERROR(VLOOKUP(H776,LISTES!D774:E824,2),"")</f>
        <v/>
      </c>
      <c r="N776" s="7" t="str">
        <f>+IFERROR(VLOOKUP(M776,LISTES!I736:J833,2,FALSE),"")</f>
        <v/>
      </c>
      <c r="O776" s="54" t="str">
        <f t="shared" si="36"/>
        <v/>
      </c>
      <c r="R776" s="3" t="str">
        <f t="shared" si="37"/>
        <v/>
      </c>
      <c r="S776" s="55" t="str">
        <f t="shared" si="38"/>
        <v/>
      </c>
    </row>
    <row r="777" spans="7:19" x14ac:dyDescent="0.25">
      <c r="G777" s="34">
        <f>+D777+(F777*D777)-E777</f>
        <v>0</v>
      </c>
      <c r="J777" s="4" t="str">
        <f>+IFERROR(VLOOKUP(H777,LISTES!D775:E825,2),"")</f>
        <v/>
      </c>
      <c r="N777" s="7" t="str">
        <f>+IFERROR(VLOOKUP(M777,LISTES!I737:J834,2,FALSE),"")</f>
        <v/>
      </c>
      <c r="O777" s="54" t="str">
        <f t="shared" si="36"/>
        <v/>
      </c>
      <c r="R777" s="3" t="str">
        <f t="shared" si="37"/>
        <v/>
      </c>
      <c r="S777" s="55" t="str">
        <f t="shared" si="38"/>
        <v/>
      </c>
    </row>
    <row r="778" spans="7:19" x14ac:dyDescent="0.25">
      <c r="G778" s="34">
        <f>+D778+(F778*D778)-E778</f>
        <v>0</v>
      </c>
      <c r="J778" s="4" t="str">
        <f>+IFERROR(VLOOKUP(H778,LISTES!D776:E826,2),"")</f>
        <v/>
      </c>
      <c r="N778" s="7" t="str">
        <f>+IFERROR(VLOOKUP(M778,LISTES!I738:J835,2,FALSE),"")</f>
        <v/>
      </c>
      <c r="O778" s="54" t="str">
        <f t="shared" si="36"/>
        <v/>
      </c>
      <c r="R778" s="3" t="str">
        <f t="shared" si="37"/>
        <v/>
      </c>
      <c r="S778" s="55" t="str">
        <f t="shared" si="38"/>
        <v/>
      </c>
    </row>
    <row r="779" spans="7:19" x14ac:dyDescent="0.25">
      <c r="G779" s="34">
        <f>+D779+(F779*D779)-E779</f>
        <v>0</v>
      </c>
      <c r="J779" s="4" t="str">
        <f>+IFERROR(VLOOKUP(H779,LISTES!D777:E827,2),"")</f>
        <v/>
      </c>
      <c r="N779" s="7" t="str">
        <f>+IFERROR(VLOOKUP(M779,LISTES!I739:J836,2,FALSE),"")</f>
        <v/>
      </c>
      <c r="O779" s="54" t="str">
        <f t="shared" si="36"/>
        <v/>
      </c>
      <c r="R779" s="3" t="str">
        <f t="shared" si="37"/>
        <v/>
      </c>
      <c r="S779" s="55" t="str">
        <f t="shared" si="38"/>
        <v/>
      </c>
    </row>
    <row r="780" spans="7:19" x14ac:dyDescent="0.25">
      <c r="G780" s="34">
        <f>+D780+(F780*D780)-E780</f>
        <v>0</v>
      </c>
      <c r="J780" s="4" t="str">
        <f>+IFERROR(VLOOKUP(H780,LISTES!D778:E828,2),"")</f>
        <v/>
      </c>
      <c r="N780" s="7" t="str">
        <f>+IFERROR(VLOOKUP(M780,LISTES!I740:J837,2,FALSE),"")</f>
        <v/>
      </c>
      <c r="O780" s="54" t="str">
        <f t="shared" si="36"/>
        <v/>
      </c>
      <c r="R780" s="3" t="str">
        <f t="shared" si="37"/>
        <v/>
      </c>
      <c r="S780" s="55" t="str">
        <f t="shared" si="38"/>
        <v/>
      </c>
    </row>
    <row r="781" spans="7:19" x14ac:dyDescent="0.25">
      <c r="G781" s="34">
        <f>+D781+(F781*D781)-E781</f>
        <v>0</v>
      </c>
      <c r="J781" s="4" t="str">
        <f>+IFERROR(VLOOKUP(H781,LISTES!D779:E829,2),"")</f>
        <v/>
      </c>
      <c r="N781" s="7" t="str">
        <f>+IFERROR(VLOOKUP(M781,LISTES!I741:J838,2,FALSE),"")</f>
        <v/>
      </c>
      <c r="O781" s="54" t="str">
        <f t="shared" si="36"/>
        <v/>
      </c>
      <c r="R781" s="3" t="str">
        <f t="shared" si="37"/>
        <v/>
      </c>
      <c r="S781" s="55" t="str">
        <f t="shared" si="38"/>
        <v/>
      </c>
    </row>
    <row r="782" spans="7:19" x14ac:dyDescent="0.25">
      <c r="G782" s="34">
        <f>+D782+(F782*D782)-E782</f>
        <v>0</v>
      </c>
      <c r="J782" s="4" t="str">
        <f>+IFERROR(VLOOKUP(H782,LISTES!D780:E830,2),"")</f>
        <v/>
      </c>
      <c r="N782" s="7" t="str">
        <f>+IFERROR(VLOOKUP(M782,LISTES!I742:J839,2,FALSE),"")</f>
        <v/>
      </c>
      <c r="O782" s="54" t="str">
        <f t="shared" si="36"/>
        <v/>
      </c>
      <c r="R782" s="3" t="str">
        <f t="shared" si="37"/>
        <v/>
      </c>
      <c r="S782" s="55" t="str">
        <f t="shared" si="38"/>
        <v/>
      </c>
    </row>
    <row r="783" spans="7:19" x14ac:dyDescent="0.25">
      <c r="G783" s="34">
        <f>+D783+(F783*D783)-E783</f>
        <v>0</v>
      </c>
      <c r="J783" s="4" t="str">
        <f>+IFERROR(VLOOKUP(H783,LISTES!D781:E831,2),"")</f>
        <v/>
      </c>
      <c r="N783" s="7" t="str">
        <f>+IFERROR(VLOOKUP(M783,LISTES!I743:J840,2,FALSE),"")</f>
        <v/>
      </c>
      <c r="O783" s="54" t="str">
        <f t="shared" si="36"/>
        <v/>
      </c>
      <c r="R783" s="3" t="str">
        <f t="shared" si="37"/>
        <v/>
      </c>
      <c r="S783" s="55" t="str">
        <f t="shared" si="38"/>
        <v/>
      </c>
    </row>
    <row r="784" spans="7:19" x14ac:dyDescent="0.25">
      <c r="G784" s="34">
        <f>+D784+(F784*D784)-E784</f>
        <v>0</v>
      </c>
      <c r="J784" s="4" t="str">
        <f>+IFERROR(VLOOKUP(H784,LISTES!D782:E832,2),"")</f>
        <v/>
      </c>
      <c r="N784" s="7" t="str">
        <f>+IFERROR(VLOOKUP(M784,LISTES!I744:J841,2,FALSE),"")</f>
        <v/>
      </c>
      <c r="O784" s="54" t="str">
        <f t="shared" si="36"/>
        <v/>
      </c>
      <c r="R784" s="3" t="str">
        <f t="shared" si="37"/>
        <v/>
      </c>
      <c r="S784" s="55" t="str">
        <f t="shared" si="38"/>
        <v/>
      </c>
    </row>
    <row r="785" spans="7:19" x14ac:dyDescent="0.25">
      <c r="G785" s="34">
        <f>+D785+(F785*D785)-E785</f>
        <v>0</v>
      </c>
      <c r="J785" s="4" t="str">
        <f>+IFERROR(VLOOKUP(H785,LISTES!D783:E833,2),"")</f>
        <v/>
      </c>
      <c r="N785" s="7" t="str">
        <f>+IFERROR(VLOOKUP(M785,LISTES!I745:J842,2,FALSE),"")</f>
        <v/>
      </c>
      <c r="O785" s="54" t="str">
        <f t="shared" si="36"/>
        <v/>
      </c>
      <c r="R785" s="3" t="str">
        <f t="shared" si="37"/>
        <v/>
      </c>
      <c r="S785" s="55" t="str">
        <f t="shared" si="38"/>
        <v/>
      </c>
    </row>
    <row r="786" spans="7:19" x14ac:dyDescent="0.25">
      <c r="G786" s="34">
        <f>+D786+(F786*D786)-E786</f>
        <v>0</v>
      </c>
      <c r="J786" s="4" t="str">
        <f>+IFERROR(VLOOKUP(H786,LISTES!D784:E834,2),"")</f>
        <v/>
      </c>
      <c r="N786" s="7" t="str">
        <f>+IFERROR(VLOOKUP(M786,LISTES!I746:J843,2,FALSE),"")</f>
        <v/>
      </c>
      <c r="O786" s="54" t="str">
        <f t="shared" si="36"/>
        <v/>
      </c>
      <c r="R786" s="3" t="str">
        <f t="shared" si="37"/>
        <v/>
      </c>
      <c r="S786" s="55" t="str">
        <f t="shared" si="38"/>
        <v/>
      </c>
    </row>
    <row r="787" spans="7:19" x14ac:dyDescent="0.25">
      <c r="G787" s="34">
        <f>+D787+(F787*D787)-E787</f>
        <v>0</v>
      </c>
      <c r="J787" s="4" t="str">
        <f>+IFERROR(VLOOKUP(H787,LISTES!D785:E835,2),"")</f>
        <v/>
      </c>
      <c r="N787" s="7" t="str">
        <f>+IFERROR(VLOOKUP(M787,LISTES!I747:J844,2,FALSE),"")</f>
        <v/>
      </c>
      <c r="O787" s="54" t="str">
        <f t="shared" si="36"/>
        <v/>
      </c>
      <c r="R787" s="3" t="str">
        <f t="shared" si="37"/>
        <v/>
      </c>
      <c r="S787" s="55" t="str">
        <f t="shared" si="38"/>
        <v/>
      </c>
    </row>
    <row r="788" spans="7:19" x14ac:dyDescent="0.25">
      <c r="G788" s="34">
        <f>+D788+(F788*D788)-E788</f>
        <v>0</v>
      </c>
      <c r="J788" s="4" t="str">
        <f>+IFERROR(VLOOKUP(H788,LISTES!D786:E836,2),"")</f>
        <v/>
      </c>
      <c r="N788" s="7" t="str">
        <f>+IFERROR(VLOOKUP(M788,LISTES!I748:J845,2,FALSE),"")</f>
        <v/>
      </c>
      <c r="O788" s="54" t="str">
        <f t="shared" si="36"/>
        <v/>
      </c>
      <c r="R788" s="3" t="str">
        <f t="shared" si="37"/>
        <v/>
      </c>
      <c r="S788" s="55" t="str">
        <f t="shared" si="38"/>
        <v/>
      </c>
    </row>
    <row r="789" spans="7:19" x14ac:dyDescent="0.25">
      <c r="G789" s="34">
        <f>+D789+(F789*D789)-E789</f>
        <v>0</v>
      </c>
      <c r="J789" s="4" t="str">
        <f>+IFERROR(VLOOKUP(H789,LISTES!D787:E837,2),"")</f>
        <v/>
      </c>
      <c r="N789" s="7" t="str">
        <f>+IFERROR(VLOOKUP(M789,LISTES!I749:J846,2,FALSE),"")</f>
        <v/>
      </c>
      <c r="O789" s="54" t="str">
        <f t="shared" si="36"/>
        <v/>
      </c>
      <c r="R789" s="3" t="str">
        <f t="shared" si="37"/>
        <v/>
      </c>
      <c r="S789" s="55" t="str">
        <f t="shared" si="38"/>
        <v/>
      </c>
    </row>
    <row r="790" spans="7:19" x14ac:dyDescent="0.25">
      <c r="G790" s="34">
        <f>+D790+(F790*D790)-E790</f>
        <v>0</v>
      </c>
      <c r="J790" s="4" t="str">
        <f>+IFERROR(VLOOKUP(H790,LISTES!D788:E838,2),"")</f>
        <v/>
      </c>
      <c r="N790" s="7" t="str">
        <f>+IFERROR(VLOOKUP(M790,LISTES!I750:J847,2,FALSE),"")</f>
        <v/>
      </c>
      <c r="O790" s="54" t="str">
        <f t="shared" si="36"/>
        <v/>
      </c>
      <c r="R790" s="3" t="str">
        <f t="shared" si="37"/>
        <v/>
      </c>
      <c r="S790" s="55" t="str">
        <f t="shared" si="38"/>
        <v/>
      </c>
    </row>
    <row r="791" spans="7:19" x14ac:dyDescent="0.25">
      <c r="G791" s="34">
        <f>+D791+(F791*D791)-E791</f>
        <v>0</v>
      </c>
      <c r="J791" s="4" t="str">
        <f>+IFERROR(VLOOKUP(H791,LISTES!D789:E839,2),"")</f>
        <v/>
      </c>
      <c r="N791" s="7" t="str">
        <f>+IFERROR(VLOOKUP(M791,LISTES!I751:J848,2,FALSE),"")</f>
        <v/>
      </c>
      <c r="O791" s="54" t="str">
        <f t="shared" si="36"/>
        <v/>
      </c>
      <c r="R791" s="3" t="str">
        <f t="shared" si="37"/>
        <v/>
      </c>
      <c r="S791" s="55" t="str">
        <f t="shared" si="38"/>
        <v/>
      </c>
    </row>
    <row r="792" spans="7:19" x14ac:dyDescent="0.25">
      <c r="G792" s="34">
        <f>+D792+(F792*D792)-E792</f>
        <v>0</v>
      </c>
      <c r="J792" s="4" t="str">
        <f>+IFERROR(VLOOKUP(H792,LISTES!D790:E840,2),"")</f>
        <v/>
      </c>
      <c r="N792" s="7" t="str">
        <f>+IFERROR(VLOOKUP(M792,LISTES!I752:J849,2,FALSE),"")</f>
        <v/>
      </c>
      <c r="O792" s="54" t="str">
        <f t="shared" si="36"/>
        <v/>
      </c>
      <c r="R792" s="3" t="str">
        <f t="shared" si="37"/>
        <v/>
      </c>
      <c r="S792" s="55" t="str">
        <f t="shared" si="38"/>
        <v/>
      </c>
    </row>
    <row r="793" spans="7:19" x14ac:dyDescent="0.25">
      <c r="G793" s="34">
        <f>+D793+(F793*D793)-E793</f>
        <v>0</v>
      </c>
      <c r="J793" s="4" t="str">
        <f>+IFERROR(VLOOKUP(H793,LISTES!D791:E841,2),"")</f>
        <v/>
      </c>
      <c r="N793" s="7" t="str">
        <f>+IFERROR(VLOOKUP(M793,LISTES!I753:J850,2,FALSE),"")</f>
        <v/>
      </c>
      <c r="O793" s="54" t="str">
        <f t="shared" si="36"/>
        <v/>
      </c>
      <c r="R793" s="3" t="str">
        <f t="shared" si="37"/>
        <v/>
      </c>
      <c r="S793" s="55" t="str">
        <f t="shared" si="38"/>
        <v/>
      </c>
    </row>
    <row r="794" spans="7:19" x14ac:dyDescent="0.25">
      <c r="G794" s="34">
        <f>+D794+(F794*D794)-E794</f>
        <v>0</v>
      </c>
      <c r="J794" s="4" t="str">
        <f>+IFERROR(VLOOKUP(H794,LISTES!D792:E842,2),"")</f>
        <v/>
      </c>
      <c r="N794" s="7" t="str">
        <f>+IFERROR(VLOOKUP(M794,LISTES!I754:J851,2,FALSE),"")</f>
        <v/>
      </c>
      <c r="O794" s="54" t="str">
        <f t="shared" si="36"/>
        <v/>
      </c>
      <c r="R794" s="3" t="str">
        <f t="shared" si="37"/>
        <v/>
      </c>
      <c r="S794" s="55" t="str">
        <f t="shared" si="38"/>
        <v/>
      </c>
    </row>
    <row r="795" spans="7:19" x14ac:dyDescent="0.25">
      <c r="G795" s="34">
        <f>+D795+(F795*D795)-E795</f>
        <v>0</v>
      </c>
      <c r="J795" s="4" t="str">
        <f>+IFERROR(VLOOKUP(H795,LISTES!D793:E843,2),"")</f>
        <v/>
      </c>
      <c r="N795" s="7" t="str">
        <f>+IFERROR(VLOOKUP(M795,LISTES!I755:J852,2,FALSE),"")</f>
        <v/>
      </c>
      <c r="O795" s="54" t="str">
        <f t="shared" si="36"/>
        <v/>
      </c>
      <c r="R795" s="3" t="str">
        <f t="shared" si="37"/>
        <v/>
      </c>
      <c r="S795" s="55" t="str">
        <f t="shared" si="38"/>
        <v/>
      </c>
    </row>
    <row r="796" spans="7:19" x14ac:dyDescent="0.25">
      <c r="G796" s="34">
        <f>+D796+(F796*D796)-E796</f>
        <v>0</v>
      </c>
      <c r="J796" s="4" t="str">
        <f>+IFERROR(VLOOKUP(H796,LISTES!D794:E844,2),"")</f>
        <v/>
      </c>
      <c r="N796" s="7" t="str">
        <f>+IFERROR(VLOOKUP(M796,LISTES!I756:J853,2,FALSE),"")</f>
        <v/>
      </c>
      <c r="O796" s="54" t="str">
        <f t="shared" si="36"/>
        <v/>
      </c>
      <c r="R796" s="3" t="str">
        <f t="shared" si="37"/>
        <v/>
      </c>
      <c r="S796" s="55" t="str">
        <f t="shared" si="38"/>
        <v/>
      </c>
    </row>
    <row r="797" spans="7:19" x14ac:dyDescent="0.25">
      <c r="G797" s="34">
        <f>+D797+(F797*D797)-E797</f>
        <v>0</v>
      </c>
      <c r="J797" s="4" t="str">
        <f>+IFERROR(VLOOKUP(H797,LISTES!D795:E845,2),"")</f>
        <v/>
      </c>
      <c r="N797" s="7" t="str">
        <f>+IFERROR(VLOOKUP(M797,LISTES!I757:J854,2,FALSE),"")</f>
        <v/>
      </c>
      <c r="O797" s="54" t="str">
        <f t="shared" si="36"/>
        <v/>
      </c>
      <c r="R797" s="3" t="str">
        <f t="shared" si="37"/>
        <v/>
      </c>
      <c r="S797" s="55" t="str">
        <f t="shared" si="38"/>
        <v/>
      </c>
    </row>
    <row r="798" spans="7:19" x14ac:dyDescent="0.25">
      <c r="G798" s="34">
        <f>+D798+(F798*D798)-E798</f>
        <v>0</v>
      </c>
      <c r="J798" s="4" t="str">
        <f>+IFERROR(VLOOKUP(H798,LISTES!D796:E846,2),"")</f>
        <v/>
      </c>
      <c r="N798" s="7" t="str">
        <f>+IFERROR(VLOOKUP(M798,LISTES!I758:J855,2,FALSE),"")</f>
        <v/>
      </c>
      <c r="O798" s="54" t="str">
        <f t="shared" si="36"/>
        <v/>
      </c>
      <c r="R798" s="3" t="str">
        <f t="shared" si="37"/>
        <v/>
      </c>
      <c r="S798" s="55" t="str">
        <f t="shared" si="38"/>
        <v/>
      </c>
    </row>
    <row r="799" spans="7:19" x14ac:dyDescent="0.25">
      <c r="G799" s="34">
        <f>+D799+(F799*D799)-E799</f>
        <v>0</v>
      </c>
      <c r="J799" s="4" t="str">
        <f>+IFERROR(VLOOKUP(H799,LISTES!D797:E847,2),"")</f>
        <v/>
      </c>
      <c r="N799" s="7" t="str">
        <f>+IFERROR(VLOOKUP(M799,LISTES!I759:J856,2,FALSE),"")</f>
        <v/>
      </c>
      <c r="O799" s="54" t="str">
        <f t="shared" si="36"/>
        <v/>
      </c>
      <c r="R799" s="3" t="str">
        <f t="shared" si="37"/>
        <v/>
      </c>
      <c r="S799" s="55" t="str">
        <f t="shared" si="38"/>
        <v/>
      </c>
    </row>
    <row r="800" spans="7:19" x14ac:dyDescent="0.25">
      <c r="G800" s="34">
        <f>+D800+(F800*D800)-E800</f>
        <v>0</v>
      </c>
      <c r="J800" s="4" t="str">
        <f>+IFERROR(VLOOKUP(H800,LISTES!D798:E848,2),"")</f>
        <v/>
      </c>
      <c r="N800" s="7" t="str">
        <f>+IFERROR(VLOOKUP(M800,LISTES!I760:J857,2,FALSE),"")</f>
        <v/>
      </c>
      <c r="O800" s="54" t="str">
        <f t="shared" si="36"/>
        <v/>
      </c>
      <c r="R800" s="3" t="str">
        <f t="shared" si="37"/>
        <v/>
      </c>
      <c r="S800" s="55" t="str">
        <f t="shared" si="38"/>
        <v/>
      </c>
    </row>
    <row r="801" spans="7:19" x14ac:dyDescent="0.25">
      <c r="G801" s="34">
        <f>+D801+(F801*D801)-E801</f>
        <v>0</v>
      </c>
      <c r="J801" s="4" t="str">
        <f>+IFERROR(VLOOKUP(H801,LISTES!D799:E849,2),"")</f>
        <v/>
      </c>
      <c r="N801" s="7" t="str">
        <f>+IFERROR(VLOOKUP(M801,LISTES!I761:J858,2,FALSE),"")</f>
        <v/>
      </c>
      <c r="O801" s="54" t="str">
        <f t="shared" si="36"/>
        <v/>
      </c>
      <c r="R801" s="3" t="str">
        <f t="shared" si="37"/>
        <v/>
      </c>
      <c r="S801" s="55" t="str">
        <f t="shared" si="38"/>
        <v/>
      </c>
    </row>
    <row r="802" spans="7:19" x14ac:dyDescent="0.25">
      <c r="G802" s="34">
        <f>+D802+(F802*D802)-E802</f>
        <v>0</v>
      </c>
      <c r="J802" s="4" t="str">
        <f>+IFERROR(VLOOKUP(H802,LISTES!D800:E850,2),"")</f>
        <v/>
      </c>
      <c r="N802" s="7" t="str">
        <f>+IFERROR(VLOOKUP(M802,LISTES!I762:J859,2,FALSE),"")</f>
        <v/>
      </c>
      <c r="O802" s="54" t="str">
        <f t="shared" si="36"/>
        <v/>
      </c>
      <c r="R802" s="3" t="str">
        <f t="shared" si="37"/>
        <v/>
      </c>
      <c r="S802" s="55" t="str">
        <f t="shared" si="38"/>
        <v/>
      </c>
    </row>
    <row r="803" spans="7:19" x14ac:dyDescent="0.25">
      <c r="G803" s="34">
        <f>+D803+(F803*D803)-E803</f>
        <v>0</v>
      </c>
      <c r="J803" s="4" t="str">
        <f>+IFERROR(VLOOKUP(H803,LISTES!D801:E851,2),"")</f>
        <v/>
      </c>
      <c r="N803" s="7" t="str">
        <f>+IFERROR(VLOOKUP(M803,LISTES!I763:J860,2,FALSE),"")</f>
        <v/>
      </c>
      <c r="O803" s="54" t="str">
        <f t="shared" si="36"/>
        <v/>
      </c>
      <c r="R803" s="3" t="str">
        <f t="shared" si="37"/>
        <v/>
      </c>
      <c r="S803" s="55" t="str">
        <f t="shared" si="38"/>
        <v/>
      </c>
    </row>
    <row r="804" spans="7:19" x14ac:dyDescent="0.25">
      <c r="G804" s="34">
        <f>+D804+(F804*D804)-E804</f>
        <v>0</v>
      </c>
      <c r="J804" s="4" t="str">
        <f>+IFERROR(VLOOKUP(H804,LISTES!D802:E852,2),"")</f>
        <v/>
      </c>
      <c r="N804" s="7" t="str">
        <f>+IFERROR(VLOOKUP(M804,LISTES!I764:J861,2,FALSE),"")</f>
        <v/>
      </c>
      <c r="O804" s="54" t="str">
        <f t="shared" si="36"/>
        <v/>
      </c>
      <c r="R804" s="3" t="str">
        <f t="shared" si="37"/>
        <v/>
      </c>
      <c r="S804" s="55" t="str">
        <f t="shared" si="38"/>
        <v/>
      </c>
    </row>
    <row r="805" spans="7:19" x14ac:dyDescent="0.25">
      <c r="G805" s="34">
        <f>+D805+(F805*D805)-E805</f>
        <v>0</v>
      </c>
      <c r="J805" s="4" t="str">
        <f>+IFERROR(VLOOKUP(H805,LISTES!D803:E853,2),"")</f>
        <v/>
      </c>
      <c r="N805" s="7" t="str">
        <f>+IFERROR(VLOOKUP(M805,LISTES!I765:J862,2,FALSE),"")</f>
        <v/>
      </c>
      <c r="O805" s="54" t="str">
        <f t="shared" si="36"/>
        <v/>
      </c>
      <c r="R805" s="3" t="str">
        <f t="shared" si="37"/>
        <v/>
      </c>
      <c r="S805" s="55" t="str">
        <f t="shared" si="38"/>
        <v/>
      </c>
    </row>
    <row r="806" spans="7:19" x14ac:dyDescent="0.25">
      <c r="G806" s="34">
        <f>+D806+(F806*D806)-E806</f>
        <v>0</v>
      </c>
      <c r="J806" s="4" t="str">
        <f>+IFERROR(VLOOKUP(H806,LISTES!D804:E854,2),"")</f>
        <v/>
      </c>
      <c r="N806" s="7" t="str">
        <f>+IFERROR(VLOOKUP(M806,LISTES!I766:J863,2,FALSE),"")</f>
        <v/>
      </c>
      <c r="O806" s="54" t="str">
        <f t="shared" si="36"/>
        <v/>
      </c>
      <c r="R806" s="3" t="str">
        <f t="shared" si="37"/>
        <v/>
      </c>
      <c r="S806" s="55" t="str">
        <f t="shared" si="38"/>
        <v/>
      </c>
    </row>
    <row r="807" spans="7:19" x14ac:dyDescent="0.25">
      <c r="G807" s="34">
        <f>+D807+(F807*D807)-E807</f>
        <v>0</v>
      </c>
      <c r="J807" s="4" t="str">
        <f>+IFERROR(VLOOKUP(H807,LISTES!D805:E855,2),"")</f>
        <v/>
      </c>
      <c r="N807" s="7" t="str">
        <f>+IFERROR(VLOOKUP(M807,LISTES!I767:J864,2,FALSE),"")</f>
        <v/>
      </c>
      <c r="O807" s="54" t="str">
        <f t="shared" si="36"/>
        <v/>
      </c>
      <c r="R807" s="3" t="str">
        <f t="shared" si="37"/>
        <v/>
      </c>
      <c r="S807" s="55" t="str">
        <f t="shared" si="38"/>
        <v/>
      </c>
    </row>
    <row r="808" spans="7:19" x14ac:dyDescent="0.25">
      <c r="G808" s="34">
        <f>+D808+(F808*D808)-E808</f>
        <v>0</v>
      </c>
      <c r="J808" s="4" t="str">
        <f>+IFERROR(VLOOKUP(H808,LISTES!D806:E856,2),"")</f>
        <v/>
      </c>
      <c r="N808" s="7" t="str">
        <f>+IFERROR(VLOOKUP(M808,LISTES!I768:J865,2,FALSE),"")</f>
        <v/>
      </c>
      <c r="O808" s="54" t="str">
        <f t="shared" si="36"/>
        <v/>
      </c>
      <c r="R808" s="3" t="str">
        <f t="shared" si="37"/>
        <v/>
      </c>
      <c r="S808" s="55" t="str">
        <f t="shared" si="38"/>
        <v/>
      </c>
    </row>
    <row r="809" spans="7:19" x14ac:dyDescent="0.25">
      <c r="G809" s="34">
        <f>+D809+(F809*D809)-E809</f>
        <v>0</v>
      </c>
      <c r="J809" s="4" t="str">
        <f>+IFERROR(VLOOKUP(H809,LISTES!D807:E857,2),"")</f>
        <v/>
      </c>
      <c r="N809" s="7" t="str">
        <f>+IFERROR(VLOOKUP(M809,LISTES!I769:J866,2,FALSE),"")</f>
        <v/>
      </c>
      <c r="O809" s="54" t="str">
        <f t="shared" si="36"/>
        <v/>
      </c>
      <c r="R809" s="3" t="str">
        <f t="shared" si="37"/>
        <v/>
      </c>
      <c r="S809" s="55" t="str">
        <f t="shared" si="38"/>
        <v/>
      </c>
    </row>
    <row r="810" spans="7:19" x14ac:dyDescent="0.25">
      <c r="G810" s="34">
        <f>+D810+(F810*D810)-E810</f>
        <v>0</v>
      </c>
      <c r="J810" s="4" t="str">
        <f>+IFERROR(VLOOKUP(H810,LISTES!D808:E858,2),"")</f>
        <v/>
      </c>
      <c r="N810" s="7" t="str">
        <f>+IFERROR(VLOOKUP(M810,LISTES!I770:J867,2,FALSE),"")</f>
        <v/>
      </c>
      <c r="O810" s="54" t="str">
        <f t="shared" si="36"/>
        <v/>
      </c>
      <c r="R810" s="3" t="str">
        <f t="shared" si="37"/>
        <v/>
      </c>
      <c r="S810" s="55" t="str">
        <f t="shared" si="38"/>
        <v/>
      </c>
    </row>
    <row r="811" spans="7:19" x14ac:dyDescent="0.25">
      <c r="G811" s="34">
        <f>+D811+(F811*D811)-E811</f>
        <v>0</v>
      </c>
      <c r="J811" s="4" t="str">
        <f>+IFERROR(VLOOKUP(H811,LISTES!D809:E859,2),"")</f>
        <v/>
      </c>
      <c r="N811" s="7" t="str">
        <f>+IFERROR(VLOOKUP(M811,LISTES!I771:J868,2,FALSE),"")</f>
        <v/>
      </c>
      <c r="O811" s="54" t="str">
        <f t="shared" si="36"/>
        <v/>
      </c>
      <c r="R811" s="3" t="str">
        <f t="shared" si="37"/>
        <v/>
      </c>
      <c r="S811" s="55" t="str">
        <f t="shared" si="38"/>
        <v/>
      </c>
    </row>
    <row r="812" spans="7:19" x14ac:dyDescent="0.25">
      <c r="G812" s="34">
        <f>+D812+(F812*D812)-E812</f>
        <v>0</v>
      </c>
      <c r="J812" s="4" t="str">
        <f>+IFERROR(VLOOKUP(H812,LISTES!D810:E860,2),"")</f>
        <v/>
      </c>
      <c r="N812" s="7" t="str">
        <f>+IFERROR(VLOOKUP(M812,LISTES!I772:J869,2,FALSE),"")</f>
        <v/>
      </c>
      <c r="O812" s="54" t="str">
        <f t="shared" ref="O812:O875" si="39">IFERROR(G812*N812,"")</f>
        <v/>
      </c>
      <c r="R812" s="3" t="str">
        <f t="shared" ref="R812:R875" si="40">IFERROR(1-N812,"")</f>
        <v/>
      </c>
      <c r="S812" s="55" t="str">
        <f t="shared" ref="S812:S875" si="41">IFERROR(G812*R812,"")</f>
        <v/>
      </c>
    </row>
    <row r="813" spans="7:19" x14ac:dyDescent="0.25">
      <c r="G813" s="34">
        <f>+D813+(F813*D813)-E813</f>
        <v>0</v>
      </c>
      <c r="J813" s="4" t="str">
        <f>+IFERROR(VLOOKUP(H813,LISTES!D811:E861,2),"")</f>
        <v/>
      </c>
      <c r="N813" s="7" t="str">
        <f>+IFERROR(VLOOKUP(M813,LISTES!I773:J870,2,FALSE),"")</f>
        <v/>
      </c>
      <c r="O813" s="54" t="str">
        <f t="shared" si="39"/>
        <v/>
      </c>
      <c r="R813" s="3" t="str">
        <f t="shared" si="40"/>
        <v/>
      </c>
      <c r="S813" s="55" t="str">
        <f t="shared" si="41"/>
        <v/>
      </c>
    </row>
    <row r="814" spans="7:19" x14ac:dyDescent="0.25">
      <c r="G814" s="34">
        <f>+D814+(F814*D814)-E814</f>
        <v>0</v>
      </c>
      <c r="J814" s="4" t="str">
        <f>+IFERROR(VLOOKUP(H814,LISTES!D812:E862,2),"")</f>
        <v/>
      </c>
      <c r="N814" s="7" t="str">
        <f>+IFERROR(VLOOKUP(M814,LISTES!I774:J871,2,FALSE),"")</f>
        <v/>
      </c>
      <c r="O814" s="54" t="str">
        <f t="shared" si="39"/>
        <v/>
      </c>
      <c r="R814" s="3" t="str">
        <f t="shared" si="40"/>
        <v/>
      </c>
      <c r="S814" s="55" t="str">
        <f t="shared" si="41"/>
        <v/>
      </c>
    </row>
    <row r="815" spans="7:19" x14ac:dyDescent="0.25">
      <c r="G815" s="34">
        <f>+D815+(F815*D815)-E815</f>
        <v>0</v>
      </c>
      <c r="J815" s="4" t="str">
        <f>+IFERROR(VLOOKUP(H815,LISTES!D813:E863,2),"")</f>
        <v/>
      </c>
      <c r="N815" s="7" t="str">
        <f>+IFERROR(VLOOKUP(M815,LISTES!I775:J872,2,FALSE),"")</f>
        <v/>
      </c>
      <c r="O815" s="54" t="str">
        <f t="shared" si="39"/>
        <v/>
      </c>
      <c r="R815" s="3" t="str">
        <f t="shared" si="40"/>
        <v/>
      </c>
      <c r="S815" s="55" t="str">
        <f t="shared" si="41"/>
        <v/>
      </c>
    </row>
    <row r="816" spans="7:19" x14ac:dyDescent="0.25">
      <c r="G816" s="34">
        <f>+D816+(F816*D816)-E816</f>
        <v>0</v>
      </c>
      <c r="J816" s="4" t="str">
        <f>+IFERROR(VLOOKUP(H816,LISTES!D814:E864,2),"")</f>
        <v/>
      </c>
      <c r="N816" s="7" t="str">
        <f>+IFERROR(VLOOKUP(M816,LISTES!I776:J873,2,FALSE),"")</f>
        <v/>
      </c>
      <c r="O816" s="54" t="str">
        <f t="shared" si="39"/>
        <v/>
      </c>
      <c r="R816" s="3" t="str">
        <f t="shared" si="40"/>
        <v/>
      </c>
      <c r="S816" s="55" t="str">
        <f t="shared" si="41"/>
        <v/>
      </c>
    </row>
    <row r="817" spans="7:19" x14ac:dyDescent="0.25">
      <c r="G817" s="34">
        <f>+D817+(F817*D817)-E817</f>
        <v>0</v>
      </c>
      <c r="J817" s="4" t="str">
        <f>+IFERROR(VLOOKUP(H817,LISTES!D815:E865,2),"")</f>
        <v/>
      </c>
      <c r="N817" s="7" t="str">
        <f>+IFERROR(VLOOKUP(M817,LISTES!I777:J874,2,FALSE),"")</f>
        <v/>
      </c>
      <c r="O817" s="54" t="str">
        <f t="shared" si="39"/>
        <v/>
      </c>
      <c r="R817" s="3" t="str">
        <f t="shared" si="40"/>
        <v/>
      </c>
      <c r="S817" s="55" t="str">
        <f t="shared" si="41"/>
        <v/>
      </c>
    </row>
    <row r="818" spans="7:19" x14ac:dyDescent="0.25">
      <c r="G818" s="34">
        <f>+D818+(F818*D818)-E818</f>
        <v>0</v>
      </c>
      <c r="J818" s="4" t="str">
        <f>+IFERROR(VLOOKUP(H818,LISTES!D816:E866,2),"")</f>
        <v/>
      </c>
      <c r="N818" s="7" t="str">
        <f>+IFERROR(VLOOKUP(M818,LISTES!I778:J875,2,FALSE),"")</f>
        <v/>
      </c>
      <c r="O818" s="54" t="str">
        <f t="shared" si="39"/>
        <v/>
      </c>
      <c r="R818" s="3" t="str">
        <f t="shared" si="40"/>
        <v/>
      </c>
      <c r="S818" s="55" t="str">
        <f t="shared" si="41"/>
        <v/>
      </c>
    </row>
    <row r="819" spans="7:19" x14ac:dyDescent="0.25">
      <c r="G819" s="34">
        <f>+D819+(F819*D819)-E819</f>
        <v>0</v>
      </c>
      <c r="J819" s="4" t="str">
        <f>+IFERROR(VLOOKUP(H819,LISTES!D817:E867,2),"")</f>
        <v/>
      </c>
      <c r="N819" s="7" t="str">
        <f>+IFERROR(VLOOKUP(M819,LISTES!I779:J876,2,FALSE),"")</f>
        <v/>
      </c>
      <c r="O819" s="54" t="str">
        <f t="shared" si="39"/>
        <v/>
      </c>
      <c r="R819" s="3" t="str">
        <f t="shared" si="40"/>
        <v/>
      </c>
      <c r="S819" s="55" t="str">
        <f t="shared" si="41"/>
        <v/>
      </c>
    </row>
    <row r="820" spans="7:19" x14ac:dyDescent="0.25">
      <c r="G820" s="34">
        <f>+D820+(F820*D820)-E820</f>
        <v>0</v>
      </c>
      <c r="J820" s="4" t="str">
        <f>+IFERROR(VLOOKUP(H820,LISTES!D818:E868,2),"")</f>
        <v/>
      </c>
      <c r="N820" s="7" t="str">
        <f>+IFERROR(VLOOKUP(M820,LISTES!I780:J877,2,FALSE),"")</f>
        <v/>
      </c>
      <c r="O820" s="54" t="str">
        <f t="shared" si="39"/>
        <v/>
      </c>
      <c r="R820" s="3" t="str">
        <f t="shared" si="40"/>
        <v/>
      </c>
      <c r="S820" s="55" t="str">
        <f t="shared" si="41"/>
        <v/>
      </c>
    </row>
    <row r="821" spans="7:19" x14ac:dyDescent="0.25">
      <c r="G821" s="34">
        <f>+D821+(F821*D821)-E821</f>
        <v>0</v>
      </c>
      <c r="J821" s="4" t="str">
        <f>+IFERROR(VLOOKUP(H821,LISTES!D819:E869,2),"")</f>
        <v/>
      </c>
      <c r="N821" s="7" t="str">
        <f>+IFERROR(VLOOKUP(M821,LISTES!I781:J878,2,FALSE),"")</f>
        <v/>
      </c>
      <c r="O821" s="54" t="str">
        <f t="shared" si="39"/>
        <v/>
      </c>
      <c r="R821" s="3" t="str">
        <f t="shared" si="40"/>
        <v/>
      </c>
      <c r="S821" s="55" t="str">
        <f t="shared" si="41"/>
        <v/>
      </c>
    </row>
    <row r="822" spans="7:19" x14ac:dyDescent="0.25">
      <c r="G822" s="34">
        <f>+D822+(F822*D822)-E822</f>
        <v>0</v>
      </c>
      <c r="J822" s="4" t="str">
        <f>+IFERROR(VLOOKUP(H822,LISTES!D820:E870,2),"")</f>
        <v/>
      </c>
      <c r="N822" s="7" t="str">
        <f>+IFERROR(VLOOKUP(M822,LISTES!I782:J879,2,FALSE),"")</f>
        <v/>
      </c>
      <c r="O822" s="54" t="str">
        <f t="shared" si="39"/>
        <v/>
      </c>
      <c r="R822" s="3" t="str">
        <f t="shared" si="40"/>
        <v/>
      </c>
      <c r="S822" s="55" t="str">
        <f t="shared" si="41"/>
        <v/>
      </c>
    </row>
    <row r="823" spans="7:19" x14ac:dyDescent="0.25">
      <c r="G823" s="34">
        <f>+D823+(F823*D823)-E823</f>
        <v>0</v>
      </c>
      <c r="J823" s="4" t="str">
        <f>+IFERROR(VLOOKUP(H823,LISTES!D821:E871,2),"")</f>
        <v/>
      </c>
      <c r="N823" s="7" t="str">
        <f>+IFERROR(VLOOKUP(M823,LISTES!I783:J880,2,FALSE),"")</f>
        <v/>
      </c>
      <c r="O823" s="54" t="str">
        <f t="shared" si="39"/>
        <v/>
      </c>
      <c r="R823" s="3" t="str">
        <f t="shared" si="40"/>
        <v/>
      </c>
      <c r="S823" s="55" t="str">
        <f t="shared" si="41"/>
        <v/>
      </c>
    </row>
    <row r="824" spans="7:19" x14ac:dyDescent="0.25">
      <c r="G824" s="34">
        <f>+D824+(F824*D824)-E824</f>
        <v>0</v>
      </c>
      <c r="J824" s="4" t="str">
        <f>+IFERROR(VLOOKUP(H824,LISTES!D822:E872,2),"")</f>
        <v/>
      </c>
      <c r="N824" s="7" t="str">
        <f>+IFERROR(VLOOKUP(M824,LISTES!I784:J881,2,FALSE),"")</f>
        <v/>
      </c>
      <c r="O824" s="54" t="str">
        <f t="shared" si="39"/>
        <v/>
      </c>
      <c r="R824" s="3" t="str">
        <f t="shared" si="40"/>
        <v/>
      </c>
      <c r="S824" s="55" t="str">
        <f t="shared" si="41"/>
        <v/>
      </c>
    </row>
    <row r="825" spans="7:19" x14ac:dyDescent="0.25">
      <c r="G825" s="34">
        <f>+D825+(F825*D825)-E825</f>
        <v>0</v>
      </c>
      <c r="J825" s="4" t="str">
        <f>+IFERROR(VLOOKUP(H825,LISTES!D823:E873,2),"")</f>
        <v/>
      </c>
      <c r="N825" s="7" t="str">
        <f>+IFERROR(VLOOKUP(M825,LISTES!I785:J882,2,FALSE),"")</f>
        <v/>
      </c>
      <c r="O825" s="54" t="str">
        <f t="shared" si="39"/>
        <v/>
      </c>
      <c r="R825" s="3" t="str">
        <f t="shared" si="40"/>
        <v/>
      </c>
      <c r="S825" s="55" t="str">
        <f t="shared" si="41"/>
        <v/>
      </c>
    </row>
    <row r="826" spans="7:19" x14ac:dyDescent="0.25">
      <c r="G826" s="34">
        <f>+D826+(F826*D826)-E826</f>
        <v>0</v>
      </c>
      <c r="J826" s="4" t="str">
        <f>+IFERROR(VLOOKUP(H826,LISTES!D824:E874,2),"")</f>
        <v/>
      </c>
      <c r="N826" s="7" t="str">
        <f>+IFERROR(VLOOKUP(M826,LISTES!I786:J883,2,FALSE),"")</f>
        <v/>
      </c>
      <c r="O826" s="54" t="str">
        <f t="shared" si="39"/>
        <v/>
      </c>
      <c r="R826" s="3" t="str">
        <f t="shared" si="40"/>
        <v/>
      </c>
      <c r="S826" s="55" t="str">
        <f t="shared" si="41"/>
        <v/>
      </c>
    </row>
    <row r="827" spans="7:19" x14ac:dyDescent="0.25">
      <c r="G827" s="34">
        <f>+D827+(F827*D827)-E827</f>
        <v>0</v>
      </c>
      <c r="J827" s="4" t="str">
        <f>+IFERROR(VLOOKUP(H827,LISTES!D825:E875,2),"")</f>
        <v/>
      </c>
      <c r="N827" s="7" t="str">
        <f>+IFERROR(VLOOKUP(M827,LISTES!I787:J884,2,FALSE),"")</f>
        <v/>
      </c>
      <c r="O827" s="54" t="str">
        <f t="shared" si="39"/>
        <v/>
      </c>
      <c r="R827" s="3" t="str">
        <f t="shared" si="40"/>
        <v/>
      </c>
      <c r="S827" s="55" t="str">
        <f t="shared" si="41"/>
        <v/>
      </c>
    </row>
    <row r="828" spans="7:19" x14ac:dyDescent="0.25">
      <c r="G828" s="34">
        <f>+D828+(F828*D828)-E828</f>
        <v>0</v>
      </c>
      <c r="J828" s="4" t="str">
        <f>+IFERROR(VLOOKUP(H828,LISTES!D826:E876,2),"")</f>
        <v/>
      </c>
      <c r="N828" s="7" t="str">
        <f>+IFERROR(VLOOKUP(M828,LISTES!I788:J885,2,FALSE),"")</f>
        <v/>
      </c>
      <c r="O828" s="54" t="str">
        <f t="shared" si="39"/>
        <v/>
      </c>
      <c r="R828" s="3" t="str">
        <f t="shared" si="40"/>
        <v/>
      </c>
      <c r="S828" s="55" t="str">
        <f t="shared" si="41"/>
        <v/>
      </c>
    </row>
    <row r="829" spans="7:19" x14ac:dyDescent="0.25">
      <c r="G829" s="34">
        <f>+D829+(F829*D829)-E829</f>
        <v>0</v>
      </c>
      <c r="J829" s="4" t="str">
        <f>+IFERROR(VLOOKUP(H829,LISTES!D827:E877,2),"")</f>
        <v/>
      </c>
      <c r="N829" s="7" t="str">
        <f>+IFERROR(VLOOKUP(M829,LISTES!I789:J886,2,FALSE),"")</f>
        <v/>
      </c>
      <c r="O829" s="54" t="str">
        <f t="shared" si="39"/>
        <v/>
      </c>
      <c r="R829" s="3" t="str">
        <f t="shared" si="40"/>
        <v/>
      </c>
      <c r="S829" s="55" t="str">
        <f t="shared" si="41"/>
        <v/>
      </c>
    </row>
    <row r="830" spans="7:19" x14ac:dyDescent="0.25">
      <c r="G830" s="34">
        <f>+D830+(F830*D830)-E830</f>
        <v>0</v>
      </c>
      <c r="J830" s="4" t="str">
        <f>+IFERROR(VLOOKUP(H830,LISTES!D828:E878,2),"")</f>
        <v/>
      </c>
      <c r="N830" s="7" t="str">
        <f>+IFERROR(VLOOKUP(M830,LISTES!I790:J887,2,FALSE),"")</f>
        <v/>
      </c>
      <c r="O830" s="54" t="str">
        <f t="shared" si="39"/>
        <v/>
      </c>
      <c r="R830" s="3" t="str">
        <f t="shared" si="40"/>
        <v/>
      </c>
      <c r="S830" s="55" t="str">
        <f t="shared" si="41"/>
        <v/>
      </c>
    </row>
    <row r="831" spans="7:19" x14ac:dyDescent="0.25">
      <c r="G831" s="34">
        <f>+D831+(F831*D831)-E831</f>
        <v>0</v>
      </c>
      <c r="J831" s="4" t="str">
        <f>+IFERROR(VLOOKUP(H831,LISTES!D829:E879,2),"")</f>
        <v/>
      </c>
      <c r="N831" s="7" t="str">
        <f>+IFERROR(VLOOKUP(M831,LISTES!I791:J888,2,FALSE),"")</f>
        <v/>
      </c>
      <c r="O831" s="54" t="str">
        <f t="shared" si="39"/>
        <v/>
      </c>
      <c r="R831" s="3" t="str">
        <f t="shared" si="40"/>
        <v/>
      </c>
      <c r="S831" s="55" t="str">
        <f t="shared" si="41"/>
        <v/>
      </c>
    </row>
    <row r="832" spans="7:19" x14ac:dyDescent="0.25">
      <c r="G832" s="34">
        <f>+D832+(F832*D832)-E832</f>
        <v>0</v>
      </c>
      <c r="J832" s="4" t="str">
        <f>+IFERROR(VLOOKUP(H832,LISTES!D830:E880,2),"")</f>
        <v/>
      </c>
      <c r="N832" s="7" t="str">
        <f>+IFERROR(VLOOKUP(M832,LISTES!I792:J889,2,FALSE),"")</f>
        <v/>
      </c>
      <c r="O832" s="54" t="str">
        <f t="shared" si="39"/>
        <v/>
      </c>
      <c r="R832" s="3" t="str">
        <f t="shared" si="40"/>
        <v/>
      </c>
      <c r="S832" s="55" t="str">
        <f t="shared" si="41"/>
        <v/>
      </c>
    </row>
    <row r="833" spans="7:19" x14ac:dyDescent="0.25">
      <c r="G833" s="34">
        <f>+D833+(F833*D833)-E833</f>
        <v>0</v>
      </c>
      <c r="J833" s="4" t="str">
        <f>+IFERROR(VLOOKUP(H833,LISTES!D831:E881,2),"")</f>
        <v/>
      </c>
      <c r="N833" s="7" t="str">
        <f>+IFERROR(VLOOKUP(M833,LISTES!I793:J890,2,FALSE),"")</f>
        <v/>
      </c>
      <c r="O833" s="54" t="str">
        <f t="shared" si="39"/>
        <v/>
      </c>
      <c r="R833" s="3" t="str">
        <f t="shared" si="40"/>
        <v/>
      </c>
      <c r="S833" s="55" t="str">
        <f t="shared" si="41"/>
        <v/>
      </c>
    </row>
    <row r="834" spans="7:19" x14ac:dyDescent="0.25">
      <c r="G834" s="34">
        <f>+D834+(F834*D834)-E834</f>
        <v>0</v>
      </c>
      <c r="J834" s="4" t="str">
        <f>+IFERROR(VLOOKUP(H834,LISTES!D832:E882,2),"")</f>
        <v/>
      </c>
      <c r="N834" s="7" t="str">
        <f>+IFERROR(VLOOKUP(M834,LISTES!I794:J891,2,FALSE),"")</f>
        <v/>
      </c>
      <c r="O834" s="54" t="str">
        <f t="shared" si="39"/>
        <v/>
      </c>
      <c r="R834" s="3" t="str">
        <f t="shared" si="40"/>
        <v/>
      </c>
      <c r="S834" s="55" t="str">
        <f t="shared" si="41"/>
        <v/>
      </c>
    </row>
    <row r="835" spans="7:19" x14ac:dyDescent="0.25">
      <c r="G835" s="34">
        <f>+D835+(F835*D835)-E835</f>
        <v>0</v>
      </c>
      <c r="J835" s="4" t="str">
        <f>+IFERROR(VLOOKUP(H835,LISTES!D833:E883,2),"")</f>
        <v/>
      </c>
      <c r="N835" s="7" t="str">
        <f>+IFERROR(VLOOKUP(M835,LISTES!I795:J892,2,FALSE),"")</f>
        <v/>
      </c>
      <c r="O835" s="54" t="str">
        <f t="shared" si="39"/>
        <v/>
      </c>
      <c r="R835" s="3" t="str">
        <f t="shared" si="40"/>
        <v/>
      </c>
      <c r="S835" s="55" t="str">
        <f t="shared" si="41"/>
        <v/>
      </c>
    </row>
    <row r="836" spans="7:19" x14ac:dyDescent="0.25">
      <c r="G836" s="34">
        <f>+D836+(F836*D836)-E836</f>
        <v>0</v>
      </c>
      <c r="J836" s="4" t="str">
        <f>+IFERROR(VLOOKUP(H836,LISTES!D834:E884,2),"")</f>
        <v/>
      </c>
      <c r="N836" s="7" t="str">
        <f>+IFERROR(VLOOKUP(M836,LISTES!I796:J893,2,FALSE),"")</f>
        <v/>
      </c>
      <c r="O836" s="54" t="str">
        <f t="shared" si="39"/>
        <v/>
      </c>
      <c r="R836" s="3" t="str">
        <f t="shared" si="40"/>
        <v/>
      </c>
      <c r="S836" s="55" t="str">
        <f t="shared" si="41"/>
        <v/>
      </c>
    </row>
    <row r="837" spans="7:19" x14ac:dyDescent="0.25">
      <c r="G837" s="34">
        <f>+D837+(F837*D837)-E837</f>
        <v>0</v>
      </c>
      <c r="J837" s="4" t="str">
        <f>+IFERROR(VLOOKUP(H837,LISTES!D835:E885,2),"")</f>
        <v/>
      </c>
      <c r="N837" s="7" t="str">
        <f>+IFERROR(VLOOKUP(M837,LISTES!I797:J894,2,FALSE),"")</f>
        <v/>
      </c>
      <c r="O837" s="54" t="str">
        <f t="shared" si="39"/>
        <v/>
      </c>
      <c r="R837" s="3" t="str">
        <f t="shared" si="40"/>
        <v/>
      </c>
      <c r="S837" s="55" t="str">
        <f t="shared" si="41"/>
        <v/>
      </c>
    </row>
    <row r="838" spans="7:19" x14ac:dyDescent="0.25">
      <c r="G838" s="34">
        <f>+D838+(F838*D838)-E838</f>
        <v>0</v>
      </c>
      <c r="J838" s="4" t="str">
        <f>+IFERROR(VLOOKUP(H838,LISTES!D836:E886,2),"")</f>
        <v/>
      </c>
      <c r="N838" s="7" t="str">
        <f>+IFERROR(VLOOKUP(M838,LISTES!I798:J895,2,FALSE),"")</f>
        <v/>
      </c>
      <c r="O838" s="54" t="str">
        <f t="shared" si="39"/>
        <v/>
      </c>
      <c r="R838" s="3" t="str">
        <f t="shared" si="40"/>
        <v/>
      </c>
      <c r="S838" s="55" t="str">
        <f t="shared" si="41"/>
        <v/>
      </c>
    </row>
    <row r="839" spans="7:19" x14ac:dyDescent="0.25">
      <c r="G839" s="34">
        <f>+D839+(F839*D839)-E839</f>
        <v>0</v>
      </c>
      <c r="J839" s="4" t="str">
        <f>+IFERROR(VLOOKUP(H839,LISTES!D837:E887,2),"")</f>
        <v/>
      </c>
      <c r="N839" s="7" t="str">
        <f>+IFERROR(VLOOKUP(M839,LISTES!I799:J896,2,FALSE),"")</f>
        <v/>
      </c>
      <c r="O839" s="54" t="str">
        <f t="shared" si="39"/>
        <v/>
      </c>
      <c r="R839" s="3" t="str">
        <f t="shared" si="40"/>
        <v/>
      </c>
      <c r="S839" s="55" t="str">
        <f t="shared" si="41"/>
        <v/>
      </c>
    </row>
    <row r="840" spans="7:19" x14ac:dyDescent="0.25">
      <c r="G840" s="34">
        <f>+D840+(F840*D840)-E840</f>
        <v>0</v>
      </c>
      <c r="J840" s="4" t="str">
        <f>+IFERROR(VLOOKUP(H840,LISTES!D838:E888,2),"")</f>
        <v/>
      </c>
      <c r="N840" s="7" t="str">
        <f>+IFERROR(VLOOKUP(M840,LISTES!I800:J897,2,FALSE),"")</f>
        <v/>
      </c>
      <c r="O840" s="54" t="str">
        <f t="shared" si="39"/>
        <v/>
      </c>
      <c r="R840" s="3" t="str">
        <f t="shared" si="40"/>
        <v/>
      </c>
      <c r="S840" s="55" t="str">
        <f t="shared" si="41"/>
        <v/>
      </c>
    </row>
    <row r="841" spans="7:19" x14ac:dyDescent="0.25">
      <c r="G841" s="34">
        <f>+D841+(F841*D841)-E841</f>
        <v>0</v>
      </c>
      <c r="J841" s="4" t="str">
        <f>+IFERROR(VLOOKUP(H841,LISTES!D839:E889,2),"")</f>
        <v/>
      </c>
      <c r="N841" s="7" t="str">
        <f>+IFERROR(VLOOKUP(M841,LISTES!I801:J898,2,FALSE),"")</f>
        <v/>
      </c>
      <c r="O841" s="54" t="str">
        <f t="shared" si="39"/>
        <v/>
      </c>
      <c r="R841" s="3" t="str">
        <f t="shared" si="40"/>
        <v/>
      </c>
      <c r="S841" s="55" t="str">
        <f t="shared" si="41"/>
        <v/>
      </c>
    </row>
    <row r="842" spans="7:19" x14ac:dyDescent="0.25">
      <c r="G842" s="34">
        <f>+D842+(F842*D842)-E842</f>
        <v>0</v>
      </c>
      <c r="J842" s="4" t="str">
        <f>+IFERROR(VLOOKUP(H842,LISTES!D840:E890,2),"")</f>
        <v/>
      </c>
      <c r="N842" s="7" t="str">
        <f>+IFERROR(VLOOKUP(M842,LISTES!I802:J899,2,FALSE),"")</f>
        <v/>
      </c>
      <c r="O842" s="54" t="str">
        <f t="shared" si="39"/>
        <v/>
      </c>
      <c r="R842" s="3" t="str">
        <f t="shared" si="40"/>
        <v/>
      </c>
      <c r="S842" s="55" t="str">
        <f t="shared" si="41"/>
        <v/>
      </c>
    </row>
    <row r="843" spans="7:19" x14ac:dyDescent="0.25">
      <c r="G843" s="34">
        <f>+D843+(F843*D843)-E843</f>
        <v>0</v>
      </c>
      <c r="J843" s="4" t="str">
        <f>+IFERROR(VLOOKUP(H843,LISTES!D841:E891,2),"")</f>
        <v/>
      </c>
      <c r="N843" s="7" t="str">
        <f>+IFERROR(VLOOKUP(M843,LISTES!I803:J900,2,FALSE),"")</f>
        <v/>
      </c>
      <c r="O843" s="54" t="str">
        <f t="shared" si="39"/>
        <v/>
      </c>
      <c r="R843" s="3" t="str">
        <f t="shared" si="40"/>
        <v/>
      </c>
      <c r="S843" s="55" t="str">
        <f t="shared" si="41"/>
        <v/>
      </c>
    </row>
    <row r="844" spans="7:19" x14ac:dyDescent="0.25">
      <c r="G844" s="34">
        <f>+D844+(F844*D844)-E844</f>
        <v>0</v>
      </c>
      <c r="J844" s="4" t="str">
        <f>+IFERROR(VLOOKUP(H844,LISTES!D842:E892,2),"")</f>
        <v/>
      </c>
      <c r="N844" s="7" t="str">
        <f>+IFERROR(VLOOKUP(M844,LISTES!I804:J901,2,FALSE),"")</f>
        <v/>
      </c>
      <c r="O844" s="54" t="str">
        <f t="shared" si="39"/>
        <v/>
      </c>
      <c r="R844" s="3" t="str">
        <f t="shared" si="40"/>
        <v/>
      </c>
      <c r="S844" s="55" t="str">
        <f t="shared" si="41"/>
        <v/>
      </c>
    </row>
    <row r="845" spans="7:19" x14ac:dyDescent="0.25">
      <c r="G845" s="34">
        <f>+D845+(F845*D845)-E845</f>
        <v>0</v>
      </c>
      <c r="J845" s="4" t="str">
        <f>+IFERROR(VLOOKUP(H845,LISTES!D843:E893,2),"")</f>
        <v/>
      </c>
      <c r="N845" s="7" t="str">
        <f>+IFERROR(VLOOKUP(M845,LISTES!I805:J902,2,FALSE),"")</f>
        <v/>
      </c>
      <c r="O845" s="54" t="str">
        <f t="shared" si="39"/>
        <v/>
      </c>
      <c r="R845" s="3" t="str">
        <f t="shared" si="40"/>
        <v/>
      </c>
      <c r="S845" s="55" t="str">
        <f t="shared" si="41"/>
        <v/>
      </c>
    </row>
    <row r="846" spans="7:19" x14ac:dyDescent="0.25">
      <c r="G846" s="34">
        <f>+D846+(F846*D846)-E846</f>
        <v>0</v>
      </c>
      <c r="J846" s="4" t="str">
        <f>+IFERROR(VLOOKUP(H846,LISTES!D844:E894,2),"")</f>
        <v/>
      </c>
      <c r="N846" s="7" t="str">
        <f>+IFERROR(VLOOKUP(M846,LISTES!I806:J903,2,FALSE),"")</f>
        <v/>
      </c>
      <c r="O846" s="54" t="str">
        <f t="shared" si="39"/>
        <v/>
      </c>
      <c r="R846" s="3" t="str">
        <f t="shared" si="40"/>
        <v/>
      </c>
      <c r="S846" s="55" t="str">
        <f t="shared" si="41"/>
        <v/>
      </c>
    </row>
    <row r="847" spans="7:19" x14ac:dyDescent="0.25">
      <c r="G847" s="34">
        <f>+D847+(F847*D847)-E847</f>
        <v>0</v>
      </c>
      <c r="J847" s="4" t="str">
        <f>+IFERROR(VLOOKUP(H847,LISTES!D845:E895,2),"")</f>
        <v/>
      </c>
      <c r="N847" s="7" t="str">
        <f>+IFERROR(VLOOKUP(M847,LISTES!I807:J904,2,FALSE),"")</f>
        <v/>
      </c>
      <c r="O847" s="54" t="str">
        <f t="shared" si="39"/>
        <v/>
      </c>
      <c r="R847" s="3" t="str">
        <f t="shared" si="40"/>
        <v/>
      </c>
      <c r="S847" s="55" t="str">
        <f t="shared" si="41"/>
        <v/>
      </c>
    </row>
    <row r="848" spans="7:19" x14ac:dyDescent="0.25">
      <c r="G848" s="34">
        <f>+D848+(F848*D848)-E848</f>
        <v>0</v>
      </c>
      <c r="J848" s="4" t="str">
        <f>+IFERROR(VLOOKUP(H848,LISTES!D846:E896,2),"")</f>
        <v/>
      </c>
      <c r="N848" s="7" t="str">
        <f>+IFERROR(VLOOKUP(M848,LISTES!I808:J905,2,FALSE),"")</f>
        <v/>
      </c>
      <c r="O848" s="54" t="str">
        <f t="shared" si="39"/>
        <v/>
      </c>
      <c r="R848" s="3" t="str">
        <f t="shared" si="40"/>
        <v/>
      </c>
      <c r="S848" s="55" t="str">
        <f t="shared" si="41"/>
        <v/>
      </c>
    </row>
    <row r="849" spans="7:19" x14ac:dyDescent="0.25">
      <c r="G849" s="34">
        <f>+D849+(F849*D849)-E849</f>
        <v>0</v>
      </c>
      <c r="J849" s="4" t="str">
        <f>+IFERROR(VLOOKUP(H849,LISTES!D847:E897,2),"")</f>
        <v/>
      </c>
      <c r="N849" s="7" t="str">
        <f>+IFERROR(VLOOKUP(M849,LISTES!I809:J906,2,FALSE),"")</f>
        <v/>
      </c>
      <c r="O849" s="54" t="str">
        <f t="shared" si="39"/>
        <v/>
      </c>
      <c r="R849" s="3" t="str">
        <f t="shared" si="40"/>
        <v/>
      </c>
      <c r="S849" s="55" t="str">
        <f t="shared" si="41"/>
        <v/>
      </c>
    </row>
    <row r="850" spans="7:19" x14ac:dyDescent="0.25">
      <c r="G850" s="34">
        <f>+D850+(F850*D850)-E850</f>
        <v>0</v>
      </c>
      <c r="J850" s="4" t="str">
        <f>+IFERROR(VLOOKUP(H850,LISTES!D848:E898,2),"")</f>
        <v/>
      </c>
      <c r="N850" s="7" t="str">
        <f>+IFERROR(VLOOKUP(M850,LISTES!I810:J907,2,FALSE),"")</f>
        <v/>
      </c>
      <c r="O850" s="54" t="str">
        <f t="shared" si="39"/>
        <v/>
      </c>
      <c r="R850" s="3" t="str">
        <f t="shared" si="40"/>
        <v/>
      </c>
      <c r="S850" s="55" t="str">
        <f t="shared" si="41"/>
        <v/>
      </c>
    </row>
    <row r="851" spans="7:19" x14ac:dyDescent="0.25">
      <c r="G851" s="34">
        <f>+D851+(F851*D851)-E851</f>
        <v>0</v>
      </c>
      <c r="J851" s="4" t="str">
        <f>+IFERROR(VLOOKUP(H851,LISTES!D849:E899,2),"")</f>
        <v/>
      </c>
      <c r="N851" s="7" t="str">
        <f>+IFERROR(VLOOKUP(M851,LISTES!I811:J908,2,FALSE),"")</f>
        <v/>
      </c>
      <c r="O851" s="54" t="str">
        <f t="shared" si="39"/>
        <v/>
      </c>
      <c r="R851" s="3" t="str">
        <f t="shared" si="40"/>
        <v/>
      </c>
      <c r="S851" s="55" t="str">
        <f t="shared" si="41"/>
        <v/>
      </c>
    </row>
    <row r="852" spans="7:19" x14ac:dyDescent="0.25">
      <c r="G852" s="34">
        <f>+D852+(F852*D852)-E852</f>
        <v>0</v>
      </c>
      <c r="J852" s="4" t="str">
        <f>+IFERROR(VLOOKUP(H852,LISTES!D850:E900,2),"")</f>
        <v/>
      </c>
      <c r="N852" s="7" t="str">
        <f>+IFERROR(VLOOKUP(M852,LISTES!I812:J909,2,FALSE),"")</f>
        <v/>
      </c>
      <c r="O852" s="54" t="str">
        <f t="shared" si="39"/>
        <v/>
      </c>
      <c r="R852" s="3" t="str">
        <f t="shared" si="40"/>
        <v/>
      </c>
      <c r="S852" s="55" t="str">
        <f t="shared" si="41"/>
        <v/>
      </c>
    </row>
    <row r="853" spans="7:19" x14ac:dyDescent="0.25">
      <c r="G853" s="34">
        <f>+D853+(F853*D853)-E853</f>
        <v>0</v>
      </c>
      <c r="J853" s="4" t="str">
        <f>+IFERROR(VLOOKUP(H853,LISTES!D851:E901,2),"")</f>
        <v/>
      </c>
      <c r="N853" s="7" t="str">
        <f>+IFERROR(VLOOKUP(M853,LISTES!I813:J910,2,FALSE),"")</f>
        <v/>
      </c>
      <c r="O853" s="54" t="str">
        <f t="shared" si="39"/>
        <v/>
      </c>
      <c r="R853" s="3" t="str">
        <f t="shared" si="40"/>
        <v/>
      </c>
      <c r="S853" s="55" t="str">
        <f t="shared" si="41"/>
        <v/>
      </c>
    </row>
    <row r="854" spans="7:19" x14ac:dyDescent="0.25">
      <c r="G854" s="34">
        <f>+D854+(F854*D854)-E854</f>
        <v>0</v>
      </c>
      <c r="J854" s="4" t="str">
        <f>+IFERROR(VLOOKUP(H854,LISTES!D852:E902,2),"")</f>
        <v/>
      </c>
      <c r="N854" s="7" t="str">
        <f>+IFERROR(VLOOKUP(M854,LISTES!I814:J911,2,FALSE),"")</f>
        <v/>
      </c>
      <c r="O854" s="54" t="str">
        <f t="shared" si="39"/>
        <v/>
      </c>
      <c r="R854" s="3" t="str">
        <f t="shared" si="40"/>
        <v/>
      </c>
      <c r="S854" s="55" t="str">
        <f t="shared" si="41"/>
        <v/>
      </c>
    </row>
    <row r="855" spans="7:19" x14ac:dyDescent="0.25">
      <c r="G855" s="34">
        <f>+D855+(F855*D855)-E855</f>
        <v>0</v>
      </c>
      <c r="J855" s="4" t="str">
        <f>+IFERROR(VLOOKUP(H855,LISTES!D853:E903,2),"")</f>
        <v/>
      </c>
      <c r="N855" s="7" t="str">
        <f>+IFERROR(VLOOKUP(M855,LISTES!I815:J912,2,FALSE),"")</f>
        <v/>
      </c>
      <c r="O855" s="54" t="str">
        <f t="shared" si="39"/>
        <v/>
      </c>
      <c r="R855" s="3" t="str">
        <f t="shared" si="40"/>
        <v/>
      </c>
      <c r="S855" s="55" t="str">
        <f t="shared" si="41"/>
        <v/>
      </c>
    </row>
    <row r="856" spans="7:19" x14ac:dyDescent="0.25">
      <c r="G856" s="34">
        <f>+D856+(F856*D856)-E856</f>
        <v>0</v>
      </c>
      <c r="J856" s="4" t="str">
        <f>+IFERROR(VLOOKUP(H856,LISTES!D854:E904,2),"")</f>
        <v/>
      </c>
      <c r="N856" s="7" t="str">
        <f>+IFERROR(VLOOKUP(M856,LISTES!I816:J913,2,FALSE),"")</f>
        <v/>
      </c>
      <c r="O856" s="54" t="str">
        <f t="shared" si="39"/>
        <v/>
      </c>
      <c r="R856" s="3" t="str">
        <f t="shared" si="40"/>
        <v/>
      </c>
      <c r="S856" s="55" t="str">
        <f t="shared" si="41"/>
        <v/>
      </c>
    </row>
    <row r="857" spans="7:19" x14ac:dyDescent="0.25">
      <c r="G857" s="34">
        <f>+D857+(F857*D857)-E857</f>
        <v>0</v>
      </c>
      <c r="J857" s="4" t="str">
        <f>+IFERROR(VLOOKUP(H857,LISTES!D855:E905,2),"")</f>
        <v/>
      </c>
      <c r="N857" s="7" t="str">
        <f>+IFERROR(VLOOKUP(M857,LISTES!I817:J914,2,FALSE),"")</f>
        <v/>
      </c>
      <c r="O857" s="54" t="str">
        <f t="shared" si="39"/>
        <v/>
      </c>
      <c r="R857" s="3" t="str">
        <f t="shared" si="40"/>
        <v/>
      </c>
      <c r="S857" s="55" t="str">
        <f t="shared" si="41"/>
        <v/>
      </c>
    </row>
    <row r="858" spans="7:19" x14ac:dyDescent="0.25">
      <c r="G858" s="34">
        <f>+D858+(F858*D858)-E858</f>
        <v>0</v>
      </c>
      <c r="J858" s="4" t="str">
        <f>+IFERROR(VLOOKUP(H858,LISTES!D856:E906,2),"")</f>
        <v/>
      </c>
      <c r="N858" s="7" t="str">
        <f>+IFERROR(VLOOKUP(M858,LISTES!I818:J915,2,FALSE),"")</f>
        <v/>
      </c>
      <c r="O858" s="54" t="str">
        <f t="shared" si="39"/>
        <v/>
      </c>
      <c r="R858" s="3" t="str">
        <f t="shared" si="40"/>
        <v/>
      </c>
      <c r="S858" s="55" t="str">
        <f t="shared" si="41"/>
        <v/>
      </c>
    </row>
    <row r="859" spans="7:19" x14ac:dyDescent="0.25">
      <c r="G859" s="34">
        <f>+D859+(F859*D859)-E859</f>
        <v>0</v>
      </c>
      <c r="J859" s="4" t="str">
        <f>+IFERROR(VLOOKUP(H859,LISTES!D857:E907,2),"")</f>
        <v/>
      </c>
      <c r="N859" s="7" t="str">
        <f>+IFERROR(VLOOKUP(M859,LISTES!I819:J916,2,FALSE),"")</f>
        <v/>
      </c>
      <c r="O859" s="54" t="str">
        <f t="shared" si="39"/>
        <v/>
      </c>
      <c r="R859" s="3" t="str">
        <f t="shared" si="40"/>
        <v/>
      </c>
      <c r="S859" s="55" t="str">
        <f t="shared" si="41"/>
        <v/>
      </c>
    </row>
    <row r="860" spans="7:19" x14ac:dyDescent="0.25">
      <c r="G860" s="34">
        <f>+D860+(F860*D860)-E860</f>
        <v>0</v>
      </c>
      <c r="J860" s="4" t="str">
        <f>+IFERROR(VLOOKUP(H860,LISTES!D858:E908,2),"")</f>
        <v/>
      </c>
      <c r="N860" s="7" t="str">
        <f>+IFERROR(VLOOKUP(M860,LISTES!I820:J917,2,FALSE),"")</f>
        <v/>
      </c>
      <c r="O860" s="54" t="str">
        <f t="shared" si="39"/>
        <v/>
      </c>
      <c r="R860" s="3" t="str">
        <f t="shared" si="40"/>
        <v/>
      </c>
      <c r="S860" s="55" t="str">
        <f t="shared" si="41"/>
        <v/>
      </c>
    </row>
    <row r="861" spans="7:19" x14ac:dyDescent="0.25">
      <c r="G861" s="34">
        <f>+D861+(F861*D861)-E861</f>
        <v>0</v>
      </c>
      <c r="J861" s="4" t="str">
        <f>+IFERROR(VLOOKUP(H861,LISTES!D859:E909,2),"")</f>
        <v/>
      </c>
      <c r="N861" s="7" t="str">
        <f>+IFERROR(VLOOKUP(M861,LISTES!I821:J918,2,FALSE),"")</f>
        <v/>
      </c>
      <c r="O861" s="54" t="str">
        <f t="shared" si="39"/>
        <v/>
      </c>
      <c r="R861" s="3" t="str">
        <f t="shared" si="40"/>
        <v/>
      </c>
      <c r="S861" s="55" t="str">
        <f t="shared" si="41"/>
        <v/>
      </c>
    </row>
    <row r="862" spans="7:19" x14ac:dyDescent="0.25">
      <c r="G862" s="34">
        <f>+D862+(F862*D862)-E862</f>
        <v>0</v>
      </c>
      <c r="J862" s="4" t="str">
        <f>+IFERROR(VLOOKUP(H862,LISTES!D860:E910,2),"")</f>
        <v/>
      </c>
      <c r="N862" s="7" t="str">
        <f>+IFERROR(VLOOKUP(M862,LISTES!I822:J919,2,FALSE),"")</f>
        <v/>
      </c>
      <c r="O862" s="54" t="str">
        <f t="shared" si="39"/>
        <v/>
      </c>
      <c r="R862" s="3" t="str">
        <f t="shared" si="40"/>
        <v/>
      </c>
      <c r="S862" s="55" t="str">
        <f t="shared" si="41"/>
        <v/>
      </c>
    </row>
    <row r="863" spans="7:19" x14ac:dyDescent="0.25">
      <c r="G863" s="34">
        <f>+D863+(F863*D863)-E863</f>
        <v>0</v>
      </c>
      <c r="J863" s="4" t="str">
        <f>+IFERROR(VLOOKUP(H863,LISTES!D861:E911,2),"")</f>
        <v/>
      </c>
      <c r="N863" s="7" t="str">
        <f>+IFERROR(VLOOKUP(M863,LISTES!I823:J920,2,FALSE),"")</f>
        <v/>
      </c>
      <c r="O863" s="54" t="str">
        <f t="shared" si="39"/>
        <v/>
      </c>
      <c r="R863" s="3" t="str">
        <f t="shared" si="40"/>
        <v/>
      </c>
      <c r="S863" s="55" t="str">
        <f t="shared" si="41"/>
        <v/>
      </c>
    </row>
    <row r="864" spans="7:19" x14ac:dyDescent="0.25">
      <c r="G864" s="34">
        <f>+D864+(F864*D864)-E864</f>
        <v>0</v>
      </c>
      <c r="J864" s="4" t="str">
        <f>+IFERROR(VLOOKUP(H864,LISTES!D862:E912,2),"")</f>
        <v/>
      </c>
      <c r="N864" s="7" t="str">
        <f>+IFERROR(VLOOKUP(M864,LISTES!I824:J921,2,FALSE),"")</f>
        <v/>
      </c>
      <c r="O864" s="54" t="str">
        <f t="shared" si="39"/>
        <v/>
      </c>
      <c r="R864" s="3" t="str">
        <f t="shared" si="40"/>
        <v/>
      </c>
      <c r="S864" s="55" t="str">
        <f t="shared" si="41"/>
        <v/>
      </c>
    </row>
    <row r="865" spans="7:19" x14ac:dyDescent="0.25">
      <c r="G865" s="34">
        <f>+D865+(F865*D865)-E865</f>
        <v>0</v>
      </c>
      <c r="J865" s="4" t="str">
        <f>+IFERROR(VLOOKUP(H865,LISTES!D863:E913,2),"")</f>
        <v/>
      </c>
      <c r="N865" s="7" t="str">
        <f>+IFERROR(VLOOKUP(M865,LISTES!I825:J922,2,FALSE),"")</f>
        <v/>
      </c>
      <c r="O865" s="54" t="str">
        <f t="shared" si="39"/>
        <v/>
      </c>
      <c r="R865" s="3" t="str">
        <f t="shared" si="40"/>
        <v/>
      </c>
      <c r="S865" s="55" t="str">
        <f t="shared" si="41"/>
        <v/>
      </c>
    </row>
    <row r="866" spans="7:19" x14ac:dyDescent="0.25">
      <c r="G866" s="34">
        <f>+D866+(F866*D866)-E866</f>
        <v>0</v>
      </c>
      <c r="J866" s="4" t="str">
        <f>+IFERROR(VLOOKUP(H866,LISTES!D864:E914,2),"")</f>
        <v/>
      </c>
      <c r="N866" s="7" t="str">
        <f>+IFERROR(VLOOKUP(M866,LISTES!I826:J923,2,FALSE),"")</f>
        <v/>
      </c>
      <c r="O866" s="54" t="str">
        <f t="shared" si="39"/>
        <v/>
      </c>
      <c r="R866" s="3" t="str">
        <f t="shared" si="40"/>
        <v/>
      </c>
      <c r="S866" s="55" t="str">
        <f t="shared" si="41"/>
        <v/>
      </c>
    </row>
    <row r="867" spans="7:19" x14ac:dyDescent="0.25">
      <c r="G867" s="34">
        <f>+D867+(F867*D867)-E867</f>
        <v>0</v>
      </c>
      <c r="J867" s="4" t="str">
        <f>+IFERROR(VLOOKUP(H867,LISTES!D865:E915,2),"")</f>
        <v/>
      </c>
      <c r="N867" s="7" t="str">
        <f>+IFERROR(VLOOKUP(M867,LISTES!I827:J924,2,FALSE),"")</f>
        <v/>
      </c>
      <c r="O867" s="54" t="str">
        <f t="shared" si="39"/>
        <v/>
      </c>
      <c r="R867" s="3" t="str">
        <f t="shared" si="40"/>
        <v/>
      </c>
      <c r="S867" s="55" t="str">
        <f t="shared" si="41"/>
        <v/>
      </c>
    </row>
    <row r="868" spans="7:19" x14ac:dyDescent="0.25">
      <c r="G868" s="34">
        <f>+D868+(F868*D868)-E868</f>
        <v>0</v>
      </c>
      <c r="J868" s="4" t="str">
        <f>+IFERROR(VLOOKUP(H868,LISTES!D866:E916,2),"")</f>
        <v/>
      </c>
      <c r="N868" s="7" t="str">
        <f>+IFERROR(VLOOKUP(M868,LISTES!I828:J925,2,FALSE),"")</f>
        <v/>
      </c>
      <c r="O868" s="54" t="str">
        <f t="shared" si="39"/>
        <v/>
      </c>
      <c r="R868" s="3" t="str">
        <f t="shared" si="40"/>
        <v/>
      </c>
      <c r="S868" s="55" t="str">
        <f t="shared" si="41"/>
        <v/>
      </c>
    </row>
    <row r="869" spans="7:19" x14ac:dyDescent="0.25">
      <c r="G869" s="34">
        <f>+D869+(F869*D869)-E869</f>
        <v>0</v>
      </c>
      <c r="J869" s="4" t="str">
        <f>+IFERROR(VLOOKUP(H869,LISTES!D867:E917,2),"")</f>
        <v/>
      </c>
      <c r="N869" s="7" t="str">
        <f>+IFERROR(VLOOKUP(M869,LISTES!I829:J926,2,FALSE),"")</f>
        <v/>
      </c>
      <c r="O869" s="54" t="str">
        <f t="shared" si="39"/>
        <v/>
      </c>
      <c r="R869" s="3" t="str">
        <f t="shared" si="40"/>
        <v/>
      </c>
      <c r="S869" s="55" t="str">
        <f t="shared" si="41"/>
        <v/>
      </c>
    </row>
    <row r="870" spans="7:19" x14ac:dyDescent="0.25">
      <c r="G870" s="34">
        <f>+D870+(F870*D870)-E870</f>
        <v>0</v>
      </c>
      <c r="J870" s="4" t="str">
        <f>+IFERROR(VLOOKUP(H870,LISTES!D868:E918,2),"")</f>
        <v/>
      </c>
      <c r="N870" s="7" t="str">
        <f>+IFERROR(VLOOKUP(M870,LISTES!I830:J927,2,FALSE),"")</f>
        <v/>
      </c>
      <c r="O870" s="54" t="str">
        <f t="shared" si="39"/>
        <v/>
      </c>
      <c r="R870" s="3" t="str">
        <f t="shared" si="40"/>
        <v/>
      </c>
      <c r="S870" s="55" t="str">
        <f t="shared" si="41"/>
        <v/>
      </c>
    </row>
    <row r="871" spans="7:19" x14ac:dyDescent="0.25">
      <c r="G871" s="34">
        <f>+D871+(F871*D871)-E871</f>
        <v>0</v>
      </c>
      <c r="J871" s="4" t="str">
        <f>+IFERROR(VLOOKUP(H871,LISTES!D869:E919,2),"")</f>
        <v/>
      </c>
      <c r="N871" s="7" t="str">
        <f>+IFERROR(VLOOKUP(M871,LISTES!I831:J928,2,FALSE),"")</f>
        <v/>
      </c>
      <c r="O871" s="54" t="str">
        <f t="shared" si="39"/>
        <v/>
      </c>
      <c r="R871" s="3" t="str">
        <f t="shared" si="40"/>
        <v/>
      </c>
      <c r="S871" s="55" t="str">
        <f t="shared" si="41"/>
        <v/>
      </c>
    </row>
    <row r="872" spans="7:19" x14ac:dyDescent="0.25">
      <c r="G872" s="34">
        <f>+D872+(F872*D872)-E872</f>
        <v>0</v>
      </c>
      <c r="J872" s="4" t="str">
        <f>+IFERROR(VLOOKUP(H872,LISTES!D870:E920,2),"")</f>
        <v/>
      </c>
      <c r="N872" s="7" t="str">
        <f>+IFERROR(VLOOKUP(M872,LISTES!I832:J929,2,FALSE),"")</f>
        <v/>
      </c>
      <c r="O872" s="54" t="str">
        <f t="shared" si="39"/>
        <v/>
      </c>
      <c r="R872" s="3" t="str">
        <f t="shared" si="40"/>
        <v/>
      </c>
      <c r="S872" s="55" t="str">
        <f t="shared" si="41"/>
        <v/>
      </c>
    </row>
    <row r="873" spans="7:19" x14ac:dyDescent="0.25">
      <c r="G873" s="34">
        <f>+D873+(F873*D873)-E873</f>
        <v>0</v>
      </c>
      <c r="J873" s="4" t="str">
        <f>+IFERROR(VLOOKUP(H873,LISTES!D871:E921,2),"")</f>
        <v/>
      </c>
      <c r="N873" s="7" t="str">
        <f>+IFERROR(VLOOKUP(M873,LISTES!I833:J930,2,FALSE),"")</f>
        <v/>
      </c>
      <c r="O873" s="54" t="str">
        <f t="shared" si="39"/>
        <v/>
      </c>
      <c r="R873" s="3" t="str">
        <f t="shared" si="40"/>
        <v/>
      </c>
      <c r="S873" s="55" t="str">
        <f t="shared" si="41"/>
        <v/>
      </c>
    </row>
    <row r="874" spans="7:19" x14ac:dyDescent="0.25">
      <c r="G874" s="34">
        <f>+D874+(F874*D874)-E874</f>
        <v>0</v>
      </c>
      <c r="J874" s="4" t="str">
        <f>+IFERROR(VLOOKUP(H874,LISTES!D872:E922,2),"")</f>
        <v/>
      </c>
      <c r="N874" s="7" t="str">
        <f>+IFERROR(VLOOKUP(M874,LISTES!I834:J931,2,FALSE),"")</f>
        <v/>
      </c>
      <c r="O874" s="54" t="str">
        <f t="shared" si="39"/>
        <v/>
      </c>
      <c r="R874" s="3" t="str">
        <f t="shared" si="40"/>
        <v/>
      </c>
      <c r="S874" s="55" t="str">
        <f t="shared" si="41"/>
        <v/>
      </c>
    </row>
    <row r="875" spans="7:19" x14ac:dyDescent="0.25">
      <c r="G875" s="34">
        <f>+D875+(F875*D875)-E875</f>
        <v>0</v>
      </c>
      <c r="J875" s="4" t="str">
        <f>+IFERROR(VLOOKUP(H875,LISTES!D873:E923,2),"")</f>
        <v/>
      </c>
      <c r="N875" s="7" t="str">
        <f>+IFERROR(VLOOKUP(M875,LISTES!I835:J932,2,FALSE),"")</f>
        <v/>
      </c>
      <c r="O875" s="54" t="str">
        <f t="shared" si="39"/>
        <v/>
      </c>
      <c r="R875" s="3" t="str">
        <f t="shared" si="40"/>
        <v/>
      </c>
      <c r="S875" s="55" t="str">
        <f t="shared" si="41"/>
        <v/>
      </c>
    </row>
    <row r="876" spans="7:19" x14ac:dyDescent="0.25">
      <c r="G876" s="34">
        <f>+D876+(F876*D876)-E876</f>
        <v>0</v>
      </c>
      <c r="J876" s="4" t="str">
        <f>+IFERROR(VLOOKUP(H876,LISTES!D874:E924,2),"")</f>
        <v/>
      </c>
      <c r="N876" s="7" t="str">
        <f>+IFERROR(VLOOKUP(M876,LISTES!I836:J933,2,FALSE),"")</f>
        <v/>
      </c>
      <c r="O876" s="54" t="str">
        <f t="shared" ref="O876:O939" si="42">IFERROR(G876*N876,"")</f>
        <v/>
      </c>
      <c r="R876" s="3" t="str">
        <f t="shared" ref="R876:R939" si="43">IFERROR(1-N876,"")</f>
        <v/>
      </c>
      <c r="S876" s="55" t="str">
        <f t="shared" ref="S876:S939" si="44">IFERROR(G876*R876,"")</f>
        <v/>
      </c>
    </row>
    <row r="877" spans="7:19" x14ac:dyDescent="0.25">
      <c r="G877" s="34">
        <f>+D877+(F877*D877)-E877</f>
        <v>0</v>
      </c>
      <c r="J877" s="4" t="str">
        <f>+IFERROR(VLOOKUP(H877,LISTES!D875:E925,2),"")</f>
        <v/>
      </c>
      <c r="N877" s="7" t="str">
        <f>+IFERROR(VLOOKUP(M877,LISTES!I837:J934,2,FALSE),"")</f>
        <v/>
      </c>
      <c r="O877" s="54" t="str">
        <f t="shared" si="42"/>
        <v/>
      </c>
      <c r="R877" s="3" t="str">
        <f t="shared" si="43"/>
        <v/>
      </c>
      <c r="S877" s="55" t="str">
        <f t="shared" si="44"/>
        <v/>
      </c>
    </row>
    <row r="878" spans="7:19" x14ac:dyDescent="0.25">
      <c r="G878" s="34">
        <f>+D878+(F878*D878)-E878</f>
        <v>0</v>
      </c>
      <c r="J878" s="4" t="str">
        <f>+IFERROR(VLOOKUP(H878,LISTES!D876:E926,2),"")</f>
        <v/>
      </c>
      <c r="N878" s="7" t="str">
        <f>+IFERROR(VLOOKUP(M878,LISTES!I838:J935,2,FALSE),"")</f>
        <v/>
      </c>
      <c r="O878" s="54" t="str">
        <f t="shared" si="42"/>
        <v/>
      </c>
      <c r="R878" s="3" t="str">
        <f t="shared" si="43"/>
        <v/>
      </c>
      <c r="S878" s="55" t="str">
        <f t="shared" si="44"/>
        <v/>
      </c>
    </row>
    <row r="879" spans="7:19" x14ac:dyDescent="0.25">
      <c r="G879" s="34">
        <f>+D879+(F879*D879)-E879</f>
        <v>0</v>
      </c>
      <c r="J879" s="4" t="str">
        <f>+IFERROR(VLOOKUP(H879,LISTES!D877:E927,2),"")</f>
        <v/>
      </c>
      <c r="N879" s="7" t="str">
        <f>+IFERROR(VLOOKUP(M879,LISTES!I839:J936,2,FALSE),"")</f>
        <v/>
      </c>
      <c r="O879" s="54" t="str">
        <f t="shared" si="42"/>
        <v/>
      </c>
      <c r="R879" s="3" t="str">
        <f t="shared" si="43"/>
        <v/>
      </c>
      <c r="S879" s="55" t="str">
        <f t="shared" si="44"/>
        <v/>
      </c>
    </row>
    <row r="880" spans="7:19" x14ac:dyDescent="0.25">
      <c r="G880" s="34">
        <f>+D880+(F880*D880)-E880</f>
        <v>0</v>
      </c>
      <c r="J880" s="4" t="str">
        <f>+IFERROR(VLOOKUP(H880,LISTES!D878:E928,2),"")</f>
        <v/>
      </c>
      <c r="N880" s="7" t="str">
        <f>+IFERROR(VLOOKUP(M880,LISTES!I840:J937,2,FALSE),"")</f>
        <v/>
      </c>
      <c r="O880" s="54" t="str">
        <f t="shared" si="42"/>
        <v/>
      </c>
      <c r="R880" s="3" t="str">
        <f t="shared" si="43"/>
        <v/>
      </c>
      <c r="S880" s="55" t="str">
        <f t="shared" si="44"/>
        <v/>
      </c>
    </row>
    <row r="881" spans="7:19" x14ac:dyDescent="0.25">
      <c r="G881" s="34">
        <f>+D881+(F881*D881)-E881</f>
        <v>0</v>
      </c>
      <c r="J881" s="4" t="str">
        <f>+IFERROR(VLOOKUP(H881,LISTES!D879:E929,2),"")</f>
        <v/>
      </c>
      <c r="N881" s="7" t="str">
        <f>+IFERROR(VLOOKUP(M881,LISTES!I841:J938,2,FALSE),"")</f>
        <v/>
      </c>
      <c r="O881" s="54" t="str">
        <f t="shared" si="42"/>
        <v/>
      </c>
      <c r="R881" s="3" t="str">
        <f t="shared" si="43"/>
        <v/>
      </c>
      <c r="S881" s="55" t="str">
        <f t="shared" si="44"/>
        <v/>
      </c>
    </row>
    <row r="882" spans="7:19" x14ac:dyDescent="0.25">
      <c r="G882" s="34">
        <f>+D882+(F882*D882)-E882</f>
        <v>0</v>
      </c>
      <c r="J882" s="4" t="str">
        <f>+IFERROR(VLOOKUP(H882,LISTES!D880:E930,2),"")</f>
        <v/>
      </c>
      <c r="N882" s="7" t="str">
        <f>+IFERROR(VLOOKUP(M882,LISTES!I842:J939,2,FALSE),"")</f>
        <v/>
      </c>
      <c r="O882" s="54" t="str">
        <f t="shared" si="42"/>
        <v/>
      </c>
      <c r="R882" s="3" t="str">
        <f t="shared" si="43"/>
        <v/>
      </c>
      <c r="S882" s="55" t="str">
        <f t="shared" si="44"/>
        <v/>
      </c>
    </row>
    <row r="883" spans="7:19" x14ac:dyDescent="0.25">
      <c r="G883" s="34">
        <f>+D883+(F883*D883)-E883</f>
        <v>0</v>
      </c>
      <c r="J883" s="4" t="str">
        <f>+IFERROR(VLOOKUP(H883,LISTES!D881:E931,2),"")</f>
        <v/>
      </c>
      <c r="N883" s="7" t="str">
        <f>+IFERROR(VLOOKUP(M883,LISTES!I843:J940,2,FALSE),"")</f>
        <v/>
      </c>
      <c r="O883" s="54" t="str">
        <f t="shared" si="42"/>
        <v/>
      </c>
      <c r="R883" s="3" t="str">
        <f t="shared" si="43"/>
        <v/>
      </c>
      <c r="S883" s="55" t="str">
        <f t="shared" si="44"/>
        <v/>
      </c>
    </row>
    <row r="884" spans="7:19" x14ac:dyDescent="0.25">
      <c r="G884" s="34">
        <f>+D884+(F884*D884)-E884</f>
        <v>0</v>
      </c>
      <c r="J884" s="4" t="str">
        <f>+IFERROR(VLOOKUP(H884,LISTES!D882:E932,2),"")</f>
        <v/>
      </c>
      <c r="N884" s="7" t="str">
        <f>+IFERROR(VLOOKUP(M884,LISTES!I844:J941,2,FALSE),"")</f>
        <v/>
      </c>
      <c r="O884" s="54" t="str">
        <f t="shared" si="42"/>
        <v/>
      </c>
      <c r="R884" s="3" t="str">
        <f t="shared" si="43"/>
        <v/>
      </c>
      <c r="S884" s="55" t="str">
        <f t="shared" si="44"/>
        <v/>
      </c>
    </row>
    <row r="885" spans="7:19" x14ac:dyDescent="0.25">
      <c r="G885" s="34">
        <f>+D885+(F885*D885)-E885</f>
        <v>0</v>
      </c>
      <c r="J885" s="4" t="str">
        <f>+IFERROR(VLOOKUP(H885,LISTES!D883:E933,2),"")</f>
        <v/>
      </c>
      <c r="N885" s="7" t="str">
        <f>+IFERROR(VLOOKUP(M885,LISTES!I845:J942,2,FALSE),"")</f>
        <v/>
      </c>
      <c r="O885" s="54" t="str">
        <f t="shared" si="42"/>
        <v/>
      </c>
      <c r="R885" s="3" t="str">
        <f t="shared" si="43"/>
        <v/>
      </c>
      <c r="S885" s="55" t="str">
        <f t="shared" si="44"/>
        <v/>
      </c>
    </row>
    <row r="886" spans="7:19" x14ac:dyDescent="0.25">
      <c r="G886" s="34">
        <f>+D886+(F886*D886)-E886</f>
        <v>0</v>
      </c>
      <c r="J886" s="4" t="str">
        <f>+IFERROR(VLOOKUP(H886,LISTES!D884:E934,2),"")</f>
        <v/>
      </c>
      <c r="N886" s="7" t="str">
        <f>+IFERROR(VLOOKUP(M886,LISTES!I846:J943,2,FALSE),"")</f>
        <v/>
      </c>
      <c r="O886" s="54" t="str">
        <f t="shared" si="42"/>
        <v/>
      </c>
      <c r="R886" s="3" t="str">
        <f t="shared" si="43"/>
        <v/>
      </c>
      <c r="S886" s="55" t="str">
        <f t="shared" si="44"/>
        <v/>
      </c>
    </row>
    <row r="887" spans="7:19" x14ac:dyDescent="0.25">
      <c r="G887" s="34">
        <f>+D887+(F887*D887)-E887</f>
        <v>0</v>
      </c>
      <c r="J887" s="4" t="str">
        <f>+IFERROR(VLOOKUP(H887,LISTES!D885:E935,2),"")</f>
        <v/>
      </c>
      <c r="N887" s="7" t="str">
        <f>+IFERROR(VLOOKUP(M887,LISTES!I847:J944,2,FALSE),"")</f>
        <v/>
      </c>
      <c r="O887" s="54" t="str">
        <f t="shared" si="42"/>
        <v/>
      </c>
      <c r="R887" s="3" t="str">
        <f t="shared" si="43"/>
        <v/>
      </c>
      <c r="S887" s="55" t="str">
        <f t="shared" si="44"/>
        <v/>
      </c>
    </row>
    <row r="888" spans="7:19" x14ac:dyDescent="0.25">
      <c r="G888" s="34">
        <f>+D888+(F888*D888)-E888</f>
        <v>0</v>
      </c>
      <c r="J888" s="4" t="str">
        <f>+IFERROR(VLOOKUP(H888,LISTES!D886:E936,2),"")</f>
        <v/>
      </c>
      <c r="N888" s="7" t="str">
        <f>+IFERROR(VLOOKUP(M888,LISTES!I848:J945,2,FALSE),"")</f>
        <v/>
      </c>
      <c r="O888" s="54" t="str">
        <f t="shared" si="42"/>
        <v/>
      </c>
      <c r="R888" s="3" t="str">
        <f t="shared" si="43"/>
        <v/>
      </c>
      <c r="S888" s="55" t="str">
        <f t="shared" si="44"/>
        <v/>
      </c>
    </row>
    <row r="889" spans="7:19" x14ac:dyDescent="0.25">
      <c r="G889" s="34">
        <f>+D889+(F889*D889)-E889</f>
        <v>0</v>
      </c>
      <c r="J889" s="4" t="str">
        <f>+IFERROR(VLOOKUP(H889,LISTES!D887:E937,2),"")</f>
        <v/>
      </c>
      <c r="N889" s="7" t="str">
        <f>+IFERROR(VLOOKUP(M889,LISTES!I849:J946,2,FALSE),"")</f>
        <v/>
      </c>
      <c r="O889" s="54" t="str">
        <f t="shared" si="42"/>
        <v/>
      </c>
      <c r="R889" s="3" t="str">
        <f t="shared" si="43"/>
        <v/>
      </c>
      <c r="S889" s="55" t="str">
        <f t="shared" si="44"/>
        <v/>
      </c>
    </row>
    <row r="890" spans="7:19" x14ac:dyDescent="0.25">
      <c r="G890" s="34">
        <f>+D890+(F890*D890)-E890</f>
        <v>0</v>
      </c>
      <c r="J890" s="4" t="str">
        <f>+IFERROR(VLOOKUP(H890,LISTES!D888:E938,2),"")</f>
        <v/>
      </c>
      <c r="N890" s="7" t="str">
        <f>+IFERROR(VLOOKUP(M890,LISTES!I850:J947,2,FALSE),"")</f>
        <v/>
      </c>
      <c r="O890" s="54" t="str">
        <f t="shared" si="42"/>
        <v/>
      </c>
      <c r="R890" s="3" t="str">
        <f t="shared" si="43"/>
        <v/>
      </c>
      <c r="S890" s="55" t="str">
        <f t="shared" si="44"/>
        <v/>
      </c>
    </row>
    <row r="891" spans="7:19" x14ac:dyDescent="0.25">
      <c r="G891" s="34">
        <f>+D891+(F891*D891)-E891</f>
        <v>0</v>
      </c>
      <c r="J891" s="4" t="str">
        <f>+IFERROR(VLOOKUP(H891,LISTES!D889:E939,2),"")</f>
        <v/>
      </c>
      <c r="N891" s="7" t="str">
        <f>+IFERROR(VLOOKUP(M891,LISTES!I851:J948,2,FALSE),"")</f>
        <v/>
      </c>
      <c r="O891" s="54" t="str">
        <f t="shared" si="42"/>
        <v/>
      </c>
      <c r="R891" s="3" t="str">
        <f t="shared" si="43"/>
        <v/>
      </c>
      <c r="S891" s="55" t="str">
        <f t="shared" si="44"/>
        <v/>
      </c>
    </row>
    <row r="892" spans="7:19" x14ac:dyDescent="0.25">
      <c r="G892" s="34">
        <f>+D892+(F892*D892)-E892</f>
        <v>0</v>
      </c>
      <c r="J892" s="4" t="str">
        <f>+IFERROR(VLOOKUP(H892,LISTES!D890:E940,2),"")</f>
        <v/>
      </c>
      <c r="N892" s="7" t="str">
        <f>+IFERROR(VLOOKUP(M892,LISTES!I852:J949,2,FALSE),"")</f>
        <v/>
      </c>
      <c r="O892" s="54" t="str">
        <f t="shared" si="42"/>
        <v/>
      </c>
      <c r="R892" s="3" t="str">
        <f t="shared" si="43"/>
        <v/>
      </c>
      <c r="S892" s="55" t="str">
        <f t="shared" si="44"/>
        <v/>
      </c>
    </row>
    <row r="893" spans="7:19" x14ac:dyDescent="0.25">
      <c r="G893" s="34">
        <f>+D893+(F893*D893)-E893</f>
        <v>0</v>
      </c>
      <c r="J893" s="4" t="str">
        <f>+IFERROR(VLOOKUP(H893,LISTES!D891:E941,2),"")</f>
        <v/>
      </c>
      <c r="N893" s="7" t="str">
        <f>+IFERROR(VLOOKUP(M893,LISTES!I853:J950,2,FALSE),"")</f>
        <v/>
      </c>
      <c r="O893" s="54" t="str">
        <f t="shared" si="42"/>
        <v/>
      </c>
      <c r="R893" s="3" t="str">
        <f t="shared" si="43"/>
        <v/>
      </c>
      <c r="S893" s="55" t="str">
        <f t="shared" si="44"/>
        <v/>
      </c>
    </row>
    <row r="894" spans="7:19" x14ac:dyDescent="0.25">
      <c r="G894" s="34">
        <f>+D894+(F894*D894)-E894</f>
        <v>0</v>
      </c>
      <c r="J894" s="4" t="str">
        <f>+IFERROR(VLOOKUP(H894,LISTES!D892:E942,2),"")</f>
        <v/>
      </c>
      <c r="N894" s="7" t="str">
        <f>+IFERROR(VLOOKUP(M894,LISTES!I854:J951,2,FALSE),"")</f>
        <v/>
      </c>
      <c r="O894" s="54" t="str">
        <f t="shared" si="42"/>
        <v/>
      </c>
      <c r="R894" s="3" t="str">
        <f t="shared" si="43"/>
        <v/>
      </c>
      <c r="S894" s="55" t="str">
        <f t="shared" si="44"/>
        <v/>
      </c>
    </row>
    <row r="895" spans="7:19" x14ac:dyDescent="0.25">
      <c r="G895" s="34">
        <f>+D895+(F895*D895)-E895</f>
        <v>0</v>
      </c>
      <c r="J895" s="4" t="str">
        <f>+IFERROR(VLOOKUP(H895,LISTES!D893:E943,2),"")</f>
        <v/>
      </c>
      <c r="N895" s="7" t="str">
        <f>+IFERROR(VLOOKUP(M895,LISTES!I855:J952,2,FALSE),"")</f>
        <v/>
      </c>
      <c r="O895" s="54" t="str">
        <f t="shared" si="42"/>
        <v/>
      </c>
      <c r="R895" s="3" t="str">
        <f t="shared" si="43"/>
        <v/>
      </c>
      <c r="S895" s="55" t="str">
        <f t="shared" si="44"/>
        <v/>
      </c>
    </row>
    <row r="896" spans="7:19" x14ac:dyDescent="0.25">
      <c r="G896" s="34">
        <f>+D896+(F896*D896)-E896</f>
        <v>0</v>
      </c>
      <c r="J896" s="4" t="str">
        <f>+IFERROR(VLOOKUP(H896,LISTES!D894:E944,2),"")</f>
        <v/>
      </c>
      <c r="N896" s="7" t="str">
        <f>+IFERROR(VLOOKUP(M896,LISTES!I856:J953,2,FALSE),"")</f>
        <v/>
      </c>
      <c r="O896" s="54" t="str">
        <f t="shared" si="42"/>
        <v/>
      </c>
      <c r="R896" s="3" t="str">
        <f t="shared" si="43"/>
        <v/>
      </c>
      <c r="S896" s="55" t="str">
        <f t="shared" si="44"/>
        <v/>
      </c>
    </row>
    <row r="897" spans="7:19" x14ac:dyDescent="0.25">
      <c r="G897" s="34">
        <f>+D897+(F897*D897)-E897</f>
        <v>0</v>
      </c>
      <c r="J897" s="4" t="str">
        <f>+IFERROR(VLOOKUP(H897,LISTES!D895:E945,2),"")</f>
        <v/>
      </c>
      <c r="N897" s="7" t="str">
        <f>+IFERROR(VLOOKUP(M897,LISTES!I857:J954,2,FALSE),"")</f>
        <v/>
      </c>
      <c r="O897" s="54" t="str">
        <f t="shared" si="42"/>
        <v/>
      </c>
      <c r="R897" s="3" t="str">
        <f t="shared" si="43"/>
        <v/>
      </c>
      <c r="S897" s="55" t="str">
        <f t="shared" si="44"/>
        <v/>
      </c>
    </row>
    <row r="898" spans="7:19" x14ac:dyDescent="0.25">
      <c r="G898" s="34">
        <f>+D898+(F898*D898)-E898</f>
        <v>0</v>
      </c>
      <c r="J898" s="4" t="str">
        <f>+IFERROR(VLOOKUP(H898,LISTES!D896:E946,2),"")</f>
        <v/>
      </c>
      <c r="N898" s="7" t="str">
        <f>+IFERROR(VLOOKUP(M898,LISTES!I858:J955,2,FALSE),"")</f>
        <v/>
      </c>
      <c r="O898" s="54" t="str">
        <f t="shared" si="42"/>
        <v/>
      </c>
      <c r="R898" s="3" t="str">
        <f t="shared" si="43"/>
        <v/>
      </c>
      <c r="S898" s="55" t="str">
        <f t="shared" si="44"/>
        <v/>
      </c>
    </row>
    <row r="899" spans="7:19" x14ac:dyDescent="0.25">
      <c r="G899" s="34">
        <f>+D899+(F899*D899)-E899</f>
        <v>0</v>
      </c>
      <c r="J899" s="4" t="str">
        <f>+IFERROR(VLOOKUP(H899,LISTES!D897:E947,2),"")</f>
        <v/>
      </c>
      <c r="N899" s="7" t="str">
        <f>+IFERROR(VLOOKUP(M899,LISTES!I859:J956,2,FALSE),"")</f>
        <v/>
      </c>
      <c r="O899" s="54" t="str">
        <f t="shared" si="42"/>
        <v/>
      </c>
      <c r="R899" s="3" t="str">
        <f t="shared" si="43"/>
        <v/>
      </c>
      <c r="S899" s="55" t="str">
        <f t="shared" si="44"/>
        <v/>
      </c>
    </row>
    <row r="900" spans="7:19" x14ac:dyDescent="0.25">
      <c r="G900" s="34">
        <f>+D900+(F900*D900)-E900</f>
        <v>0</v>
      </c>
      <c r="J900" s="4" t="str">
        <f>+IFERROR(VLOOKUP(H900,LISTES!D898:E948,2),"")</f>
        <v/>
      </c>
      <c r="N900" s="7" t="str">
        <f>+IFERROR(VLOOKUP(M900,LISTES!I860:J957,2,FALSE),"")</f>
        <v/>
      </c>
      <c r="O900" s="54" t="str">
        <f t="shared" si="42"/>
        <v/>
      </c>
      <c r="R900" s="3" t="str">
        <f t="shared" si="43"/>
        <v/>
      </c>
      <c r="S900" s="55" t="str">
        <f t="shared" si="44"/>
        <v/>
      </c>
    </row>
    <row r="901" spans="7:19" x14ac:dyDescent="0.25">
      <c r="G901" s="34">
        <f>+D901+(F901*D901)-E901</f>
        <v>0</v>
      </c>
      <c r="J901" s="4" t="str">
        <f>+IFERROR(VLOOKUP(H901,LISTES!D899:E949,2),"")</f>
        <v/>
      </c>
      <c r="N901" s="7" t="str">
        <f>+IFERROR(VLOOKUP(M901,LISTES!I861:J958,2,FALSE),"")</f>
        <v/>
      </c>
      <c r="O901" s="54" t="str">
        <f t="shared" si="42"/>
        <v/>
      </c>
      <c r="R901" s="3" t="str">
        <f t="shared" si="43"/>
        <v/>
      </c>
      <c r="S901" s="55" t="str">
        <f t="shared" si="44"/>
        <v/>
      </c>
    </row>
    <row r="902" spans="7:19" x14ac:dyDescent="0.25">
      <c r="G902" s="34">
        <f>+D902+(F902*D902)-E902</f>
        <v>0</v>
      </c>
      <c r="J902" s="4" t="str">
        <f>+IFERROR(VLOOKUP(H902,LISTES!D900:E950,2),"")</f>
        <v/>
      </c>
      <c r="N902" s="7" t="str">
        <f>+IFERROR(VLOOKUP(M902,LISTES!I862:J959,2,FALSE),"")</f>
        <v/>
      </c>
      <c r="O902" s="54" t="str">
        <f t="shared" si="42"/>
        <v/>
      </c>
      <c r="R902" s="3" t="str">
        <f t="shared" si="43"/>
        <v/>
      </c>
      <c r="S902" s="55" t="str">
        <f t="shared" si="44"/>
        <v/>
      </c>
    </row>
    <row r="903" spans="7:19" x14ac:dyDescent="0.25">
      <c r="G903" s="34">
        <f>+D903+(F903*D903)-E903</f>
        <v>0</v>
      </c>
      <c r="J903" s="4" t="str">
        <f>+IFERROR(VLOOKUP(H903,LISTES!D901:E951,2),"")</f>
        <v/>
      </c>
      <c r="N903" s="7" t="str">
        <f>+IFERROR(VLOOKUP(M903,LISTES!I863:J960,2,FALSE),"")</f>
        <v/>
      </c>
      <c r="O903" s="54" t="str">
        <f t="shared" si="42"/>
        <v/>
      </c>
      <c r="R903" s="3" t="str">
        <f t="shared" si="43"/>
        <v/>
      </c>
      <c r="S903" s="55" t="str">
        <f t="shared" si="44"/>
        <v/>
      </c>
    </row>
    <row r="904" spans="7:19" x14ac:dyDescent="0.25">
      <c r="G904" s="34">
        <f>+D904+(F904*D904)-E904</f>
        <v>0</v>
      </c>
      <c r="J904" s="4" t="str">
        <f>+IFERROR(VLOOKUP(H904,LISTES!D902:E952,2),"")</f>
        <v/>
      </c>
      <c r="N904" s="7" t="str">
        <f>+IFERROR(VLOOKUP(M904,LISTES!I864:J961,2,FALSE),"")</f>
        <v/>
      </c>
      <c r="O904" s="54" t="str">
        <f t="shared" si="42"/>
        <v/>
      </c>
      <c r="R904" s="3" t="str">
        <f t="shared" si="43"/>
        <v/>
      </c>
      <c r="S904" s="55" t="str">
        <f t="shared" si="44"/>
        <v/>
      </c>
    </row>
    <row r="905" spans="7:19" x14ac:dyDescent="0.25">
      <c r="G905" s="34">
        <f>+D905+(F905*D905)-E905</f>
        <v>0</v>
      </c>
      <c r="J905" s="4" t="str">
        <f>+IFERROR(VLOOKUP(H905,LISTES!D903:E953,2),"")</f>
        <v/>
      </c>
      <c r="N905" s="7" t="str">
        <f>+IFERROR(VLOOKUP(M905,LISTES!I865:J962,2,FALSE),"")</f>
        <v/>
      </c>
      <c r="O905" s="54" t="str">
        <f t="shared" si="42"/>
        <v/>
      </c>
      <c r="R905" s="3" t="str">
        <f t="shared" si="43"/>
        <v/>
      </c>
      <c r="S905" s="55" t="str">
        <f t="shared" si="44"/>
        <v/>
      </c>
    </row>
    <row r="906" spans="7:19" x14ac:dyDescent="0.25">
      <c r="G906" s="34">
        <f>+D906+(F906*D906)-E906</f>
        <v>0</v>
      </c>
      <c r="J906" s="4" t="str">
        <f>+IFERROR(VLOOKUP(H906,LISTES!D904:E954,2),"")</f>
        <v/>
      </c>
      <c r="N906" s="7" t="str">
        <f>+IFERROR(VLOOKUP(M906,LISTES!I866:J963,2,FALSE),"")</f>
        <v/>
      </c>
      <c r="O906" s="54" t="str">
        <f t="shared" si="42"/>
        <v/>
      </c>
      <c r="R906" s="3" t="str">
        <f t="shared" si="43"/>
        <v/>
      </c>
      <c r="S906" s="55" t="str">
        <f t="shared" si="44"/>
        <v/>
      </c>
    </row>
    <row r="907" spans="7:19" x14ac:dyDescent="0.25">
      <c r="G907" s="34">
        <f>+D907+(F907*D907)-E907</f>
        <v>0</v>
      </c>
      <c r="J907" s="4" t="str">
        <f>+IFERROR(VLOOKUP(H907,LISTES!D905:E955,2),"")</f>
        <v/>
      </c>
      <c r="N907" s="7" t="str">
        <f>+IFERROR(VLOOKUP(M907,LISTES!I867:J964,2,FALSE),"")</f>
        <v/>
      </c>
      <c r="O907" s="54" t="str">
        <f t="shared" si="42"/>
        <v/>
      </c>
      <c r="R907" s="3" t="str">
        <f t="shared" si="43"/>
        <v/>
      </c>
      <c r="S907" s="55" t="str">
        <f t="shared" si="44"/>
        <v/>
      </c>
    </row>
    <row r="908" spans="7:19" x14ac:dyDescent="0.25">
      <c r="G908" s="34">
        <f>+D908+(F908*D908)-E908</f>
        <v>0</v>
      </c>
      <c r="J908" s="4" t="str">
        <f>+IFERROR(VLOOKUP(H908,LISTES!D906:E956,2),"")</f>
        <v/>
      </c>
      <c r="N908" s="7" t="str">
        <f>+IFERROR(VLOOKUP(M908,LISTES!I868:J965,2,FALSE),"")</f>
        <v/>
      </c>
      <c r="O908" s="54" t="str">
        <f t="shared" si="42"/>
        <v/>
      </c>
      <c r="R908" s="3" t="str">
        <f t="shared" si="43"/>
        <v/>
      </c>
      <c r="S908" s="55" t="str">
        <f t="shared" si="44"/>
        <v/>
      </c>
    </row>
    <row r="909" spans="7:19" x14ac:dyDescent="0.25">
      <c r="G909" s="34">
        <f>+D909+(F909*D909)-E909</f>
        <v>0</v>
      </c>
      <c r="J909" s="4" t="str">
        <f>+IFERROR(VLOOKUP(H909,LISTES!D907:E957,2),"")</f>
        <v/>
      </c>
      <c r="N909" s="7" t="str">
        <f>+IFERROR(VLOOKUP(M909,LISTES!I869:J966,2,FALSE),"")</f>
        <v/>
      </c>
      <c r="O909" s="54" t="str">
        <f t="shared" si="42"/>
        <v/>
      </c>
      <c r="R909" s="3" t="str">
        <f t="shared" si="43"/>
        <v/>
      </c>
      <c r="S909" s="55" t="str">
        <f t="shared" si="44"/>
        <v/>
      </c>
    </row>
    <row r="910" spans="7:19" x14ac:dyDescent="0.25">
      <c r="G910" s="34">
        <f>+D910+(F910*D910)-E910</f>
        <v>0</v>
      </c>
      <c r="J910" s="4" t="str">
        <f>+IFERROR(VLOOKUP(H910,LISTES!D908:E958,2),"")</f>
        <v/>
      </c>
      <c r="N910" s="7" t="str">
        <f>+IFERROR(VLOOKUP(M910,LISTES!I870:J967,2,FALSE),"")</f>
        <v/>
      </c>
      <c r="O910" s="54" t="str">
        <f t="shared" si="42"/>
        <v/>
      </c>
      <c r="R910" s="3" t="str">
        <f t="shared" si="43"/>
        <v/>
      </c>
      <c r="S910" s="55" t="str">
        <f t="shared" si="44"/>
        <v/>
      </c>
    </row>
    <row r="911" spans="7:19" x14ac:dyDescent="0.25">
      <c r="G911" s="34">
        <f>+D911+(F911*D911)-E911</f>
        <v>0</v>
      </c>
      <c r="J911" s="4" t="str">
        <f>+IFERROR(VLOOKUP(H911,LISTES!D909:E959,2),"")</f>
        <v/>
      </c>
      <c r="N911" s="7" t="str">
        <f>+IFERROR(VLOOKUP(M911,LISTES!I871:J968,2,FALSE),"")</f>
        <v/>
      </c>
      <c r="O911" s="54" t="str">
        <f t="shared" si="42"/>
        <v/>
      </c>
      <c r="R911" s="3" t="str">
        <f t="shared" si="43"/>
        <v/>
      </c>
      <c r="S911" s="55" t="str">
        <f t="shared" si="44"/>
        <v/>
      </c>
    </row>
    <row r="912" spans="7:19" x14ac:dyDescent="0.25">
      <c r="G912" s="34">
        <f>+D912+(F912*D912)-E912</f>
        <v>0</v>
      </c>
      <c r="J912" s="4" t="str">
        <f>+IFERROR(VLOOKUP(H912,LISTES!D910:E960,2),"")</f>
        <v/>
      </c>
      <c r="N912" s="7" t="str">
        <f>+IFERROR(VLOOKUP(M912,LISTES!I872:J969,2,FALSE),"")</f>
        <v/>
      </c>
      <c r="O912" s="54" t="str">
        <f t="shared" si="42"/>
        <v/>
      </c>
      <c r="R912" s="3" t="str">
        <f t="shared" si="43"/>
        <v/>
      </c>
      <c r="S912" s="55" t="str">
        <f t="shared" si="44"/>
        <v/>
      </c>
    </row>
    <row r="913" spans="7:19" x14ac:dyDescent="0.25">
      <c r="G913" s="34">
        <f>+D913+(F913*D913)-E913</f>
        <v>0</v>
      </c>
      <c r="J913" s="4" t="str">
        <f>+IFERROR(VLOOKUP(H913,LISTES!D911:E961,2),"")</f>
        <v/>
      </c>
      <c r="N913" s="7" t="str">
        <f>+IFERROR(VLOOKUP(M913,LISTES!I873:J970,2,FALSE),"")</f>
        <v/>
      </c>
      <c r="O913" s="54" t="str">
        <f t="shared" si="42"/>
        <v/>
      </c>
      <c r="R913" s="3" t="str">
        <f t="shared" si="43"/>
        <v/>
      </c>
      <c r="S913" s="55" t="str">
        <f t="shared" si="44"/>
        <v/>
      </c>
    </row>
    <row r="914" spans="7:19" x14ac:dyDescent="0.25">
      <c r="G914" s="34">
        <f>+D914+(F914*D914)-E914</f>
        <v>0</v>
      </c>
      <c r="J914" s="4" t="str">
        <f>+IFERROR(VLOOKUP(H914,LISTES!D912:E962,2),"")</f>
        <v/>
      </c>
      <c r="N914" s="7" t="str">
        <f>+IFERROR(VLOOKUP(M914,LISTES!I874:J971,2,FALSE),"")</f>
        <v/>
      </c>
      <c r="O914" s="54" t="str">
        <f t="shared" si="42"/>
        <v/>
      </c>
      <c r="R914" s="3" t="str">
        <f t="shared" si="43"/>
        <v/>
      </c>
      <c r="S914" s="55" t="str">
        <f t="shared" si="44"/>
        <v/>
      </c>
    </row>
    <row r="915" spans="7:19" x14ac:dyDescent="0.25">
      <c r="G915" s="34">
        <f>+D915+(F915*D915)-E915</f>
        <v>0</v>
      </c>
      <c r="J915" s="4" t="str">
        <f>+IFERROR(VLOOKUP(H915,LISTES!D913:E963,2),"")</f>
        <v/>
      </c>
      <c r="N915" s="7" t="str">
        <f>+IFERROR(VLOOKUP(M915,LISTES!I875:J972,2,FALSE),"")</f>
        <v/>
      </c>
      <c r="O915" s="54" t="str">
        <f t="shared" si="42"/>
        <v/>
      </c>
      <c r="R915" s="3" t="str">
        <f t="shared" si="43"/>
        <v/>
      </c>
      <c r="S915" s="55" t="str">
        <f t="shared" si="44"/>
        <v/>
      </c>
    </row>
    <row r="916" spans="7:19" x14ac:dyDescent="0.25">
      <c r="G916" s="34">
        <f>+D916+(F916*D916)-E916</f>
        <v>0</v>
      </c>
      <c r="J916" s="4" t="str">
        <f>+IFERROR(VLOOKUP(H916,LISTES!D914:E964,2),"")</f>
        <v/>
      </c>
      <c r="N916" s="7" t="str">
        <f>+IFERROR(VLOOKUP(M916,LISTES!I876:J973,2,FALSE),"")</f>
        <v/>
      </c>
      <c r="O916" s="54" t="str">
        <f t="shared" si="42"/>
        <v/>
      </c>
      <c r="R916" s="3" t="str">
        <f t="shared" si="43"/>
        <v/>
      </c>
      <c r="S916" s="55" t="str">
        <f t="shared" si="44"/>
        <v/>
      </c>
    </row>
    <row r="917" spans="7:19" x14ac:dyDescent="0.25">
      <c r="G917" s="34">
        <f>+D917+(F917*D917)-E917</f>
        <v>0</v>
      </c>
      <c r="J917" s="4" t="str">
        <f>+IFERROR(VLOOKUP(H917,LISTES!D915:E965,2),"")</f>
        <v/>
      </c>
      <c r="N917" s="7" t="str">
        <f>+IFERROR(VLOOKUP(M917,LISTES!I877:J974,2,FALSE),"")</f>
        <v/>
      </c>
      <c r="O917" s="54" t="str">
        <f t="shared" si="42"/>
        <v/>
      </c>
      <c r="R917" s="3" t="str">
        <f t="shared" si="43"/>
        <v/>
      </c>
      <c r="S917" s="55" t="str">
        <f t="shared" si="44"/>
        <v/>
      </c>
    </row>
    <row r="918" spans="7:19" x14ac:dyDescent="0.25">
      <c r="G918" s="34">
        <f>+D918+(F918*D918)-E918</f>
        <v>0</v>
      </c>
      <c r="J918" s="4" t="str">
        <f>+IFERROR(VLOOKUP(H918,LISTES!D916:E966,2),"")</f>
        <v/>
      </c>
      <c r="N918" s="7" t="str">
        <f>+IFERROR(VLOOKUP(M918,LISTES!I878:J975,2,FALSE),"")</f>
        <v/>
      </c>
      <c r="O918" s="54" t="str">
        <f t="shared" si="42"/>
        <v/>
      </c>
      <c r="R918" s="3" t="str">
        <f t="shared" si="43"/>
        <v/>
      </c>
      <c r="S918" s="55" t="str">
        <f t="shared" si="44"/>
        <v/>
      </c>
    </row>
    <row r="919" spans="7:19" x14ac:dyDescent="0.25">
      <c r="G919" s="34">
        <f>+D919+(F919*D919)-E919</f>
        <v>0</v>
      </c>
      <c r="J919" s="4" t="str">
        <f>+IFERROR(VLOOKUP(H919,LISTES!D917:E967,2),"")</f>
        <v/>
      </c>
      <c r="N919" s="7" t="str">
        <f>+IFERROR(VLOOKUP(M919,LISTES!I879:J976,2,FALSE),"")</f>
        <v/>
      </c>
      <c r="O919" s="54" t="str">
        <f t="shared" si="42"/>
        <v/>
      </c>
      <c r="R919" s="3" t="str">
        <f t="shared" si="43"/>
        <v/>
      </c>
      <c r="S919" s="55" t="str">
        <f t="shared" si="44"/>
        <v/>
      </c>
    </row>
    <row r="920" spans="7:19" x14ac:dyDescent="0.25">
      <c r="G920" s="34">
        <f>+D920+(F920*D920)-E920</f>
        <v>0</v>
      </c>
      <c r="J920" s="4" t="str">
        <f>+IFERROR(VLOOKUP(H920,LISTES!D918:E968,2),"")</f>
        <v/>
      </c>
      <c r="N920" s="7" t="str">
        <f>+IFERROR(VLOOKUP(M920,LISTES!I880:J977,2,FALSE),"")</f>
        <v/>
      </c>
      <c r="O920" s="54" t="str">
        <f t="shared" si="42"/>
        <v/>
      </c>
      <c r="R920" s="3" t="str">
        <f t="shared" si="43"/>
        <v/>
      </c>
      <c r="S920" s="55" t="str">
        <f t="shared" si="44"/>
        <v/>
      </c>
    </row>
    <row r="921" spans="7:19" x14ac:dyDescent="0.25">
      <c r="G921" s="34">
        <f>+D921+(F921*D921)-E921</f>
        <v>0</v>
      </c>
      <c r="J921" s="4" t="str">
        <f>+IFERROR(VLOOKUP(H921,LISTES!D919:E969,2),"")</f>
        <v/>
      </c>
      <c r="N921" s="7" t="str">
        <f>+IFERROR(VLOOKUP(M921,LISTES!I881:J978,2,FALSE),"")</f>
        <v/>
      </c>
      <c r="O921" s="54" t="str">
        <f t="shared" si="42"/>
        <v/>
      </c>
      <c r="R921" s="3" t="str">
        <f t="shared" si="43"/>
        <v/>
      </c>
      <c r="S921" s="55" t="str">
        <f t="shared" si="44"/>
        <v/>
      </c>
    </row>
    <row r="922" spans="7:19" x14ac:dyDescent="0.25">
      <c r="G922" s="34">
        <f>+D922+(F922*D922)-E922</f>
        <v>0</v>
      </c>
      <c r="J922" s="4" t="str">
        <f>+IFERROR(VLOOKUP(H922,LISTES!D920:E970,2),"")</f>
        <v/>
      </c>
      <c r="N922" s="7" t="str">
        <f>+IFERROR(VLOOKUP(M922,LISTES!I882:J979,2,FALSE),"")</f>
        <v/>
      </c>
      <c r="O922" s="54" t="str">
        <f t="shared" si="42"/>
        <v/>
      </c>
      <c r="R922" s="3" t="str">
        <f t="shared" si="43"/>
        <v/>
      </c>
      <c r="S922" s="55" t="str">
        <f t="shared" si="44"/>
        <v/>
      </c>
    </row>
    <row r="923" spans="7:19" x14ac:dyDescent="0.25">
      <c r="G923" s="34">
        <f>+D923+(F923*D923)-E923</f>
        <v>0</v>
      </c>
      <c r="J923" s="4" t="str">
        <f>+IFERROR(VLOOKUP(H923,LISTES!D921:E971,2),"")</f>
        <v/>
      </c>
      <c r="N923" s="7" t="str">
        <f>+IFERROR(VLOOKUP(M923,LISTES!I883:J980,2,FALSE),"")</f>
        <v/>
      </c>
      <c r="O923" s="54" t="str">
        <f t="shared" si="42"/>
        <v/>
      </c>
      <c r="R923" s="3" t="str">
        <f t="shared" si="43"/>
        <v/>
      </c>
      <c r="S923" s="55" t="str">
        <f t="shared" si="44"/>
        <v/>
      </c>
    </row>
    <row r="924" spans="7:19" x14ac:dyDescent="0.25">
      <c r="G924" s="34">
        <f>+D924+(F924*D924)-E924</f>
        <v>0</v>
      </c>
      <c r="J924" s="4" t="str">
        <f>+IFERROR(VLOOKUP(H924,LISTES!D922:E972,2),"")</f>
        <v/>
      </c>
      <c r="N924" s="7" t="str">
        <f>+IFERROR(VLOOKUP(M924,LISTES!I884:J981,2,FALSE),"")</f>
        <v/>
      </c>
      <c r="O924" s="54" t="str">
        <f t="shared" si="42"/>
        <v/>
      </c>
      <c r="R924" s="3" t="str">
        <f t="shared" si="43"/>
        <v/>
      </c>
      <c r="S924" s="55" t="str">
        <f t="shared" si="44"/>
        <v/>
      </c>
    </row>
    <row r="925" spans="7:19" x14ac:dyDescent="0.25">
      <c r="G925" s="34">
        <f>+D925+(F925*D925)-E925</f>
        <v>0</v>
      </c>
      <c r="J925" s="4" t="str">
        <f>+IFERROR(VLOOKUP(H925,LISTES!D923:E973,2),"")</f>
        <v/>
      </c>
      <c r="N925" s="7" t="str">
        <f>+IFERROR(VLOOKUP(M925,LISTES!I885:J982,2,FALSE),"")</f>
        <v/>
      </c>
      <c r="O925" s="54" t="str">
        <f t="shared" si="42"/>
        <v/>
      </c>
      <c r="R925" s="3" t="str">
        <f t="shared" si="43"/>
        <v/>
      </c>
      <c r="S925" s="55" t="str">
        <f t="shared" si="44"/>
        <v/>
      </c>
    </row>
    <row r="926" spans="7:19" x14ac:dyDescent="0.25">
      <c r="G926" s="34">
        <f>+D926+(F926*D926)-E926</f>
        <v>0</v>
      </c>
      <c r="J926" s="4" t="str">
        <f>+IFERROR(VLOOKUP(H926,LISTES!D924:E974,2),"")</f>
        <v/>
      </c>
      <c r="N926" s="7" t="str">
        <f>+IFERROR(VLOOKUP(M926,LISTES!I886:J983,2,FALSE),"")</f>
        <v/>
      </c>
      <c r="O926" s="54" t="str">
        <f t="shared" si="42"/>
        <v/>
      </c>
      <c r="R926" s="3" t="str">
        <f t="shared" si="43"/>
        <v/>
      </c>
      <c r="S926" s="55" t="str">
        <f t="shared" si="44"/>
        <v/>
      </c>
    </row>
    <row r="927" spans="7:19" x14ac:dyDescent="0.25">
      <c r="G927" s="34">
        <f>+D927+(F927*D927)-E927</f>
        <v>0</v>
      </c>
      <c r="J927" s="4" t="str">
        <f>+IFERROR(VLOOKUP(H927,LISTES!D925:E975,2),"")</f>
        <v/>
      </c>
      <c r="N927" s="7" t="str">
        <f>+IFERROR(VLOOKUP(M927,LISTES!I887:J984,2,FALSE),"")</f>
        <v/>
      </c>
      <c r="O927" s="54" t="str">
        <f t="shared" si="42"/>
        <v/>
      </c>
      <c r="R927" s="3" t="str">
        <f t="shared" si="43"/>
        <v/>
      </c>
      <c r="S927" s="55" t="str">
        <f t="shared" si="44"/>
        <v/>
      </c>
    </row>
    <row r="928" spans="7:19" x14ac:dyDescent="0.25">
      <c r="G928" s="34">
        <f>+D928+(F928*D928)-E928</f>
        <v>0</v>
      </c>
      <c r="J928" s="4" t="str">
        <f>+IFERROR(VLOOKUP(H928,LISTES!D926:E976,2),"")</f>
        <v/>
      </c>
      <c r="N928" s="7" t="str">
        <f>+IFERROR(VLOOKUP(M928,LISTES!I888:J985,2,FALSE),"")</f>
        <v/>
      </c>
      <c r="O928" s="54" t="str">
        <f t="shared" si="42"/>
        <v/>
      </c>
      <c r="R928" s="3" t="str">
        <f t="shared" si="43"/>
        <v/>
      </c>
      <c r="S928" s="55" t="str">
        <f t="shared" si="44"/>
        <v/>
      </c>
    </row>
    <row r="929" spans="7:19" x14ac:dyDescent="0.25">
      <c r="G929" s="34">
        <f>+D929+(F929*D929)-E929</f>
        <v>0</v>
      </c>
      <c r="J929" s="4" t="str">
        <f>+IFERROR(VLOOKUP(H929,LISTES!D927:E977,2),"")</f>
        <v/>
      </c>
      <c r="N929" s="7" t="str">
        <f>+IFERROR(VLOOKUP(M929,LISTES!I889:J986,2,FALSE),"")</f>
        <v/>
      </c>
      <c r="O929" s="54" t="str">
        <f t="shared" si="42"/>
        <v/>
      </c>
      <c r="R929" s="3" t="str">
        <f t="shared" si="43"/>
        <v/>
      </c>
      <c r="S929" s="55" t="str">
        <f t="shared" si="44"/>
        <v/>
      </c>
    </row>
    <row r="930" spans="7:19" x14ac:dyDescent="0.25">
      <c r="G930" s="34">
        <f>+D930+(F930*D930)-E930</f>
        <v>0</v>
      </c>
      <c r="J930" s="4" t="str">
        <f>+IFERROR(VLOOKUP(H930,LISTES!D928:E978,2),"")</f>
        <v/>
      </c>
      <c r="N930" s="7" t="str">
        <f>+IFERROR(VLOOKUP(M930,LISTES!I890:J987,2,FALSE),"")</f>
        <v/>
      </c>
      <c r="O930" s="54" t="str">
        <f t="shared" si="42"/>
        <v/>
      </c>
      <c r="R930" s="3" t="str">
        <f t="shared" si="43"/>
        <v/>
      </c>
      <c r="S930" s="55" t="str">
        <f t="shared" si="44"/>
        <v/>
      </c>
    </row>
    <row r="931" spans="7:19" x14ac:dyDescent="0.25">
      <c r="G931" s="34">
        <f>+D931+(F931*D931)-E931</f>
        <v>0</v>
      </c>
      <c r="J931" s="4" t="str">
        <f>+IFERROR(VLOOKUP(H931,LISTES!D929:E979,2),"")</f>
        <v/>
      </c>
      <c r="N931" s="7" t="str">
        <f>+IFERROR(VLOOKUP(M931,LISTES!I891:J988,2,FALSE),"")</f>
        <v/>
      </c>
      <c r="O931" s="54" t="str">
        <f t="shared" si="42"/>
        <v/>
      </c>
      <c r="R931" s="3" t="str">
        <f t="shared" si="43"/>
        <v/>
      </c>
      <c r="S931" s="55" t="str">
        <f t="shared" si="44"/>
        <v/>
      </c>
    </row>
    <row r="932" spans="7:19" x14ac:dyDescent="0.25">
      <c r="G932" s="34">
        <f>+D932+(F932*D932)-E932</f>
        <v>0</v>
      </c>
      <c r="J932" s="4" t="str">
        <f>+IFERROR(VLOOKUP(H932,LISTES!D930:E980,2),"")</f>
        <v/>
      </c>
      <c r="N932" s="7" t="str">
        <f>+IFERROR(VLOOKUP(M932,LISTES!I892:J989,2,FALSE),"")</f>
        <v/>
      </c>
      <c r="O932" s="54" t="str">
        <f t="shared" si="42"/>
        <v/>
      </c>
      <c r="R932" s="3" t="str">
        <f t="shared" si="43"/>
        <v/>
      </c>
      <c r="S932" s="55" t="str">
        <f t="shared" si="44"/>
        <v/>
      </c>
    </row>
    <row r="933" spans="7:19" x14ac:dyDescent="0.25">
      <c r="G933" s="34">
        <f>+D933+(F933*D933)-E933</f>
        <v>0</v>
      </c>
      <c r="J933" s="4" t="str">
        <f>+IFERROR(VLOOKUP(H933,LISTES!D931:E981,2),"")</f>
        <v/>
      </c>
      <c r="N933" s="7" t="str">
        <f>+IFERROR(VLOOKUP(M933,LISTES!I893:J990,2,FALSE),"")</f>
        <v/>
      </c>
      <c r="O933" s="54" t="str">
        <f t="shared" si="42"/>
        <v/>
      </c>
      <c r="R933" s="3" t="str">
        <f t="shared" si="43"/>
        <v/>
      </c>
      <c r="S933" s="55" t="str">
        <f t="shared" si="44"/>
        <v/>
      </c>
    </row>
    <row r="934" spans="7:19" x14ac:dyDescent="0.25">
      <c r="G934" s="34">
        <f>+D934+(F934*D934)-E934</f>
        <v>0</v>
      </c>
      <c r="J934" s="4" t="str">
        <f>+IFERROR(VLOOKUP(H934,LISTES!D932:E982,2),"")</f>
        <v/>
      </c>
      <c r="N934" s="7" t="str">
        <f>+IFERROR(VLOOKUP(M934,LISTES!I894:J991,2,FALSE),"")</f>
        <v/>
      </c>
      <c r="O934" s="54" t="str">
        <f t="shared" si="42"/>
        <v/>
      </c>
      <c r="R934" s="3" t="str">
        <f t="shared" si="43"/>
        <v/>
      </c>
      <c r="S934" s="55" t="str">
        <f t="shared" si="44"/>
        <v/>
      </c>
    </row>
    <row r="935" spans="7:19" x14ac:dyDescent="0.25">
      <c r="G935" s="34">
        <f>+D935+(F935*D935)-E935</f>
        <v>0</v>
      </c>
      <c r="J935" s="4" t="str">
        <f>+IFERROR(VLOOKUP(H935,LISTES!D933:E983,2),"")</f>
        <v/>
      </c>
      <c r="N935" s="7" t="str">
        <f>+IFERROR(VLOOKUP(M935,LISTES!I895:J992,2,FALSE),"")</f>
        <v/>
      </c>
      <c r="O935" s="54" t="str">
        <f t="shared" si="42"/>
        <v/>
      </c>
      <c r="R935" s="3" t="str">
        <f t="shared" si="43"/>
        <v/>
      </c>
      <c r="S935" s="55" t="str">
        <f t="shared" si="44"/>
        <v/>
      </c>
    </row>
    <row r="936" spans="7:19" x14ac:dyDescent="0.25">
      <c r="G936" s="34">
        <f>+D936+(F936*D936)-E936</f>
        <v>0</v>
      </c>
      <c r="J936" s="4" t="str">
        <f>+IFERROR(VLOOKUP(H936,LISTES!D934:E984,2),"")</f>
        <v/>
      </c>
      <c r="N936" s="7" t="str">
        <f>+IFERROR(VLOOKUP(M936,LISTES!I896:J993,2,FALSE),"")</f>
        <v/>
      </c>
      <c r="O936" s="54" t="str">
        <f t="shared" si="42"/>
        <v/>
      </c>
      <c r="R936" s="3" t="str">
        <f t="shared" si="43"/>
        <v/>
      </c>
      <c r="S936" s="55" t="str">
        <f t="shared" si="44"/>
        <v/>
      </c>
    </row>
    <row r="937" spans="7:19" x14ac:dyDescent="0.25">
      <c r="G937" s="34">
        <f>+D937+(F937*D937)-E937</f>
        <v>0</v>
      </c>
      <c r="J937" s="4" t="str">
        <f>+IFERROR(VLOOKUP(H937,LISTES!D935:E985,2),"")</f>
        <v/>
      </c>
      <c r="N937" s="7" t="str">
        <f>+IFERROR(VLOOKUP(M937,LISTES!I897:J994,2,FALSE),"")</f>
        <v/>
      </c>
      <c r="O937" s="54" t="str">
        <f t="shared" si="42"/>
        <v/>
      </c>
      <c r="R937" s="3" t="str">
        <f t="shared" si="43"/>
        <v/>
      </c>
      <c r="S937" s="55" t="str">
        <f t="shared" si="44"/>
        <v/>
      </c>
    </row>
    <row r="938" spans="7:19" x14ac:dyDescent="0.25">
      <c r="G938" s="34">
        <f>+D938+(F938*D938)-E938</f>
        <v>0</v>
      </c>
      <c r="J938" s="4" t="str">
        <f>+IFERROR(VLOOKUP(H938,LISTES!D936:E986,2),"")</f>
        <v/>
      </c>
      <c r="N938" s="7" t="str">
        <f>+IFERROR(VLOOKUP(M938,LISTES!I898:J995,2,FALSE),"")</f>
        <v/>
      </c>
      <c r="O938" s="54" t="str">
        <f t="shared" si="42"/>
        <v/>
      </c>
      <c r="R938" s="3" t="str">
        <f t="shared" si="43"/>
        <v/>
      </c>
      <c r="S938" s="55" t="str">
        <f t="shared" si="44"/>
        <v/>
      </c>
    </row>
    <row r="939" spans="7:19" x14ac:dyDescent="0.25">
      <c r="G939" s="34">
        <f>+D939+(F939*D939)-E939</f>
        <v>0</v>
      </c>
      <c r="J939" s="4" t="str">
        <f>+IFERROR(VLOOKUP(H939,LISTES!D937:E987,2),"")</f>
        <v/>
      </c>
      <c r="N939" s="7" t="str">
        <f>+IFERROR(VLOOKUP(M939,LISTES!I899:J996,2,FALSE),"")</f>
        <v/>
      </c>
      <c r="O939" s="54" t="str">
        <f t="shared" si="42"/>
        <v/>
      </c>
      <c r="R939" s="3" t="str">
        <f t="shared" si="43"/>
        <v/>
      </c>
      <c r="S939" s="55" t="str">
        <f t="shared" si="44"/>
        <v/>
      </c>
    </row>
    <row r="940" spans="7:19" x14ac:dyDescent="0.25">
      <c r="G940" s="34">
        <f>+D940+(F940*D940)-E940</f>
        <v>0</v>
      </c>
      <c r="J940" s="4" t="str">
        <f>+IFERROR(VLOOKUP(H940,LISTES!D938:E988,2),"")</f>
        <v/>
      </c>
      <c r="N940" s="7" t="str">
        <f>+IFERROR(VLOOKUP(M940,LISTES!I900:J997,2,FALSE),"")</f>
        <v/>
      </c>
      <c r="O940" s="54" t="str">
        <f t="shared" ref="O940:O1003" si="45">IFERROR(G940*N940,"")</f>
        <v/>
      </c>
      <c r="R940" s="3" t="str">
        <f t="shared" ref="R940:R1003" si="46">IFERROR(1-N940,"")</f>
        <v/>
      </c>
      <c r="S940" s="55" t="str">
        <f t="shared" ref="S940:S1003" si="47">IFERROR(G940*R940,"")</f>
        <v/>
      </c>
    </row>
    <row r="941" spans="7:19" x14ac:dyDescent="0.25">
      <c r="G941" s="34">
        <f>+D941+(F941*D941)-E941</f>
        <v>0</v>
      </c>
      <c r="J941" s="4" t="str">
        <f>+IFERROR(VLOOKUP(H941,LISTES!D939:E989,2),"")</f>
        <v/>
      </c>
      <c r="N941" s="7" t="str">
        <f>+IFERROR(VLOOKUP(M941,LISTES!I901:J998,2,FALSE),"")</f>
        <v/>
      </c>
      <c r="O941" s="54" t="str">
        <f t="shared" si="45"/>
        <v/>
      </c>
      <c r="R941" s="3" t="str">
        <f t="shared" si="46"/>
        <v/>
      </c>
      <c r="S941" s="55" t="str">
        <f t="shared" si="47"/>
        <v/>
      </c>
    </row>
    <row r="942" spans="7:19" x14ac:dyDescent="0.25">
      <c r="G942" s="34">
        <f>+D942+(F942*D942)-E942</f>
        <v>0</v>
      </c>
      <c r="J942" s="4" t="str">
        <f>+IFERROR(VLOOKUP(H942,LISTES!D940:E990,2),"")</f>
        <v/>
      </c>
      <c r="N942" s="7" t="str">
        <f>+IFERROR(VLOOKUP(M942,LISTES!I902:J999,2,FALSE),"")</f>
        <v/>
      </c>
      <c r="O942" s="54" t="str">
        <f t="shared" si="45"/>
        <v/>
      </c>
      <c r="R942" s="3" t="str">
        <f t="shared" si="46"/>
        <v/>
      </c>
      <c r="S942" s="55" t="str">
        <f t="shared" si="47"/>
        <v/>
      </c>
    </row>
    <row r="943" spans="7:19" x14ac:dyDescent="0.25">
      <c r="G943" s="34">
        <f>+D943+(F943*D943)-E943</f>
        <v>0</v>
      </c>
      <c r="J943" s="4" t="str">
        <f>+IFERROR(VLOOKUP(H943,LISTES!D941:E991,2),"")</f>
        <v/>
      </c>
      <c r="N943" s="7" t="str">
        <f>+IFERROR(VLOOKUP(M943,LISTES!I903:J1000,2,FALSE),"")</f>
        <v/>
      </c>
      <c r="O943" s="54" t="str">
        <f t="shared" si="45"/>
        <v/>
      </c>
      <c r="R943" s="3" t="str">
        <f t="shared" si="46"/>
        <v/>
      </c>
      <c r="S943" s="55" t="str">
        <f t="shared" si="47"/>
        <v/>
      </c>
    </row>
    <row r="944" spans="7:19" x14ac:dyDescent="0.25">
      <c r="G944" s="34">
        <f>+D944+(F944*D944)-E944</f>
        <v>0</v>
      </c>
      <c r="J944" s="4" t="str">
        <f>+IFERROR(VLOOKUP(H944,LISTES!D942:E992,2),"")</f>
        <v/>
      </c>
      <c r="N944" s="7" t="str">
        <f>+IFERROR(VLOOKUP(M944,LISTES!I904:J1001,2,FALSE),"")</f>
        <v/>
      </c>
      <c r="O944" s="54" t="str">
        <f t="shared" si="45"/>
        <v/>
      </c>
      <c r="R944" s="3" t="str">
        <f t="shared" si="46"/>
        <v/>
      </c>
      <c r="S944" s="55" t="str">
        <f t="shared" si="47"/>
        <v/>
      </c>
    </row>
    <row r="945" spans="7:19" x14ac:dyDescent="0.25">
      <c r="G945" s="34">
        <f>+D945+(F945*D945)-E945</f>
        <v>0</v>
      </c>
      <c r="J945" s="4" t="str">
        <f>+IFERROR(VLOOKUP(H945,LISTES!D943:E993,2),"")</f>
        <v/>
      </c>
      <c r="N945" s="7" t="str">
        <f>+IFERROR(VLOOKUP(M945,LISTES!I905:J1002,2,FALSE),"")</f>
        <v/>
      </c>
      <c r="O945" s="54" t="str">
        <f t="shared" si="45"/>
        <v/>
      </c>
      <c r="R945" s="3" t="str">
        <f t="shared" si="46"/>
        <v/>
      </c>
      <c r="S945" s="55" t="str">
        <f t="shared" si="47"/>
        <v/>
      </c>
    </row>
    <row r="946" spans="7:19" x14ac:dyDescent="0.25">
      <c r="G946" s="34">
        <f>+D946+(F946*D946)-E946</f>
        <v>0</v>
      </c>
      <c r="J946" s="4" t="str">
        <f>+IFERROR(VLOOKUP(H946,LISTES!D944:E994,2),"")</f>
        <v/>
      </c>
      <c r="N946" s="7" t="str">
        <f>+IFERROR(VLOOKUP(M946,LISTES!I906:J1003,2,FALSE),"")</f>
        <v/>
      </c>
      <c r="O946" s="54" t="str">
        <f t="shared" si="45"/>
        <v/>
      </c>
      <c r="R946" s="3" t="str">
        <f t="shared" si="46"/>
        <v/>
      </c>
      <c r="S946" s="55" t="str">
        <f t="shared" si="47"/>
        <v/>
      </c>
    </row>
    <row r="947" spans="7:19" x14ac:dyDescent="0.25">
      <c r="G947" s="34">
        <f>+D947+(F947*D947)-E947</f>
        <v>0</v>
      </c>
      <c r="J947" s="4" t="str">
        <f>+IFERROR(VLOOKUP(H947,LISTES!D945:E995,2),"")</f>
        <v/>
      </c>
      <c r="N947" s="7" t="str">
        <f>+IFERROR(VLOOKUP(M947,LISTES!I907:J1004,2,FALSE),"")</f>
        <v/>
      </c>
      <c r="O947" s="54" t="str">
        <f t="shared" si="45"/>
        <v/>
      </c>
      <c r="R947" s="3" t="str">
        <f t="shared" si="46"/>
        <v/>
      </c>
      <c r="S947" s="55" t="str">
        <f t="shared" si="47"/>
        <v/>
      </c>
    </row>
    <row r="948" spans="7:19" x14ac:dyDescent="0.25">
      <c r="G948" s="34">
        <f>+D948+(F948*D948)-E948</f>
        <v>0</v>
      </c>
      <c r="J948" s="4" t="str">
        <f>+IFERROR(VLOOKUP(H948,LISTES!D946:E996,2),"")</f>
        <v/>
      </c>
      <c r="N948" s="7" t="str">
        <f>+IFERROR(VLOOKUP(M948,LISTES!I908:J1005,2,FALSE),"")</f>
        <v/>
      </c>
      <c r="O948" s="54" t="str">
        <f t="shared" si="45"/>
        <v/>
      </c>
      <c r="R948" s="3" t="str">
        <f t="shared" si="46"/>
        <v/>
      </c>
      <c r="S948" s="55" t="str">
        <f t="shared" si="47"/>
        <v/>
      </c>
    </row>
    <row r="949" spans="7:19" x14ac:dyDescent="0.25">
      <c r="G949" s="34">
        <f>+D949+(F949*D949)-E949</f>
        <v>0</v>
      </c>
      <c r="J949" s="4" t="str">
        <f>+IFERROR(VLOOKUP(H949,LISTES!D947:E997,2),"")</f>
        <v/>
      </c>
      <c r="N949" s="7" t="str">
        <f>+IFERROR(VLOOKUP(M949,LISTES!I909:J1006,2,FALSE),"")</f>
        <v/>
      </c>
      <c r="O949" s="54" t="str">
        <f t="shared" si="45"/>
        <v/>
      </c>
      <c r="R949" s="3" t="str">
        <f t="shared" si="46"/>
        <v/>
      </c>
      <c r="S949" s="55" t="str">
        <f t="shared" si="47"/>
        <v/>
      </c>
    </row>
    <row r="950" spans="7:19" x14ac:dyDescent="0.25">
      <c r="G950" s="34">
        <f>+D950+(F950*D950)-E950</f>
        <v>0</v>
      </c>
      <c r="J950" s="4" t="str">
        <f>+IFERROR(VLOOKUP(H950,LISTES!D948:E998,2),"")</f>
        <v/>
      </c>
      <c r="N950" s="7" t="str">
        <f>+IFERROR(VLOOKUP(M950,LISTES!I910:J1007,2,FALSE),"")</f>
        <v/>
      </c>
      <c r="O950" s="54" t="str">
        <f t="shared" si="45"/>
        <v/>
      </c>
      <c r="R950" s="3" t="str">
        <f t="shared" si="46"/>
        <v/>
      </c>
      <c r="S950" s="55" t="str">
        <f t="shared" si="47"/>
        <v/>
      </c>
    </row>
    <row r="951" spans="7:19" x14ac:dyDescent="0.25">
      <c r="G951" s="34">
        <f>+D951+(F951*D951)-E951</f>
        <v>0</v>
      </c>
      <c r="J951" s="4" t="str">
        <f>+IFERROR(VLOOKUP(H951,LISTES!D949:E999,2),"")</f>
        <v/>
      </c>
      <c r="N951" s="7" t="str">
        <f>+IFERROR(VLOOKUP(M951,LISTES!I911:J1008,2,FALSE),"")</f>
        <v/>
      </c>
      <c r="O951" s="54" t="str">
        <f t="shared" si="45"/>
        <v/>
      </c>
      <c r="R951" s="3" t="str">
        <f t="shared" si="46"/>
        <v/>
      </c>
      <c r="S951" s="55" t="str">
        <f t="shared" si="47"/>
        <v/>
      </c>
    </row>
    <row r="952" spans="7:19" x14ac:dyDescent="0.25">
      <c r="G952" s="34">
        <f>+D952+(F952*D952)-E952</f>
        <v>0</v>
      </c>
      <c r="J952" s="4" t="str">
        <f>+IFERROR(VLOOKUP(H952,LISTES!D950:E1000,2),"")</f>
        <v/>
      </c>
      <c r="N952" s="7" t="str">
        <f>+IFERROR(VLOOKUP(M952,LISTES!I912:J1009,2,FALSE),"")</f>
        <v/>
      </c>
      <c r="O952" s="54" t="str">
        <f t="shared" si="45"/>
        <v/>
      </c>
      <c r="R952" s="3" t="str">
        <f t="shared" si="46"/>
        <v/>
      </c>
      <c r="S952" s="55" t="str">
        <f t="shared" si="47"/>
        <v/>
      </c>
    </row>
    <row r="953" spans="7:19" x14ac:dyDescent="0.25">
      <c r="G953" s="34">
        <f>+D953+(F953*D953)-E953</f>
        <v>0</v>
      </c>
      <c r="J953" s="4" t="str">
        <f>+IFERROR(VLOOKUP(H953,LISTES!D951:E1001,2),"")</f>
        <v/>
      </c>
      <c r="N953" s="7" t="str">
        <f>+IFERROR(VLOOKUP(M953,LISTES!I913:J1010,2,FALSE),"")</f>
        <v/>
      </c>
      <c r="O953" s="54" t="str">
        <f t="shared" si="45"/>
        <v/>
      </c>
      <c r="R953" s="3" t="str">
        <f t="shared" si="46"/>
        <v/>
      </c>
      <c r="S953" s="55" t="str">
        <f t="shared" si="47"/>
        <v/>
      </c>
    </row>
    <row r="954" spans="7:19" x14ac:dyDescent="0.25">
      <c r="G954" s="34">
        <f>+D954+(F954*D954)-E954</f>
        <v>0</v>
      </c>
      <c r="J954" s="4" t="str">
        <f>+IFERROR(VLOOKUP(H954,LISTES!D952:E1002,2),"")</f>
        <v/>
      </c>
      <c r="N954" s="7" t="str">
        <f>+IFERROR(VLOOKUP(M954,LISTES!I914:J1011,2,FALSE),"")</f>
        <v/>
      </c>
      <c r="O954" s="54" t="str">
        <f t="shared" si="45"/>
        <v/>
      </c>
      <c r="R954" s="3" t="str">
        <f t="shared" si="46"/>
        <v/>
      </c>
      <c r="S954" s="55" t="str">
        <f t="shared" si="47"/>
        <v/>
      </c>
    </row>
    <row r="955" spans="7:19" x14ac:dyDescent="0.25">
      <c r="G955" s="34">
        <f>+D955+(F955*D955)-E955</f>
        <v>0</v>
      </c>
      <c r="J955" s="4" t="str">
        <f>+IFERROR(VLOOKUP(H955,LISTES!D953:E1003,2),"")</f>
        <v/>
      </c>
      <c r="N955" s="7" t="str">
        <f>+IFERROR(VLOOKUP(M955,LISTES!I915:J1012,2,FALSE),"")</f>
        <v/>
      </c>
      <c r="O955" s="54" t="str">
        <f t="shared" si="45"/>
        <v/>
      </c>
      <c r="R955" s="3" t="str">
        <f t="shared" si="46"/>
        <v/>
      </c>
      <c r="S955" s="55" t="str">
        <f t="shared" si="47"/>
        <v/>
      </c>
    </row>
    <row r="956" spans="7:19" x14ac:dyDescent="0.25">
      <c r="G956" s="34">
        <f>+D956+(F956*D956)-E956</f>
        <v>0</v>
      </c>
      <c r="J956" s="4" t="str">
        <f>+IFERROR(VLOOKUP(H956,LISTES!D954:E1004,2),"")</f>
        <v/>
      </c>
      <c r="N956" s="7" t="str">
        <f>+IFERROR(VLOOKUP(M956,LISTES!I916:J1013,2,FALSE),"")</f>
        <v/>
      </c>
      <c r="O956" s="54" t="str">
        <f t="shared" si="45"/>
        <v/>
      </c>
      <c r="R956" s="3" t="str">
        <f t="shared" si="46"/>
        <v/>
      </c>
      <c r="S956" s="55" t="str">
        <f t="shared" si="47"/>
        <v/>
      </c>
    </row>
    <row r="957" spans="7:19" x14ac:dyDescent="0.25">
      <c r="G957" s="34">
        <f>+D957+(F957*D957)-E957</f>
        <v>0</v>
      </c>
      <c r="J957" s="4" t="str">
        <f>+IFERROR(VLOOKUP(H957,LISTES!D955:E1005,2),"")</f>
        <v/>
      </c>
      <c r="N957" s="7" t="str">
        <f>+IFERROR(VLOOKUP(M957,LISTES!I917:J1014,2,FALSE),"")</f>
        <v/>
      </c>
      <c r="O957" s="54" t="str">
        <f t="shared" si="45"/>
        <v/>
      </c>
      <c r="R957" s="3" t="str">
        <f t="shared" si="46"/>
        <v/>
      </c>
      <c r="S957" s="55" t="str">
        <f t="shared" si="47"/>
        <v/>
      </c>
    </row>
    <row r="958" spans="7:19" x14ac:dyDescent="0.25">
      <c r="G958" s="34">
        <f>+D958+(F958*D958)-E958</f>
        <v>0</v>
      </c>
      <c r="J958" s="4" t="str">
        <f>+IFERROR(VLOOKUP(H958,LISTES!D956:E1006,2),"")</f>
        <v/>
      </c>
      <c r="N958" s="7" t="str">
        <f>+IFERROR(VLOOKUP(M958,LISTES!I918:J1015,2,FALSE),"")</f>
        <v/>
      </c>
      <c r="O958" s="54" t="str">
        <f t="shared" si="45"/>
        <v/>
      </c>
      <c r="R958" s="3" t="str">
        <f t="shared" si="46"/>
        <v/>
      </c>
      <c r="S958" s="55" t="str">
        <f t="shared" si="47"/>
        <v/>
      </c>
    </row>
    <row r="959" spans="7:19" x14ac:dyDescent="0.25">
      <c r="G959" s="34">
        <f>+D959+(F959*D959)-E959</f>
        <v>0</v>
      </c>
      <c r="J959" s="4" t="str">
        <f>+IFERROR(VLOOKUP(H959,LISTES!D957:E1007,2),"")</f>
        <v/>
      </c>
      <c r="N959" s="7" t="str">
        <f>+IFERROR(VLOOKUP(M959,LISTES!I919:J1016,2,FALSE),"")</f>
        <v/>
      </c>
      <c r="O959" s="54" t="str">
        <f t="shared" si="45"/>
        <v/>
      </c>
      <c r="R959" s="3" t="str">
        <f t="shared" si="46"/>
        <v/>
      </c>
      <c r="S959" s="55" t="str">
        <f t="shared" si="47"/>
        <v/>
      </c>
    </row>
    <row r="960" spans="7:19" x14ac:dyDescent="0.25">
      <c r="G960" s="34">
        <f>+D960+(F960*D960)-E960</f>
        <v>0</v>
      </c>
      <c r="J960" s="4" t="str">
        <f>+IFERROR(VLOOKUP(H960,LISTES!D958:E1008,2),"")</f>
        <v/>
      </c>
      <c r="N960" s="7" t="str">
        <f>+IFERROR(VLOOKUP(M960,LISTES!I920:J1017,2,FALSE),"")</f>
        <v/>
      </c>
      <c r="O960" s="54" t="str">
        <f t="shared" si="45"/>
        <v/>
      </c>
      <c r="R960" s="3" t="str">
        <f t="shared" si="46"/>
        <v/>
      </c>
      <c r="S960" s="55" t="str">
        <f t="shared" si="47"/>
        <v/>
      </c>
    </row>
    <row r="961" spans="7:19" x14ac:dyDescent="0.25">
      <c r="G961" s="34">
        <f>+D961+(F961*D961)-E961</f>
        <v>0</v>
      </c>
      <c r="J961" s="4" t="str">
        <f>+IFERROR(VLOOKUP(H961,LISTES!D959:E1009,2),"")</f>
        <v/>
      </c>
      <c r="N961" s="7" t="str">
        <f>+IFERROR(VLOOKUP(M961,LISTES!I921:J1018,2,FALSE),"")</f>
        <v/>
      </c>
      <c r="O961" s="54" t="str">
        <f t="shared" si="45"/>
        <v/>
      </c>
      <c r="R961" s="3" t="str">
        <f t="shared" si="46"/>
        <v/>
      </c>
      <c r="S961" s="55" t="str">
        <f t="shared" si="47"/>
        <v/>
      </c>
    </row>
    <row r="962" spans="7:19" x14ac:dyDescent="0.25">
      <c r="G962" s="34">
        <f>+D962+(F962*D962)-E962</f>
        <v>0</v>
      </c>
      <c r="J962" s="4" t="str">
        <f>+IFERROR(VLOOKUP(H962,LISTES!D960:E1010,2),"")</f>
        <v/>
      </c>
      <c r="N962" s="7" t="str">
        <f>+IFERROR(VLOOKUP(M962,LISTES!I922:J1019,2,FALSE),"")</f>
        <v/>
      </c>
      <c r="O962" s="54" t="str">
        <f t="shared" si="45"/>
        <v/>
      </c>
      <c r="R962" s="3" t="str">
        <f t="shared" si="46"/>
        <v/>
      </c>
      <c r="S962" s="55" t="str">
        <f t="shared" si="47"/>
        <v/>
      </c>
    </row>
    <row r="963" spans="7:19" x14ac:dyDescent="0.25">
      <c r="G963" s="34">
        <f>+D963+(F963*D963)-E963</f>
        <v>0</v>
      </c>
      <c r="J963" s="4" t="str">
        <f>+IFERROR(VLOOKUP(H963,LISTES!D961:E1011,2),"")</f>
        <v/>
      </c>
      <c r="N963" s="7" t="str">
        <f>+IFERROR(VLOOKUP(M963,LISTES!I923:J1020,2,FALSE),"")</f>
        <v/>
      </c>
      <c r="O963" s="54" t="str">
        <f t="shared" si="45"/>
        <v/>
      </c>
      <c r="R963" s="3" t="str">
        <f t="shared" si="46"/>
        <v/>
      </c>
      <c r="S963" s="55" t="str">
        <f t="shared" si="47"/>
        <v/>
      </c>
    </row>
    <row r="964" spans="7:19" x14ac:dyDescent="0.25">
      <c r="G964" s="34">
        <f>+D964+(F964*D964)-E964</f>
        <v>0</v>
      </c>
      <c r="J964" s="4" t="str">
        <f>+IFERROR(VLOOKUP(H964,LISTES!D962:E1012,2),"")</f>
        <v/>
      </c>
      <c r="N964" s="7" t="str">
        <f>+IFERROR(VLOOKUP(M964,LISTES!I924:J1021,2,FALSE),"")</f>
        <v/>
      </c>
      <c r="O964" s="54" t="str">
        <f t="shared" si="45"/>
        <v/>
      </c>
      <c r="R964" s="3" t="str">
        <f t="shared" si="46"/>
        <v/>
      </c>
      <c r="S964" s="55" t="str">
        <f t="shared" si="47"/>
        <v/>
      </c>
    </row>
    <row r="965" spans="7:19" x14ac:dyDescent="0.25">
      <c r="G965" s="34">
        <f>+D965+(F965*D965)-E965</f>
        <v>0</v>
      </c>
      <c r="J965" s="4" t="str">
        <f>+IFERROR(VLOOKUP(H965,LISTES!D963:E1013,2),"")</f>
        <v/>
      </c>
      <c r="N965" s="7" t="str">
        <f>+IFERROR(VLOOKUP(M965,LISTES!I925:J1022,2,FALSE),"")</f>
        <v/>
      </c>
      <c r="O965" s="54" t="str">
        <f t="shared" si="45"/>
        <v/>
      </c>
      <c r="R965" s="3" t="str">
        <f t="shared" si="46"/>
        <v/>
      </c>
      <c r="S965" s="55" t="str">
        <f t="shared" si="47"/>
        <v/>
      </c>
    </row>
    <row r="966" spans="7:19" x14ac:dyDescent="0.25">
      <c r="G966" s="34">
        <f>+D966+(F966*D966)-E966</f>
        <v>0</v>
      </c>
      <c r="J966" s="4" t="str">
        <f>+IFERROR(VLOOKUP(H966,LISTES!D964:E1014,2),"")</f>
        <v/>
      </c>
      <c r="N966" s="7" t="str">
        <f>+IFERROR(VLOOKUP(M966,LISTES!I926:J1023,2,FALSE),"")</f>
        <v/>
      </c>
      <c r="O966" s="54" t="str">
        <f t="shared" si="45"/>
        <v/>
      </c>
      <c r="R966" s="3" t="str">
        <f t="shared" si="46"/>
        <v/>
      </c>
      <c r="S966" s="55" t="str">
        <f t="shared" si="47"/>
        <v/>
      </c>
    </row>
    <row r="967" spans="7:19" x14ac:dyDescent="0.25">
      <c r="G967" s="34">
        <f>+D967+(F967*D967)-E967</f>
        <v>0</v>
      </c>
      <c r="J967" s="4" t="str">
        <f>+IFERROR(VLOOKUP(H967,LISTES!D965:E1015,2),"")</f>
        <v/>
      </c>
      <c r="N967" s="7" t="str">
        <f>+IFERROR(VLOOKUP(M967,LISTES!I927:J1024,2,FALSE),"")</f>
        <v/>
      </c>
      <c r="O967" s="54" t="str">
        <f t="shared" si="45"/>
        <v/>
      </c>
      <c r="R967" s="3" t="str">
        <f t="shared" si="46"/>
        <v/>
      </c>
      <c r="S967" s="55" t="str">
        <f t="shared" si="47"/>
        <v/>
      </c>
    </row>
    <row r="968" spans="7:19" x14ac:dyDescent="0.25">
      <c r="G968" s="34">
        <f>+D968+(F968*D968)-E968</f>
        <v>0</v>
      </c>
      <c r="J968" s="4" t="str">
        <f>+IFERROR(VLOOKUP(H968,LISTES!D966:E1016,2),"")</f>
        <v/>
      </c>
      <c r="N968" s="7" t="str">
        <f>+IFERROR(VLOOKUP(M968,LISTES!I928:J1025,2,FALSE),"")</f>
        <v/>
      </c>
      <c r="O968" s="54" t="str">
        <f t="shared" si="45"/>
        <v/>
      </c>
      <c r="R968" s="3" t="str">
        <f t="shared" si="46"/>
        <v/>
      </c>
      <c r="S968" s="55" t="str">
        <f t="shared" si="47"/>
        <v/>
      </c>
    </row>
    <row r="969" spans="7:19" x14ac:dyDescent="0.25">
      <c r="G969" s="34">
        <f>+D969+(F969*D969)-E969</f>
        <v>0</v>
      </c>
      <c r="J969" s="4" t="str">
        <f>+IFERROR(VLOOKUP(H969,LISTES!D967:E1017,2),"")</f>
        <v/>
      </c>
      <c r="N969" s="7" t="str">
        <f>+IFERROR(VLOOKUP(M969,LISTES!I929:J1026,2,FALSE),"")</f>
        <v/>
      </c>
      <c r="O969" s="54" t="str">
        <f t="shared" si="45"/>
        <v/>
      </c>
      <c r="R969" s="3" t="str">
        <f t="shared" si="46"/>
        <v/>
      </c>
      <c r="S969" s="55" t="str">
        <f t="shared" si="47"/>
        <v/>
      </c>
    </row>
    <row r="970" spans="7:19" x14ac:dyDescent="0.25">
      <c r="G970" s="34">
        <f>+D970+(F970*D970)-E970</f>
        <v>0</v>
      </c>
      <c r="J970" s="4" t="str">
        <f>+IFERROR(VLOOKUP(H970,LISTES!D968:E1018,2),"")</f>
        <v/>
      </c>
      <c r="N970" s="7" t="str">
        <f>+IFERROR(VLOOKUP(M970,LISTES!I930:J1027,2,FALSE),"")</f>
        <v/>
      </c>
      <c r="O970" s="54" t="str">
        <f t="shared" si="45"/>
        <v/>
      </c>
      <c r="R970" s="3" t="str">
        <f t="shared" si="46"/>
        <v/>
      </c>
      <c r="S970" s="55" t="str">
        <f t="shared" si="47"/>
        <v/>
      </c>
    </row>
    <row r="971" spans="7:19" x14ac:dyDescent="0.25">
      <c r="G971" s="34">
        <f>+D971+(F971*D971)-E971</f>
        <v>0</v>
      </c>
      <c r="J971" s="4" t="str">
        <f>+IFERROR(VLOOKUP(H971,LISTES!D969:E1019,2),"")</f>
        <v/>
      </c>
      <c r="N971" s="7" t="str">
        <f>+IFERROR(VLOOKUP(M971,LISTES!I931:J1028,2,FALSE),"")</f>
        <v/>
      </c>
      <c r="O971" s="54" t="str">
        <f t="shared" si="45"/>
        <v/>
      </c>
      <c r="R971" s="3" t="str">
        <f t="shared" si="46"/>
        <v/>
      </c>
      <c r="S971" s="55" t="str">
        <f t="shared" si="47"/>
        <v/>
      </c>
    </row>
    <row r="972" spans="7:19" x14ac:dyDescent="0.25">
      <c r="G972" s="34">
        <f>+D972+(F972*D972)-E972</f>
        <v>0</v>
      </c>
      <c r="J972" s="4" t="str">
        <f>+IFERROR(VLOOKUP(H972,LISTES!D970:E1020,2),"")</f>
        <v/>
      </c>
      <c r="N972" s="7" t="str">
        <f>+IFERROR(VLOOKUP(M972,LISTES!I932:J1029,2,FALSE),"")</f>
        <v/>
      </c>
      <c r="O972" s="54" t="str">
        <f t="shared" si="45"/>
        <v/>
      </c>
      <c r="R972" s="3" t="str">
        <f t="shared" si="46"/>
        <v/>
      </c>
      <c r="S972" s="55" t="str">
        <f t="shared" si="47"/>
        <v/>
      </c>
    </row>
    <row r="973" spans="7:19" x14ac:dyDescent="0.25">
      <c r="G973" s="34">
        <f>+D973+(F973*D973)-E973</f>
        <v>0</v>
      </c>
      <c r="J973" s="4" t="str">
        <f>+IFERROR(VLOOKUP(H973,LISTES!D971:E1021,2),"")</f>
        <v/>
      </c>
      <c r="N973" s="7" t="str">
        <f>+IFERROR(VLOOKUP(M973,LISTES!I933:J1030,2,FALSE),"")</f>
        <v/>
      </c>
      <c r="O973" s="54" t="str">
        <f t="shared" si="45"/>
        <v/>
      </c>
      <c r="R973" s="3" t="str">
        <f t="shared" si="46"/>
        <v/>
      </c>
      <c r="S973" s="55" t="str">
        <f t="shared" si="47"/>
        <v/>
      </c>
    </row>
    <row r="974" spans="7:19" x14ac:dyDescent="0.25">
      <c r="G974" s="34">
        <f>+D974+(F974*D974)-E974</f>
        <v>0</v>
      </c>
      <c r="J974" s="4" t="str">
        <f>+IFERROR(VLOOKUP(H974,LISTES!D972:E1022,2),"")</f>
        <v/>
      </c>
      <c r="N974" s="7" t="str">
        <f>+IFERROR(VLOOKUP(M974,LISTES!I934:J1031,2,FALSE),"")</f>
        <v/>
      </c>
      <c r="O974" s="54" t="str">
        <f t="shared" si="45"/>
        <v/>
      </c>
      <c r="R974" s="3" t="str">
        <f t="shared" si="46"/>
        <v/>
      </c>
      <c r="S974" s="55" t="str">
        <f t="shared" si="47"/>
        <v/>
      </c>
    </row>
    <row r="975" spans="7:19" x14ac:dyDescent="0.25">
      <c r="G975" s="34">
        <f>+D975+(F975*D975)-E975</f>
        <v>0</v>
      </c>
      <c r="J975" s="4" t="str">
        <f>+IFERROR(VLOOKUP(H975,LISTES!D973:E1023,2),"")</f>
        <v/>
      </c>
      <c r="N975" s="7" t="str">
        <f>+IFERROR(VLOOKUP(M975,LISTES!I935:J1032,2,FALSE),"")</f>
        <v/>
      </c>
      <c r="O975" s="54" t="str">
        <f t="shared" si="45"/>
        <v/>
      </c>
      <c r="R975" s="3" t="str">
        <f t="shared" si="46"/>
        <v/>
      </c>
      <c r="S975" s="55" t="str">
        <f t="shared" si="47"/>
        <v/>
      </c>
    </row>
    <row r="976" spans="7:19" x14ac:dyDescent="0.25">
      <c r="G976" s="34">
        <f>+D976+(F976*D976)-E976</f>
        <v>0</v>
      </c>
      <c r="J976" s="4" t="str">
        <f>+IFERROR(VLOOKUP(H976,LISTES!D974:E1024,2),"")</f>
        <v/>
      </c>
      <c r="N976" s="7" t="str">
        <f>+IFERROR(VLOOKUP(M976,LISTES!I936:J1033,2,FALSE),"")</f>
        <v/>
      </c>
      <c r="O976" s="54" t="str">
        <f t="shared" si="45"/>
        <v/>
      </c>
      <c r="R976" s="3" t="str">
        <f t="shared" si="46"/>
        <v/>
      </c>
      <c r="S976" s="55" t="str">
        <f t="shared" si="47"/>
        <v/>
      </c>
    </row>
    <row r="977" spans="7:19" x14ac:dyDescent="0.25">
      <c r="G977" s="34">
        <f>+D977+(F977*D977)-E977</f>
        <v>0</v>
      </c>
      <c r="J977" s="4" t="str">
        <f>+IFERROR(VLOOKUP(H977,LISTES!D975:E1025,2),"")</f>
        <v/>
      </c>
      <c r="N977" s="7" t="str">
        <f>+IFERROR(VLOOKUP(M977,LISTES!I937:J1034,2,FALSE),"")</f>
        <v/>
      </c>
      <c r="O977" s="54" t="str">
        <f t="shared" si="45"/>
        <v/>
      </c>
      <c r="R977" s="3" t="str">
        <f t="shared" si="46"/>
        <v/>
      </c>
      <c r="S977" s="55" t="str">
        <f t="shared" si="47"/>
        <v/>
      </c>
    </row>
    <row r="978" spans="7:19" x14ac:dyDescent="0.25">
      <c r="G978" s="34">
        <f>+D978+(F978*D978)-E978</f>
        <v>0</v>
      </c>
      <c r="J978" s="4" t="str">
        <f>+IFERROR(VLOOKUP(H978,LISTES!D976:E1026,2),"")</f>
        <v/>
      </c>
      <c r="N978" s="7" t="str">
        <f>+IFERROR(VLOOKUP(M978,LISTES!I938:J1035,2,FALSE),"")</f>
        <v/>
      </c>
      <c r="O978" s="54" t="str">
        <f t="shared" si="45"/>
        <v/>
      </c>
      <c r="R978" s="3" t="str">
        <f t="shared" si="46"/>
        <v/>
      </c>
      <c r="S978" s="55" t="str">
        <f t="shared" si="47"/>
        <v/>
      </c>
    </row>
    <row r="979" spans="7:19" x14ac:dyDescent="0.25">
      <c r="G979" s="34">
        <f>+D979+(F979*D979)-E979</f>
        <v>0</v>
      </c>
      <c r="J979" s="4" t="str">
        <f>+IFERROR(VLOOKUP(H979,LISTES!D977:E1027,2),"")</f>
        <v/>
      </c>
      <c r="N979" s="7" t="str">
        <f>+IFERROR(VLOOKUP(M979,LISTES!I939:J1036,2,FALSE),"")</f>
        <v/>
      </c>
      <c r="O979" s="54" t="str">
        <f t="shared" si="45"/>
        <v/>
      </c>
      <c r="R979" s="3" t="str">
        <f t="shared" si="46"/>
        <v/>
      </c>
      <c r="S979" s="55" t="str">
        <f t="shared" si="47"/>
        <v/>
      </c>
    </row>
    <row r="980" spans="7:19" x14ac:dyDescent="0.25">
      <c r="G980" s="34">
        <f>+D980+(F980*D980)-E980</f>
        <v>0</v>
      </c>
      <c r="J980" s="4" t="str">
        <f>+IFERROR(VLOOKUP(H980,LISTES!D978:E1028,2),"")</f>
        <v/>
      </c>
      <c r="N980" s="7" t="str">
        <f>+IFERROR(VLOOKUP(M980,LISTES!I940:J1037,2,FALSE),"")</f>
        <v/>
      </c>
      <c r="O980" s="54" t="str">
        <f t="shared" si="45"/>
        <v/>
      </c>
      <c r="R980" s="3" t="str">
        <f t="shared" si="46"/>
        <v/>
      </c>
      <c r="S980" s="55" t="str">
        <f t="shared" si="47"/>
        <v/>
      </c>
    </row>
    <row r="981" spans="7:19" x14ac:dyDescent="0.25">
      <c r="G981" s="34">
        <f>+D981+(F981*D981)-E981</f>
        <v>0</v>
      </c>
      <c r="J981" s="4" t="str">
        <f>+IFERROR(VLOOKUP(H981,LISTES!D979:E1029,2),"")</f>
        <v/>
      </c>
      <c r="N981" s="7" t="str">
        <f>+IFERROR(VLOOKUP(M981,LISTES!I941:J1038,2,FALSE),"")</f>
        <v/>
      </c>
      <c r="O981" s="54" t="str">
        <f t="shared" si="45"/>
        <v/>
      </c>
      <c r="R981" s="3" t="str">
        <f t="shared" si="46"/>
        <v/>
      </c>
      <c r="S981" s="55" t="str">
        <f t="shared" si="47"/>
        <v/>
      </c>
    </row>
    <row r="982" spans="7:19" x14ac:dyDescent="0.25">
      <c r="G982" s="34">
        <f>+D982+(F982*D982)-E982</f>
        <v>0</v>
      </c>
      <c r="J982" s="4" t="str">
        <f>+IFERROR(VLOOKUP(H982,LISTES!D980:E1030,2),"")</f>
        <v/>
      </c>
      <c r="N982" s="7" t="str">
        <f>+IFERROR(VLOOKUP(M982,LISTES!I942:J1039,2,FALSE),"")</f>
        <v/>
      </c>
      <c r="O982" s="54" t="str">
        <f t="shared" si="45"/>
        <v/>
      </c>
      <c r="R982" s="3" t="str">
        <f t="shared" si="46"/>
        <v/>
      </c>
      <c r="S982" s="55" t="str">
        <f t="shared" si="47"/>
        <v/>
      </c>
    </row>
    <row r="983" spans="7:19" x14ac:dyDescent="0.25">
      <c r="G983" s="34">
        <f>+D983+(F983*D983)-E983</f>
        <v>0</v>
      </c>
      <c r="J983" s="4" t="str">
        <f>+IFERROR(VLOOKUP(H983,LISTES!D981:E1031,2),"")</f>
        <v/>
      </c>
      <c r="N983" s="7" t="str">
        <f>+IFERROR(VLOOKUP(M983,LISTES!I943:J1040,2,FALSE),"")</f>
        <v/>
      </c>
      <c r="O983" s="54" t="str">
        <f t="shared" si="45"/>
        <v/>
      </c>
      <c r="R983" s="3" t="str">
        <f t="shared" si="46"/>
        <v/>
      </c>
      <c r="S983" s="55" t="str">
        <f t="shared" si="47"/>
        <v/>
      </c>
    </row>
    <row r="984" spans="7:19" x14ac:dyDescent="0.25">
      <c r="G984" s="34">
        <f>+D984+(F984*D984)-E984</f>
        <v>0</v>
      </c>
      <c r="J984" s="4" t="str">
        <f>+IFERROR(VLOOKUP(H984,LISTES!D982:E1032,2),"")</f>
        <v/>
      </c>
      <c r="N984" s="7" t="str">
        <f>+IFERROR(VLOOKUP(M984,LISTES!I944:J1041,2,FALSE),"")</f>
        <v/>
      </c>
      <c r="O984" s="54" t="str">
        <f t="shared" si="45"/>
        <v/>
      </c>
      <c r="R984" s="3" t="str">
        <f t="shared" si="46"/>
        <v/>
      </c>
      <c r="S984" s="55" t="str">
        <f t="shared" si="47"/>
        <v/>
      </c>
    </row>
    <row r="985" spans="7:19" x14ac:dyDescent="0.25">
      <c r="G985" s="34">
        <f>+D985+(F985*D985)-E985</f>
        <v>0</v>
      </c>
      <c r="J985" s="4" t="str">
        <f>+IFERROR(VLOOKUP(H985,LISTES!D983:E1033,2),"")</f>
        <v/>
      </c>
      <c r="N985" s="7" t="str">
        <f>+IFERROR(VLOOKUP(M985,LISTES!I945:J1042,2,FALSE),"")</f>
        <v/>
      </c>
      <c r="O985" s="54" t="str">
        <f t="shared" si="45"/>
        <v/>
      </c>
      <c r="R985" s="3" t="str">
        <f t="shared" si="46"/>
        <v/>
      </c>
      <c r="S985" s="55" t="str">
        <f t="shared" si="47"/>
        <v/>
      </c>
    </row>
    <row r="986" spans="7:19" x14ac:dyDescent="0.25">
      <c r="G986" s="34">
        <f>+D986+(F986*D986)-E986</f>
        <v>0</v>
      </c>
      <c r="J986" s="4" t="str">
        <f>+IFERROR(VLOOKUP(H986,LISTES!D984:E1034,2),"")</f>
        <v/>
      </c>
      <c r="N986" s="7" t="str">
        <f>+IFERROR(VLOOKUP(M986,LISTES!I946:J1043,2,FALSE),"")</f>
        <v/>
      </c>
      <c r="O986" s="54" t="str">
        <f t="shared" si="45"/>
        <v/>
      </c>
      <c r="R986" s="3" t="str">
        <f t="shared" si="46"/>
        <v/>
      </c>
      <c r="S986" s="55" t="str">
        <f t="shared" si="47"/>
        <v/>
      </c>
    </row>
    <row r="987" spans="7:19" x14ac:dyDescent="0.25">
      <c r="G987" s="34">
        <f>+D987+(F987*D987)-E987</f>
        <v>0</v>
      </c>
      <c r="J987" s="4" t="str">
        <f>+IFERROR(VLOOKUP(H987,LISTES!D985:E1035,2),"")</f>
        <v/>
      </c>
      <c r="N987" s="7" t="str">
        <f>+IFERROR(VLOOKUP(M987,LISTES!I947:J1044,2,FALSE),"")</f>
        <v/>
      </c>
      <c r="O987" s="54" t="str">
        <f t="shared" si="45"/>
        <v/>
      </c>
      <c r="R987" s="3" t="str">
        <f t="shared" si="46"/>
        <v/>
      </c>
      <c r="S987" s="55" t="str">
        <f t="shared" si="47"/>
        <v/>
      </c>
    </row>
    <row r="988" spans="7:19" x14ac:dyDescent="0.25">
      <c r="G988" s="34">
        <f>+D988+(F988*D988)-E988</f>
        <v>0</v>
      </c>
      <c r="J988" s="4" t="str">
        <f>+IFERROR(VLOOKUP(H988,LISTES!D986:E1036,2),"")</f>
        <v/>
      </c>
      <c r="N988" s="7" t="str">
        <f>+IFERROR(VLOOKUP(M988,LISTES!I948:J1045,2,FALSE),"")</f>
        <v/>
      </c>
      <c r="O988" s="54" t="str">
        <f t="shared" si="45"/>
        <v/>
      </c>
      <c r="R988" s="3" t="str">
        <f t="shared" si="46"/>
        <v/>
      </c>
      <c r="S988" s="55" t="str">
        <f t="shared" si="47"/>
        <v/>
      </c>
    </row>
    <row r="989" spans="7:19" x14ac:dyDescent="0.25">
      <c r="G989" s="34">
        <f>+D989+(F989*D989)-E989</f>
        <v>0</v>
      </c>
      <c r="J989" s="4" t="str">
        <f>+IFERROR(VLOOKUP(H989,LISTES!D987:E1037,2),"")</f>
        <v/>
      </c>
      <c r="N989" s="7" t="str">
        <f>+IFERROR(VLOOKUP(M989,LISTES!I949:J1046,2,FALSE),"")</f>
        <v/>
      </c>
      <c r="O989" s="54" t="str">
        <f t="shared" si="45"/>
        <v/>
      </c>
      <c r="R989" s="3" t="str">
        <f t="shared" si="46"/>
        <v/>
      </c>
      <c r="S989" s="55" t="str">
        <f t="shared" si="47"/>
        <v/>
      </c>
    </row>
    <row r="990" spans="7:19" x14ac:dyDescent="0.25">
      <c r="G990" s="34">
        <f>+D990+(F990*D990)-E990</f>
        <v>0</v>
      </c>
      <c r="J990" s="4" t="str">
        <f>+IFERROR(VLOOKUP(H990,LISTES!D988:E1038,2),"")</f>
        <v/>
      </c>
      <c r="N990" s="7" t="str">
        <f>+IFERROR(VLOOKUP(M990,LISTES!I950:J1047,2,FALSE),"")</f>
        <v/>
      </c>
      <c r="O990" s="54" t="str">
        <f t="shared" si="45"/>
        <v/>
      </c>
      <c r="R990" s="3" t="str">
        <f t="shared" si="46"/>
        <v/>
      </c>
      <c r="S990" s="55" t="str">
        <f t="shared" si="47"/>
        <v/>
      </c>
    </row>
    <row r="991" spans="7:19" x14ac:dyDescent="0.25">
      <c r="G991" s="34">
        <f>+D991+(F991*D991)-E991</f>
        <v>0</v>
      </c>
      <c r="J991" s="4" t="str">
        <f>+IFERROR(VLOOKUP(H991,LISTES!D989:E1039,2),"")</f>
        <v/>
      </c>
      <c r="N991" s="7" t="str">
        <f>+IFERROR(VLOOKUP(M991,LISTES!I951:J1048,2,FALSE),"")</f>
        <v/>
      </c>
      <c r="O991" s="54" t="str">
        <f t="shared" si="45"/>
        <v/>
      </c>
      <c r="R991" s="3" t="str">
        <f t="shared" si="46"/>
        <v/>
      </c>
      <c r="S991" s="55" t="str">
        <f t="shared" si="47"/>
        <v/>
      </c>
    </row>
    <row r="992" spans="7:19" x14ac:dyDescent="0.25">
      <c r="G992" s="34">
        <f>+D992+(F992*D992)-E992</f>
        <v>0</v>
      </c>
      <c r="J992" s="4" t="str">
        <f>+IFERROR(VLOOKUP(H992,LISTES!D990:E1040,2),"")</f>
        <v/>
      </c>
      <c r="N992" s="7" t="str">
        <f>+IFERROR(VLOOKUP(M992,LISTES!I952:J1049,2,FALSE),"")</f>
        <v/>
      </c>
      <c r="O992" s="54" t="str">
        <f t="shared" si="45"/>
        <v/>
      </c>
      <c r="R992" s="3" t="str">
        <f t="shared" si="46"/>
        <v/>
      </c>
      <c r="S992" s="55" t="str">
        <f t="shared" si="47"/>
        <v/>
      </c>
    </row>
    <row r="993" spans="7:19" x14ac:dyDescent="0.25">
      <c r="G993" s="34">
        <f>+D993+(F993*D993)-E993</f>
        <v>0</v>
      </c>
      <c r="J993" s="4" t="str">
        <f>+IFERROR(VLOOKUP(H993,LISTES!D991:E1041,2),"")</f>
        <v/>
      </c>
      <c r="N993" s="7" t="str">
        <f>+IFERROR(VLOOKUP(M993,LISTES!I953:J1050,2,FALSE),"")</f>
        <v/>
      </c>
      <c r="O993" s="54" t="str">
        <f t="shared" si="45"/>
        <v/>
      </c>
      <c r="R993" s="3" t="str">
        <f t="shared" si="46"/>
        <v/>
      </c>
      <c r="S993" s="55" t="str">
        <f t="shared" si="47"/>
        <v/>
      </c>
    </row>
    <row r="994" spans="7:19" x14ac:dyDescent="0.25">
      <c r="G994" s="34">
        <f>+D994+(F994*D994)-E994</f>
        <v>0</v>
      </c>
      <c r="J994" s="4" t="str">
        <f>+IFERROR(VLOOKUP(H994,LISTES!D992:E1042,2),"")</f>
        <v/>
      </c>
      <c r="N994" s="7" t="str">
        <f>+IFERROR(VLOOKUP(M994,LISTES!I954:J1051,2,FALSE),"")</f>
        <v/>
      </c>
      <c r="O994" s="54" t="str">
        <f t="shared" si="45"/>
        <v/>
      </c>
      <c r="R994" s="3" t="str">
        <f t="shared" si="46"/>
        <v/>
      </c>
      <c r="S994" s="55" t="str">
        <f t="shared" si="47"/>
        <v/>
      </c>
    </row>
    <row r="995" spans="7:19" x14ac:dyDescent="0.25">
      <c r="G995" s="34">
        <f>+D995+(F995*D995)-E995</f>
        <v>0</v>
      </c>
      <c r="J995" s="4" t="str">
        <f>+IFERROR(VLOOKUP(H995,LISTES!D993:E1043,2),"")</f>
        <v/>
      </c>
      <c r="N995" s="7" t="str">
        <f>+IFERROR(VLOOKUP(M995,LISTES!I955:J1052,2,FALSE),"")</f>
        <v/>
      </c>
      <c r="O995" s="54" t="str">
        <f t="shared" si="45"/>
        <v/>
      </c>
      <c r="R995" s="3" t="str">
        <f t="shared" si="46"/>
        <v/>
      </c>
      <c r="S995" s="55" t="str">
        <f t="shared" si="47"/>
        <v/>
      </c>
    </row>
    <row r="996" spans="7:19" x14ac:dyDescent="0.25">
      <c r="G996" s="34">
        <f>+D996+(F996*D996)-E996</f>
        <v>0</v>
      </c>
      <c r="J996" s="4" t="str">
        <f>+IFERROR(VLOOKUP(H996,LISTES!D994:E1044,2),"")</f>
        <v/>
      </c>
      <c r="N996" s="7" t="str">
        <f>+IFERROR(VLOOKUP(M996,LISTES!I956:J1053,2,FALSE),"")</f>
        <v/>
      </c>
      <c r="O996" s="54" t="str">
        <f t="shared" si="45"/>
        <v/>
      </c>
      <c r="R996" s="3" t="str">
        <f t="shared" si="46"/>
        <v/>
      </c>
      <c r="S996" s="55" t="str">
        <f t="shared" si="47"/>
        <v/>
      </c>
    </row>
    <row r="997" spans="7:19" x14ac:dyDescent="0.25">
      <c r="G997" s="34">
        <f>+D997+(F997*D997)-E997</f>
        <v>0</v>
      </c>
      <c r="J997" s="4" t="str">
        <f>+IFERROR(VLOOKUP(H997,LISTES!D995:E1045,2),"")</f>
        <v/>
      </c>
      <c r="N997" s="7" t="str">
        <f>+IFERROR(VLOOKUP(M997,LISTES!I957:J1054,2,FALSE),"")</f>
        <v/>
      </c>
      <c r="O997" s="54" t="str">
        <f t="shared" si="45"/>
        <v/>
      </c>
      <c r="R997" s="3" t="str">
        <f t="shared" si="46"/>
        <v/>
      </c>
      <c r="S997" s="55" t="str">
        <f t="shared" si="47"/>
        <v/>
      </c>
    </row>
    <row r="998" spans="7:19" x14ac:dyDescent="0.25">
      <c r="G998" s="34">
        <f>+D998+(F998*D998)-E998</f>
        <v>0</v>
      </c>
      <c r="J998" s="4" t="str">
        <f>+IFERROR(VLOOKUP(H998,LISTES!D996:E1046,2),"")</f>
        <v/>
      </c>
      <c r="N998" s="7" t="str">
        <f>+IFERROR(VLOOKUP(M998,LISTES!I958:J1055,2,FALSE),"")</f>
        <v/>
      </c>
      <c r="O998" s="54" t="str">
        <f t="shared" si="45"/>
        <v/>
      </c>
      <c r="R998" s="3" t="str">
        <f t="shared" si="46"/>
        <v/>
      </c>
      <c r="S998" s="55" t="str">
        <f t="shared" si="47"/>
        <v/>
      </c>
    </row>
    <row r="999" spans="7:19" x14ac:dyDescent="0.25">
      <c r="G999" s="34">
        <f>+D999+(F999*D999)-E999</f>
        <v>0</v>
      </c>
      <c r="J999" s="4" t="str">
        <f>+IFERROR(VLOOKUP(H999,LISTES!D997:E1047,2),"")</f>
        <v/>
      </c>
      <c r="N999" s="7" t="str">
        <f>+IFERROR(VLOOKUP(M999,LISTES!I959:J1056,2,FALSE),"")</f>
        <v/>
      </c>
      <c r="O999" s="54" t="str">
        <f t="shared" si="45"/>
        <v/>
      </c>
      <c r="R999" s="3" t="str">
        <f t="shared" si="46"/>
        <v/>
      </c>
      <c r="S999" s="55" t="str">
        <f t="shared" si="47"/>
        <v/>
      </c>
    </row>
    <row r="1000" spans="7:19" x14ac:dyDescent="0.25">
      <c r="G1000" s="34">
        <f>+D1000+(F1000*D1000)-E1000</f>
        <v>0</v>
      </c>
      <c r="J1000" s="4" t="str">
        <f>+IFERROR(VLOOKUP(H1000,LISTES!D998:E1048,2),"")</f>
        <v/>
      </c>
      <c r="N1000" s="7" t="str">
        <f>+IFERROR(VLOOKUP(M1000,LISTES!I960:J1057,2,FALSE),"")</f>
        <v/>
      </c>
      <c r="O1000" s="54" t="str">
        <f t="shared" si="45"/>
        <v/>
      </c>
      <c r="R1000" s="3" t="str">
        <f t="shared" si="46"/>
        <v/>
      </c>
      <c r="S1000" s="55" t="str">
        <f t="shared" si="47"/>
        <v/>
      </c>
    </row>
    <row r="1001" spans="7:19" x14ac:dyDescent="0.25">
      <c r="G1001" s="34">
        <f>+D1001+(F1001*D1001)-E1001</f>
        <v>0</v>
      </c>
      <c r="J1001" s="4" t="str">
        <f>+IFERROR(VLOOKUP(H1001,LISTES!D999:E1049,2),"")</f>
        <v/>
      </c>
      <c r="N1001" s="7" t="str">
        <f>+IFERROR(VLOOKUP(M1001,LISTES!I961:J1058,2,FALSE),"")</f>
        <v/>
      </c>
      <c r="O1001" s="54" t="str">
        <f t="shared" si="45"/>
        <v/>
      </c>
      <c r="R1001" s="3" t="str">
        <f t="shared" si="46"/>
        <v/>
      </c>
      <c r="S1001" s="55" t="str">
        <f t="shared" si="47"/>
        <v/>
      </c>
    </row>
    <row r="1002" spans="7:19" x14ac:dyDescent="0.25">
      <c r="G1002" s="34">
        <f>+D1002+(F1002*D1002)-E1002</f>
        <v>0</v>
      </c>
      <c r="J1002" s="4" t="str">
        <f>+IFERROR(VLOOKUP(H1002,LISTES!D1000:E1050,2),"")</f>
        <v/>
      </c>
      <c r="N1002" s="7" t="str">
        <f>+IFERROR(VLOOKUP(M1002,LISTES!I962:J1059,2,FALSE),"")</f>
        <v/>
      </c>
      <c r="O1002" s="54" t="str">
        <f t="shared" si="45"/>
        <v/>
      </c>
      <c r="R1002" s="3" t="str">
        <f t="shared" si="46"/>
        <v/>
      </c>
      <c r="S1002" s="55" t="str">
        <f t="shared" si="47"/>
        <v/>
      </c>
    </row>
    <row r="1003" spans="7:19" x14ac:dyDescent="0.25">
      <c r="G1003" s="34">
        <f>+D1003+(F1003*D1003)-E1003</f>
        <v>0</v>
      </c>
      <c r="J1003" s="4" t="str">
        <f>+IFERROR(VLOOKUP(H1003,LISTES!D1001:E1051,2),"")</f>
        <v/>
      </c>
      <c r="N1003" s="7" t="str">
        <f>+IFERROR(VLOOKUP(M1003,LISTES!I963:J1060,2,FALSE),"")</f>
        <v/>
      </c>
      <c r="O1003" s="54" t="str">
        <f t="shared" si="45"/>
        <v/>
      </c>
      <c r="R1003" s="3" t="str">
        <f t="shared" si="46"/>
        <v/>
      </c>
      <c r="S1003" s="55" t="str">
        <f t="shared" si="47"/>
        <v/>
      </c>
    </row>
    <row r="1004" spans="7:19" x14ac:dyDescent="0.25">
      <c r="G1004" s="34">
        <f>+D1004+(F1004*D1004)-E1004</f>
        <v>0</v>
      </c>
      <c r="J1004" s="4" t="str">
        <f>+IFERROR(VLOOKUP(H1004,LISTES!D1002:E1052,2),"")</f>
        <v/>
      </c>
      <c r="N1004" s="7" t="str">
        <f>+IFERROR(VLOOKUP(M1004,LISTES!I964:J1061,2,FALSE),"")</f>
        <v/>
      </c>
      <c r="O1004" s="54" t="str">
        <f t="shared" ref="O1004:O1067" si="48">IFERROR(G1004*N1004,"")</f>
        <v/>
      </c>
      <c r="R1004" s="3" t="str">
        <f t="shared" ref="R1004:R1067" si="49">IFERROR(1-N1004,"")</f>
        <v/>
      </c>
      <c r="S1004" s="55" t="str">
        <f t="shared" ref="S1004:S1067" si="50">IFERROR(G1004*R1004,"")</f>
        <v/>
      </c>
    </row>
    <row r="1005" spans="7:19" x14ac:dyDescent="0.25">
      <c r="G1005" s="34">
        <f>+D1005+(F1005*D1005)-E1005</f>
        <v>0</v>
      </c>
      <c r="J1005" s="4" t="str">
        <f>+IFERROR(VLOOKUP(H1005,LISTES!D1003:E1053,2),"")</f>
        <v/>
      </c>
      <c r="N1005" s="7" t="str">
        <f>+IFERROR(VLOOKUP(M1005,LISTES!I965:J1062,2,FALSE),"")</f>
        <v/>
      </c>
      <c r="O1005" s="54" t="str">
        <f t="shared" si="48"/>
        <v/>
      </c>
      <c r="R1005" s="3" t="str">
        <f t="shared" si="49"/>
        <v/>
      </c>
      <c r="S1005" s="55" t="str">
        <f t="shared" si="50"/>
        <v/>
      </c>
    </row>
    <row r="1006" spans="7:19" x14ac:dyDescent="0.25">
      <c r="G1006" s="34">
        <f>+D1006+(F1006*D1006)-E1006</f>
        <v>0</v>
      </c>
      <c r="J1006" s="4" t="str">
        <f>+IFERROR(VLOOKUP(H1006,LISTES!D1004:E1054,2),"")</f>
        <v/>
      </c>
      <c r="N1006" s="7" t="str">
        <f>+IFERROR(VLOOKUP(M1006,LISTES!I966:J1063,2,FALSE),"")</f>
        <v/>
      </c>
      <c r="O1006" s="54" t="str">
        <f t="shared" si="48"/>
        <v/>
      </c>
      <c r="R1006" s="3" t="str">
        <f t="shared" si="49"/>
        <v/>
      </c>
      <c r="S1006" s="55" t="str">
        <f t="shared" si="50"/>
        <v/>
      </c>
    </row>
    <row r="1007" spans="7:19" x14ac:dyDescent="0.25">
      <c r="G1007" s="34">
        <f>+D1007+(F1007*D1007)-E1007</f>
        <v>0</v>
      </c>
      <c r="J1007" s="4" t="str">
        <f>+IFERROR(VLOOKUP(H1007,LISTES!D1005:E1055,2),"")</f>
        <v/>
      </c>
      <c r="N1007" s="7" t="str">
        <f>+IFERROR(VLOOKUP(M1007,LISTES!I967:J1064,2,FALSE),"")</f>
        <v/>
      </c>
      <c r="O1007" s="54" t="str">
        <f t="shared" si="48"/>
        <v/>
      </c>
      <c r="R1007" s="3" t="str">
        <f t="shared" si="49"/>
        <v/>
      </c>
      <c r="S1007" s="55" t="str">
        <f t="shared" si="50"/>
        <v/>
      </c>
    </row>
    <row r="1008" spans="7:19" x14ac:dyDescent="0.25">
      <c r="G1008" s="34">
        <f>+D1008+(F1008*D1008)-E1008</f>
        <v>0</v>
      </c>
      <c r="J1008" s="4" t="str">
        <f>+IFERROR(VLOOKUP(H1008,LISTES!D1006:E1056,2),"")</f>
        <v/>
      </c>
      <c r="N1008" s="7" t="str">
        <f>+IFERROR(VLOOKUP(M1008,LISTES!I968:J1065,2,FALSE),"")</f>
        <v/>
      </c>
      <c r="O1008" s="54" t="str">
        <f t="shared" si="48"/>
        <v/>
      </c>
      <c r="R1008" s="3" t="str">
        <f t="shared" si="49"/>
        <v/>
      </c>
      <c r="S1008" s="55" t="str">
        <f t="shared" si="50"/>
        <v/>
      </c>
    </row>
    <row r="1009" spans="7:19" x14ac:dyDescent="0.25">
      <c r="G1009" s="34">
        <f>+D1009+(F1009*D1009)-E1009</f>
        <v>0</v>
      </c>
      <c r="J1009" s="4" t="str">
        <f>+IFERROR(VLOOKUP(H1009,LISTES!D1007:E1057,2),"")</f>
        <v/>
      </c>
      <c r="N1009" s="7" t="str">
        <f>+IFERROR(VLOOKUP(M1009,LISTES!I969:J1066,2,FALSE),"")</f>
        <v/>
      </c>
      <c r="O1009" s="54" t="str">
        <f t="shared" si="48"/>
        <v/>
      </c>
      <c r="R1009" s="3" t="str">
        <f t="shared" si="49"/>
        <v/>
      </c>
      <c r="S1009" s="55" t="str">
        <f t="shared" si="50"/>
        <v/>
      </c>
    </row>
    <row r="1010" spans="7:19" x14ac:dyDescent="0.25">
      <c r="G1010" s="34">
        <f>+D1010+(F1010*D1010)-E1010</f>
        <v>0</v>
      </c>
      <c r="J1010" s="4" t="str">
        <f>+IFERROR(VLOOKUP(H1010,LISTES!D1008:E1058,2),"")</f>
        <v/>
      </c>
      <c r="N1010" s="7" t="str">
        <f>+IFERROR(VLOOKUP(M1010,LISTES!I970:J1067,2,FALSE),"")</f>
        <v/>
      </c>
      <c r="O1010" s="54" t="str">
        <f t="shared" si="48"/>
        <v/>
      </c>
      <c r="R1010" s="3" t="str">
        <f t="shared" si="49"/>
        <v/>
      </c>
      <c r="S1010" s="55" t="str">
        <f t="shared" si="50"/>
        <v/>
      </c>
    </row>
    <row r="1011" spans="7:19" x14ac:dyDescent="0.25">
      <c r="G1011" s="34">
        <f>+D1011+(F1011*D1011)-E1011</f>
        <v>0</v>
      </c>
      <c r="J1011" s="4" t="str">
        <f>+IFERROR(VLOOKUP(H1011,LISTES!D1009:E1059,2),"")</f>
        <v/>
      </c>
      <c r="N1011" s="7" t="str">
        <f>+IFERROR(VLOOKUP(M1011,LISTES!I971:J1068,2,FALSE),"")</f>
        <v/>
      </c>
      <c r="O1011" s="54" t="str">
        <f t="shared" si="48"/>
        <v/>
      </c>
      <c r="R1011" s="3" t="str">
        <f t="shared" si="49"/>
        <v/>
      </c>
      <c r="S1011" s="55" t="str">
        <f t="shared" si="50"/>
        <v/>
      </c>
    </row>
    <row r="1012" spans="7:19" x14ac:dyDescent="0.25">
      <c r="G1012" s="34">
        <f>+D1012+(F1012*D1012)-E1012</f>
        <v>0</v>
      </c>
      <c r="J1012" s="4" t="str">
        <f>+IFERROR(VLOOKUP(H1012,LISTES!D1010:E1060,2),"")</f>
        <v/>
      </c>
      <c r="N1012" s="7" t="str">
        <f>+IFERROR(VLOOKUP(M1012,LISTES!I972:J1069,2,FALSE),"")</f>
        <v/>
      </c>
      <c r="O1012" s="54" t="str">
        <f t="shared" si="48"/>
        <v/>
      </c>
      <c r="R1012" s="3" t="str">
        <f t="shared" si="49"/>
        <v/>
      </c>
      <c r="S1012" s="55" t="str">
        <f t="shared" si="50"/>
        <v/>
      </c>
    </row>
    <row r="1013" spans="7:19" x14ac:dyDescent="0.25">
      <c r="G1013" s="34">
        <f>+D1013+(F1013*D1013)-E1013</f>
        <v>0</v>
      </c>
      <c r="J1013" s="4" t="str">
        <f>+IFERROR(VLOOKUP(H1013,LISTES!D1011:E1061,2),"")</f>
        <v/>
      </c>
      <c r="N1013" s="7" t="str">
        <f>+IFERROR(VLOOKUP(M1013,LISTES!I973:J1070,2,FALSE),"")</f>
        <v/>
      </c>
      <c r="O1013" s="54" t="str">
        <f t="shared" si="48"/>
        <v/>
      </c>
      <c r="R1013" s="3" t="str">
        <f t="shared" si="49"/>
        <v/>
      </c>
      <c r="S1013" s="55" t="str">
        <f t="shared" si="50"/>
        <v/>
      </c>
    </row>
    <row r="1014" spans="7:19" x14ac:dyDescent="0.25">
      <c r="G1014" s="34">
        <f>+D1014+(F1014*D1014)-E1014</f>
        <v>0</v>
      </c>
      <c r="J1014" s="4" t="str">
        <f>+IFERROR(VLOOKUP(H1014,LISTES!D1012:E1062,2),"")</f>
        <v/>
      </c>
      <c r="N1014" s="7" t="str">
        <f>+IFERROR(VLOOKUP(M1014,LISTES!I974:J1071,2,FALSE),"")</f>
        <v/>
      </c>
      <c r="O1014" s="54" t="str">
        <f t="shared" si="48"/>
        <v/>
      </c>
      <c r="R1014" s="3" t="str">
        <f t="shared" si="49"/>
        <v/>
      </c>
      <c r="S1014" s="55" t="str">
        <f t="shared" si="50"/>
        <v/>
      </c>
    </row>
    <row r="1015" spans="7:19" x14ac:dyDescent="0.25">
      <c r="G1015" s="34">
        <f>+D1015+(F1015*D1015)-E1015</f>
        <v>0</v>
      </c>
      <c r="J1015" s="4" t="str">
        <f>+IFERROR(VLOOKUP(H1015,LISTES!D1013:E1063,2),"")</f>
        <v/>
      </c>
      <c r="N1015" s="7" t="str">
        <f>+IFERROR(VLOOKUP(M1015,LISTES!I975:J1072,2,FALSE),"")</f>
        <v/>
      </c>
      <c r="O1015" s="54" t="str">
        <f t="shared" si="48"/>
        <v/>
      </c>
      <c r="R1015" s="3" t="str">
        <f t="shared" si="49"/>
        <v/>
      </c>
      <c r="S1015" s="55" t="str">
        <f t="shared" si="50"/>
        <v/>
      </c>
    </row>
    <row r="1016" spans="7:19" x14ac:dyDescent="0.25">
      <c r="G1016" s="34">
        <f>+D1016+(F1016*D1016)-E1016</f>
        <v>0</v>
      </c>
      <c r="J1016" s="4" t="str">
        <f>+IFERROR(VLOOKUP(H1016,LISTES!D1014:E1064,2),"")</f>
        <v/>
      </c>
      <c r="N1016" s="7" t="str">
        <f>+IFERROR(VLOOKUP(M1016,LISTES!I976:J1073,2,FALSE),"")</f>
        <v/>
      </c>
      <c r="O1016" s="54" t="str">
        <f t="shared" si="48"/>
        <v/>
      </c>
      <c r="R1016" s="3" t="str">
        <f t="shared" si="49"/>
        <v/>
      </c>
      <c r="S1016" s="55" t="str">
        <f t="shared" si="50"/>
        <v/>
      </c>
    </row>
    <row r="1017" spans="7:19" x14ac:dyDescent="0.25">
      <c r="G1017" s="34">
        <f>+D1017+(F1017*D1017)-E1017</f>
        <v>0</v>
      </c>
      <c r="J1017" s="4" t="str">
        <f>+IFERROR(VLOOKUP(H1017,LISTES!D1015:E1065,2),"")</f>
        <v/>
      </c>
      <c r="N1017" s="7" t="str">
        <f>+IFERROR(VLOOKUP(M1017,LISTES!I977:J1074,2,FALSE),"")</f>
        <v/>
      </c>
      <c r="O1017" s="54" t="str">
        <f t="shared" si="48"/>
        <v/>
      </c>
      <c r="R1017" s="3" t="str">
        <f t="shared" si="49"/>
        <v/>
      </c>
      <c r="S1017" s="55" t="str">
        <f t="shared" si="50"/>
        <v/>
      </c>
    </row>
    <row r="1018" spans="7:19" x14ac:dyDescent="0.25">
      <c r="G1018" s="34">
        <f>+D1018+(F1018*D1018)-E1018</f>
        <v>0</v>
      </c>
      <c r="J1018" s="4" t="str">
        <f>+IFERROR(VLOOKUP(H1018,LISTES!D1016:E1066,2),"")</f>
        <v/>
      </c>
      <c r="N1018" s="7" t="str">
        <f>+IFERROR(VLOOKUP(M1018,LISTES!I978:J1075,2,FALSE),"")</f>
        <v/>
      </c>
      <c r="O1018" s="54" t="str">
        <f t="shared" si="48"/>
        <v/>
      </c>
      <c r="R1018" s="3" t="str">
        <f t="shared" si="49"/>
        <v/>
      </c>
      <c r="S1018" s="55" t="str">
        <f t="shared" si="50"/>
        <v/>
      </c>
    </row>
    <row r="1019" spans="7:19" x14ac:dyDescent="0.25">
      <c r="G1019" s="34">
        <f>+D1019+(F1019*D1019)-E1019</f>
        <v>0</v>
      </c>
      <c r="J1019" s="4" t="str">
        <f>+IFERROR(VLOOKUP(H1019,LISTES!D1017:E1067,2),"")</f>
        <v/>
      </c>
      <c r="N1019" s="7" t="str">
        <f>+IFERROR(VLOOKUP(M1019,LISTES!I979:J1076,2,FALSE),"")</f>
        <v/>
      </c>
      <c r="O1019" s="54" t="str">
        <f t="shared" si="48"/>
        <v/>
      </c>
      <c r="R1019" s="3" t="str">
        <f t="shared" si="49"/>
        <v/>
      </c>
      <c r="S1019" s="55" t="str">
        <f t="shared" si="50"/>
        <v/>
      </c>
    </row>
    <row r="1020" spans="7:19" x14ac:dyDescent="0.25">
      <c r="G1020" s="34">
        <f>+D1020+(F1020*D1020)-E1020</f>
        <v>0</v>
      </c>
      <c r="J1020" s="4" t="str">
        <f>+IFERROR(VLOOKUP(H1020,LISTES!D1018:E1068,2),"")</f>
        <v/>
      </c>
      <c r="N1020" s="7" t="str">
        <f>+IFERROR(VLOOKUP(M1020,LISTES!I980:J1077,2,FALSE),"")</f>
        <v/>
      </c>
      <c r="O1020" s="54" t="str">
        <f t="shared" si="48"/>
        <v/>
      </c>
      <c r="R1020" s="3" t="str">
        <f t="shared" si="49"/>
        <v/>
      </c>
      <c r="S1020" s="55" t="str">
        <f t="shared" si="50"/>
        <v/>
      </c>
    </row>
    <row r="1021" spans="7:19" x14ac:dyDescent="0.25">
      <c r="G1021" s="34">
        <f>+D1021+(F1021*D1021)-E1021</f>
        <v>0</v>
      </c>
      <c r="J1021" s="4" t="str">
        <f>+IFERROR(VLOOKUP(H1021,LISTES!D1019:E1069,2),"")</f>
        <v/>
      </c>
      <c r="N1021" s="7" t="str">
        <f>+IFERROR(VLOOKUP(M1021,LISTES!I981:J1078,2,FALSE),"")</f>
        <v/>
      </c>
      <c r="O1021" s="54" t="str">
        <f t="shared" si="48"/>
        <v/>
      </c>
      <c r="R1021" s="3" t="str">
        <f t="shared" si="49"/>
        <v/>
      </c>
      <c r="S1021" s="55" t="str">
        <f t="shared" si="50"/>
        <v/>
      </c>
    </row>
    <row r="1022" spans="7:19" x14ac:dyDescent="0.25">
      <c r="G1022" s="34">
        <f>+D1022+(F1022*D1022)-E1022</f>
        <v>0</v>
      </c>
      <c r="J1022" s="4" t="str">
        <f>+IFERROR(VLOOKUP(H1022,LISTES!D1020:E1070,2),"")</f>
        <v/>
      </c>
      <c r="N1022" s="7" t="str">
        <f>+IFERROR(VLOOKUP(M1022,LISTES!I982:J1079,2,FALSE),"")</f>
        <v/>
      </c>
      <c r="O1022" s="54" t="str">
        <f t="shared" si="48"/>
        <v/>
      </c>
      <c r="R1022" s="3" t="str">
        <f t="shared" si="49"/>
        <v/>
      </c>
      <c r="S1022" s="55" t="str">
        <f t="shared" si="50"/>
        <v/>
      </c>
    </row>
    <row r="1023" spans="7:19" x14ac:dyDescent="0.25">
      <c r="G1023" s="34">
        <f>+D1023+(F1023*D1023)-E1023</f>
        <v>0</v>
      </c>
      <c r="J1023" s="4" t="str">
        <f>+IFERROR(VLOOKUP(H1023,LISTES!D1021:E1071,2),"")</f>
        <v/>
      </c>
      <c r="N1023" s="7" t="str">
        <f>+IFERROR(VLOOKUP(M1023,LISTES!I983:J1080,2,FALSE),"")</f>
        <v/>
      </c>
      <c r="O1023" s="54" t="str">
        <f t="shared" si="48"/>
        <v/>
      </c>
      <c r="R1023" s="3" t="str">
        <f t="shared" si="49"/>
        <v/>
      </c>
      <c r="S1023" s="55" t="str">
        <f t="shared" si="50"/>
        <v/>
      </c>
    </row>
    <row r="1024" spans="7:19" x14ac:dyDescent="0.25">
      <c r="G1024" s="34">
        <f>+D1024+(F1024*D1024)-E1024</f>
        <v>0</v>
      </c>
      <c r="J1024" s="4" t="str">
        <f>+IFERROR(VLOOKUP(H1024,LISTES!D1022:E1072,2),"")</f>
        <v/>
      </c>
      <c r="N1024" s="7" t="str">
        <f>+IFERROR(VLOOKUP(M1024,LISTES!I984:J1081,2,FALSE),"")</f>
        <v/>
      </c>
      <c r="O1024" s="54" t="str">
        <f t="shared" si="48"/>
        <v/>
      </c>
      <c r="R1024" s="3" t="str">
        <f t="shared" si="49"/>
        <v/>
      </c>
      <c r="S1024" s="55" t="str">
        <f t="shared" si="50"/>
        <v/>
      </c>
    </row>
    <row r="1025" spans="7:19" x14ac:dyDescent="0.25">
      <c r="G1025" s="34">
        <f>+D1025+(F1025*D1025)-E1025</f>
        <v>0</v>
      </c>
      <c r="J1025" s="4" t="str">
        <f>+IFERROR(VLOOKUP(H1025,LISTES!D1023:E1073,2),"")</f>
        <v/>
      </c>
      <c r="N1025" s="7" t="str">
        <f>+IFERROR(VLOOKUP(M1025,LISTES!I985:J1082,2,FALSE),"")</f>
        <v/>
      </c>
      <c r="O1025" s="54" t="str">
        <f t="shared" si="48"/>
        <v/>
      </c>
      <c r="R1025" s="3" t="str">
        <f t="shared" si="49"/>
        <v/>
      </c>
      <c r="S1025" s="55" t="str">
        <f t="shared" si="50"/>
        <v/>
      </c>
    </row>
    <row r="1026" spans="7:19" x14ac:dyDescent="0.25">
      <c r="G1026" s="34">
        <f>+D1026+(F1026*D1026)-E1026</f>
        <v>0</v>
      </c>
      <c r="J1026" s="4" t="str">
        <f>+IFERROR(VLOOKUP(H1026,LISTES!D1024:E1074,2),"")</f>
        <v/>
      </c>
      <c r="N1026" s="7" t="str">
        <f>+IFERROR(VLOOKUP(M1026,LISTES!I986:J1083,2,FALSE),"")</f>
        <v/>
      </c>
      <c r="O1026" s="54" t="str">
        <f t="shared" si="48"/>
        <v/>
      </c>
      <c r="R1026" s="3" t="str">
        <f t="shared" si="49"/>
        <v/>
      </c>
      <c r="S1026" s="55" t="str">
        <f t="shared" si="50"/>
        <v/>
      </c>
    </row>
    <row r="1027" spans="7:19" x14ac:dyDescent="0.25">
      <c r="G1027" s="34">
        <f>+D1027+(F1027*D1027)-E1027</f>
        <v>0</v>
      </c>
      <c r="J1027" s="4" t="str">
        <f>+IFERROR(VLOOKUP(H1027,LISTES!D1025:E1075,2),"")</f>
        <v/>
      </c>
      <c r="N1027" s="7" t="str">
        <f>+IFERROR(VLOOKUP(M1027,LISTES!I987:J1084,2,FALSE),"")</f>
        <v/>
      </c>
      <c r="O1027" s="54" t="str">
        <f t="shared" si="48"/>
        <v/>
      </c>
      <c r="R1027" s="3" t="str">
        <f t="shared" si="49"/>
        <v/>
      </c>
      <c r="S1027" s="55" t="str">
        <f t="shared" si="50"/>
        <v/>
      </c>
    </row>
    <row r="1028" spans="7:19" x14ac:dyDescent="0.25">
      <c r="G1028" s="34">
        <f>+D1028+(F1028*D1028)-E1028</f>
        <v>0</v>
      </c>
      <c r="J1028" s="4" t="str">
        <f>+IFERROR(VLOOKUP(H1028,LISTES!D1026:E1076,2),"")</f>
        <v/>
      </c>
      <c r="N1028" s="7" t="str">
        <f>+IFERROR(VLOOKUP(M1028,LISTES!I988:J1085,2,FALSE),"")</f>
        <v/>
      </c>
      <c r="O1028" s="54" t="str">
        <f t="shared" si="48"/>
        <v/>
      </c>
      <c r="R1028" s="3" t="str">
        <f t="shared" si="49"/>
        <v/>
      </c>
      <c r="S1028" s="55" t="str">
        <f t="shared" si="50"/>
        <v/>
      </c>
    </row>
    <row r="1029" spans="7:19" x14ac:dyDescent="0.25">
      <c r="G1029" s="34">
        <f>+D1029+(F1029*D1029)-E1029</f>
        <v>0</v>
      </c>
      <c r="J1029" s="4" t="str">
        <f>+IFERROR(VLOOKUP(H1029,LISTES!D1027:E1077,2),"")</f>
        <v/>
      </c>
      <c r="N1029" s="7" t="str">
        <f>+IFERROR(VLOOKUP(M1029,LISTES!I989:J1086,2,FALSE),"")</f>
        <v/>
      </c>
      <c r="O1029" s="54" t="str">
        <f t="shared" si="48"/>
        <v/>
      </c>
      <c r="R1029" s="3" t="str">
        <f t="shared" si="49"/>
        <v/>
      </c>
      <c r="S1029" s="55" t="str">
        <f t="shared" si="50"/>
        <v/>
      </c>
    </row>
    <row r="1030" spans="7:19" x14ac:dyDescent="0.25">
      <c r="G1030" s="34">
        <f>+D1030+(F1030*D1030)-E1030</f>
        <v>0</v>
      </c>
      <c r="J1030" s="4" t="str">
        <f>+IFERROR(VLOOKUP(H1030,LISTES!D1028:E1078,2),"")</f>
        <v/>
      </c>
      <c r="N1030" s="7" t="str">
        <f>+IFERROR(VLOOKUP(M1030,LISTES!I990:J1087,2,FALSE),"")</f>
        <v/>
      </c>
      <c r="O1030" s="54" t="str">
        <f t="shared" si="48"/>
        <v/>
      </c>
      <c r="R1030" s="3" t="str">
        <f t="shared" si="49"/>
        <v/>
      </c>
      <c r="S1030" s="55" t="str">
        <f t="shared" si="50"/>
        <v/>
      </c>
    </row>
    <row r="1031" spans="7:19" x14ac:dyDescent="0.25">
      <c r="G1031" s="34">
        <f>+D1031+(F1031*D1031)-E1031</f>
        <v>0</v>
      </c>
      <c r="J1031" s="4" t="str">
        <f>+IFERROR(VLOOKUP(H1031,LISTES!D1029:E1079,2),"")</f>
        <v/>
      </c>
      <c r="N1031" s="7" t="str">
        <f>+IFERROR(VLOOKUP(M1031,LISTES!I991:J1088,2,FALSE),"")</f>
        <v/>
      </c>
      <c r="O1031" s="54" t="str">
        <f t="shared" si="48"/>
        <v/>
      </c>
      <c r="R1031" s="3" t="str">
        <f t="shared" si="49"/>
        <v/>
      </c>
      <c r="S1031" s="55" t="str">
        <f t="shared" si="50"/>
        <v/>
      </c>
    </row>
    <row r="1032" spans="7:19" x14ac:dyDescent="0.25">
      <c r="G1032" s="34">
        <f>+D1032+(F1032*D1032)-E1032</f>
        <v>0</v>
      </c>
      <c r="J1032" s="4" t="str">
        <f>+IFERROR(VLOOKUP(H1032,LISTES!D1030:E1080,2),"")</f>
        <v/>
      </c>
      <c r="N1032" s="7" t="str">
        <f>+IFERROR(VLOOKUP(M1032,LISTES!I992:J1089,2,FALSE),"")</f>
        <v/>
      </c>
      <c r="O1032" s="54" t="str">
        <f t="shared" si="48"/>
        <v/>
      </c>
      <c r="R1032" s="3" t="str">
        <f t="shared" si="49"/>
        <v/>
      </c>
      <c r="S1032" s="55" t="str">
        <f t="shared" si="50"/>
        <v/>
      </c>
    </row>
    <row r="1033" spans="7:19" x14ac:dyDescent="0.25">
      <c r="G1033" s="34">
        <f>+D1033+(F1033*D1033)-E1033</f>
        <v>0</v>
      </c>
      <c r="J1033" s="4" t="str">
        <f>+IFERROR(VLOOKUP(H1033,LISTES!D1031:E1081,2),"")</f>
        <v/>
      </c>
      <c r="N1033" s="7" t="str">
        <f>+IFERROR(VLOOKUP(M1033,LISTES!I993:J1090,2,FALSE),"")</f>
        <v/>
      </c>
      <c r="O1033" s="54" t="str">
        <f t="shared" si="48"/>
        <v/>
      </c>
      <c r="R1033" s="3" t="str">
        <f t="shared" si="49"/>
        <v/>
      </c>
      <c r="S1033" s="55" t="str">
        <f t="shared" si="50"/>
        <v/>
      </c>
    </row>
    <row r="1034" spans="7:19" x14ac:dyDescent="0.25">
      <c r="G1034" s="34">
        <f>+D1034+(F1034*D1034)-E1034</f>
        <v>0</v>
      </c>
      <c r="J1034" s="4" t="str">
        <f>+IFERROR(VLOOKUP(H1034,LISTES!D1032:E1082,2),"")</f>
        <v/>
      </c>
      <c r="N1034" s="7" t="str">
        <f>+IFERROR(VLOOKUP(M1034,LISTES!I994:J1091,2,FALSE),"")</f>
        <v/>
      </c>
      <c r="O1034" s="54" t="str">
        <f t="shared" si="48"/>
        <v/>
      </c>
      <c r="R1034" s="3" t="str">
        <f t="shared" si="49"/>
        <v/>
      </c>
      <c r="S1034" s="55" t="str">
        <f t="shared" si="50"/>
        <v/>
      </c>
    </row>
    <row r="1035" spans="7:19" x14ac:dyDescent="0.25">
      <c r="G1035" s="34">
        <f>+D1035+(F1035*D1035)-E1035</f>
        <v>0</v>
      </c>
      <c r="J1035" s="4" t="str">
        <f>+IFERROR(VLOOKUP(H1035,LISTES!D1033:E1083,2),"")</f>
        <v/>
      </c>
      <c r="N1035" s="7" t="str">
        <f>+IFERROR(VLOOKUP(M1035,LISTES!I995:J1092,2,FALSE),"")</f>
        <v/>
      </c>
      <c r="O1035" s="54" t="str">
        <f t="shared" si="48"/>
        <v/>
      </c>
      <c r="R1035" s="3" t="str">
        <f t="shared" si="49"/>
        <v/>
      </c>
      <c r="S1035" s="55" t="str">
        <f t="shared" si="50"/>
        <v/>
      </c>
    </row>
    <row r="1036" spans="7:19" x14ac:dyDescent="0.25">
      <c r="G1036" s="34">
        <f>+D1036+(F1036*D1036)-E1036</f>
        <v>0</v>
      </c>
      <c r="J1036" s="4" t="str">
        <f>+IFERROR(VLOOKUP(H1036,LISTES!D1034:E1084,2),"")</f>
        <v/>
      </c>
      <c r="N1036" s="7" t="str">
        <f>+IFERROR(VLOOKUP(M1036,LISTES!I996:J1093,2,FALSE),"")</f>
        <v/>
      </c>
      <c r="O1036" s="54" t="str">
        <f t="shared" si="48"/>
        <v/>
      </c>
      <c r="R1036" s="3" t="str">
        <f t="shared" si="49"/>
        <v/>
      </c>
      <c r="S1036" s="55" t="str">
        <f t="shared" si="50"/>
        <v/>
      </c>
    </row>
    <row r="1037" spans="7:19" x14ac:dyDescent="0.25">
      <c r="G1037" s="34">
        <f>+D1037+(F1037*D1037)-E1037</f>
        <v>0</v>
      </c>
      <c r="J1037" s="4" t="str">
        <f>+IFERROR(VLOOKUP(H1037,LISTES!D1035:E1085,2),"")</f>
        <v/>
      </c>
      <c r="N1037" s="7" t="str">
        <f>+IFERROR(VLOOKUP(M1037,LISTES!I997:J1094,2,FALSE),"")</f>
        <v/>
      </c>
      <c r="O1037" s="54" t="str">
        <f t="shared" si="48"/>
        <v/>
      </c>
      <c r="R1037" s="3" t="str">
        <f t="shared" si="49"/>
        <v/>
      </c>
      <c r="S1037" s="55" t="str">
        <f t="shared" si="50"/>
        <v/>
      </c>
    </row>
    <row r="1038" spans="7:19" x14ac:dyDescent="0.25">
      <c r="G1038" s="34">
        <f>+D1038+(F1038*D1038)-E1038</f>
        <v>0</v>
      </c>
      <c r="J1038" s="4" t="str">
        <f>+IFERROR(VLOOKUP(H1038,LISTES!D1036:E1086,2),"")</f>
        <v/>
      </c>
      <c r="N1038" s="7" t="str">
        <f>+IFERROR(VLOOKUP(M1038,LISTES!I998:J1095,2,FALSE),"")</f>
        <v/>
      </c>
      <c r="O1038" s="54" t="str">
        <f t="shared" si="48"/>
        <v/>
      </c>
      <c r="R1038" s="3" t="str">
        <f t="shared" si="49"/>
        <v/>
      </c>
      <c r="S1038" s="55" t="str">
        <f t="shared" si="50"/>
        <v/>
      </c>
    </row>
    <row r="1039" spans="7:19" x14ac:dyDescent="0.25">
      <c r="G1039" s="34">
        <f>+D1039+(F1039*D1039)-E1039</f>
        <v>0</v>
      </c>
      <c r="J1039" s="4" t="str">
        <f>+IFERROR(VLOOKUP(H1039,LISTES!D1037:E1087,2),"")</f>
        <v/>
      </c>
      <c r="N1039" s="7" t="str">
        <f>+IFERROR(VLOOKUP(M1039,LISTES!I999:J1096,2,FALSE),"")</f>
        <v/>
      </c>
      <c r="O1039" s="54" t="str">
        <f t="shared" si="48"/>
        <v/>
      </c>
      <c r="R1039" s="3" t="str">
        <f t="shared" si="49"/>
        <v/>
      </c>
      <c r="S1039" s="55" t="str">
        <f t="shared" si="50"/>
        <v/>
      </c>
    </row>
    <row r="1040" spans="7:19" x14ac:dyDescent="0.25">
      <c r="G1040" s="34">
        <f>+D1040+(F1040*D1040)-E1040</f>
        <v>0</v>
      </c>
      <c r="J1040" s="4" t="str">
        <f>+IFERROR(VLOOKUP(H1040,LISTES!D1038:E1088,2),"")</f>
        <v/>
      </c>
      <c r="N1040" s="7" t="str">
        <f>+IFERROR(VLOOKUP(M1040,LISTES!I1000:J1097,2,FALSE),"")</f>
        <v/>
      </c>
      <c r="O1040" s="54" t="str">
        <f t="shared" si="48"/>
        <v/>
      </c>
      <c r="R1040" s="3" t="str">
        <f t="shared" si="49"/>
        <v/>
      </c>
      <c r="S1040" s="55" t="str">
        <f t="shared" si="50"/>
        <v/>
      </c>
    </row>
    <row r="1041" spans="7:19" x14ac:dyDescent="0.25">
      <c r="G1041" s="34">
        <f>+D1041+(F1041*D1041)-E1041</f>
        <v>0</v>
      </c>
      <c r="J1041" s="4" t="str">
        <f>+IFERROR(VLOOKUP(H1041,LISTES!D1039:E1089,2),"")</f>
        <v/>
      </c>
      <c r="N1041" s="7" t="str">
        <f>+IFERROR(VLOOKUP(M1041,LISTES!I1001:J1098,2,FALSE),"")</f>
        <v/>
      </c>
      <c r="O1041" s="54" t="str">
        <f t="shared" si="48"/>
        <v/>
      </c>
      <c r="R1041" s="3" t="str">
        <f t="shared" si="49"/>
        <v/>
      </c>
      <c r="S1041" s="55" t="str">
        <f t="shared" si="50"/>
        <v/>
      </c>
    </row>
    <row r="1042" spans="7:19" x14ac:dyDescent="0.25">
      <c r="G1042" s="34">
        <f>+D1042+(F1042*D1042)-E1042</f>
        <v>0</v>
      </c>
      <c r="J1042" s="4" t="str">
        <f>+IFERROR(VLOOKUP(H1042,LISTES!D1040:E1090,2),"")</f>
        <v/>
      </c>
      <c r="N1042" s="7" t="str">
        <f>+IFERROR(VLOOKUP(M1042,LISTES!I1002:J1099,2,FALSE),"")</f>
        <v/>
      </c>
      <c r="O1042" s="54" t="str">
        <f t="shared" si="48"/>
        <v/>
      </c>
      <c r="R1042" s="3" t="str">
        <f t="shared" si="49"/>
        <v/>
      </c>
      <c r="S1042" s="55" t="str">
        <f t="shared" si="50"/>
        <v/>
      </c>
    </row>
    <row r="1043" spans="7:19" x14ac:dyDescent="0.25">
      <c r="G1043" s="34">
        <f>+D1043+(F1043*D1043)-E1043</f>
        <v>0</v>
      </c>
      <c r="J1043" s="4" t="str">
        <f>+IFERROR(VLOOKUP(H1043,LISTES!D1041:E1091,2),"")</f>
        <v/>
      </c>
      <c r="N1043" s="7" t="str">
        <f>+IFERROR(VLOOKUP(M1043,LISTES!I1003:J1100,2,FALSE),"")</f>
        <v/>
      </c>
      <c r="O1043" s="54" t="str">
        <f t="shared" si="48"/>
        <v/>
      </c>
      <c r="R1043" s="3" t="str">
        <f t="shared" si="49"/>
        <v/>
      </c>
      <c r="S1043" s="55" t="str">
        <f t="shared" si="50"/>
        <v/>
      </c>
    </row>
    <row r="1044" spans="7:19" x14ac:dyDescent="0.25">
      <c r="G1044" s="34">
        <f>+D1044+(F1044*D1044)-E1044</f>
        <v>0</v>
      </c>
      <c r="J1044" s="4" t="str">
        <f>+IFERROR(VLOOKUP(H1044,LISTES!D1042:E1092,2),"")</f>
        <v/>
      </c>
      <c r="N1044" s="7" t="str">
        <f>+IFERROR(VLOOKUP(M1044,LISTES!I1004:J1101,2,FALSE),"")</f>
        <v/>
      </c>
      <c r="O1044" s="54" t="str">
        <f t="shared" si="48"/>
        <v/>
      </c>
      <c r="R1044" s="3" t="str">
        <f t="shared" si="49"/>
        <v/>
      </c>
      <c r="S1044" s="55" t="str">
        <f t="shared" si="50"/>
        <v/>
      </c>
    </row>
    <row r="1045" spans="7:19" x14ac:dyDescent="0.25">
      <c r="G1045" s="34">
        <f>+D1045+(F1045*D1045)-E1045</f>
        <v>0</v>
      </c>
      <c r="J1045" s="4" t="str">
        <f>+IFERROR(VLOOKUP(H1045,LISTES!D1043:E1093,2),"")</f>
        <v/>
      </c>
      <c r="N1045" s="7" t="str">
        <f>+IFERROR(VLOOKUP(M1045,LISTES!I1005:J1102,2,FALSE),"")</f>
        <v/>
      </c>
      <c r="O1045" s="54" t="str">
        <f t="shared" si="48"/>
        <v/>
      </c>
      <c r="R1045" s="3" t="str">
        <f t="shared" si="49"/>
        <v/>
      </c>
      <c r="S1045" s="55" t="str">
        <f t="shared" si="50"/>
        <v/>
      </c>
    </row>
    <row r="1046" spans="7:19" x14ac:dyDescent="0.25">
      <c r="G1046" s="34">
        <f>+D1046+(F1046*D1046)-E1046</f>
        <v>0</v>
      </c>
      <c r="J1046" s="4" t="str">
        <f>+IFERROR(VLOOKUP(H1046,LISTES!D1044:E1094,2),"")</f>
        <v/>
      </c>
      <c r="N1046" s="7" t="str">
        <f>+IFERROR(VLOOKUP(M1046,LISTES!I1006:J1103,2,FALSE),"")</f>
        <v/>
      </c>
      <c r="O1046" s="54" t="str">
        <f t="shared" si="48"/>
        <v/>
      </c>
      <c r="R1046" s="3" t="str">
        <f t="shared" si="49"/>
        <v/>
      </c>
      <c r="S1046" s="55" t="str">
        <f t="shared" si="50"/>
        <v/>
      </c>
    </row>
    <row r="1047" spans="7:19" x14ac:dyDescent="0.25">
      <c r="G1047" s="34">
        <f>+D1047+(F1047*D1047)-E1047</f>
        <v>0</v>
      </c>
      <c r="J1047" s="4" t="str">
        <f>+IFERROR(VLOOKUP(H1047,LISTES!D1045:E1095,2),"")</f>
        <v/>
      </c>
      <c r="N1047" s="7" t="str">
        <f>+IFERROR(VLOOKUP(M1047,LISTES!I1007:J1104,2,FALSE),"")</f>
        <v/>
      </c>
      <c r="O1047" s="54" t="str">
        <f t="shared" si="48"/>
        <v/>
      </c>
      <c r="R1047" s="3" t="str">
        <f t="shared" si="49"/>
        <v/>
      </c>
      <c r="S1047" s="55" t="str">
        <f t="shared" si="50"/>
        <v/>
      </c>
    </row>
    <row r="1048" spans="7:19" x14ac:dyDescent="0.25">
      <c r="G1048" s="34">
        <f>+D1048+(F1048*D1048)-E1048</f>
        <v>0</v>
      </c>
      <c r="J1048" s="4" t="str">
        <f>+IFERROR(VLOOKUP(H1048,LISTES!D1046:E1096,2),"")</f>
        <v/>
      </c>
      <c r="N1048" s="7" t="str">
        <f>+IFERROR(VLOOKUP(M1048,LISTES!I1008:J1105,2,FALSE),"")</f>
        <v/>
      </c>
      <c r="O1048" s="54" t="str">
        <f t="shared" si="48"/>
        <v/>
      </c>
      <c r="R1048" s="3" t="str">
        <f t="shared" si="49"/>
        <v/>
      </c>
      <c r="S1048" s="55" t="str">
        <f t="shared" si="50"/>
        <v/>
      </c>
    </row>
    <row r="1049" spans="7:19" x14ac:dyDescent="0.25">
      <c r="G1049" s="34">
        <f>+D1049+(F1049*D1049)-E1049</f>
        <v>0</v>
      </c>
      <c r="J1049" s="4" t="str">
        <f>+IFERROR(VLOOKUP(H1049,LISTES!D1047:E1097,2),"")</f>
        <v/>
      </c>
      <c r="N1049" s="7" t="str">
        <f>+IFERROR(VLOOKUP(M1049,LISTES!I1009:J1106,2,FALSE),"")</f>
        <v/>
      </c>
      <c r="O1049" s="54" t="str">
        <f t="shared" si="48"/>
        <v/>
      </c>
      <c r="R1049" s="3" t="str">
        <f t="shared" si="49"/>
        <v/>
      </c>
      <c r="S1049" s="55" t="str">
        <f t="shared" si="50"/>
        <v/>
      </c>
    </row>
    <row r="1050" spans="7:19" x14ac:dyDescent="0.25">
      <c r="G1050" s="34">
        <f>+D1050+(F1050*D1050)-E1050</f>
        <v>0</v>
      </c>
      <c r="J1050" s="4" t="str">
        <f>+IFERROR(VLOOKUP(H1050,LISTES!D1048:E1098,2),"")</f>
        <v/>
      </c>
      <c r="N1050" s="7" t="str">
        <f>+IFERROR(VLOOKUP(M1050,LISTES!I1010:J1107,2,FALSE),"")</f>
        <v/>
      </c>
      <c r="O1050" s="54" t="str">
        <f t="shared" si="48"/>
        <v/>
      </c>
      <c r="R1050" s="3" t="str">
        <f t="shared" si="49"/>
        <v/>
      </c>
      <c r="S1050" s="55" t="str">
        <f t="shared" si="50"/>
        <v/>
      </c>
    </row>
    <row r="1051" spans="7:19" x14ac:dyDescent="0.25">
      <c r="G1051" s="34">
        <f>+D1051+(F1051*D1051)-E1051</f>
        <v>0</v>
      </c>
      <c r="J1051" s="4" t="str">
        <f>+IFERROR(VLOOKUP(H1051,LISTES!D1049:E1099,2),"")</f>
        <v/>
      </c>
      <c r="N1051" s="7" t="str">
        <f>+IFERROR(VLOOKUP(M1051,LISTES!I1011:J1108,2,FALSE),"")</f>
        <v/>
      </c>
      <c r="O1051" s="54" t="str">
        <f t="shared" si="48"/>
        <v/>
      </c>
      <c r="R1051" s="3" t="str">
        <f t="shared" si="49"/>
        <v/>
      </c>
      <c r="S1051" s="55" t="str">
        <f t="shared" si="50"/>
        <v/>
      </c>
    </row>
    <row r="1052" spans="7:19" x14ac:dyDescent="0.25">
      <c r="G1052" s="34">
        <f>+D1052+(F1052*D1052)-E1052</f>
        <v>0</v>
      </c>
      <c r="J1052" s="4" t="str">
        <f>+IFERROR(VLOOKUP(H1052,LISTES!D1050:E1100,2),"")</f>
        <v/>
      </c>
      <c r="N1052" s="7" t="str">
        <f>+IFERROR(VLOOKUP(M1052,LISTES!I1012:J1109,2,FALSE),"")</f>
        <v/>
      </c>
      <c r="O1052" s="54" t="str">
        <f t="shared" si="48"/>
        <v/>
      </c>
      <c r="R1052" s="3" t="str">
        <f t="shared" si="49"/>
        <v/>
      </c>
      <c r="S1052" s="55" t="str">
        <f t="shared" si="50"/>
        <v/>
      </c>
    </row>
    <row r="1053" spans="7:19" x14ac:dyDescent="0.25">
      <c r="G1053" s="34">
        <f>+D1053+(F1053*D1053)-E1053</f>
        <v>0</v>
      </c>
      <c r="J1053" s="4" t="str">
        <f>+IFERROR(VLOOKUP(H1053,LISTES!D1051:E1101,2),"")</f>
        <v/>
      </c>
      <c r="N1053" s="7" t="str">
        <f>+IFERROR(VLOOKUP(M1053,LISTES!I1013:J1110,2,FALSE),"")</f>
        <v/>
      </c>
      <c r="O1053" s="54" t="str">
        <f t="shared" si="48"/>
        <v/>
      </c>
      <c r="R1053" s="3" t="str">
        <f t="shared" si="49"/>
        <v/>
      </c>
      <c r="S1053" s="55" t="str">
        <f t="shared" si="50"/>
        <v/>
      </c>
    </row>
    <row r="1054" spans="7:19" x14ac:dyDescent="0.25">
      <c r="G1054" s="34">
        <f>+D1054+(F1054*D1054)-E1054</f>
        <v>0</v>
      </c>
      <c r="J1054" s="4" t="str">
        <f>+IFERROR(VLOOKUP(H1054,LISTES!D1052:E1102,2),"")</f>
        <v/>
      </c>
      <c r="N1054" s="7" t="str">
        <f>+IFERROR(VLOOKUP(M1054,LISTES!I1014:J1111,2,FALSE),"")</f>
        <v/>
      </c>
      <c r="O1054" s="54" t="str">
        <f t="shared" si="48"/>
        <v/>
      </c>
      <c r="R1054" s="3" t="str">
        <f t="shared" si="49"/>
        <v/>
      </c>
      <c r="S1054" s="55" t="str">
        <f t="shared" si="50"/>
        <v/>
      </c>
    </row>
    <row r="1055" spans="7:19" x14ac:dyDescent="0.25">
      <c r="G1055" s="34">
        <f>+D1055+(F1055*D1055)-E1055</f>
        <v>0</v>
      </c>
      <c r="J1055" s="4" t="str">
        <f>+IFERROR(VLOOKUP(H1055,LISTES!D1053:E1103,2),"")</f>
        <v/>
      </c>
      <c r="N1055" s="7" t="str">
        <f>+IFERROR(VLOOKUP(M1055,LISTES!I1015:J1112,2,FALSE),"")</f>
        <v/>
      </c>
      <c r="O1055" s="54" t="str">
        <f t="shared" si="48"/>
        <v/>
      </c>
      <c r="R1055" s="3" t="str">
        <f t="shared" si="49"/>
        <v/>
      </c>
      <c r="S1055" s="55" t="str">
        <f t="shared" si="50"/>
        <v/>
      </c>
    </row>
    <row r="1056" spans="7:19" x14ac:dyDescent="0.25">
      <c r="G1056" s="34">
        <f>+D1056+(F1056*D1056)-E1056</f>
        <v>0</v>
      </c>
      <c r="J1056" s="4" t="str">
        <f>+IFERROR(VLOOKUP(H1056,LISTES!D1054:E1104,2),"")</f>
        <v/>
      </c>
      <c r="N1056" s="7" t="str">
        <f>+IFERROR(VLOOKUP(M1056,LISTES!I1016:J1113,2,FALSE),"")</f>
        <v/>
      </c>
      <c r="O1056" s="54" t="str">
        <f t="shared" si="48"/>
        <v/>
      </c>
      <c r="R1056" s="3" t="str">
        <f t="shared" si="49"/>
        <v/>
      </c>
      <c r="S1056" s="55" t="str">
        <f t="shared" si="50"/>
        <v/>
      </c>
    </row>
    <row r="1057" spans="7:19" x14ac:dyDescent="0.25">
      <c r="G1057" s="34">
        <f>+D1057+(F1057*D1057)-E1057</f>
        <v>0</v>
      </c>
      <c r="J1057" s="4" t="str">
        <f>+IFERROR(VLOOKUP(H1057,LISTES!D1055:E1105,2),"")</f>
        <v/>
      </c>
      <c r="N1057" s="7" t="str">
        <f>+IFERROR(VLOOKUP(M1057,LISTES!I1017:J1114,2,FALSE),"")</f>
        <v/>
      </c>
      <c r="O1057" s="54" t="str">
        <f t="shared" si="48"/>
        <v/>
      </c>
      <c r="R1057" s="3" t="str">
        <f t="shared" si="49"/>
        <v/>
      </c>
      <c r="S1057" s="55" t="str">
        <f t="shared" si="50"/>
        <v/>
      </c>
    </row>
    <row r="1058" spans="7:19" x14ac:dyDescent="0.25">
      <c r="G1058" s="34">
        <f>+D1058+(F1058*D1058)-E1058</f>
        <v>0</v>
      </c>
      <c r="J1058" s="4" t="str">
        <f>+IFERROR(VLOOKUP(H1058,LISTES!D1056:E1106,2),"")</f>
        <v/>
      </c>
      <c r="N1058" s="7" t="str">
        <f>+IFERROR(VLOOKUP(M1058,LISTES!I1018:J1115,2,FALSE),"")</f>
        <v/>
      </c>
      <c r="O1058" s="54" t="str">
        <f t="shared" si="48"/>
        <v/>
      </c>
      <c r="R1058" s="3" t="str">
        <f t="shared" si="49"/>
        <v/>
      </c>
      <c r="S1058" s="55" t="str">
        <f t="shared" si="50"/>
        <v/>
      </c>
    </row>
    <row r="1059" spans="7:19" x14ac:dyDescent="0.25">
      <c r="G1059" s="34">
        <f>+D1059+(F1059*D1059)-E1059</f>
        <v>0</v>
      </c>
      <c r="J1059" s="4" t="str">
        <f>+IFERROR(VLOOKUP(H1059,LISTES!D1057:E1107,2),"")</f>
        <v/>
      </c>
      <c r="N1059" s="7" t="str">
        <f>+IFERROR(VLOOKUP(M1059,LISTES!I1019:J1116,2,FALSE),"")</f>
        <v/>
      </c>
      <c r="O1059" s="54" t="str">
        <f t="shared" si="48"/>
        <v/>
      </c>
      <c r="R1059" s="3" t="str">
        <f t="shared" si="49"/>
        <v/>
      </c>
      <c r="S1059" s="55" t="str">
        <f t="shared" si="50"/>
        <v/>
      </c>
    </row>
    <row r="1060" spans="7:19" x14ac:dyDescent="0.25">
      <c r="G1060" s="34">
        <f>+D1060+(F1060*D1060)-E1060</f>
        <v>0</v>
      </c>
      <c r="J1060" s="4" t="str">
        <f>+IFERROR(VLOOKUP(H1060,LISTES!D1058:E1108,2),"")</f>
        <v/>
      </c>
      <c r="N1060" s="7" t="str">
        <f>+IFERROR(VLOOKUP(M1060,LISTES!I1020:J1117,2,FALSE),"")</f>
        <v/>
      </c>
      <c r="O1060" s="54" t="str">
        <f t="shared" si="48"/>
        <v/>
      </c>
      <c r="R1060" s="3" t="str">
        <f t="shared" si="49"/>
        <v/>
      </c>
      <c r="S1060" s="55" t="str">
        <f t="shared" si="50"/>
        <v/>
      </c>
    </row>
    <row r="1061" spans="7:19" x14ac:dyDescent="0.25">
      <c r="G1061" s="34">
        <f>+D1061+(F1061*D1061)-E1061</f>
        <v>0</v>
      </c>
      <c r="J1061" s="4" t="str">
        <f>+IFERROR(VLOOKUP(H1061,LISTES!D1059:E1109,2),"")</f>
        <v/>
      </c>
      <c r="N1061" s="7" t="str">
        <f>+IFERROR(VLOOKUP(M1061,LISTES!I1021:J1118,2,FALSE),"")</f>
        <v/>
      </c>
      <c r="O1061" s="54" t="str">
        <f t="shared" si="48"/>
        <v/>
      </c>
      <c r="R1061" s="3" t="str">
        <f t="shared" si="49"/>
        <v/>
      </c>
      <c r="S1061" s="55" t="str">
        <f t="shared" si="50"/>
        <v/>
      </c>
    </row>
    <row r="1062" spans="7:19" x14ac:dyDescent="0.25">
      <c r="G1062" s="34">
        <f>+D1062+(F1062*D1062)-E1062</f>
        <v>0</v>
      </c>
      <c r="J1062" s="4" t="str">
        <f>+IFERROR(VLOOKUP(H1062,LISTES!D1060:E1110,2),"")</f>
        <v/>
      </c>
      <c r="N1062" s="7" t="str">
        <f>+IFERROR(VLOOKUP(M1062,LISTES!I1022:J1119,2,FALSE),"")</f>
        <v/>
      </c>
      <c r="O1062" s="54" t="str">
        <f t="shared" si="48"/>
        <v/>
      </c>
      <c r="R1062" s="3" t="str">
        <f t="shared" si="49"/>
        <v/>
      </c>
      <c r="S1062" s="55" t="str">
        <f t="shared" si="50"/>
        <v/>
      </c>
    </row>
    <row r="1063" spans="7:19" x14ac:dyDescent="0.25">
      <c r="G1063" s="34">
        <f>+D1063+(F1063*D1063)-E1063</f>
        <v>0</v>
      </c>
      <c r="J1063" s="4" t="str">
        <f>+IFERROR(VLOOKUP(H1063,LISTES!D1061:E1111,2),"")</f>
        <v/>
      </c>
      <c r="N1063" s="7" t="str">
        <f>+IFERROR(VLOOKUP(M1063,LISTES!I1023:J1120,2,FALSE),"")</f>
        <v/>
      </c>
      <c r="O1063" s="54" t="str">
        <f t="shared" si="48"/>
        <v/>
      </c>
      <c r="R1063" s="3" t="str">
        <f t="shared" si="49"/>
        <v/>
      </c>
      <c r="S1063" s="55" t="str">
        <f t="shared" si="50"/>
        <v/>
      </c>
    </row>
    <row r="1064" spans="7:19" x14ac:dyDescent="0.25">
      <c r="G1064" s="34">
        <f>+D1064+(F1064*D1064)-E1064</f>
        <v>0</v>
      </c>
      <c r="J1064" s="4" t="str">
        <f>+IFERROR(VLOOKUP(H1064,LISTES!D1062:E1112,2),"")</f>
        <v/>
      </c>
      <c r="N1064" s="7" t="str">
        <f>+IFERROR(VLOOKUP(M1064,LISTES!I1024:J1121,2,FALSE),"")</f>
        <v/>
      </c>
      <c r="O1064" s="54" t="str">
        <f t="shared" si="48"/>
        <v/>
      </c>
      <c r="R1064" s="3" t="str">
        <f t="shared" si="49"/>
        <v/>
      </c>
      <c r="S1064" s="55" t="str">
        <f t="shared" si="50"/>
        <v/>
      </c>
    </row>
    <row r="1065" spans="7:19" x14ac:dyDescent="0.25">
      <c r="G1065" s="34">
        <f>+D1065+(F1065*D1065)-E1065</f>
        <v>0</v>
      </c>
      <c r="J1065" s="4" t="str">
        <f>+IFERROR(VLOOKUP(H1065,LISTES!D1063:E1113,2),"")</f>
        <v/>
      </c>
      <c r="N1065" s="7" t="str">
        <f>+IFERROR(VLOOKUP(M1065,LISTES!I1025:J1122,2,FALSE),"")</f>
        <v/>
      </c>
      <c r="O1065" s="54" t="str">
        <f t="shared" si="48"/>
        <v/>
      </c>
      <c r="R1065" s="3" t="str">
        <f t="shared" si="49"/>
        <v/>
      </c>
      <c r="S1065" s="55" t="str">
        <f t="shared" si="50"/>
        <v/>
      </c>
    </row>
    <row r="1066" spans="7:19" x14ac:dyDescent="0.25">
      <c r="G1066" s="34">
        <f>+D1066+(F1066*D1066)-E1066</f>
        <v>0</v>
      </c>
      <c r="J1066" s="4" t="str">
        <f>+IFERROR(VLOOKUP(H1066,LISTES!D1064:E1114,2),"")</f>
        <v/>
      </c>
      <c r="N1066" s="7" t="str">
        <f>+IFERROR(VLOOKUP(M1066,LISTES!I1026:J1123,2,FALSE),"")</f>
        <v/>
      </c>
      <c r="O1066" s="54" t="str">
        <f t="shared" si="48"/>
        <v/>
      </c>
      <c r="R1066" s="3" t="str">
        <f t="shared" si="49"/>
        <v/>
      </c>
      <c r="S1066" s="55" t="str">
        <f t="shared" si="50"/>
        <v/>
      </c>
    </row>
    <row r="1067" spans="7:19" x14ac:dyDescent="0.25">
      <c r="G1067" s="34">
        <f>+D1067+(F1067*D1067)-E1067</f>
        <v>0</v>
      </c>
      <c r="J1067" s="4" t="str">
        <f>+IFERROR(VLOOKUP(H1067,LISTES!D1065:E1115,2),"")</f>
        <v/>
      </c>
      <c r="N1067" s="7" t="str">
        <f>+IFERROR(VLOOKUP(M1067,LISTES!I1027:J1124,2,FALSE),"")</f>
        <v/>
      </c>
      <c r="O1067" s="54" t="str">
        <f t="shared" si="48"/>
        <v/>
      </c>
      <c r="R1067" s="3" t="str">
        <f t="shared" si="49"/>
        <v/>
      </c>
      <c r="S1067" s="55" t="str">
        <f t="shared" si="50"/>
        <v/>
      </c>
    </row>
    <row r="1068" spans="7:19" x14ac:dyDescent="0.25">
      <c r="G1068" s="34">
        <f>+D1068+(F1068*D1068)-E1068</f>
        <v>0</v>
      </c>
      <c r="J1068" s="4" t="str">
        <f>+IFERROR(VLOOKUP(H1068,LISTES!D1066:E1116,2),"")</f>
        <v/>
      </c>
      <c r="N1068" s="7" t="str">
        <f>+IFERROR(VLOOKUP(M1068,LISTES!I1028:J1125,2,FALSE),"")</f>
        <v/>
      </c>
      <c r="O1068" s="54" t="str">
        <f t="shared" ref="O1068:O1131" si="51">IFERROR(G1068*N1068,"")</f>
        <v/>
      </c>
      <c r="R1068" s="3" t="str">
        <f t="shared" ref="R1068:R1131" si="52">IFERROR(1-N1068,"")</f>
        <v/>
      </c>
      <c r="S1068" s="55" t="str">
        <f t="shared" ref="S1068:S1131" si="53">IFERROR(G1068*R1068,"")</f>
        <v/>
      </c>
    </row>
    <row r="1069" spans="7:19" x14ac:dyDescent="0.25">
      <c r="G1069" s="34">
        <f>+D1069+(F1069*D1069)-E1069</f>
        <v>0</v>
      </c>
      <c r="J1069" s="4" t="str">
        <f>+IFERROR(VLOOKUP(H1069,LISTES!D1067:E1117,2),"")</f>
        <v/>
      </c>
      <c r="N1069" s="7" t="str">
        <f>+IFERROR(VLOOKUP(M1069,LISTES!I1029:J1126,2,FALSE),"")</f>
        <v/>
      </c>
      <c r="O1069" s="54" t="str">
        <f t="shared" si="51"/>
        <v/>
      </c>
      <c r="R1069" s="3" t="str">
        <f t="shared" si="52"/>
        <v/>
      </c>
      <c r="S1069" s="55" t="str">
        <f t="shared" si="53"/>
        <v/>
      </c>
    </row>
    <row r="1070" spans="7:19" x14ac:dyDescent="0.25">
      <c r="G1070" s="34">
        <f>+D1070+(F1070*D1070)-E1070</f>
        <v>0</v>
      </c>
      <c r="J1070" s="4" t="str">
        <f>+IFERROR(VLOOKUP(H1070,LISTES!D1068:E1118,2),"")</f>
        <v/>
      </c>
      <c r="N1070" s="7" t="str">
        <f>+IFERROR(VLOOKUP(M1070,LISTES!I1030:J1127,2,FALSE),"")</f>
        <v/>
      </c>
      <c r="O1070" s="54" t="str">
        <f t="shared" si="51"/>
        <v/>
      </c>
      <c r="R1070" s="3" t="str">
        <f t="shared" si="52"/>
        <v/>
      </c>
      <c r="S1070" s="55" t="str">
        <f t="shared" si="53"/>
        <v/>
      </c>
    </row>
    <row r="1071" spans="7:19" x14ac:dyDescent="0.25">
      <c r="G1071" s="34">
        <f>+D1071+(F1071*D1071)-E1071</f>
        <v>0</v>
      </c>
      <c r="J1071" s="4" t="str">
        <f>+IFERROR(VLOOKUP(H1071,LISTES!D1069:E1119,2),"")</f>
        <v/>
      </c>
      <c r="N1071" s="7" t="str">
        <f>+IFERROR(VLOOKUP(M1071,LISTES!I1031:J1128,2,FALSE),"")</f>
        <v/>
      </c>
      <c r="O1071" s="54" t="str">
        <f t="shared" si="51"/>
        <v/>
      </c>
      <c r="R1071" s="3" t="str">
        <f t="shared" si="52"/>
        <v/>
      </c>
      <c r="S1071" s="55" t="str">
        <f t="shared" si="53"/>
        <v/>
      </c>
    </row>
    <row r="1072" spans="7:19" x14ac:dyDescent="0.25">
      <c r="G1072" s="34">
        <f>+D1072+(F1072*D1072)-E1072</f>
        <v>0</v>
      </c>
      <c r="J1072" s="4" t="str">
        <f>+IFERROR(VLOOKUP(H1072,LISTES!D1070:E1120,2),"")</f>
        <v/>
      </c>
      <c r="N1072" s="7" t="str">
        <f>+IFERROR(VLOOKUP(M1072,LISTES!I1032:J1129,2,FALSE),"")</f>
        <v/>
      </c>
      <c r="O1072" s="54" t="str">
        <f t="shared" si="51"/>
        <v/>
      </c>
      <c r="R1072" s="3" t="str">
        <f t="shared" si="52"/>
        <v/>
      </c>
      <c r="S1072" s="55" t="str">
        <f t="shared" si="53"/>
        <v/>
      </c>
    </row>
    <row r="1073" spans="7:19" x14ac:dyDescent="0.25">
      <c r="G1073" s="34">
        <f>+D1073+(F1073*D1073)-E1073</f>
        <v>0</v>
      </c>
      <c r="J1073" s="4" t="str">
        <f>+IFERROR(VLOOKUP(H1073,LISTES!D1071:E1121,2),"")</f>
        <v/>
      </c>
      <c r="N1073" s="7" t="str">
        <f>+IFERROR(VLOOKUP(M1073,LISTES!I1033:J1130,2,FALSE),"")</f>
        <v/>
      </c>
      <c r="O1073" s="54" t="str">
        <f t="shared" si="51"/>
        <v/>
      </c>
      <c r="R1073" s="3" t="str">
        <f t="shared" si="52"/>
        <v/>
      </c>
      <c r="S1073" s="55" t="str">
        <f t="shared" si="53"/>
        <v/>
      </c>
    </row>
    <row r="1074" spans="7:19" x14ac:dyDescent="0.25">
      <c r="G1074" s="34">
        <f>+D1074+(F1074*D1074)-E1074</f>
        <v>0</v>
      </c>
      <c r="J1074" s="4" t="str">
        <f>+IFERROR(VLOOKUP(H1074,LISTES!D1072:E1122,2),"")</f>
        <v/>
      </c>
      <c r="N1074" s="7" t="str">
        <f>+IFERROR(VLOOKUP(M1074,LISTES!I1034:J1131,2,FALSE),"")</f>
        <v/>
      </c>
      <c r="O1074" s="54" t="str">
        <f t="shared" si="51"/>
        <v/>
      </c>
      <c r="R1074" s="3" t="str">
        <f t="shared" si="52"/>
        <v/>
      </c>
      <c r="S1074" s="55" t="str">
        <f t="shared" si="53"/>
        <v/>
      </c>
    </row>
    <row r="1075" spans="7:19" x14ac:dyDescent="0.25">
      <c r="G1075" s="34">
        <f>+D1075+(F1075*D1075)-E1075</f>
        <v>0</v>
      </c>
      <c r="J1075" s="4" t="str">
        <f>+IFERROR(VLOOKUP(H1075,LISTES!D1073:E1123,2),"")</f>
        <v/>
      </c>
      <c r="N1075" s="7" t="str">
        <f>+IFERROR(VLOOKUP(M1075,LISTES!I1035:J1132,2,FALSE),"")</f>
        <v/>
      </c>
      <c r="O1075" s="54" t="str">
        <f t="shared" si="51"/>
        <v/>
      </c>
      <c r="R1075" s="3" t="str">
        <f t="shared" si="52"/>
        <v/>
      </c>
      <c r="S1075" s="55" t="str">
        <f t="shared" si="53"/>
        <v/>
      </c>
    </row>
    <row r="1076" spans="7:19" x14ac:dyDescent="0.25">
      <c r="G1076" s="34">
        <f>+D1076+(F1076*D1076)-E1076</f>
        <v>0</v>
      </c>
      <c r="J1076" s="4" t="str">
        <f>+IFERROR(VLOOKUP(H1076,LISTES!D1074:E1124,2),"")</f>
        <v/>
      </c>
      <c r="N1076" s="7" t="str">
        <f>+IFERROR(VLOOKUP(M1076,LISTES!I1036:J1133,2,FALSE),"")</f>
        <v/>
      </c>
      <c r="O1076" s="54" t="str">
        <f t="shared" si="51"/>
        <v/>
      </c>
      <c r="R1076" s="3" t="str">
        <f t="shared" si="52"/>
        <v/>
      </c>
      <c r="S1076" s="55" t="str">
        <f t="shared" si="53"/>
        <v/>
      </c>
    </row>
    <row r="1077" spans="7:19" x14ac:dyDescent="0.25">
      <c r="G1077" s="34">
        <f>+D1077+(F1077*D1077)-E1077</f>
        <v>0</v>
      </c>
      <c r="J1077" s="4" t="str">
        <f>+IFERROR(VLOOKUP(H1077,LISTES!D1075:E1125,2),"")</f>
        <v/>
      </c>
      <c r="N1077" s="7" t="str">
        <f>+IFERROR(VLOOKUP(M1077,LISTES!I1037:J1134,2,FALSE),"")</f>
        <v/>
      </c>
      <c r="O1077" s="54" t="str">
        <f t="shared" si="51"/>
        <v/>
      </c>
      <c r="R1077" s="3" t="str">
        <f t="shared" si="52"/>
        <v/>
      </c>
      <c r="S1077" s="55" t="str">
        <f t="shared" si="53"/>
        <v/>
      </c>
    </row>
    <row r="1078" spans="7:19" x14ac:dyDescent="0.25">
      <c r="G1078" s="34">
        <f>+D1078+(F1078*D1078)-E1078</f>
        <v>0</v>
      </c>
      <c r="J1078" s="4" t="str">
        <f>+IFERROR(VLOOKUP(H1078,LISTES!D1076:E1126,2),"")</f>
        <v/>
      </c>
      <c r="N1078" s="7" t="str">
        <f>+IFERROR(VLOOKUP(M1078,LISTES!I1038:J1135,2,FALSE),"")</f>
        <v/>
      </c>
      <c r="O1078" s="54" t="str">
        <f t="shared" si="51"/>
        <v/>
      </c>
      <c r="R1078" s="3" t="str">
        <f t="shared" si="52"/>
        <v/>
      </c>
      <c r="S1078" s="55" t="str">
        <f t="shared" si="53"/>
        <v/>
      </c>
    </row>
    <row r="1079" spans="7:19" x14ac:dyDescent="0.25">
      <c r="G1079" s="34">
        <f>+D1079+(F1079*D1079)-E1079</f>
        <v>0</v>
      </c>
      <c r="J1079" s="4" t="str">
        <f>+IFERROR(VLOOKUP(H1079,LISTES!D1077:E1127,2),"")</f>
        <v/>
      </c>
      <c r="N1079" s="7" t="str">
        <f>+IFERROR(VLOOKUP(M1079,LISTES!I1039:J1136,2,FALSE),"")</f>
        <v/>
      </c>
      <c r="O1079" s="54" t="str">
        <f t="shared" si="51"/>
        <v/>
      </c>
      <c r="R1079" s="3" t="str">
        <f t="shared" si="52"/>
        <v/>
      </c>
      <c r="S1079" s="55" t="str">
        <f t="shared" si="53"/>
        <v/>
      </c>
    </row>
    <row r="1080" spans="7:19" x14ac:dyDescent="0.25">
      <c r="G1080" s="34">
        <f>+D1080+(F1080*D1080)-E1080</f>
        <v>0</v>
      </c>
      <c r="J1080" s="4" t="str">
        <f>+IFERROR(VLOOKUP(H1080,LISTES!D1078:E1128,2),"")</f>
        <v/>
      </c>
      <c r="N1080" s="7" t="str">
        <f>+IFERROR(VLOOKUP(M1080,LISTES!I1040:J1137,2,FALSE),"")</f>
        <v/>
      </c>
      <c r="O1080" s="54" t="str">
        <f t="shared" si="51"/>
        <v/>
      </c>
      <c r="R1080" s="3" t="str">
        <f t="shared" si="52"/>
        <v/>
      </c>
      <c r="S1080" s="55" t="str">
        <f t="shared" si="53"/>
        <v/>
      </c>
    </row>
    <row r="1081" spans="7:19" x14ac:dyDescent="0.25">
      <c r="G1081" s="34">
        <f>+D1081+(F1081*D1081)-E1081</f>
        <v>0</v>
      </c>
      <c r="J1081" s="4" t="str">
        <f>+IFERROR(VLOOKUP(H1081,LISTES!D1079:E1129,2),"")</f>
        <v/>
      </c>
      <c r="N1081" s="7" t="str">
        <f>+IFERROR(VLOOKUP(M1081,LISTES!I1041:J1138,2,FALSE),"")</f>
        <v/>
      </c>
      <c r="O1081" s="54" t="str">
        <f t="shared" si="51"/>
        <v/>
      </c>
      <c r="R1081" s="3" t="str">
        <f t="shared" si="52"/>
        <v/>
      </c>
      <c r="S1081" s="55" t="str">
        <f t="shared" si="53"/>
        <v/>
      </c>
    </row>
    <row r="1082" spans="7:19" x14ac:dyDescent="0.25">
      <c r="G1082" s="34">
        <f>+D1082+(F1082*D1082)-E1082</f>
        <v>0</v>
      </c>
      <c r="J1082" s="4" t="str">
        <f>+IFERROR(VLOOKUP(H1082,LISTES!D1080:E1130,2),"")</f>
        <v/>
      </c>
      <c r="N1082" s="7" t="str">
        <f>+IFERROR(VLOOKUP(M1082,LISTES!I1042:J1139,2,FALSE),"")</f>
        <v/>
      </c>
      <c r="O1082" s="54" t="str">
        <f t="shared" si="51"/>
        <v/>
      </c>
      <c r="R1082" s="3" t="str">
        <f t="shared" si="52"/>
        <v/>
      </c>
      <c r="S1082" s="55" t="str">
        <f t="shared" si="53"/>
        <v/>
      </c>
    </row>
    <row r="1083" spans="7:19" x14ac:dyDescent="0.25">
      <c r="G1083" s="34">
        <f>+D1083+(F1083*D1083)-E1083</f>
        <v>0</v>
      </c>
      <c r="J1083" s="4" t="str">
        <f>+IFERROR(VLOOKUP(H1083,LISTES!D1081:E1131,2),"")</f>
        <v/>
      </c>
      <c r="N1083" s="7" t="str">
        <f>+IFERROR(VLOOKUP(M1083,LISTES!I1043:J1140,2,FALSE),"")</f>
        <v/>
      </c>
      <c r="O1083" s="54" t="str">
        <f t="shared" si="51"/>
        <v/>
      </c>
      <c r="R1083" s="3" t="str">
        <f t="shared" si="52"/>
        <v/>
      </c>
      <c r="S1083" s="55" t="str">
        <f t="shared" si="53"/>
        <v/>
      </c>
    </row>
    <row r="1084" spans="7:19" x14ac:dyDescent="0.25">
      <c r="G1084" s="34">
        <f>+D1084+(F1084*D1084)-E1084</f>
        <v>0</v>
      </c>
      <c r="J1084" s="4" t="str">
        <f>+IFERROR(VLOOKUP(H1084,LISTES!D1082:E1132,2),"")</f>
        <v/>
      </c>
      <c r="N1084" s="7" t="str">
        <f>+IFERROR(VLOOKUP(M1084,LISTES!I1044:J1141,2,FALSE),"")</f>
        <v/>
      </c>
      <c r="O1084" s="54" t="str">
        <f t="shared" si="51"/>
        <v/>
      </c>
      <c r="R1084" s="3" t="str">
        <f t="shared" si="52"/>
        <v/>
      </c>
      <c r="S1084" s="55" t="str">
        <f t="shared" si="53"/>
        <v/>
      </c>
    </row>
    <row r="1085" spans="7:19" x14ac:dyDescent="0.25">
      <c r="G1085" s="34">
        <f>+D1085+(F1085*D1085)-E1085</f>
        <v>0</v>
      </c>
      <c r="J1085" s="4" t="str">
        <f>+IFERROR(VLOOKUP(H1085,LISTES!D1083:E1133,2),"")</f>
        <v/>
      </c>
      <c r="N1085" s="7" t="str">
        <f>+IFERROR(VLOOKUP(M1085,LISTES!I1045:J1142,2,FALSE),"")</f>
        <v/>
      </c>
      <c r="O1085" s="54" t="str">
        <f t="shared" si="51"/>
        <v/>
      </c>
      <c r="R1085" s="3" t="str">
        <f t="shared" si="52"/>
        <v/>
      </c>
      <c r="S1085" s="55" t="str">
        <f t="shared" si="53"/>
        <v/>
      </c>
    </row>
    <row r="1086" spans="7:19" x14ac:dyDescent="0.25">
      <c r="G1086" s="34">
        <f>+D1086+(F1086*D1086)-E1086</f>
        <v>0</v>
      </c>
      <c r="J1086" s="4" t="str">
        <f>+IFERROR(VLOOKUP(H1086,LISTES!D1084:E1134,2),"")</f>
        <v/>
      </c>
      <c r="N1086" s="7" t="str">
        <f>+IFERROR(VLOOKUP(M1086,LISTES!I1046:J1143,2,FALSE),"")</f>
        <v/>
      </c>
      <c r="O1086" s="54" t="str">
        <f t="shared" si="51"/>
        <v/>
      </c>
      <c r="R1086" s="3" t="str">
        <f t="shared" si="52"/>
        <v/>
      </c>
      <c r="S1086" s="55" t="str">
        <f t="shared" si="53"/>
        <v/>
      </c>
    </row>
    <row r="1087" spans="7:19" x14ac:dyDescent="0.25">
      <c r="G1087" s="34">
        <f>+D1087+(F1087*D1087)-E1087</f>
        <v>0</v>
      </c>
      <c r="J1087" s="4" t="str">
        <f>+IFERROR(VLOOKUP(H1087,LISTES!D1085:E1135,2),"")</f>
        <v/>
      </c>
      <c r="N1087" s="7" t="str">
        <f>+IFERROR(VLOOKUP(M1087,LISTES!I1047:J1144,2,FALSE),"")</f>
        <v/>
      </c>
      <c r="O1087" s="54" t="str">
        <f t="shared" si="51"/>
        <v/>
      </c>
      <c r="R1087" s="3" t="str">
        <f t="shared" si="52"/>
        <v/>
      </c>
      <c r="S1087" s="55" t="str">
        <f t="shared" si="53"/>
        <v/>
      </c>
    </row>
    <row r="1088" spans="7:19" x14ac:dyDescent="0.25">
      <c r="G1088" s="34">
        <f>+D1088+(F1088*D1088)-E1088</f>
        <v>0</v>
      </c>
      <c r="J1088" s="4" t="str">
        <f>+IFERROR(VLOOKUP(H1088,LISTES!D1086:E1136,2),"")</f>
        <v/>
      </c>
      <c r="N1088" s="7" t="str">
        <f>+IFERROR(VLOOKUP(M1088,LISTES!I1048:J1145,2,FALSE),"")</f>
        <v/>
      </c>
      <c r="O1088" s="54" t="str">
        <f t="shared" si="51"/>
        <v/>
      </c>
      <c r="R1088" s="3" t="str">
        <f t="shared" si="52"/>
        <v/>
      </c>
      <c r="S1088" s="55" t="str">
        <f t="shared" si="53"/>
        <v/>
      </c>
    </row>
    <row r="1089" spans="7:19" x14ac:dyDescent="0.25">
      <c r="G1089" s="34">
        <f>+D1089+(F1089*D1089)-E1089</f>
        <v>0</v>
      </c>
      <c r="J1089" s="4" t="str">
        <f>+IFERROR(VLOOKUP(H1089,LISTES!D1087:E1137,2),"")</f>
        <v/>
      </c>
      <c r="N1089" s="7" t="str">
        <f>+IFERROR(VLOOKUP(M1089,LISTES!I1049:J1146,2,FALSE),"")</f>
        <v/>
      </c>
      <c r="O1089" s="54" t="str">
        <f t="shared" si="51"/>
        <v/>
      </c>
      <c r="R1089" s="3" t="str">
        <f t="shared" si="52"/>
        <v/>
      </c>
      <c r="S1089" s="55" t="str">
        <f t="shared" si="53"/>
        <v/>
      </c>
    </row>
    <row r="1090" spans="7:19" x14ac:dyDescent="0.25">
      <c r="G1090" s="34">
        <f>+D1090+(F1090*D1090)-E1090</f>
        <v>0</v>
      </c>
      <c r="J1090" s="4" t="str">
        <f>+IFERROR(VLOOKUP(H1090,LISTES!D1088:E1138,2),"")</f>
        <v/>
      </c>
      <c r="N1090" s="7" t="str">
        <f>+IFERROR(VLOOKUP(M1090,LISTES!I1050:J1147,2,FALSE),"")</f>
        <v/>
      </c>
      <c r="O1090" s="54" t="str">
        <f t="shared" si="51"/>
        <v/>
      </c>
      <c r="R1090" s="3" t="str">
        <f t="shared" si="52"/>
        <v/>
      </c>
      <c r="S1090" s="55" t="str">
        <f t="shared" si="53"/>
        <v/>
      </c>
    </row>
    <row r="1091" spans="7:19" x14ac:dyDescent="0.25">
      <c r="G1091" s="34">
        <f>+D1091+(F1091*D1091)-E1091</f>
        <v>0</v>
      </c>
      <c r="J1091" s="4" t="str">
        <f>+IFERROR(VLOOKUP(H1091,LISTES!D1089:E1139,2),"")</f>
        <v/>
      </c>
      <c r="N1091" s="7" t="str">
        <f>+IFERROR(VLOOKUP(M1091,LISTES!I1051:J1148,2,FALSE),"")</f>
        <v/>
      </c>
      <c r="O1091" s="54" t="str">
        <f t="shared" si="51"/>
        <v/>
      </c>
      <c r="R1091" s="3" t="str">
        <f t="shared" si="52"/>
        <v/>
      </c>
      <c r="S1091" s="55" t="str">
        <f t="shared" si="53"/>
        <v/>
      </c>
    </row>
    <row r="1092" spans="7:19" x14ac:dyDescent="0.25">
      <c r="G1092" s="34">
        <f>+D1092+(F1092*D1092)-E1092</f>
        <v>0</v>
      </c>
      <c r="J1092" s="4" t="str">
        <f>+IFERROR(VLOOKUP(H1092,LISTES!D1090:E1140,2),"")</f>
        <v/>
      </c>
      <c r="N1092" s="7" t="str">
        <f>+IFERROR(VLOOKUP(M1092,LISTES!I1052:J1149,2,FALSE),"")</f>
        <v/>
      </c>
      <c r="O1092" s="54" t="str">
        <f t="shared" si="51"/>
        <v/>
      </c>
      <c r="R1092" s="3" t="str">
        <f t="shared" si="52"/>
        <v/>
      </c>
      <c r="S1092" s="55" t="str">
        <f t="shared" si="53"/>
        <v/>
      </c>
    </row>
    <row r="1093" spans="7:19" x14ac:dyDescent="0.25">
      <c r="G1093" s="34">
        <f>+D1093+(F1093*D1093)-E1093</f>
        <v>0</v>
      </c>
      <c r="J1093" s="4" t="str">
        <f>+IFERROR(VLOOKUP(H1093,LISTES!D1091:E1141,2),"")</f>
        <v/>
      </c>
      <c r="N1093" s="7" t="str">
        <f>+IFERROR(VLOOKUP(M1093,LISTES!I1053:J1150,2,FALSE),"")</f>
        <v/>
      </c>
      <c r="O1093" s="54" t="str">
        <f t="shared" si="51"/>
        <v/>
      </c>
      <c r="R1093" s="3" t="str">
        <f t="shared" si="52"/>
        <v/>
      </c>
      <c r="S1093" s="55" t="str">
        <f t="shared" si="53"/>
        <v/>
      </c>
    </row>
    <row r="1094" spans="7:19" x14ac:dyDescent="0.25">
      <c r="G1094" s="34">
        <f>+D1094+(F1094*D1094)-E1094</f>
        <v>0</v>
      </c>
      <c r="J1094" s="4" t="str">
        <f>+IFERROR(VLOOKUP(H1094,LISTES!D1092:E1142,2),"")</f>
        <v/>
      </c>
      <c r="N1094" s="7" t="str">
        <f>+IFERROR(VLOOKUP(M1094,LISTES!I1054:J1151,2,FALSE),"")</f>
        <v/>
      </c>
      <c r="O1094" s="54" t="str">
        <f t="shared" si="51"/>
        <v/>
      </c>
      <c r="R1094" s="3" t="str">
        <f t="shared" si="52"/>
        <v/>
      </c>
      <c r="S1094" s="55" t="str">
        <f t="shared" si="53"/>
        <v/>
      </c>
    </row>
    <row r="1095" spans="7:19" x14ac:dyDescent="0.25">
      <c r="G1095" s="34">
        <f>+D1095+(F1095*D1095)-E1095</f>
        <v>0</v>
      </c>
      <c r="J1095" s="4" t="str">
        <f>+IFERROR(VLOOKUP(H1095,LISTES!D1093:E1143,2),"")</f>
        <v/>
      </c>
      <c r="N1095" s="7" t="str">
        <f>+IFERROR(VLOOKUP(M1095,LISTES!I1055:J1152,2,FALSE),"")</f>
        <v/>
      </c>
      <c r="O1095" s="54" t="str">
        <f t="shared" si="51"/>
        <v/>
      </c>
      <c r="R1095" s="3" t="str">
        <f t="shared" si="52"/>
        <v/>
      </c>
      <c r="S1095" s="55" t="str">
        <f t="shared" si="53"/>
        <v/>
      </c>
    </row>
    <row r="1096" spans="7:19" x14ac:dyDescent="0.25">
      <c r="G1096" s="34">
        <f>+D1096+(F1096*D1096)-E1096</f>
        <v>0</v>
      </c>
      <c r="J1096" s="4" t="str">
        <f>+IFERROR(VLOOKUP(H1096,LISTES!D1094:E1144,2),"")</f>
        <v/>
      </c>
      <c r="N1096" s="7" t="str">
        <f>+IFERROR(VLOOKUP(M1096,LISTES!I1056:J1153,2,FALSE),"")</f>
        <v/>
      </c>
      <c r="O1096" s="54" t="str">
        <f t="shared" si="51"/>
        <v/>
      </c>
      <c r="R1096" s="3" t="str">
        <f t="shared" si="52"/>
        <v/>
      </c>
      <c r="S1096" s="55" t="str">
        <f t="shared" si="53"/>
        <v/>
      </c>
    </row>
    <row r="1097" spans="7:19" x14ac:dyDescent="0.25">
      <c r="G1097" s="34">
        <f>+D1097+(F1097*D1097)-E1097</f>
        <v>0</v>
      </c>
      <c r="J1097" s="4" t="str">
        <f>+IFERROR(VLOOKUP(H1097,LISTES!D1095:E1145,2),"")</f>
        <v/>
      </c>
      <c r="N1097" s="7" t="str">
        <f>+IFERROR(VLOOKUP(M1097,LISTES!I1057:J1154,2,FALSE),"")</f>
        <v/>
      </c>
      <c r="O1097" s="54" t="str">
        <f t="shared" si="51"/>
        <v/>
      </c>
      <c r="R1097" s="3" t="str">
        <f t="shared" si="52"/>
        <v/>
      </c>
      <c r="S1097" s="55" t="str">
        <f t="shared" si="53"/>
        <v/>
      </c>
    </row>
    <row r="1098" spans="7:19" x14ac:dyDescent="0.25">
      <c r="G1098" s="34">
        <f>+D1098+(F1098*D1098)-E1098</f>
        <v>0</v>
      </c>
      <c r="J1098" s="4" t="str">
        <f>+IFERROR(VLOOKUP(H1098,LISTES!D1096:E1146,2),"")</f>
        <v/>
      </c>
      <c r="N1098" s="7" t="str">
        <f>+IFERROR(VLOOKUP(M1098,LISTES!I1058:J1155,2,FALSE),"")</f>
        <v/>
      </c>
      <c r="O1098" s="54" t="str">
        <f t="shared" si="51"/>
        <v/>
      </c>
      <c r="R1098" s="3" t="str">
        <f t="shared" si="52"/>
        <v/>
      </c>
      <c r="S1098" s="55" t="str">
        <f t="shared" si="53"/>
        <v/>
      </c>
    </row>
    <row r="1099" spans="7:19" x14ac:dyDescent="0.25">
      <c r="G1099" s="34">
        <f>+D1099+(F1099*D1099)-E1099</f>
        <v>0</v>
      </c>
      <c r="J1099" s="4" t="str">
        <f>+IFERROR(VLOOKUP(H1099,LISTES!D1097:E1147,2),"")</f>
        <v/>
      </c>
      <c r="N1099" s="7" t="str">
        <f>+IFERROR(VLOOKUP(M1099,LISTES!I1059:J1156,2,FALSE),"")</f>
        <v/>
      </c>
      <c r="O1099" s="54" t="str">
        <f t="shared" si="51"/>
        <v/>
      </c>
      <c r="R1099" s="3" t="str">
        <f t="shared" si="52"/>
        <v/>
      </c>
      <c r="S1099" s="55" t="str">
        <f t="shared" si="53"/>
        <v/>
      </c>
    </row>
    <row r="1100" spans="7:19" x14ac:dyDescent="0.25">
      <c r="G1100" s="34">
        <f>+D1100+(F1100*D1100)-E1100</f>
        <v>0</v>
      </c>
      <c r="J1100" s="4" t="str">
        <f>+IFERROR(VLOOKUP(H1100,LISTES!D1098:E1148,2),"")</f>
        <v/>
      </c>
      <c r="N1100" s="7" t="str">
        <f>+IFERROR(VLOOKUP(M1100,LISTES!I1060:J1157,2,FALSE),"")</f>
        <v/>
      </c>
      <c r="O1100" s="54" t="str">
        <f t="shared" si="51"/>
        <v/>
      </c>
      <c r="R1100" s="3" t="str">
        <f t="shared" si="52"/>
        <v/>
      </c>
      <c r="S1100" s="55" t="str">
        <f t="shared" si="53"/>
        <v/>
      </c>
    </row>
    <row r="1101" spans="7:19" x14ac:dyDescent="0.25">
      <c r="G1101" s="34">
        <f>+D1101+(F1101*D1101)-E1101</f>
        <v>0</v>
      </c>
      <c r="J1101" s="4" t="str">
        <f>+IFERROR(VLOOKUP(H1101,LISTES!D1099:E1149,2),"")</f>
        <v/>
      </c>
      <c r="N1101" s="7" t="str">
        <f>+IFERROR(VLOOKUP(M1101,LISTES!I1061:J1158,2,FALSE),"")</f>
        <v/>
      </c>
      <c r="O1101" s="54" t="str">
        <f t="shared" si="51"/>
        <v/>
      </c>
      <c r="R1101" s="3" t="str">
        <f t="shared" si="52"/>
        <v/>
      </c>
      <c r="S1101" s="55" t="str">
        <f t="shared" si="53"/>
        <v/>
      </c>
    </row>
    <row r="1102" spans="7:19" x14ac:dyDescent="0.25">
      <c r="G1102" s="34">
        <f>+D1102+(F1102*D1102)-E1102</f>
        <v>0</v>
      </c>
      <c r="J1102" s="4" t="str">
        <f>+IFERROR(VLOOKUP(H1102,LISTES!D1100:E1150,2),"")</f>
        <v/>
      </c>
      <c r="N1102" s="7" t="str">
        <f>+IFERROR(VLOOKUP(M1102,LISTES!I1062:J1159,2,FALSE),"")</f>
        <v/>
      </c>
      <c r="O1102" s="54" t="str">
        <f t="shared" si="51"/>
        <v/>
      </c>
      <c r="R1102" s="3" t="str">
        <f t="shared" si="52"/>
        <v/>
      </c>
      <c r="S1102" s="55" t="str">
        <f t="shared" si="53"/>
        <v/>
      </c>
    </row>
    <row r="1103" spans="7:19" x14ac:dyDescent="0.25">
      <c r="G1103" s="34">
        <f>+D1103+(F1103*D1103)-E1103</f>
        <v>0</v>
      </c>
      <c r="J1103" s="4" t="str">
        <f>+IFERROR(VLOOKUP(H1103,LISTES!D1101:E1151,2),"")</f>
        <v/>
      </c>
      <c r="N1103" s="7" t="str">
        <f>+IFERROR(VLOOKUP(M1103,LISTES!I1063:J1160,2,FALSE),"")</f>
        <v/>
      </c>
      <c r="O1103" s="54" t="str">
        <f t="shared" si="51"/>
        <v/>
      </c>
      <c r="R1103" s="3" t="str">
        <f t="shared" si="52"/>
        <v/>
      </c>
      <c r="S1103" s="55" t="str">
        <f t="shared" si="53"/>
        <v/>
      </c>
    </row>
    <row r="1104" spans="7:19" x14ac:dyDescent="0.25">
      <c r="G1104" s="34">
        <f>+D1104+(F1104*D1104)-E1104</f>
        <v>0</v>
      </c>
      <c r="J1104" s="4" t="str">
        <f>+IFERROR(VLOOKUP(H1104,LISTES!D1102:E1152,2),"")</f>
        <v/>
      </c>
      <c r="N1104" s="7" t="str">
        <f>+IFERROR(VLOOKUP(M1104,LISTES!I1064:J1161,2,FALSE),"")</f>
        <v/>
      </c>
      <c r="O1104" s="54" t="str">
        <f t="shared" si="51"/>
        <v/>
      </c>
      <c r="R1104" s="3" t="str">
        <f t="shared" si="52"/>
        <v/>
      </c>
      <c r="S1104" s="55" t="str">
        <f t="shared" si="53"/>
        <v/>
      </c>
    </row>
    <row r="1105" spans="7:19" x14ac:dyDescent="0.25">
      <c r="G1105" s="34">
        <f>+D1105+(F1105*D1105)-E1105</f>
        <v>0</v>
      </c>
      <c r="J1105" s="4" t="str">
        <f>+IFERROR(VLOOKUP(H1105,LISTES!D1103:E1153,2),"")</f>
        <v/>
      </c>
      <c r="N1105" s="7" t="str">
        <f>+IFERROR(VLOOKUP(M1105,LISTES!I1065:J1162,2,FALSE),"")</f>
        <v/>
      </c>
      <c r="O1105" s="54" t="str">
        <f t="shared" si="51"/>
        <v/>
      </c>
      <c r="R1105" s="3" t="str">
        <f t="shared" si="52"/>
        <v/>
      </c>
      <c r="S1105" s="55" t="str">
        <f t="shared" si="53"/>
        <v/>
      </c>
    </row>
    <row r="1106" spans="7:19" x14ac:dyDescent="0.25">
      <c r="G1106" s="34">
        <f>+D1106+(F1106*D1106)-E1106</f>
        <v>0</v>
      </c>
      <c r="J1106" s="4" t="str">
        <f>+IFERROR(VLOOKUP(H1106,LISTES!D1104:E1154,2),"")</f>
        <v/>
      </c>
      <c r="N1106" s="7" t="str">
        <f>+IFERROR(VLOOKUP(M1106,LISTES!I1066:J1163,2,FALSE),"")</f>
        <v/>
      </c>
      <c r="O1106" s="54" t="str">
        <f t="shared" si="51"/>
        <v/>
      </c>
      <c r="R1106" s="3" t="str">
        <f t="shared" si="52"/>
        <v/>
      </c>
      <c r="S1106" s="55" t="str">
        <f t="shared" si="53"/>
        <v/>
      </c>
    </row>
    <row r="1107" spans="7:19" x14ac:dyDescent="0.25">
      <c r="G1107" s="34">
        <f>+D1107+(F1107*D1107)-E1107</f>
        <v>0</v>
      </c>
      <c r="J1107" s="4" t="str">
        <f>+IFERROR(VLOOKUP(H1107,LISTES!D1105:E1155,2),"")</f>
        <v/>
      </c>
      <c r="N1107" s="7" t="str">
        <f>+IFERROR(VLOOKUP(M1107,LISTES!I1067:J1164,2,FALSE),"")</f>
        <v/>
      </c>
      <c r="O1107" s="54" t="str">
        <f t="shared" si="51"/>
        <v/>
      </c>
      <c r="R1107" s="3" t="str">
        <f t="shared" si="52"/>
        <v/>
      </c>
      <c r="S1107" s="55" t="str">
        <f t="shared" si="53"/>
        <v/>
      </c>
    </row>
    <row r="1108" spans="7:19" x14ac:dyDescent="0.25">
      <c r="G1108" s="34">
        <f>+D1108+(F1108*D1108)-E1108</f>
        <v>0</v>
      </c>
      <c r="J1108" s="4" t="str">
        <f>+IFERROR(VLOOKUP(H1108,LISTES!D1106:E1156,2),"")</f>
        <v/>
      </c>
      <c r="N1108" s="7" t="str">
        <f>+IFERROR(VLOOKUP(M1108,LISTES!I1068:J1165,2,FALSE),"")</f>
        <v/>
      </c>
      <c r="O1108" s="54" t="str">
        <f t="shared" si="51"/>
        <v/>
      </c>
      <c r="R1108" s="3" t="str">
        <f t="shared" si="52"/>
        <v/>
      </c>
      <c r="S1108" s="55" t="str">
        <f t="shared" si="53"/>
        <v/>
      </c>
    </row>
    <row r="1109" spans="7:19" x14ac:dyDescent="0.25">
      <c r="G1109" s="34">
        <f>+D1109+(F1109*D1109)-E1109</f>
        <v>0</v>
      </c>
      <c r="J1109" s="4" t="str">
        <f>+IFERROR(VLOOKUP(H1109,LISTES!D1107:E1157,2),"")</f>
        <v/>
      </c>
      <c r="N1109" s="7" t="str">
        <f>+IFERROR(VLOOKUP(M1109,LISTES!I1069:J1166,2,FALSE),"")</f>
        <v/>
      </c>
      <c r="O1109" s="54" t="str">
        <f t="shared" si="51"/>
        <v/>
      </c>
      <c r="R1109" s="3" t="str">
        <f t="shared" si="52"/>
        <v/>
      </c>
      <c r="S1109" s="55" t="str">
        <f t="shared" si="53"/>
        <v/>
      </c>
    </row>
    <row r="1110" spans="7:19" x14ac:dyDescent="0.25">
      <c r="G1110" s="34">
        <f>+D1110+(F1110*D1110)-E1110</f>
        <v>0</v>
      </c>
      <c r="J1110" s="4" t="str">
        <f>+IFERROR(VLOOKUP(H1110,LISTES!D1108:E1158,2),"")</f>
        <v/>
      </c>
      <c r="N1110" s="7" t="str">
        <f>+IFERROR(VLOOKUP(M1110,LISTES!I1070:J1167,2,FALSE),"")</f>
        <v/>
      </c>
      <c r="O1110" s="54" t="str">
        <f t="shared" si="51"/>
        <v/>
      </c>
      <c r="R1110" s="3" t="str">
        <f t="shared" si="52"/>
        <v/>
      </c>
      <c r="S1110" s="55" t="str">
        <f t="shared" si="53"/>
        <v/>
      </c>
    </row>
    <row r="1111" spans="7:19" x14ac:dyDescent="0.25">
      <c r="G1111" s="34">
        <f>+D1111+(F1111*D1111)-E1111</f>
        <v>0</v>
      </c>
      <c r="J1111" s="4" t="str">
        <f>+IFERROR(VLOOKUP(H1111,LISTES!D1109:E1159,2),"")</f>
        <v/>
      </c>
      <c r="N1111" s="7" t="str">
        <f>+IFERROR(VLOOKUP(M1111,LISTES!I1071:J1168,2,FALSE),"")</f>
        <v/>
      </c>
      <c r="O1111" s="54" t="str">
        <f t="shared" si="51"/>
        <v/>
      </c>
      <c r="R1111" s="3" t="str">
        <f t="shared" si="52"/>
        <v/>
      </c>
      <c r="S1111" s="55" t="str">
        <f t="shared" si="53"/>
        <v/>
      </c>
    </row>
    <row r="1112" spans="7:19" x14ac:dyDescent="0.25">
      <c r="G1112" s="34">
        <f>+D1112+(F1112*D1112)-E1112</f>
        <v>0</v>
      </c>
      <c r="J1112" s="4" t="str">
        <f>+IFERROR(VLOOKUP(H1112,LISTES!D1110:E1160,2),"")</f>
        <v/>
      </c>
      <c r="N1112" s="7" t="str">
        <f>+IFERROR(VLOOKUP(M1112,LISTES!I1072:J1169,2,FALSE),"")</f>
        <v/>
      </c>
      <c r="O1112" s="54" t="str">
        <f t="shared" si="51"/>
        <v/>
      </c>
      <c r="R1112" s="3" t="str">
        <f t="shared" si="52"/>
        <v/>
      </c>
      <c r="S1112" s="55" t="str">
        <f t="shared" si="53"/>
        <v/>
      </c>
    </row>
    <row r="1113" spans="7:19" x14ac:dyDescent="0.25">
      <c r="G1113" s="34">
        <f>+D1113+(F1113*D1113)-E1113</f>
        <v>0</v>
      </c>
      <c r="J1113" s="4" t="str">
        <f>+IFERROR(VLOOKUP(H1113,LISTES!D1111:E1161,2),"")</f>
        <v/>
      </c>
      <c r="N1113" s="7" t="str">
        <f>+IFERROR(VLOOKUP(M1113,LISTES!I1073:J1170,2,FALSE),"")</f>
        <v/>
      </c>
      <c r="O1113" s="54" t="str">
        <f t="shared" si="51"/>
        <v/>
      </c>
      <c r="R1113" s="3" t="str">
        <f t="shared" si="52"/>
        <v/>
      </c>
      <c r="S1113" s="55" t="str">
        <f t="shared" si="53"/>
        <v/>
      </c>
    </row>
    <row r="1114" spans="7:19" x14ac:dyDescent="0.25">
      <c r="G1114" s="34">
        <f>+D1114+(F1114*D1114)-E1114</f>
        <v>0</v>
      </c>
      <c r="J1114" s="4" t="str">
        <f>+IFERROR(VLOOKUP(H1114,LISTES!D1112:E1162,2),"")</f>
        <v/>
      </c>
      <c r="N1114" s="7" t="str">
        <f>+IFERROR(VLOOKUP(M1114,LISTES!I1074:J1171,2,FALSE),"")</f>
        <v/>
      </c>
      <c r="O1114" s="54" t="str">
        <f t="shared" si="51"/>
        <v/>
      </c>
      <c r="R1114" s="3" t="str">
        <f t="shared" si="52"/>
        <v/>
      </c>
      <c r="S1114" s="55" t="str">
        <f t="shared" si="53"/>
        <v/>
      </c>
    </row>
    <row r="1115" spans="7:19" x14ac:dyDescent="0.25">
      <c r="G1115" s="34">
        <f>+D1115+(F1115*D1115)-E1115</f>
        <v>0</v>
      </c>
      <c r="J1115" s="4" t="str">
        <f>+IFERROR(VLOOKUP(H1115,LISTES!D1113:E1163,2),"")</f>
        <v/>
      </c>
      <c r="N1115" s="7" t="str">
        <f>+IFERROR(VLOOKUP(M1115,LISTES!I1075:J1172,2,FALSE),"")</f>
        <v/>
      </c>
      <c r="O1115" s="54" t="str">
        <f t="shared" si="51"/>
        <v/>
      </c>
      <c r="R1115" s="3" t="str">
        <f t="shared" si="52"/>
        <v/>
      </c>
      <c r="S1115" s="55" t="str">
        <f t="shared" si="53"/>
        <v/>
      </c>
    </row>
    <row r="1116" spans="7:19" x14ac:dyDescent="0.25">
      <c r="G1116" s="34">
        <f>+D1116+(F1116*D1116)-E1116</f>
        <v>0</v>
      </c>
      <c r="J1116" s="4" t="str">
        <f>+IFERROR(VLOOKUP(H1116,LISTES!D1114:E1164,2),"")</f>
        <v/>
      </c>
      <c r="N1116" s="7" t="str">
        <f>+IFERROR(VLOOKUP(M1116,LISTES!I1076:J1173,2,FALSE),"")</f>
        <v/>
      </c>
      <c r="O1116" s="54" t="str">
        <f t="shared" si="51"/>
        <v/>
      </c>
      <c r="R1116" s="3" t="str">
        <f t="shared" si="52"/>
        <v/>
      </c>
      <c r="S1116" s="55" t="str">
        <f t="shared" si="53"/>
        <v/>
      </c>
    </row>
    <row r="1117" spans="7:19" x14ac:dyDescent="0.25">
      <c r="G1117" s="34">
        <f>+D1117+(F1117*D1117)-E1117</f>
        <v>0</v>
      </c>
      <c r="J1117" s="4" t="str">
        <f>+IFERROR(VLOOKUP(H1117,LISTES!D1115:E1165,2),"")</f>
        <v/>
      </c>
      <c r="N1117" s="7" t="str">
        <f>+IFERROR(VLOOKUP(M1117,LISTES!I1077:J1174,2,FALSE),"")</f>
        <v/>
      </c>
      <c r="O1117" s="54" t="str">
        <f t="shared" si="51"/>
        <v/>
      </c>
      <c r="R1117" s="3" t="str">
        <f t="shared" si="52"/>
        <v/>
      </c>
      <c r="S1117" s="55" t="str">
        <f t="shared" si="53"/>
        <v/>
      </c>
    </row>
    <row r="1118" spans="7:19" x14ac:dyDescent="0.25">
      <c r="G1118" s="34">
        <f>+D1118+(F1118*D1118)-E1118</f>
        <v>0</v>
      </c>
      <c r="J1118" s="4" t="str">
        <f>+IFERROR(VLOOKUP(H1118,LISTES!D1116:E1166,2),"")</f>
        <v/>
      </c>
      <c r="N1118" s="7" t="str">
        <f>+IFERROR(VLOOKUP(M1118,LISTES!I1078:J1175,2,FALSE),"")</f>
        <v/>
      </c>
      <c r="O1118" s="54" t="str">
        <f t="shared" si="51"/>
        <v/>
      </c>
      <c r="R1118" s="3" t="str">
        <f t="shared" si="52"/>
        <v/>
      </c>
      <c r="S1118" s="55" t="str">
        <f t="shared" si="53"/>
        <v/>
      </c>
    </row>
    <row r="1119" spans="7:19" x14ac:dyDescent="0.25">
      <c r="G1119" s="34">
        <f>+D1119+(F1119*D1119)-E1119</f>
        <v>0</v>
      </c>
      <c r="J1119" s="4" t="str">
        <f>+IFERROR(VLOOKUP(H1119,LISTES!D1117:E1167,2),"")</f>
        <v/>
      </c>
      <c r="N1119" s="7" t="str">
        <f>+IFERROR(VLOOKUP(M1119,LISTES!I1079:J1176,2,FALSE),"")</f>
        <v/>
      </c>
      <c r="O1119" s="54" t="str">
        <f t="shared" si="51"/>
        <v/>
      </c>
      <c r="R1119" s="3" t="str">
        <f t="shared" si="52"/>
        <v/>
      </c>
      <c r="S1119" s="55" t="str">
        <f t="shared" si="53"/>
        <v/>
      </c>
    </row>
    <row r="1120" spans="7:19" x14ac:dyDescent="0.25">
      <c r="G1120" s="34">
        <f>+D1120+(F1120*D1120)-E1120</f>
        <v>0</v>
      </c>
      <c r="J1120" s="4" t="str">
        <f>+IFERROR(VLOOKUP(H1120,LISTES!D1118:E1168,2),"")</f>
        <v/>
      </c>
      <c r="N1120" s="7" t="str">
        <f>+IFERROR(VLOOKUP(M1120,LISTES!I1080:J1177,2,FALSE),"")</f>
        <v/>
      </c>
      <c r="O1120" s="54" t="str">
        <f t="shared" si="51"/>
        <v/>
      </c>
      <c r="R1120" s="3" t="str">
        <f t="shared" si="52"/>
        <v/>
      </c>
      <c r="S1120" s="55" t="str">
        <f t="shared" si="53"/>
        <v/>
      </c>
    </row>
    <row r="1121" spans="7:19" x14ac:dyDescent="0.25">
      <c r="G1121" s="34">
        <f>+D1121+(F1121*D1121)-E1121</f>
        <v>0</v>
      </c>
      <c r="J1121" s="4" t="str">
        <f>+IFERROR(VLOOKUP(H1121,LISTES!D1119:E1169,2),"")</f>
        <v/>
      </c>
      <c r="N1121" s="7" t="str">
        <f>+IFERROR(VLOOKUP(M1121,LISTES!I1081:J1178,2,FALSE),"")</f>
        <v/>
      </c>
      <c r="O1121" s="54" t="str">
        <f t="shared" si="51"/>
        <v/>
      </c>
      <c r="R1121" s="3" t="str">
        <f t="shared" si="52"/>
        <v/>
      </c>
      <c r="S1121" s="55" t="str">
        <f t="shared" si="53"/>
        <v/>
      </c>
    </row>
    <row r="1122" spans="7:19" x14ac:dyDescent="0.25">
      <c r="G1122" s="34">
        <f>+D1122+(F1122*D1122)-E1122</f>
        <v>0</v>
      </c>
      <c r="J1122" s="4" t="str">
        <f>+IFERROR(VLOOKUP(H1122,LISTES!D1120:E1170,2),"")</f>
        <v/>
      </c>
      <c r="N1122" s="7" t="str">
        <f>+IFERROR(VLOOKUP(M1122,LISTES!I1082:J1179,2,FALSE),"")</f>
        <v/>
      </c>
      <c r="O1122" s="54" t="str">
        <f t="shared" si="51"/>
        <v/>
      </c>
      <c r="R1122" s="3" t="str">
        <f t="shared" si="52"/>
        <v/>
      </c>
      <c r="S1122" s="55" t="str">
        <f t="shared" si="53"/>
        <v/>
      </c>
    </row>
    <row r="1123" spans="7:19" x14ac:dyDescent="0.25">
      <c r="G1123" s="34">
        <f>+D1123+(F1123*D1123)-E1123</f>
        <v>0</v>
      </c>
      <c r="J1123" s="4" t="str">
        <f>+IFERROR(VLOOKUP(H1123,LISTES!D1121:E1171,2),"")</f>
        <v/>
      </c>
      <c r="N1123" s="7" t="str">
        <f>+IFERROR(VLOOKUP(M1123,LISTES!I1083:J1180,2,FALSE),"")</f>
        <v/>
      </c>
      <c r="O1123" s="54" t="str">
        <f t="shared" si="51"/>
        <v/>
      </c>
      <c r="R1123" s="3" t="str">
        <f t="shared" si="52"/>
        <v/>
      </c>
      <c r="S1123" s="55" t="str">
        <f t="shared" si="53"/>
        <v/>
      </c>
    </row>
    <row r="1124" spans="7:19" x14ac:dyDescent="0.25">
      <c r="G1124" s="34">
        <f>+D1124+(F1124*D1124)-E1124</f>
        <v>0</v>
      </c>
      <c r="J1124" s="4" t="str">
        <f>+IFERROR(VLOOKUP(H1124,LISTES!D1122:E1172,2),"")</f>
        <v/>
      </c>
      <c r="N1124" s="7" t="str">
        <f>+IFERROR(VLOOKUP(M1124,LISTES!I1084:J1181,2,FALSE),"")</f>
        <v/>
      </c>
      <c r="O1124" s="54" t="str">
        <f t="shared" si="51"/>
        <v/>
      </c>
      <c r="R1124" s="3" t="str">
        <f t="shared" si="52"/>
        <v/>
      </c>
      <c r="S1124" s="55" t="str">
        <f t="shared" si="53"/>
        <v/>
      </c>
    </row>
    <row r="1125" spans="7:19" x14ac:dyDescent="0.25">
      <c r="G1125" s="34">
        <f>+D1125+(F1125*D1125)-E1125</f>
        <v>0</v>
      </c>
      <c r="J1125" s="4" t="str">
        <f>+IFERROR(VLOOKUP(H1125,LISTES!D1123:E1173,2),"")</f>
        <v/>
      </c>
      <c r="N1125" s="7" t="str">
        <f>+IFERROR(VLOOKUP(M1125,LISTES!I1085:J1182,2,FALSE),"")</f>
        <v/>
      </c>
      <c r="O1125" s="54" t="str">
        <f t="shared" si="51"/>
        <v/>
      </c>
      <c r="R1125" s="3" t="str">
        <f t="shared" si="52"/>
        <v/>
      </c>
      <c r="S1125" s="55" t="str">
        <f t="shared" si="53"/>
        <v/>
      </c>
    </row>
    <row r="1126" spans="7:19" x14ac:dyDescent="0.25">
      <c r="G1126" s="34">
        <f>+D1126+(F1126*D1126)-E1126</f>
        <v>0</v>
      </c>
      <c r="J1126" s="4" t="str">
        <f>+IFERROR(VLOOKUP(H1126,LISTES!D1124:E1174,2),"")</f>
        <v/>
      </c>
      <c r="N1126" s="7" t="str">
        <f>+IFERROR(VLOOKUP(M1126,LISTES!I1086:J1183,2,FALSE),"")</f>
        <v/>
      </c>
      <c r="O1126" s="54" t="str">
        <f t="shared" si="51"/>
        <v/>
      </c>
      <c r="R1126" s="3" t="str">
        <f t="shared" si="52"/>
        <v/>
      </c>
      <c r="S1126" s="55" t="str">
        <f t="shared" si="53"/>
        <v/>
      </c>
    </row>
    <row r="1127" spans="7:19" x14ac:dyDescent="0.25">
      <c r="G1127" s="34">
        <f>+D1127+(F1127*D1127)-E1127</f>
        <v>0</v>
      </c>
      <c r="J1127" s="4" t="str">
        <f>+IFERROR(VLOOKUP(H1127,LISTES!D1125:E1175,2),"")</f>
        <v/>
      </c>
      <c r="N1127" s="7" t="str">
        <f>+IFERROR(VLOOKUP(M1127,LISTES!I1087:J1184,2,FALSE),"")</f>
        <v/>
      </c>
      <c r="O1127" s="54" t="str">
        <f t="shared" si="51"/>
        <v/>
      </c>
      <c r="R1127" s="3" t="str">
        <f t="shared" si="52"/>
        <v/>
      </c>
      <c r="S1127" s="55" t="str">
        <f t="shared" si="53"/>
        <v/>
      </c>
    </row>
    <row r="1128" spans="7:19" x14ac:dyDescent="0.25">
      <c r="G1128" s="34">
        <f>+D1128+(F1128*D1128)-E1128</f>
        <v>0</v>
      </c>
      <c r="J1128" s="4" t="str">
        <f>+IFERROR(VLOOKUP(H1128,LISTES!D1126:E1176,2),"")</f>
        <v/>
      </c>
      <c r="N1128" s="7" t="str">
        <f>+IFERROR(VLOOKUP(M1128,LISTES!I1088:J1185,2,FALSE),"")</f>
        <v/>
      </c>
      <c r="O1128" s="54" t="str">
        <f t="shared" si="51"/>
        <v/>
      </c>
      <c r="R1128" s="3" t="str">
        <f t="shared" si="52"/>
        <v/>
      </c>
      <c r="S1128" s="55" t="str">
        <f t="shared" si="53"/>
        <v/>
      </c>
    </row>
    <row r="1129" spans="7:19" x14ac:dyDescent="0.25">
      <c r="G1129" s="34">
        <f>+D1129+(F1129*D1129)-E1129</f>
        <v>0</v>
      </c>
      <c r="J1129" s="4" t="str">
        <f>+IFERROR(VLOOKUP(H1129,LISTES!D1127:E1177,2),"")</f>
        <v/>
      </c>
      <c r="N1129" s="7" t="str">
        <f>+IFERROR(VLOOKUP(M1129,LISTES!I1089:J1186,2,FALSE),"")</f>
        <v/>
      </c>
      <c r="O1129" s="54" t="str">
        <f t="shared" si="51"/>
        <v/>
      </c>
      <c r="R1129" s="3" t="str">
        <f t="shared" si="52"/>
        <v/>
      </c>
      <c r="S1129" s="55" t="str">
        <f t="shared" si="53"/>
        <v/>
      </c>
    </row>
    <row r="1130" spans="7:19" x14ac:dyDescent="0.25">
      <c r="G1130" s="34">
        <f>+D1130+(F1130*D1130)-E1130</f>
        <v>0</v>
      </c>
      <c r="J1130" s="4" t="str">
        <f>+IFERROR(VLOOKUP(H1130,LISTES!D1128:E1178,2),"")</f>
        <v/>
      </c>
      <c r="N1130" s="7" t="str">
        <f>+IFERROR(VLOOKUP(M1130,LISTES!I1090:J1187,2,FALSE),"")</f>
        <v/>
      </c>
      <c r="O1130" s="54" t="str">
        <f t="shared" si="51"/>
        <v/>
      </c>
      <c r="R1130" s="3" t="str">
        <f t="shared" si="52"/>
        <v/>
      </c>
      <c r="S1130" s="55" t="str">
        <f t="shared" si="53"/>
        <v/>
      </c>
    </row>
    <row r="1131" spans="7:19" x14ac:dyDescent="0.25">
      <c r="G1131" s="34">
        <f>+D1131+(F1131*D1131)-E1131</f>
        <v>0</v>
      </c>
      <c r="J1131" s="4" t="str">
        <f>+IFERROR(VLOOKUP(H1131,LISTES!D1129:E1179,2),"")</f>
        <v/>
      </c>
      <c r="N1131" s="7" t="str">
        <f>+IFERROR(VLOOKUP(M1131,LISTES!I1091:J1188,2,FALSE),"")</f>
        <v/>
      </c>
      <c r="O1131" s="54" t="str">
        <f t="shared" si="51"/>
        <v/>
      </c>
      <c r="R1131" s="3" t="str">
        <f t="shared" si="52"/>
        <v/>
      </c>
      <c r="S1131" s="55" t="str">
        <f t="shared" si="53"/>
        <v/>
      </c>
    </row>
    <row r="1132" spans="7:19" x14ac:dyDescent="0.25">
      <c r="G1132" s="34">
        <f>+D1132+(F1132*D1132)-E1132</f>
        <v>0</v>
      </c>
      <c r="J1132" s="4" t="str">
        <f>+IFERROR(VLOOKUP(H1132,LISTES!D1130:E1180,2),"")</f>
        <v/>
      </c>
      <c r="N1132" s="7" t="str">
        <f>+IFERROR(VLOOKUP(M1132,LISTES!I1092:J1189,2,FALSE),"")</f>
        <v/>
      </c>
      <c r="O1132" s="54" t="str">
        <f t="shared" ref="O1132:O1195" si="54">IFERROR(G1132*N1132,"")</f>
        <v/>
      </c>
      <c r="R1132" s="3" t="str">
        <f t="shared" ref="R1132:R1195" si="55">IFERROR(1-N1132,"")</f>
        <v/>
      </c>
      <c r="S1132" s="55" t="str">
        <f t="shared" ref="S1132:S1195" si="56">IFERROR(G1132*R1132,"")</f>
        <v/>
      </c>
    </row>
    <row r="1133" spans="7:19" x14ac:dyDescent="0.25">
      <c r="G1133" s="34">
        <f>+D1133+(F1133*D1133)-E1133</f>
        <v>0</v>
      </c>
      <c r="J1133" s="4" t="str">
        <f>+IFERROR(VLOOKUP(H1133,LISTES!D1131:E1181,2),"")</f>
        <v/>
      </c>
      <c r="N1133" s="7" t="str">
        <f>+IFERROR(VLOOKUP(M1133,LISTES!I1093:J1190,2,FALSE),"")</f>
        <v/>
      </c>
      <c r="O1133" s="54" t="str">
        <f t="shared" si="54"/>
        <v/>
      </c>
      <c r="R1133" s="3" t="str">
        <f t="shared" si="55"/>
        <v/>
      </c>
      <c r="S1133" s="55" t="str">
        <f t="shared" si="56"/>
        <v/>
      </c>
    </row>
    <row r="1134" spans="7:19" x14ac:dyDescent="0.25">
      <c r="G1134" s="34">
        <f>+D1134+(F1134*D1134)-E1134</f>
        <v>0</v>
      </c>
      <c r="J1134" s="4" t="str">
        <f>+IFERROR(VLOOKUP(H1134,LISTES!D1132:E1182,2),"")</f>
        <v/>
      </c>
      <c r="N1134" s="7" t="str">
        <f>+IFERROR(VLOOKUP(M1134,LISTES!I1094:J1191,2,FALSE),"")</f>
        <v/>
      </c>
      <c r="O1134" s="54" t="str">
        <f t="shared" si="54"/>
        <v/>
      </c>
      <c r="R1134" s="3" t="str">
        <f t="shared" si="55"/>
        <v/>
      </c>
      <c r="S1134" s="55" t="str">
        <f t="shared" si="56"/>
        <v/>
      </c>
    </row>
    <row r="1135" spans="7:19" x14ac:dyDescent="0.25">
      <c r="G1135" s="34">
        <f>+D1135+(F1135*D1135)-E1135</f>
        <v>0</v>
      </c>
      <c r="J1135" s="4" t="str">
        <f>+IFERROR(VLOOKUP(H1135,LISTES!D1133:E1183,2),"")</f>
        <v/>
      </c>
      <c r="N1135" s="7" t="str">
        <f>+IFERROR(VLOOKUP(M1135,LISTES!I1095:J1192,2,FALSE),"")</f>
        <v/>
      </c>
      <c r="O1135" s="54" t="str">
        <f t="shared" si="54"/>
        <v/>
      </c>
      <c r="R1135" s="3" t="str">
        <f t="shared" si="55"/>
        <v/>
      </c>
      <c r="S1135" s="55" t="str">
        <f t="shared" si="56"/>
        <v/>
      </c>
    </row>
    <row r="1136" spans="7:19" x14ac:dyDescent="0.25">
      <c r="G1136" s="34">
        <f>+D1136+(F1136*D1136)-E1136</f>
        <v>0</v>
      </c>
      <c r="J1136" s="4" t="str">
        <f>+IFERROR(VLOOKUP(H1136,LISTES!D1134:E1184,2),"")</f>
        <v/>
      </c>
      <c r="N1136" s="7" t="str">
        <f>+IFERROR(VLOOKUP(M1136,LISTES!I1096:J1193,2,FALSE),"")</f>
        <v/>
      </c>
      <c r="O1136" s="54" t="str">
        <f t="shared" si="54"/>
        <v/>
      </c>
      <c r="R1136" s="3" t="str">
        <f t="shared" si="55"/>
        <v/>
      </c>
      <c r="S1136" s="55" t="str">
        <f t="shared" si="56"/>
        <v/>
      </c>
    </row>
    <row r="1137" spans="7:19" x14ac:dyDescent="0.25">
      <c r="G1137" s="34">
        <f>+D1137+(F1137*D1137)-E1137</f>
        <v>0</v>
      </c>
      <c r="J1137" s="4" t="str">
        <f>+IFERROR(VLOOKUP(H1137,LISTES!D1135:E1185,2),"")</f>
        <v/>
      </c>
      <c r="N1137" s="7" t="str">
        <f>+IFERROR(VLOOKUP(M1137,LISTES!I1097:J1194,2,FALSE),"")</f>
        <v/>
      </c>
      <c r="O1137" s="54" t="str">
        <f t="shared" si="54"/>
        <v/>
      </c>
      <c r="R1137" s="3" t="str">
        <f t="shared" si="55"/>
        <v/>
      </c>
      <c r="S1137" s="55" t="str">
        <f t="shared" si="56"/>
        <v/>
      </c>
    </row>
    <row r="1138" spans="7:19" x14ac:dyDescent="0.25">
      <c r="G1138" s="34">
        <f>+D1138+(F1138*D1138)-E1138</f>
        <v>0</v>
      </c>
      <c r="J1138" s="4" t="str">
        <f>+IFERROR(VLOOKUP(H1138,LISTES!D1136:E1186,2),"")</f>
        <v/>
      </c>
      <c r="N1138" s="7" t="str">
        <f>+IFERROR(VLOOKUP(M1138,LISTES!I1098:J1195,2,FALSE),"")</f>
        <v/>
      </c>
      <c r="O1138" s="54" t="str">
        <f t="shared" si="54"/>
        <v/>
      </c>
      <c r="R1138" s="3" t="str">
        <f t="shared" si="55"/>
        <v/>
      </c>
      <c r="S1138" s="55" t="str">
        <f t="shared" si="56"/>
        <v/>
      </c>
    </row>
    <row r="1139" spans="7:19" x14ac:dyDescent="0.25">
      <c r="G1139" s="34">
        <f>+D1139+(F1139*D1139)-E1139</f>
        <v>0</v>
      </c>
      <c r="J1139" s="4" t="str">
        <f>+IFERROR(VLOOKUP(H1139,LISTES!D1137:E1187,2),"")</f>
        <v/>
      </c>
      <c r="N1139" s="7" t="str">
        <f>+IFERROR(VLOOKUP(M1139,LISTES!I1099:J1196,2,FALSE),"")</f>
        <v/>
      </c>
      <c r="O1139" s="54" t="str">
        <f t="shared" si="54"/>
        <v/>
      </c>
      <c r="R1139" s="3" t="str">
        <f t="shared" si="55"/>
        <v/>
      </c>
      <c r="S1139" s="55" t="str">
        <f t="shared" si="56"/>
        <v/>
      </c>
    </row>
    <row r="1140" spans="7:19" x14ac:dyDescent="0.25">
      <c r="G1140" s="34">
        <f>+D1140+(F1140*D1140)-E1140</f>
        <v>0</v>
      </c>
      <c r="J1140" s="4" t="str">
        <f>+IFERROR(VLOOKUP(H1140,LISTES!D1138:E1188,2),"")</f>
        <v/>
      </c>
      <c r="N1140" s="7" t="str">
        <f>+IFERROR(VLOOKUP(M1140,LISTES!I1100:J1197,2,FALSE),"")</f>
        <v/>
      </c>
      <c r="O1140" s="54" t="str">
        <f t="shared" si="54"/>
        <v/>
      </c>
      <c r="R1140" s="3" t="str">
        <f t="shared" si="55"/>
        <v/>
      </c>
      <c r="S1140" s="55" t="str">
        <f t="shared" si="56"/>
        <v/>
      </c>
    </row>
    <row r="1141" spans="7:19" x14ac:dyDescent="0.25">
      <c r="G1141" s="34">
        <f>+D1141+(F1141*D1141)-E1141</f>
        <v>0</v>
      </c>
      <c r="J1141" s="4" t="str">
        <f>+IFERROR(VLOOKUP(H1141,LISTES!D1139:E1189,2),"")</f>
        <v/>
      </c>
      <c r="N1141" s="7" t="str">
        <f>+IFERROR(VLOOKUP(M1141,LISTES!I1101:J1198,2,FALSE),"")</f>
        <v/>
      </c>
      <c r="O1141" s="54" t="str">
        <f t="shared" si="54"/>
        <v/>
      </c>
      <c r="R1141" s="3" t="str">
        <f t="shared" si="55"/>
        <v/>
      </c>
      <c r="S1141" s="55" t="str">
        <f t="shared" si="56"/>
        <v/>
      </c>
    </row>
    <row r="1142" spans="7:19" x14ac:dyDescent="0.25">
      <c r="G1142" s="34">
        <f>+D1142+(F1142*D1142)-E1142</f>
        <v>0</v>
      </c>
      <c r="J1142" s="4" t="str">
        <f>+IFERROR(VLOOKUP(H1142,LISTES!D1140:E1190,2),"")</f>
        <v/>
      </c>
      <c r="N1142" s="7" t="str">
        <f>+IFERROR(VLOOKUP(M1142,LISTES!I1102:J1199,2,FALSE),"")</f>
        <v/>
      </c>
      <c r="O1142" s="54" t="str">
        <f t="shared" si="54"/>
        <v/>
      </c>
      <c r="R1142" s="3" t="str">
        <f t="shared" si="55"/>
        <v/>
      </c>
      <c r="S1142" s="55" t="str">
        <f t="shared" si="56"/>
        <v/>
      </c>
    </row>
    <row r="1143" spans="7:19" x14ac:dyDescent="0.25">
      <c r="G1143" s="34">
        <f>+D1143+(F1143*D1143)-E1143</f>
        <v>0</v>
      </c>
      <c r="J1143" s="4" t="str">
        <f>+IFERROR(VLOOKUP(H1143,LISTES!D1141:E1191,2),"")</f>
        <v/>
      </c>
      <c r="N1143" s="7" t="str">
        <f>+IFERROR(VLOOKUP(M1143,LISTES!I1103:J1200,2,FALSE),"")</f>
        <v/>
      </c>
      <c r="O1143" s="54" t="str">
        <f t="shared" si="54"/>
        <v/>
      </c>
      <c r="R1143" s="3" t="str">
        <f t="shared" si="55"/>
        <v/>
      </c>
      <c r="S1143" s="55" t="str">
        <f t="shared" si="56"/>
        <v/>
      </c>
    </row>
    <row r="1144" spans="7:19" x14ac:dyDescent="0.25">
      <c r="G1144" s="34">
        <f>+D1144+(F1144*D1144)-E1144</f>
        <v>0</v>
      </c>
      <c r="J1144" s="4" t="str">
        <f>+IFERROR(VLOOKUP(H1144,LISTES!D1142:E1192,2),"")</f>
        <v/>
      </c>
      <c r="N1144" s="7" t="str">
        <f>+IFERROR(VLOOKUP(M1144,LISTES!I1104:J1201,2,FALSE),"")</f>
        <v/>
      </c>
      <c r="O1144" s="54" t="str">
        <f t="shared" si="54"/>
        <v/>
      </c>
      <c r="R1144" s="3" t="str">
        <f t="shared" si="55"/>
        <v/>
      </c>
      <c r="S1144" s="55" t="str">
        <f t="shared" si="56"/>
        <v/>
      </c>
    </row>
    <row r="1145" spans="7:19" x14ac:dyDescent="0.25">
      <c r="G1145" s="34">
        <f>+D1145+(F1145*D1145)-E1145</f>
        <v>0</v>
      </c>
      <c r="J1145" s="4" t="str">
        <f>+IFERROR(VLOOKUP(H1145,LISTES!D1143:E1193,2),"")</f>
        <v/>
      </c>
      <c r="N1145" s="7" t="str">
        <f>+IFERROR(VLOOKUP(M1145,LISTES!I1105:J1202,2,FALSE),"")</f>
        <v/>
      </c>
      <c r="O1145" s="54" t="str">
        <f t="shared" si="54"/>
        <v/>
      </c>
      <c r="R1145" s="3" t="str">
        <f t="shared" si="55"/>
        <v/>
      </c>
      <c r="S1145" s="55" t="str">
        <f t="shared" si="56"/>
        <v/>
      </c>
    </row>
    <row r="1146" spans="7:19" x14ac:dyDescent="0.25">
      <c r="G1146" s="34">
        <f>+D1146+(F1146*D1146)-E1146</f>
        <v>0</v>
      </c>
      <c r="J1146" s="4" t="str">
        <f>+IFERROR(VLOOKUP(H1146,LISTES!D1144:E1194,2),"")</f>
        <v/>
      </c>
      <c r="N1146" s="7" t="str">
        <f>+IFERROR(VLOOKUP(M1146,LISTES!I1106:J1203,2,FALSE),"")</f>
        <v/>
      </c>
      <c r="O1146" s="54" t="str">
        <f t="shared" si="54"/>
        <v/>
      </c>
      <c r="R1146" s="3" t="str">
        <f t="shared" si="55"/>
        <v/>
      </c>
      <c r="S1146" s="55" t="str">
        <f t="shared" si="56"/>
        <v/>
      </c>
    </row>
    <row r="1147" spans="7:19" x14ac:dyDescent="0.25">
      <c r="G1147" s="34">
        <f>+D1147+(F1147*D1147)-E1147</f>
        <v>0</v>
      </c>
      <c r="J1147" s="4" t="str">
        <f>+IFERROR(VLOOKUP(H1147,LISTES!D1145:E1195,2),"")</f>
        <v/>
      </c>
      <c r="N1147" s="7" t="str">
        <f>+IFERROR(VLOOKUP(M1147,LISTES!I1107:J1204,2,FALSE),"")</f>
        <v/>
      </c>
      <c r="O1147" s="54" t="str">
        <f t="shared" si="54"/>
        <v/>
      </c>
      <c r="R1147" s="3" t="str">
        <f t="shared" si="55"/>
        <v/>
      </c>
      <c r="S1147" s="55" t="str">
        <f t="shared" si="56"/>
        <v/>
      </c>
    </row>
    <row r="1148" spans="7:19" x14ac:dyDescent="0.25">
      <c r="G1148" s="34">
        <f>+D1148+(F1148*D1148)-E1148</f>
        <v>0</v>
      </c>
      <c r="J1148" s="4" t="str">
        <f>+IFERROR(VLOOKUP(H1148,LISTES!D1146:E1196,2),"")</f>
        <v/>
      </c>
      <c r="N1148" s="7" t="str">
        <f>+IFERROR(VLOOKUP(M1148,LISTES!I1108:J1205,2,FALSE),"")</f>
        <v/>
      </c>
      <c r="O1148" s="54" t="str">
        <f t="shared" si="54"/>
        <v/>
      </c>
      <c r="R1148" s="3" t="str">
        <f t="shared" si="55"/>
        <v/>
      </c>
      <c r="S1148" s="55" t="str">
        <f t="shared" si="56"/>
        <v/>
      </c>
    </row>
    <row r="1149" spans="7:19" x14ac:dyDescent="0.25">
      <c r="G1149" s="34">
        <f>+D1149+(F1149*D1149)-E1149</f>
        <v>0</v>
      </c>
      <c r="J1149" s="4" t="str">
        <f>+IFERROR(VLOOKUP(H1149,LISTES!D1147:E1197,2),"")</f>
        <v/>
      </c>
      <c r="N1149" s="7" t="str">
        <f>+IFERROR(VLOOKUP(M1149,LISTES!I1109:J1206,2,FALSE),"")</f>
        <v/>
      </c>
      <c r="O1149" s="54" t="str">
        <f t="shared" si="54"/>
        <v/>
      </c>
      <c r="R1149" s="3" t="str">
        <f t="shared" si="55"/>
        <v/>
      </c>
      <c r="S1149" s="55" t="str">
        <f t="shared" si="56"/>
        <v/>
      </c>
    </row>
    <row r="1150" spans="7:19" x14ac:dyDescent="0.25">
      <c r="G1150" s="34">
        <f>+D1150+(F1150*D1150)-E1150</f>
        <v>0</v>
      </c>
      <c r="J1150" s="4" t="str">
        <f>+IFERROR(VLOOKUP(H1150,LISTES!D1148:E1198,2),"")</f>
        <v/>
      </c>
      <c r="N1150" s="7" t="str">
        <f>+IFERROR(VLOOKUP(M1150,LISTES!I1110:J1207,2,FALSE),"")</f>
        <v/>
      </c>
      <c r="O1150" s="54" t="str">
        <f t="shared" si="54"/>
        <v/>
      </c>
      <c r="R1150" s="3" t="str">
        <f t="shared" si="55"/>
        <v/>
      </c>
      <c r="S1150" s="55" t="str">
        <f t="shared" si="56"/>
        <v/>
      </c>
    </row>
    <row r="1151" spans="7:19" x14ac:dyDescent="0.25">
      <c r="G1151" s="34">
        <f>+D1151+(F1151*D1151)-E1151</f>
        <v>0</v>
      </c>
      <c r="J1151" s="4" t="str">
        <f>+IFERROR(VLOOKUP(H1151,LISTES!D1149:E1199,2),"")</f>
        <v/>
      </c>
      <c r="N1151" s="7" t="str">
        <f>+IFERROR(VLOOKUP(M1151,LISTES!I1111:J1208,2,FALSE),"")</f>
        <v/>
      </c>
      <c r="O1151" s="54" t="str">
        <f t="shared" si="54"/>
        <v/>
      </c>
      <c r="R1151" s="3" t="str">
        <f t="shared" si="55"/>
        <v/>
      </c>
      <c r="S1151" s="55" t="str">
        <f t="shared" si="56"/>
        <v/>
      </c>
    </row>
    <row r="1152" spans="7:19" x14ac:dyDescent="0.25">
      <c r="G1152" s="34">
        <f>+D1152+(F1152*D1152)-E1152</f>
        <v>0</v>
      </c>
      <c r="J1152" s="4" t="str">
        <f>+IFERROR(VLOOKUP(H1152,LISTES!D1150:E1200,2),"")</f>
        <v/>
      </c>
      <c r="N1152" s="7" t="str">
        <f>+IFERROR(VLOOKUP(M1152,LISTES!I1112:J1209,2,FALSE),"")</f>
        <v/>
      </c>
      <c r="O1152" s="54" t="str">
        <f t="shared" si="54"/>
        <v/>
      </c>
      <c r="R1152" s="3" t="str">
        <f t="shared" si="55"/>
        <v/>
      </c>
      <c r="S1152" s="55" t="str">
        <f t="shared" si="56"/>
        <v/>
      </c>
    </row>
    <row r="1153" spans="7:19" x14ac:dyDescent="0.25">
      <c r="G1153" s="34">
        <f>+D1153+(F1153*D1153)-E1153</f>
        <v>0</v>
      </c>
      <c r="J1153" s="4" t="str">
        <f>+IFERROR(VLOOKUP(H1153,LISTES!D1151:E1201,2),"")</f>
        <v/>
      </c>
      <c r="N1153" s="7" t="str">
        <f>+IFERROR(VLOOKUP(M1153,LISTES!I1113:J1210,2,FALSE),"")</f>
        <v/>
      </c>
      <c r="O1153" s="54" t="str">
        <f t="shared" si="54"/>
        <v/>
      </c>
      <c r="R1153" s="3" t="str">
        <f t="shared" si="55"/>
        <v/>
      </c>
      <c r="S1153" s="55" t="str">
        <f t="shared" si="56"/>
        <v/>
      </c>
    </row>
    <row r="1154" spans="7:19" x14ac:dyDescent="0.25">
      <c r="G1154" s="34">
        <f>+D1154+(F1154*D1154)-E1154</f>
        <v>0</v>
      </c>
      <c r="J1154" s="4" t="str">
        <f>+IFERROR(VLOOKUP(H1154,LISTES!D1152:E1202,2),"")</f>
        <v/>
      </c>
      <c r="N1154" s="7" t="str">
        <f>+IFERROR(VLOOKUP(M1154,LISTES!I1114:J1211,2,FALSE),"")</f>
        <v/>
      </c>
      <c r="O1154" s="54" t="str">
        <f t="shared" si="54"/>
        <v/>
      </c>
      <c r="R1154" s="3" t="str">
        <f t="shared" si="55"/>
        <v/>
      </c>
      <c r="S1154" s="55" t="str">
        <f t="shared" si="56"/>
        <v/>
      </c>
    </row>
    <row r="1155" spans="7:19" x14ac:dyDescent="0.25">
      <c r="G1155" s="34">
        <f>+D1155+(F1155*D1155)-E1155</f>
        <v>0</v>
      </c>
      <c r="J1155" s="4" t="str">
        <f>+IFERROR(VLOOKUP(H1155,LISTES!D1153:E1203,2),"")</f>
        <v/>
      </c>
      <c r="N1155" s="7" t="str">
        <f>+IFERROR(VLOOKUP(M1155,LISTES!I1115:J1212,2,FALSE),"")</f>
        <v/>
      </c>
      <c r="O1155" s="54" t="str">
        <f t="shared" si="54"/>
        <v/>
      </c>
      <c r="R1155" s="3" t="str">
        <f t="shared" si="55"/>
        <v/>
      </c>
      <c r="S1155" s="55" t="str">
        <f t="shared" si="56"/>
        <v/>
      </c>
    </row>
    <row r="1156" spans="7:19" x14ac:dyDescent="0.25">
      <c r="G1156" s="34">
        <f>+D1156+(F1156*D1156)-E1156</f>
        <v>0</v>
      </c>
      <c r="J1156" s="4" t="str">
        <f>+IFERROR(VLOOKUP(H1156,LISTES!D1154:E1204,2),"")</f>
        <v/>
      </c>
      <c r="N1156" s="7" t="str">
        <f>+IFERROR(VLOOKUP(M1156,LISTES!I1116:J1213,2,FALSE),"")</f>
        <v/>
      </c>
      <c r="O1156" s="54" t="str">
        <f t="shared" si="54"/>
        <v/>
      </c>
      <c r="R1156" s="3" t="str">
        <f t="shared" si="55"/>
        <v/>
      </c>
      <c r="S1156" s="55" t="str">
        <f t="shared" si="56"/>
        <v/>
      </c>
    </row>
    <row r="1157" spans="7:19" x14ac:dyDescent="0.25">
      <c r="G1157" s="34">
        <f>+D1157+(F1157*D1157)-E1157</f>
        <v>0</v>
      </c>
      <c r="J1157" s="4" t="str">
        <f>+IFERROR(VLOOKUP(H1157,LISTES!D1155:E1205,2),"")</f>
        <v/>
      </c>
      <c r="N1157" s="7" t="str">
        <f>+IFERROR(VLOOKUP(M1157,LISTES!I1117:J1214,2,FALSE),"")</f>
        <v/>
      </c>
      <c r="O1157" s="54" t="str">
        <f t="shared" si="54"/>
        <v/>
      </c>
      <c r="R1157" s="3" t="str">
        <f t="shared" si="55"/>
        <v/>
      </c>
      <c r="S1157" s="55" t="str">
        <f t="shared" si="56"/>
        <v/>
      </c>
    </row>
    <row r="1158" spans="7:19" x14ac:dyDescent="0.25">
      <c r="G1158" s="34">
        <f>+D1158+(F1158*D1158)-E1158</f>
        <v>0</v>
      </c>
      <c r="J1158" s="4" t="str">
        <f>+IFERROR(VLOOKUP(H1158,LISTES!D1156:E1206,2),"")</f>
        <v/>
      </c>
      <c r="N1158" s="7" t="str">
        <f>+IFERROR(VLOOKUP(M1158,LISTES!I1118:J1215,2,FALSE),"")</f>
        <v/>
      </c>
      <c r="O1158" s="54" t="str">
        <f t="shared" si="54"/>
        <v/>
      </c>
      <c r="R1158" s="3" t="str">
        <f t="shared" si="55"/>
        <v/>
      </c>
      <c r="S1158" s="55" t="str">
        <f t="shared" si="56"/>
        <v/>
      </c>
    </row>
    <row r="1159" spans="7:19" x14ac:dyDescent="0.25">
      <c r="G1159" s="34">
        <f>+D1159+(F1159*D1159)-E1159</f>
        <v>0</v>
      </c>
      <c r="J1159" s="4" t="str">
        <f>+IFERROR(VLOOKUP(H1159,LISTES!D1157:E1207,2),"")</f>
        <v/>
      </c>
      <c r="N1159" s="7" t="str">
        <f>+IFERROR(VLOOKUP(M1159,LISTES!I1119:J1216,2,FALSE),"")</f>
        <v/>
      </c>
      <c r="O1159" s="54" t="str">
        <f t="shared" si="54"/>
        <v/>
      </c>
      <c r="R1159" s="3" t="str">
        <f t="shared" si="55"/>
        <v/>
      </c>
      <c r="S1159" s="55" t="str">
        <f t="shared" si="56"/>
        <v/>
      </c>
    </row>
    <row r="1160" spans="7:19" x14ac:dyDescent="0.25">
      <c r="G1160" s="34">
        <f>+D1160+(F1160*D1160)-E1160</f>
        <v>0</v>
      </c>
      <c r="J1160" s="4" t="str">
        <f>+IFERROR(VLOOKUP(H1160,LISTES!D1158:E1208,2),"")</f>
        <v/>
      </c>
      <c r="N1160" s="7" t="str">
        <f>+IFERROR(VLOOKUP(M1160,LISTES!I1120:J1217,2,FALSE),"")</f>
        <v/>
      </c>
      <c r="O1160" s="54" t="str">
        <f t="shared" si="54"/>
        <v/>
      </c>
      <c r="R1160" s="3" t="str">
        <f t="shared" si="55"/>
        <v/>
      </c>
      <c r="S1160" s="55" t="str">
        <f t="shared" si="56"/>
        <v/>
      </c>
    </row>
    <row r="1161" spans="7:19" x14ac:dyDescent="0.25">
      <c r="G1161" s="34">
        <f>+D1161+(F1161*D1161)-E1161</f>
        <v>0</v>
      </c>
      <c r="J1161" s="4" t="str">
        <f>+IFERROR(VLOOKUP(H1161,LISTES!D1159:E1209,2),"")</f>
        <v/>
      </c>
      <c r="N1161" s="7" t="str">
        <f>+IFERROR(VLOOKUP(M1161,LISTES!I1121:J1218,2,FALSE),"")</f>
        <v/>
      </c>
      <c r="O1161" s="54" t="str">
        <f t="shared" si="54"/>
        <v/>
      </c>
      <c r="R1161" s="3" t="str">
        <f t="shared" si="55"/>
        <v/>
      </c>
      <c r="S1161" s="55" t="str">
        <f t="shared" si="56"/>
        <v/>
      </c>
    </row>
    <row r="1162" spans="7:19" x14ac:dyDescent="0.25">
      <c r="G1162" s="34">
        <f>+D1162+(F1162*D1162)-E1162</f>
        <v>0</v>
      </c>
      <c r="J1162" s="4" t="str">
        <f>+IFERROR(VLOOKUP(H1162,LISTES!D1160:E1210,2),"")</f>
        <v/>
      </c>
      <c r="N1162" s="7" t="str">
        <f>+IFERROR(VLOOKUP(M1162,LISTES!I1122:J1219,2,FALSE),"")</f>
        <v/>
      </c>
      <c r="O1162" s="54" t="str">
        <f t="shared" si="54"/>
        <v/>
      </c>
      <c r="R1162" s="3" t="str">
        <f t="shared" si="55"/>
        <v/>
      </c>
      <c r="S1162" s="55" t="str">
        <f t="shared" si="56"/>
        <v/>
      </c>
    </row>
    <row r="1163" spans="7:19" x14ac:dyDescent="0.25">
      <c r="G1163" s="34">
        <f>+D1163+(F1163*D1163)-E1163</f>
        <v>0</v>
      </c>
      <c r="J1163" s="4" t="str">
        <f>+IFERROR(VLOOKUP(H1163,LISTES!D1161:E1211,2),"")</f>
        <v/>
      </c>
      <c r="N1163" s="7" t="str">
        <f>+IFERROR(VLOOKUP(M1163,LISTES!I1123:J1220,2,FALSE),"")</f>
        <v/>
      </c>
      <c r="O1163" s="54" t="str">
        <f t="shared" si="54"/>
        <v/>
      </c>
      <c r="R1163" s="3" t="str">
        <f t="shared" si="55"/>
        <v/>
      </c>
      <c r="S1163" s="55" t="str">
        <f t="shared" si="56"/>
        <v/>
      </c>
    </row>
    <row r="1164" spans="7:19" x14ac:dyDescent="0.25">
      <c r="G1164" s="34">
        <f>+D1164+(F1164*D1164)-E1164</f>
        <v>0</v>
      </c>
      <c r="J1164" s="4" t="str">
        <f>+IFERROR(VLOOKUP(H1164,LISTES!D1162:E1212,2),"")</f>
        <v/>
      </c>
      <c r="N1164" s="7" t="str">
        <f>+IFERROR(VLOOKUP(M1164,LISTES!I1124:J1221,2,FALSE),"")</f>
        <v/>
      </c>
      <c r="O1164" s="54" t="str">
        <f t="shared" si="54"/>
        <v/>
      </c>
      <c r="R1164" s="3" t="str">
        <f t="shared" si="55"/>
        <v/>
      </c>
      <c r="S1164" s="55" t="str">
        <f t="shared" si="56"/>
        <v/>
      </c>
    </row>
    <row r="1165" spans="7:19" x14ac:dyDescent="0.25">
      <c r="G1165" s="34">
        <f>+D1165+(F1165*D1165)-E1165</f>
        <v>0</v>
      </c>
      <c r="J1165" s="4" t="str">
        <f>+IFERROR(VLOOKUP(H1165,LISTES!D1163:E1213,2),"")</f>
        <v/>
      </c>
      <c r="N1165" s="7" t="str">
        <f>+IFERROR(VLOOKUP(M1165,LISTES!I1125:J1222,2,FALSE),"")</f>
        <v/>
      </c>
      <c r="O1165" s="54" t="str">
        <f t="shared" si="54"/>
        <v/>
      </c>
      <c r="R1165" s="3" t="str">
        <f t="shared" si="55"/>
        <v/>
      </c>
      <c r="S1165" s="55" t="str">
        <f t="shared" si="56"/>
        <v/>
      </c>
    </row>
    <row r="1166" spans="7:19" x14ac:dyDescent="0.25">
      <c r="G1166" s="34">
        <f>+D1166+(F1166*D1166)-E1166</f>
        <v>0</v>
      </c>
      <c r="J1166" s="4" t="str">
        <f>+IFERROR(VLOOKUP(H1166,LISTES!D1164:E1214,2),"")</f>
        <v/>
      </c>
      <c r="N1166" s="7" t="str">
        <f>+IFERROR(VLOOKUP(M1166,LISTES!I1126:J1223,2,FALSE),"")</f>
        <v/>
      </c>
      <c r="O1166" s="54" t="str">
        <f t="shared" si="54"/>
        <v/>
      </c>
      <c r="R1166" s="3" t="str">
        <f t="shared" si="55"/>
        <v/>
      </c>
      <c r="S1166" s="55" t="str">
        <f t="shared" si="56"/>
        <v/>
      </c>
    </row>
    <row r="1167" spans="7:19" x14ac:dyDescent="0.25">
      <c r="G1167" s="34">
        <f>+D1167+(F1167*D1167)-E1167</f>
        <v>0</v>
      </c>
      <c r="J1167" s="4" t="str">
        <f>+IFERROR(VLOOKUP(H1167,LISTES!D1165:E1215,2),"")</f>
        <v/>
      </c>
      <c r="N1167" s="7" t="str">
        <f>+IFERROR(VLOOKUP(M1167,LISTES!I1127:J1224,2,FALSE),"")</f>
        <v/>
      </c>
      <c r="O1167" s="54" t="str">
        <f t="shared" si="54"/>
        <v/>
      </c>
      <c r="R1167" s="3" t="str">
        <f t="shared" si="55"/>
        <v/>
      </c>
      <c r="S1167" s="55" t="str">
        <f t="shared" si="56"/>
        <v/>
      </c>
    </row>
    <row r="1168" spans="7:19" x14ac:dyDescent="0.25">
      <c r="G1168" s="34">
        <f>+D1168+(F1168*D1168)-E1168</f>
        <v>0</v>
      </c>
      <c r="J1168" s="4" t="str">
        <f>+IFERROR(VLOOKUP(H1168,LISTES!D1166:E1216,2),"")</f>
        <v/>
      </c>
      <c r="N1168" s="7" t="str">
        <f>+IFERROR(VLOOKUP(M1168,LISTES!I1128:J1225,2,FALSE),"")</f>
        <v/>
      </c>
      <c r="O1168" s="54" t="str">
        <f t="shared" si="54"/>
        <v/>
      </c>
      <c r="R1168" s="3" t="str">
        <f t="shared" si="55"/>
        <v/>
      </c>
      <c r="S1168" s="55" t="str">
        <f t="shared" si="56"/>
        <v/>
      </c>
    </row>
    <row r="1169" spans="7:19" x14ac:dyDescent="0.25">
      <c r="G1169" s="34">
        <f>+D1169+(F1169*D1169)-E1169</f>
        <v>0</v>
      </c>
      <c r="J1169" s="4" t="str">
        <f>+IFERROR(VLOOKUP(H1169,LISTES!D1167:E1217,2),"")</f>
        <v/>
      </c>
      <c r="N1169" s="7" t="str">
        <f>+IFERROR(VLOOKUP(M1169,LISTES!I1129:J1226,2,FALSE),"")</f>
        <v/>
      </c>
      <c r="O1169" s="54" t="str">
        <f t="shared" si="54"/>
        <v/>
      </c>
      <c r="R1169" s="3" t="str">
        <f t="shared" si="55"/>
        <v/>
      </c>
      <c r="S1169" s="55" t="str">
        <f t="shared" si="56"/>
        <v/>
      </c>
    </row>
    <row r="1170" spans="7:19" x14ac:dyDescent="0.25">
      <c r="G1170" s="34">
        <f>+D1170+(F1170*D1170)-E1170</f>
        <v>0</v>
      </c>
      <c r="J1170" s="4" t="str">
        <f>+IFERROR(VLOOKUP(H1170,LISTES!D1168:E1218,2),"")</f>
        <v/>
      </c>
      <c r="N1170" s="7" t="str">
        <f>+IFERROR(VLOOKUP(M1170,LISTES!I1130:J1227,2,FALSE),"")</f>
        <v/>
      </c>
      <c r="O1170" s="54" t="str">
        <f t="shared" si="54"/>
        <v/>
      </c>
      <c r="R1170" s="3" t="str">
        <f t="shared" si="55"/>
        <v/>
      </c>
      <c r="S1170" s="55" t="str">
        <f t="shared" si="56"/>
        <v/>
      </c>
    </row>
    <row r="1171" spans="7:19" x14ac:dyDescent="0.25">
      <c r="G1171" s="34">
        <f>+D1171+(F1171*D1171)-E1171</f>
        <v>0</v>
      </c>
      <c r="J1171" s="4" t="str">
        <f>+IFERROR(VLOOKUP(H1171,LISTES!D1169:E1219,2),"")</f>
        <v/>
      </c>
      <c r="N1171" s="7" t="str">
        <f>+IFERROR(VLOOKUP(M1171,LISTES!I1131:J1228,2,FALSE),"")</f>
        <v/>
      </c>
      <c r="O1171" s="54" t="str">
        <f t="shared" si="54"/>
        <v/>
      </c>
      <c r="R1171" s="3" t="str">
        <f t="shared" si="55"/>
        <v/>
      </c>
      <c r="S1171" s="55" t="str">
        <f t="shared" si="56"/>
        <v/>
      </c>
    </row>
    <row r="1172" spans="7:19" x14ac:dyDescent="0.25">
      <c r="G1172" s="34">
        <f>+D1172+(F1172*D1172)-E1172</f>
        <v>0</v>
      </c>
      <c r="J1172" s="4" t="str">
        <f>+IFERROR(VLOOKUP(H1172,LISTES!D1170:E1220,2),"")</f>
        <v/>
      </c>
      <c r="N1172" s="7" t="str">
        <f>+IFERROR(VLOOKUP(M1172,LISTES!I1132:J1229,2,FALSE),"")</f>
        <v/>
      </c>
      <c r="O1172" s="54" t="str">
        <f t="shared" si="54"/>
        <v/>
      </c>
      <c r="R1172" s="3" t="str">
        <f t="shared" si="55"/>
        <v/>
      </c>
      <c r="S1172" s="55" t="str">
        <f t="shared" si="56"/>
        <v/>
      </c>
    </row>
    <row r="1173" spans="7:19" x14ac:dyDescent="0.25">
      <c r="G1173" s="34">
        <f>+D1173+(F1173*D1173)-E1173</f>
        <v>0</v>
      </c>
      <c r="J1173" s="4" t="str">
        <f>+IFERROR(VLOOKUP(H1173,LISTES!D1171:E1221,2),"")</f>
        <v/>
      </c>
      <c r="N1173" s="7" t="str">
        <f>+IFERROR(VLOOKUP(M1173,LISTES!I1133:J1230,2,FALSE),"")</f>
        <v/>
      </c>
      <c r="O1173" s="54" t="str">
        <f t="shared" si="54"/>
        <v/>
      </c>
      <c r="R1173" s="3" t="str">
        <f t="shared" si="55"/>
        <v/>
      </c>
      <c r="S1173" s="55" t="str">
        <f t="shared" si="56"/>
        <v/>
      </c>
    </row>
    <row r="1174" spans="7:19" x14ac:dyDescent="0.25">
      <c r="G1174" s="34">
        <f>+D1174+(F1174*D1174)-E1174</f>
        <v>0</v>
      </c>
      <c r="J1174" s="4" t="str">
        <f>+IFERROR(VLOOKUP(H1174,LISTES!D1172:E1222,2),"")</f>
        <v/>
      </c>
      <c r="N1174" s="7" t="str">
        <f>+IFERROR(VLOOKUP(M1174,LISTES!I1134:J1231,2,FALSE),"")</f>
        <v/>
      </c>
      <c r="O1174" s="54" t="str">
        <f t="shared" si="54"/>
        <v/>
      </c>
      <c r="R1174" s="3" t="str">
        <f t="shared" si="55"/>
        <v/>
      </c>
      <c r="S1174" s="55" t="str">
        <f t="shared" si="56"/>
        <v/>
      </c>
    </row>
    <row r="1175" spans="7:19" x14ac:dyDescent="0.25">
      <c r="G1175" s="34">
        <f>+D1175+(F1175*D1175)-E1175</f>
        <v>0</v>
      </c>
      <c r="J1175" s="4" t="str">
        <f>+IFERROR(VLOOKUP(H1175,LISTES!D1173:E1223,2),"")</f>
        <v/>
      </c>
      <c r="N1175" s="7" t="str">
        <f>+IFERROR(VLOOKUP(M1175,LISTES!I1135:J1232,2,FALSE),"")</f>
        <v/>
      </c>
      <c r="O1175" s="54" t="str">
        <f t="shared" si="54"/>
        <v/>
      </c>
      <c r="R1175" s="3" t="str">
        <f t="shared" si="55"/>
        <v/>
      </c>
      <c r="S1175" s="55" t="str">
        <f t="shared" si="56"/>
        <v/>
      </c>
    </row>
    <row r="1176" spans="7:19" x14ac:dyDescent="0.25">
      <c r="G1176" s="34">
        <f>+D1176+(F1176*D1176)-E1176</f>
        <v>0</v>
      </c>
      <c r="J1176" s="4" t="str">
        <f>+IFERROR(VLOOKUP(H1176,LISTES!D1174:E1224,2),"")</f>
        <v/>
      </c>
      <c r="N1176" s="7" t="str">
        <f>+IFERROR(VLOOKUP(M1176,LISTES!I1136:J1233,2,FALSE),"")</f>
        <v/>
      </c>
      <c r="O1176" s="54" t="str">
        <f t="shared" si="54"/>
        <v/>
      </c>
      <c r="R1176" s="3" t="str">
        <f t="shared" si="55"/>
        <v/>
      </c>
      <c r="S1176" s="55" t="str">
        <f t="shared" si="56"/>
        <v/>
      </c>
    </row>
    <row r="1177" spans="7:19" x14ac:dyDescent="0.25">
      <c r="G1177" s="34">
        <f>+D1177+(F1177*D1177)-E1177</f>
        <v>0</v>
      </c>
      <c r="J1177" s="4" t="str">
        <f>+IFERROR(VLOOKUP(H1177,LISTES!D1175:E1225,2),"")</f>
        <v/>
      </c>
      <c r="N1177" s="7" t="str">
        <f>+IFERROR(VLOOKUP(M1177,LISTES!I1137:J1234,2,FALSE),"")</f>
        <v/>
      </c>
      <c r="O1177" s="54" t="str">
        <f t="shared" si="54"/>
        <v/>
      </c>
      <c r="R1177" s="3" t="str">
        <f t="shared" si="55"/>
        <v/>
      </c>
      <c r="S1177" s="55" t="str">
        <f t="shared" si="56"/>
        <v/>
      </c>
    </row>
    <row r="1178" spans="7:19" x14ac:dyDescent="0.25">
      <c r="G1178" s="34">
        <f>+D1178+(F1178*D1178)-E1178</f>
        <v>0</v>
      </c>
      <c r="J1178" s="4" t="str">
        <f>+IFERROR(VLOOKUP(H1178,LISTES!D1176:E1226,2),"")</f>
        <v/>
      </c>
      <c r="N1178" s="7" t="str">
        <f>+IFERROR(VLOOKUP(M1178,LISTES!I1138:J1235,2,FALSE),"")</f>
        <v/>
      </c>
      <c r="O1178" s="54" t="str">
        <f t="shared" si="54"/>
        <v/>
      </c>
      <c r="R1178" s="3" t="str">
        <f t="shared" si="55"/>
        <v/>
      </c>
      <c r="S1178" s="55" t="str">
        <f t="shared" si="56"/>
        <v/>
      </c>
    </row>
    <row r="1179" spans="7:19" x14ac:dyDescent="0.25">
      <c r="G1179" s="34">
        <f>+D1179+(F1179*D1179)-E1179</f>
        <v>0</v>
      </c>
      <c r="J1179" s="4" t="str">
        <f>+IFERROR(VLOOKUP(H1179,LISTES!D1177:E1227,2),"")</f>
        <v/>
      </c>
      <c r="N1179" s="7" t="str">
        <f>+IFERROR(VLOOKUP(M1179,LISTES!I1139:J1236,2,FALSE),"")</f>
        <v/>
      </c>
      <c r="O1179" s="54" t="str">
        <f t="shared" si="54"/>
        <v/>
      </c>
      <c r="R1179" s="3" t="str">
        <f t="shared" si="55"/>
        <v/>
      </c>
      <c r="S1179" s="55" t="str">
        <f t="shared" si="56"/>
        <v/>
      </c>
    </row>
    <row r="1180" spans="7:19" x14ac:dyDescent="0.25">
      <c r="G1180" s="34">
        <f>+D1180+(F1180*D1180)-E1180</f>
        <v>0</v>
      </c>
      <c r="J1180" s="4" t="str">
        <f>+IFERROR(VLOOKUP(H1180,LISTES!D1178:E1228,2),"")</f>
        <v/>
      </c>
      <c r="N1180" s="7" t="str">
        <f>+IFERROR(VLOOKUP(M1180,LISTES!I1140:J1237,2,FALSE),"")</f>
        <v/>
      </c>
      <c r="O1180" s="54" t="str">
        <f t="shared" si="54"/>
        <v/>
      </c>
      <c r="R1180" s="3" t="str">
        <f t="shared" si="55"/>
        <v/>
      </c>
      <c r="S1180" s="55" t="str">
        <f t="shared" si="56"/>
        <v/>
      </c>
    </row>
    <row r="1181" spans="7:19" x14ac:dyDescent="0.25">
      <c r="G1181" s="34">
        <f>+D1181+(F1181*D1181)-E1181</f>
        <v>0</v>
      </c>
      <c r="J1181" s="4" t="str">
        <f>+IFERROR(VLOOKUP(H1181,LISTES!D1179:E1229,2),"")</f>
        <v/>
      </c>
      <c r="N1181" s="7" t="str">
        <f>+IFERROR(VLOOKUP(M1181,LISTES!I1141:J1238,2,FALSE),"")</f>
        <v/>
      </c>
      <c r="O1181" s="54" t="str">
        <f t="shared" si="54"/>
        <v/>
      </c>
      <c r="R1181" s="3" t="str">
        <f t="shared" si="55"/>
        <v/>
      </c>
      <c r="S1181" s="55" t="str">
        <f t="shared" si="56"/>
        <v/>
      </c>
    </row>
    <row r="1182" spans="7:19" x14ac:dyDescent="0.25">
      <c r="G1182" s="34">
        <f>+D1182+(F1182*D1182)-E1182</f>
        <v>0</v>
      </c>
      <c r="J1182" s="4" t="str">
        <f>+IFERROR(VLOOKUP(H1182,LISTES!D1180:E1230,2),"")</f>
        <v/>
      </c>
      <c r="N1182" s="7" t="str">
        <f>+IFERROR(VLOOKUP(M1182,LISTES!I1142:J1239,2,FALSE),"")</f>
        <v/>
      </c>
      <c r="O1182" s="54" t="str">
        <f t="shared" si="54"/>
        <v/>
      </c>
      <c r="R1182" s="3" t="str">
        <f t="shared" si="55"/>
        <v/>
      </c>
      <c r="S1182" s="55" t="str">
        <f t="shared" si="56"/>
        <v/>
      </c>
    </row>
    <row r="1183" spans="7:19" x14ac:dyDescent="0.25">
      <c r="G1183" s="34">
        <f>+D1183+(F1183*D1183)-E1183</f>
        <v>0</v>
      </c>
      <c r="J1183" s="4" t="str">
        <f>+IFERROR(VLOOKUP(H1183,LISTES!D1181:E1231,2),"")</f>
        <v/>
      </c>
      <c r="N1183" s="7" t="str">
        <f>+IFERROR(VLOOKUP(M1183,LISTES!I1143:J1240,2,FALSE),"")</f>
        <v/>
      </c>
      <c r="O1183" s="54" t="str">
        <f t="shared" si="54"/>
        <v/>
      </c>
      <c r="R1183" s="3" t="str">
        <f t="shared" si="55"/>
        <v/>
      </c>
      <c r="S1183" s="55" t="str">
        <f t="shared" si="56"/>
        <v/>
      </c>
    </row>
    <row r="1184" spans="7:19" x14ac:dyDescent="0.25">
      <c r="G1184" s="34">
        <f>+D1184+(F1184*D1184)-E1184</f>
        <v>0</v>
      </c>
      <c r="J1184" s="4" t="str">
        <f>+IFERROR(VLOOKUP(H1184,LISTES!D1182:E1232,2),"")</f>
        <v/>
      </c>
      <c r="N1184" s="7" t="str">
        <f>+IFERROR(VLOOKUP(M1184,LISTES!I1144:J1241,2,FALSE),"")</f>
        <v/>
      </c>
      <c r="O1184" s="54" t="str">
        <f t="shared" si="54"/>
        <v/>
      </c>
      <c r="R1184" s="3" t="str">
        <f t="shared" si="55"/>
        <v/>
      </c>
      <c r="S1184" s="55" t="str">
        <f t="shared" si="56"/>
        <v/>
      </c>
    </row>
    <row r="1185" spans="7:19" x14ac:dyDescent="0.25">
      <c r="G1185" s="34">
        <f>+D1185+(F1185*D1185)-E1185</f>
        <v>0</v>
      </c>
      <c r="J1185" s="4" t="str">
        <f>+IFERROR(VLOOKUP(H1185,LISTES!D1183:E1233,2),"")</f>
        <v/>
      </c>
      <c r="N1185" s="7" t="str">
        <f>+IFERROR(VLOOKUP(M1185,LISTES!I1145:J1242,2,FALSE),"")</f>
        <v/>
      </c>
      <c r="O1185" s="54" t="str">
        <f t="shared" si="54"/>
        <v/>
      </c>
      <c r="R1185" s="3" t="str">
        <f t="shared" si="55"/>
        <v/>
      </c>
      <c r="S1185" s="55" t="str">
        <f t="shared" si="56"/>
        <v/>
      </c>
    </row>
    <row r="1186" spans="7:19" x14ac:dyDescent="0.25">
      <c r="G1186" s="34">
        <f>+D1186+(F1186*D1186)-E1186</f>
        <v>0</v>
      </c>
      <c r="J1186" s="4" t="str">
        <f>+IFERROR(VLOOKUP(H1186,LISTES!D1184:E1234,2),"")</f>
        <v/>
      </c>
      <c r="N1186" s="7" t="str">
        <f>+IFERROR(VLOOKUP(M1186,LISTES!I1146:J1243,2,FALSE),"")</f>
        <v/>
      </c>
      <c r="O1186" s="54" t="str">
        <f t="shared" si="54"/>
        <v/>
      </c>
      <c r="R1186" s="3" t="str">
        <f t="shared" si="55"/>
        <v/>
      </c>
      <c r="S1186" s="55" t="str">
        <f t="shared" si="56"/>
        <v/>
      </c>
    </row>
    <row r="1187" spans="7:19" x14ac:dyDescent="0.25">
      <c r="G1187" s="34">
        <f>+D1187+(F1187*D1187)-E1187</f>
        <v>0</v>
      </c>
      <c r="J1187" s="4" t="str">
        <f>+IFERROR(VLOOKUP(H1187,LISTES!D1185:E1235,2),"")</f>
        <v/>
      </c>
      <c r="N1187" s="7" t="str">
        <f>+IFERROR(VLOOKUP(M1187,LISTES!I1147:J1244,2,FALSE),"")</f>
        <v/>
      </c>
      <c r="O1187" s="54" t="str">
        <f t="shared" si="54"/>
        <v/>
      </c>
      <c r="R1187" s="3" t="str">
        <f t="shared" si="55"/>
        <v/>
      </c>
      <c r="S1187" s="55" t="str">
        <f t="shared" si="56"/>
        <v/>
      </c>
    </row>
    <row r="1188" spans="7:19" x14ac:dyDescent="0.25">
      <c r="G1188" s="34">
        <f>+D1188+(F1188*D1188)-E1188</f>
        <v>0</v>
      </c>
      <c r="J1188" s="4" t="str">
        <f>+IFERROR(VLOOKUP(H1188,LISTES!D1186:E1236,2),"")</f>
        <v/>
      </c>
      <c r="N1188" s="7" t="str">
        <f>+IFERROR(VLOOKUP(M1188,LISTES!I1148:J1245,2,FALSE),"")</f>
        <v/>
      </c>
      <c r="O1188" s="54" t="str">
        <f t="shared" si="54"/>
        <v/>
      </c>
      <c r="R1188" s="3" t="str">
        <f t="shared" si="55"/>
        <v/>
      </c>
      <c r="S1188" s="55" t="str">
        <f t="shared" si="56"/>
        <v/>
      </c>
    </row>
    <row r="1189" spans="7:19" x14ac:dyDescent="0.25">
      <c r="G1189" s="34">
        <f>+D1189+(F1189*D1189)-E1189</f>
        <v>0</v>
      </c>
      <c r="J1189" s="4" t="str">
        <f>+IFERROR(VLOOKUP(H1189,LISTES!D1187:E1237,2),"")</f>
        <v/>
      </c>
      <c r="N1189" s="7" t="str">
        <f>+IFERROR(VLOOKUP(M1189,LISTES!I1149:J1246,2,FALSE),"")</f>
        <v/>
      </c>
      <c r="O1189" s="54" t="str">
        <f t="shared" si="54"/>
        <v/>
      </c>
      <c r="R1189" s="3" t="str">
        <f t="shared" si="55"/>
        <v/>
      </c>
      <c r="S1189" s="55" t="str">
        <f t="shared" si="56"/>
        <v/>
      </c>
    </row>
    <row r="1190" spans="7:19" x14ac:dyDescent="0.25">
      <c r="G1190" s="34">
        <f>+D1190+(F1190*D1190)-E1190</f>
        <v>0</v>
      </c>
      <c r="J1190" s="4" t="str">
        <f>+IFERROR(VLOOKUP(H1190,LISTES!D1188:E1238,2),"")</f>
        <v/>
      </c>
      <c r="N1190" s="7" t="str">
        <f>+IFERROR(VLOOKUP(M1190,LISTES!I1150:J1247,2,FALSE),"")</f>
        <v/>
      </c>
      <c r="O1190" s="54" t="str">
        <f t="shared" si="54"/>
        <v/>
      </c>
      <c r="R1190" s="3" t="str">
        <f t="shared" si="55"/>
        <v/>
      </c>
      <c r="S1190" s="55" t="str">
        <f t="shared" si="56"/>
        <v/>
      </c>
    </row>
    <row r="1191" spans="7:19" x14ac:dyDescent="0.25">
      <c r="G1191" s="34">
        <f>+D1191+(F1191*D1191)-E1191</f>
        <v>0</v>
      </c>
      <c r="J1191" s="4" t="str">
        <f>+IFERROR(VLOOKUP(H1191,LISTES!D1189:E1239,2),"")</f>
        <v/>
      </c>
      <c r="N1191" s="7" t="str">
        <f>+IFERROR(VLOOKUP(M1191,LISTES!I1151:J1248,2,FALSE),"")</f>
        <v/>
      </c>
      <c r="O1191" s="54" t="str">
        <f t="shared" si="54"/>
        <v/>
      </c>
      <c r="R1191" s="3" t="str">
        <f t="shared" si="55"/>
        <v/>
      </c>
      <c r="S1191" s="55" t="str">
        <f t="shared" si="56"/>
        <v/>
      </c>
    </row>
    <row r="1192" spans="7:19" x14ac:dyDescent="0.25">
      <c r="G1192" s="34">
        <f>+D1192+(F1192*D1192)-E1192</f>
        <v>0</v>
      </c>
      <c r="J1192" s="4" t="str">
        <f>+IFERROR(VLOOKUP(H1192,LISTES!D1190:E1240,2),"")</f>
        <v/>
      </c>
      <c r="N1192" s="7" t="str">
        <f>+IFERROR(VLOOKUP(M1192,LISTES!I1152:J1249,2,FALSE),"")</f>
        <v/>
      </c>
      <c r="O1192" s="54" t="str">
        <f t="shared" si="54"/>
        <v/>
      </c>
      <c r="R1192" s="3" t="str">
        <f t="shared" si="55"/>
        <v/>
      </c>
      <c r="S1192" s="55" t="str">
        <f t="shared" si="56"/>
        <v/>
      </c>
    </row>
    <row r="1193" spans="7:19" x14ac:dyDescent="0.25">
      <c r="G1193" s="34">
        <f>+D1193+(F1193*D1193)-E1193</f>
        <v>0</v>
      </c>
      <c r="J1193" s="4" t="str">
        <f>+IFERROR(VLOOKUP(H1193,LISTES!D1191:E1241,2),"")</f>
        <v/>
      </c>
      <c r="N1193" s="7" t="str">
        <f>+IFERROR(VLOOKUP(M1193,LISTES!I1153:J1250,2,FALSE),"")</f>
        <v/>
      </c>
      <c r="O1193" s="54" t="str">
        <f t="shared" si="54"/>
        <v/>
      </c>
      <c r="R1193" s="3" t="str">
        <f t="shared" si="55"/>
        <v/>
      </c>
      <c r="S1193" s="55" t="str">
        <f t="shared" si="56"/>
        <v/>
      </c>
    </row>
    <row r="1194" spans="7:19" x14ac:dyDescent="0.25">
      <c r="G1194" s="34">
        <f>+D1194+(F1194*D1194)-E1194</f>
        <v>0</v>
      </c>
      <c r="J1194" s="4" t="str">
        <f>+IFERROR(VLOOKUP(H1194,LISTES!D1192:E1242,2),"")</f>
        <v/>
      </c>
      <c r="N1194" s="7" t="str">
        <f>+IFERROR(VLOOKUP(M1194,LISTES!I1154:J1251,2,FALSE),"")</f>
        <v/>
      </c>
      <c r="O1194" s="54" t="str">
        <f t="shared" si="54"/>
        <v/>
      </c>
      <c r="R1194" s="3" t="str">
        <f t="shared" si="55"/>
        <v/>
      </c>
      <c r="S1194" s="55" t="str">
        <f t="shared" si="56"/>
        <v/>
      </c>
    </row>
    <row r="1195" spans="7:19" x14ac:dyDescent="0.25">
      <c r="G1195" s="34">
        <f>+D1195+(F1195*D1195)-E1195</f>
        <v>0</v>
      </c>
      <c r="J1195" s="4" t="str">
        <f>+IFERROR(VLOOKUP(H1195,LISTES!D1193:E1243,2),"")</f>
        <v/>
      </c>
      <c r="N1195" s="7" t="str">
        <f>+IFERROR(VLOOKUP(M1195,LISTES!I1155:J1252,2,FALSE),"")</f>
        <v/>
      </c>
      <c r="O1195" s="54" t="str">
        <f t="shared" si="54"/>
        <v/>
      </c>
      <c r="R1195" s="3" t="str">
        <f t="shared" si="55"/>
        <v/>
      </c>
      <c r="S1195" s="55" t="str">
        <f t="shared" si="56"/>
        <v/>
      </c>
    </row>
    <row r="1196" spans="7:19" x14ac:dyDescent="0.25">
      <c r="G1196" s="34">
        <f>+D1196+(F1196*D1196)-E1196</f>
        <v>0</v>
      </c>
      <c r="J1196" s="4" t="str">
        <f>+IFERROR(VLOOKUP(H1196,LISTES!D1194:E1244,2),"")</f>
        <v/>
      </c>
      <c r="N1196" s="7" t="str">
        <f>+IFERROR(VLOOKUP(M1196,LISTES!I1156:J1253,2,FALSE),"")</f>
        <v/>
      </c>
      <c r="O1196" s="54" t="str">
        <f t="shared" ref="O1196:O1259" si="57">IFERROR(G1196*N1196,"")</f>
        <v/>
      </c>
      <c r="R1196" s="3" t="str">
        <f t="shared" ref="R1196:R1259" si="58">IFERROR(1-N1196,"")</f>
        <v/>
      </c>
      <c r="S1196" s="55" t="str">
        <f t="shared" ref="S1196:S1259" si="59">IFERROR(G1196*R1196,"")</f>
        <v/>
      </c>
    </row>
    <row r="1197" spans="7:19" x14ac:dyDescent="0.25">
      <c r="G1197" s="34">
        <f>+D1197+(F1197*D1197)-E1197</f>
        <v>0</v>
      </c>
      <c r="J1197" s="4" t="str">
        <f>+IFERROR(VLOOKUP(H1197,LISTES!D1195:E1245,2),"")</f>
        <v/>
      </c>
      <c r="N1197" s="7" t="str">
        <f>+IFERROR(VLOOKUP(M1197,LISTES!I1157:J1254,2,FALSE),"")</f>
        <v/>
      </c>
      <c r="O1197" s="54" t="str">
        <f t="shared" si="57"/>
        <v/>
      </c>
      <c r="R1197" s="3" t="str">
        <f t="shared" si="58"/>
        <v/>
      </c>
      <c r="S1197" s="55" t="str">
        <f t="shared" si="59"/>
        <v/>
      </c>
    </row>
    <row r="1198" spans="7:19" x14ac:dyDescent="0.25">
      <c r="G1198" s="34">
        <f>+D1198+(F1198*D1198)-E1198</f>
        <v>0</v>
      </c>
      <c r="J1198" s="4" t="str">
        <f>+IFERROR(VLOOKUP(H1198,LISTES!D1196:E1246,2),"")</f>
        <v/>
      </c>
      <c r="N1198" s="7" t="str">
        <f>+IFERROR(VLOOKUP(M1198,LISTES!I1158:J1255,2,FALSE),"")</f>
        <v/>
      </c>
      <c r="O1198" s="54" t="str">
        <f t="shared" si="57"/>
        <v/>
      </c>
      <c r="R1198" s="3" t="str">
        <f t="shared" si="58"/>
        <v/>
      </c>
      <c r="S1198" s="55" t="str">
        <f t="shared" si="59"/>
        <v/>
      </c>
    </row>
    <row r="1199" spans="7:19" x14ac:dyDescent="0.25">
      <c r="G1199" s="34">
        <f>+D1199+(F1199*D1199)-E1199</f>
        <v>0</v>
      </c>
      <c r="J1199" s="4" t="str">
        <f>+IFERROR(VLOOKUP(H1199,LISTES!D1197:E1247,2),"")</f>
        <v/>
      </c>
      <c r="N1199" s="7" t="str">
        <f>+IFERROR(VLOOKUP(M1199,LISTES!I1159:J1256,2,FALSE),"")</f>
        <v/>
      </c>
      <c r="O1199" s="54" t="str">
        <f t="shared" si="57"/>
        <v/>
      </c>
      <c r="R1199" s="3" t="str">
        <f t="shared" si="58"/>
        <v/>
      </c>
      <c r="S1199" s="55" t="str">
        <f t="shared" si="59"/>
        <v/>
      </c>
    </row>
    <row r="1200" spans="7:19" x14ac:dyDescent="0.25">
      <c r="G1200" s="34">
        <f>+D1200+(F1200*D1200)-E1200</f>
        <v>0</v>
      </c>
      <c r="J1200" s="4" t="str">
        <f>+IFERROR(VLOOKUP(H1200,LISTES!D1198:E1248,2),"")</f>
        <v/>
      </c>
      <c r="N1200" s="7" t="str">
        <f>+IFERROR(VLOOKUP(M1200,LISTES!I1160:J1257,2,FALSE),"")</f>
        <v/>
      </c>
      <c r="O1200" s="54" t="str">
        <f t="shared" si="57"/>
        <v/>
      </c>
      <c r="R1200" s="3" t="str">
        <f t="shared" si="58"/>
        <v/>
      </c>
      <c r="S1200" s="55" t="str">
        <f t="shared" si="59"/>
        <v/>
      </c>
    </row>
    <row r="1201" spans="7:19" x14ac:dyDescent="0.25">
      <c r="G1201" s="34">
        <f>+D1201+(F1201*D1201)-E1201</f>
        <v>0</v>
      </c>
      <c r="J1201" s="4" t="str">
        <f>+IFERROR(VLOOKUP(H1201,LISTES!D1199:E1249,2),"")</f>
        <v/>
      </c>
      <c r="N1201" s="7" t="str">
        <f>+IFERROR(VLOOKUP(M1201,LISTES!I1161:J1258,2,FALSE),"")</f>
        <v/>
      </c>
      <c r="O1201" s="54" t="str">
        <f t="shared" si="57"/>
        <v/>
      </c>
      <c r="R1201" s="3" t="str">
        <f t="shared" si="58"/>
        <v/>
      </c>
      <c r="S1201" s="55" t="str">
        <f t="shared" si="59"/>
        <v/>
      </c>
    </row>
    <row r="1202" spans="7:19" x14ac:dyDescent="0.25">
      <c r="G1202" s="34">
        <f>+D1202+(F1202*D1202)-E1202</f>
        <v>0</v>
      </c>
      <c r="J1202" s="4" t="str">
        <f>+IFERROR(VLOOKUP(H1202,LISTES!D1200:E1250,2),"")</f>
        <v/>
      </c>
      <c r="N1202" s="7" t="str">
        <f>+IFERROR(VLOOKUP(M1202,LISTES!I1162:J1259,2,FALSE),"")</f>
        <v/>
      </c>
      <c r="O1202" s="54" t="str">
        <f t="shared" si="57"/>
        <v/>
      </c>
      <c r="R1202" s="3" t="str">
        <f t="shared" si="58"/>
        <v/>
      </c>
      <c r="S1202" s="55" t="str">
        <f t="shared" si="59"/>
        <v/>
      </c>
    </row>
    <row r="1203" spans="7:19" x14ac:dyDescent="0.25">
      <c r="G1203" s="34">
        <f>+D1203+(F1203*D1203)-E1203</f>
        <v>0</v>
      </c>
      <c r="J1203" s="4" t="str">
        <f>+IFERROR(VLOOKUP(H1203,LISTES!D1201:E1251,2),"")</f>
        <v/>
      </c>
      <c r="N1203" s="7" t="str">
        <f>+IFERROR(VLOOKUP(M1203,LISTES!I1163:J1260,2,FALSE),"")</f>
        <v/>
      </c>
      <c r="O1203" s="54" t="str">
        <f t="shared" si="57"/>
        <v/>
      </c>
      <c r="R1203" s="3" t="str">
        <f t="shared" si="58"/>
        <v/>
      </c>
      <c r="S1203" s="55" t="str">
        <f t="shared" si="59"/>
        <v/>
      </c>
    </row>
    <row r="1204" spans="7:19" x14ac:dyDescent="0.25">
      <c r="G1204" s="34">
        <f>+D1204+(F1204*D1204)-E1204</f>
        <v>0</v>
      </c>
      <c r="J1204" s="4" t="str">
        <f>+IFERROR(VLOOKUP(H1204,LISTES!D1202:E1252,2),"")</f>
        <v/>
      </c>
      <c r="N1204" s="7" t="str">
        <f>+IFERROR(VLOOKUP(M1204,LISTES!I1164:J1261,2,FALSE),"")</f>
        <v/>
      </c>
      <c r="O1204" s="54" t="str">
        <f t="shared" si="57"/>
        <v/>
      </c>
      <c r="R1204" s="3" t="str">
        <f t="shared" si="58"/>
        <v/>
      </c>
      <c r="S1204" s="55" t="str">
        <f t="shared" si="59"/>
        <v/>
      </c>
    </row>
    <row r="1205" spans="7:19" x14ac:dyDescent="0.25">
      <c r="G1205" s="34">
        <f>+D1205+(F1205*D1205)-E1205</f>
        <v>0</v>
      </c>
      <c r="J1205" s="4" t="str">
        <f>+IFERROR(VLOOKUP(H1205,LISTES!D1203:E1253,2),"")</f>
        <v/>
      </c>
      <c r="N1205" s="7" t="str">
        <f>+IFERROR(VLOOKUP(M1205,LISTES!I1165:J1262,2,FALSE),"")</f>
        <v/>
      </c>
      <c r="O1205" s="54" t="str">
        <f t="shared" si="57"/>
        <v/>
      </c>
      <c r="R1205" s="3" t="str">
        <f t="shared" si="58"/>
        <v/>
      </c>
      <c r="S1205" s="55" t="str">
        <f t="shared" si="59"/>
        <v/>
      </c>
    </row>
    <row r="1206" spans="7:19" x14ac:dyDescent="0.25">
      <c r="G1206" s="34">
        <f>+D1206+(F1206*D1206)-E1206</f>
        <v>0</v>
      </c>
      <c r="J1206" s="4" t="str">
        <f>+IFERROR(VLOOKUP(H1206,LISTES!D1204:E1254,2),"")</f>
        <v/>
      </c>
      <c r="N1206" s="7" t="str">
        <f>+IFERROR(VLOOKUP(M1206,LISTES!I1166:J1263,2,FALSE),"")</f>
        <v/>
      </c>
      <c r="O1206" s="54" t="str">
        <f t="shared" si="57"/>
        <v/>
      </c>
      <c r="R1206" s="3" t="str">
        <f t="shared" si="58"/>
        <v/>
      </c>
      <c r="S1206" s="55" t="str">
        <f t="shared" si="59"/>
        <v/>
      </c>
    </row>
    <row r="1207" spans="7:19" x14ac:dyDescent="0.25">
      <c r="G1207" s="34">
        <f>+D1207+(F1207*D1207)-E1207</f>
        <v>0</v>
      </c>
      <c r="J1207" s="4" t="str">
        <f>+IFERROR(VLOOKUP(H1207,LISTES!D1205:E1255,2),"")</f>
        <v/>
      </c>
      <c r="N1207" s="7" t="str">
        <f>+IFERROR(VLOOKUP(M1207,LISTES!I1167:J1264,2,FALSE),"")</f>
        <v/>
      </c>
      <c r="O1207" s="54" t="str">
        <f t="shared" si="57"/>
        <v/>
      </c>
      <c r="R1207" s="3" t="str">
        <f t="shared" si="58"/>
        <v/>
      </c>
      <c r="S1207" s="55" t="str">
        <f t="shared" si="59"/>
        <v/>
      </c>
    </row>
    <row r="1208" spans="7:19" x14ac:dyDescent="0.25">
      <c r="G1208" s="34">
        <f>+D1208+(F1208*D1208)-E1208</f>
        <v>0</v>
      </c>
      <c r="J1208" s="4" t="str">
        <f>+IFERROR(VLOOKUP(H1208,LISTES!D1206:E1256,2),"")</f>
        <v/>
      </c>
      <c r="N1208" s="7" t="str">
        <f>+IFERROR(VLOOKUP(M1208,LISTES!I1168:J1265,2,FALSE),"")</f>
        <v/>
      </c>
      <c r="O1208" s="54" t="str">
        <f t="shared" si="57"/>
        <v/>
      </c>
      <c r="R1208" s="3" t="str">
        <f t="shared" si="58"/>
        <v/>
      </c>
      <c r="S1208" s="55" t="str">
        <f t="shared" si="59"/>
        <v/>
      </c>
    </row>
    <row r="1209" spans="7:19" x14ac:dyDescent="0.25">
      <c r="G1209" s="34">
        <f>+D1209+(F1209*D1209)-E1209</f>
        <v>0</v>
      </c>
      <c r="J1209" s="4" t="str">
        <f>+IFERROR(VLOOKUP(H1209,LISTES!D1207:E1257,2),"")</f>
        <v/>
      </c>
      <c r="N1209" s="7" t="str">
        <f>+IFERROR(VLOOKUP(M1209,LISTES!I1169:J1266,2,FALSE),"")</f>
        <v/>
      </c>
      <c r="O1209" s="54" t="str">
        <f t="shared" si="57"/>
        <v/>
      </c>
      <c r="R1209" s="3" t="str">
        <f t="shared" si="58"/>
        <v/>
      </c>
      <c r="S1209" s="55" t="str">
        <f t="shared" si="59"/>
        <v/>
      </c>
    </row>
    <row r="1210" spans="7:19" x14ac:dyDescent="0.25">
      <c r="G1210" s="34">
        <f>+D1210+(F1210*D1210)-E1210</f>
        <v>0</v>
      </c>
      <c r="J1210" s="4" t="str">
        <f>+IFERROR(VLOOKUP(H1210,LISTES!D1208:E1258,2),"")</f>
        <v/>
      </c>
      <c r="N1210" s="7" t="str">
        <f>+IFERROR(VLOOKUP(M1210,LISTES!I1170:J1267,2,FALSE),"")</f>
        <v/>
      </c>
      <c r="O1210" s="54" t="str">
        <f t="shared" si="57"/>
        <v/>
      </c>
      <c r="R1210" s="3" t="str">
        <f t="shared" si="58"/>
        <v/>
      </c>
      <c r="S1210" s="55" t="str">
        <f t="shared" si="59"/>
        <v/>
      </c>
    </row>
    <row r="1211" spans="7:19" x14ac:dyDescent="0.25">
      <c r="G1211" s="34">
        <f>+D1211+(F1211*D1211)-E1211</f>
        <v>0</v>
      </c>
      <c r="J1211" s="4" t="str">
        <f>+IFERROR(VLOOKUP(H1211,LISTES!D1209:E1259,2),"")</f>
        <v/>
      </c>
      <c r="N1211" s="7" t="str">
        <f>+IFERROR(VLOOKUP(M1211,LISTES!I1171:J1268,2,FALSE),"")</f>
        <v/>
      </c>
      <c r="O1211" s="54" t="str">
        <f t="shared" si="57"/>
        <v/>
      </c>
      <c r="R1211" s="3" t="str">
        <f t="shared" si="58"/>
        <v/>
      </c>
      <c r="S1211" s="55" t="str">
        <f t="shared" si="59"/>
        <v/>
      </c>
    </row>
    <row r="1212" spans="7:19" x14ac:dyDescent="0.25">
      <c r="G1212" s="34">
        <f>+D1212+(F1212*D1212)-E1212</f>
        <v>0</v>
      </c>
      <c r="J1212" s="4" t="str">
        <f>+IFERROR(VLOOKUP(H1212,LISTES!D1210:E1260,2),"")</f>
        <v/>
      </c>
      <c r="N1212" s="7" t="str">
        <f>+IFERROR(VLOOKUP(M1212,LISTES!I1172:J1269,2,FALSE),"")</f>
        <v/>
      </c>
      <c r="O1212" s="54" t="str">
        <f t="shared" si="57"/>
        <v/>
      </c>
      <c r="R1212" s="3" t="str">
        <f t="shared" si="58"/>
        <v/>
      </c>
      <c r="S1212" s="55" t="str">
        <f t="shared" si="59"/>
        <v/>
      </c>
    </row>
    <row r="1213" spans="7:19" x14ac:dyDescent="0.25">
      <c r="G1213" s="34">
        <f>+D1213+(F1213*D1213)-E1213</f>
        <v>0</v>
      </c>
      <c r="J1213" s="4" t="str">
        <f>+IFERROR(VLOOKUP(H1213,LISTES!D1211:E1261,2),"")</f>
        <v/>
      </c>
      <c r="N1213" s="7" t="str">
        <f>+IFERROR(VLOOKUP(M1213,LISTES!I1173:J1270,2,FALSE),"")</f>
        <v/>
      </c>
      <c r="O1213" s="54" t="str">
        <f t="shared" si="57"/>
        <v/>
      </c>
      <c r="R1213" s="3" t="str">
        <f t="shared" si="58"/>
        <v/>
      </c>
      <c r="S1213" s="55" t="str">
        <f t="shared" si="59"/>
        <v/>
      </c>
    </row>
    <row r="1214" spans="7:19" x14ac:dyDescent="0.25">
      <c r="G1214" s="34">
        <f>+D1214+(F1214*D1214)-E1214</f>
        <v>0</v>
      </c>
      <c r="J1214" s="4" t="str">
        <f>+IFERROR(VLOOKUP(H1214,LISTES!D1212:E1262,2),"")</f>
        <v/>
      </c>
      <c r="N1214" s="7" t="str">
        <f>+IFERROR(VLOOKUP(M1214,LISTES!I1174:J1271,2,FALSE),"")</f>
        <v/>
      </c>
      <c r="O1214" s="54" t="str">
        <f t="shared" si="57"/>
        <v/>
      </c>
      <c r="R1214" s="3" t="str">
        <f t="shared" si="58"/>
        <v/>
      </c>
      <c r="S1214" s="55" t="str">
        <f t="shared" si="59"/>
        <v/>
      </c>
    </row>
    <row r="1215" spans="7:19" x14ac:dyDescent="0.25">
      <c r="G1215" s="34">
        <f>+D1215+(F1215*D1215)-E1215</f>
        <v>0</v>
      </c>
      <c r="J1215" s="4" t="str">
        <f>+IFERROR(VLOOKUP(H1215,LISTES!D1213:E1263,2),"")</f>
        <v/>
      </c>
      <c r="N1215" s="7" t="str">
        <f>+IFERROR(VLOOKUP(M1215,LISTES!I1175:J1272,2,FALSE),"")</f>
        <v/>
      </c>
      <c r="O1215" s="54" t="str">
        <f t="shared" si="57"/>
        <v/>
      </c>
      <c r="R1215" s="3" t="str">
        <f t="shared" si="58"/>
        <v/>
      </c>
      <c r="S1215" s="55" t="str">
        <f t="shared" si="59"/>
        <v/>
      </c>
    </row>
    <row r="1216" spans="7:19" x14ac:dyDescent="0.25">
      <c r="G1216" s="34">
        <f>+D1216+(F1216*D1216)-E1216</f>
        <v>0</v>
      </c>
      <c r="J1216" s="4" t="str">
        <f>+IFERROR(VLOOKUP(H1216,LISTES!D1214:E1264,2),"")</f>
        <v/>
      </c>
      <c r="N1216" s="7" t="str">
        <f>+IFERROR(VLOOKUP(M1216,LISTES!I1176:J1273,2,FALSE),"")</f>
        <v/>
      </c>
      <c r="O1216" s="54" t="str">
        <f t="shared" si="57"/>
        <v/>
      </c>
      <c r="R1216" s="3" t="str">
        <f t="shared" si="58"/>
        <v/>
      </c>
      <c r="S1216" s="55" t="str">
        <f t="shared" si="59"/>
        <v/>
      </c>
    </row>
    <row r="1217" spans="7:19" x14ac:dyDescent="0.25">
      <c r="G1217" s="34">
        <f>+D1217+(F1217*D1217)-E1217</f>
        <v>0</v>
      </c>
      <c r="J1217" s="4" t="str">
        <f>+IFERROR(VLOOKUP(H1217,LISTES!D1215:E1265,2),"")</f>
        <v/>
      </c>
      <c r="N1217" s="7" t="str">
        <f>+IFERROR(VLOOKUP(M1217,LISTES!I1177:J1274,2,FALSE),"")</f>
        <v/>
      </c>
      <c r="O1217" s="54" t="str">
        <f t="shared" si="57"/>
        <v/>
      </c>
      <c r="R1217" s="3" t="str">
        <f t="shared" si="58"/>
        <v/>
      </c>
      <c r="S1217" s="55" t="str">
        <f t="shared" si="59"/>
        <v/>
      </c>
    </row>
    <row r="1218" spans="7:19" x14ac:dyDescent="0.25">
      <c r="G1218" s="34">
        <f>+D1218+(F1218*D1218)-E1218</f>
        <v>0</v>
      </c>
      <c r="J1218" s="4" t="str">
        <f>+IFERROR(VLOOKUP(H1218,LISTES!D1216:E1266,2),"")</f>
        <v/>
      </c>
      <c r="N1218" s="7" t="str">
        <f>+IFERROR(VLOOKUP(M1218,LISTES!I1178:J1275,2,FALSE),"")</f>
        <v/>
      </c>
      <c r="O1218" s="54" t="str">
        <f t="shared" si="57"/>
        <v/>
      </c>
      <c r="R1218" s="3" t="str">
        <f t="shared" si="58"/>
        <v/>
      </c>
      <c r="S1218" s="55" t="str">
        <f t="shared" si="59"/>
        <v/>
      </c>
    </row>
    <row r="1219" spans="7:19" x14ac:dyDescent="0.25">
      <c r="G1219" s="34">
        <f>+D1219+(F1219*D1219)-E1219</f>
        <v>0</v>
      </c>
      <c r="J1219" s="4" t="str">
        <f>+IFERROR(VLOOKUP(H1219,LISTES!D1217:E1267,2),"")</f>
        <v/>
      </c>
      <c r="N1219" s="7" t="str">
        <f>+IFERROR(VLOOKUP(M1219,LISTES!I1179:J1276,2,FALSE),"")</f>
        <v/>
      </c>
      <c r="O1219" s="54" t="str">
        <f t="shared" si="57"/>
        <v/>
      </c>
      <c r="R1219" s="3" t="str">
        <f t="shared" si="58"/>
        <v/>
      </c>
      <c r="S1219" s="55" t="str">
        <f t="shared" si="59"/>
        <v/>
      </c>
    </row>
    <row r="1220" spans="7:19" x14ac:dyDescent="0.25">
      <c r="G1220" s="34">
        <f>+D1220+(F1220*D1220)-E1220</f>
        <v>0</v>
      </c>
      <c r="J1220" s="4" t="str">
        <f>+IFERROR(VLOOKUP(H1220,LISTES!D1218:E1268,2),"")</f>
        <v/>
      </c>
      <c r="N1220" s="7" t="str">
        <f>+IFERROR(VLOOKUP(M1220,LISTES!I1180:J1277,2,FALSE),"")</f>
        <v/>
      </c>
      <c r="O1220" s="54" t="str">
        <f t="shared" si="57"/>
        <v/>
      </c>
      <c r="R1220" s="3" t="str">
        <f t="shared" si="58"/>
        <v/>
      </c>
      <c r="S1220" s="55" t="str">
        <f t="shared" si="59"/>
        <v/>
      </c>
    </row>
    <row r="1221" spans="7:19" x14ac:dyDescent="0.25">
      <c r="G1221" s="34">
        <f>+D1221+(F1221*D1221)-E1221</f>
        <v>0</v>
      </c>
      <c r="J1221" s="4" t="str">
        <f>+IFERROR(VLOOKUP(H1221,LISTES!D1219:E1269,2),"")</f>
        <v/>
      </c>
      <c r="N1221" s="7" t="str">
        <f>+IFERROR(VLOOKUP(M1221,LISTES!I1181:J1278,2,FALSE),"")</f>
        <v/>
      </c>
      <c r="O1221" s="54" t="str">
        <f t="shared" si="57"/>
        <v/>
      </c>
      <c r="R1221" s="3" t="str">
        <f t="shared" si="58"/>
        <v/>
      </c>
      <c r="S1221" s="55" t="str">
        <f t="shared" si="59"/>
        <v/>
      </c>
    </row>
    <row r="1222" spans="7:19" x14ac:dyDescent="0.25">
      <c r="G1222" s="34">
        <f>+D1222+(F1222*D1222)-E1222</f>
        <v>0</v>
      </c>
      <c r="J1222" s="4" t="str">
        <f>+IFERROR(VLOOKUP(H1222,LISTES!D1220:E1270,2),"")</f>
        <v/>
      </c>
      <c r="N1222" s="7" t="str">
        <f>+IFERROR(VLOOKUP(M1222,LISTES!I1182:J1279,2,FALSE),"")</f>
        <v/>
      </c>
      <c r="O1222" s="54" t="str">
        <f t="shared" si="57"/>
        <v/>
      </c>
      <c r="R1222" s="3" t="str">
        <f t="shared" si="58"/>
        <v/>
      </c>
      <c r="S1222" s="55" t="str">
        <f t="shared" si="59"/>
        <v/>
      </c>
    </row>
    <row r="1223" spans="7:19" x14ac:dyDescent="0.25">
      <c r="G1223" s="34">
        <f>+D1223+(F1223*D1223)-E1223</f>
        <v>0</v>
      </c>
      <c r="J1223" s="4" t="str">
        <f>+IFERROR(VLOOKUP(H1223,LISTES!D1221:E1271,2),"")</f>
        <v/>
      </c>
      <c r="N1223" s="7" t="str">
        <f>+IFERROR(VLOOKUP(M1223,LISTES!I1183:J1280,2,FALSE),"")</f>
        <v/>
      </c>
      <c r="O1223" s="54" t="str">
        <f t="shared" si="57"/>
        <v/>
      </c>
      <c r="R1223" s="3" t="str">
        <f t="shared" si="58"/>
        <v/>
      </c>
      <c r="S1223" s="55" t="str">
        <f t="shared" si="59"/>
        <v/>
      </c>
    </row>
    <row r="1224" spans="7:19" x14ac:dyDescent="0.25">
      <c r="G1224" s="34">
        <f>+D1224+(F1224*D1224)-E1224</f>
        <v>0</v>
      </c>
      <c r="J1224" s="4" t="str">
        <f>+IFERROR(VLOOKUP(H1224,LISTES!D1222:E1272,2),"")</f>
        <v/>
      </c>
      <c r="N1224" s="7" t="str">
        <f>+IFERROR(VLOOKUP(M1224,LISTES!I1184:J1281,2,FALSE),"")</f>
        <v/>
      </c>
      <c r="O1224" s="54" t="str">
        <f t="shared" si="57"/>
        <v/>
      </c>
      <c r="R1224" s="3" t="str">
        <f t="shared" si="58"/>
        <v/>
      </c>
      <c r="S1224" s="55" t="str">
        <f t="shared" si="59"/>
        <v/>
      </c>
    </row>
    <row r="1225" spans="7:19" x14ac:dyDescent="0.25">
      <c r="G1225" s="34">
        <f>+D1225+(F1225*D1225)-E1225</f>
        <v>0</v>
      </c>
      <c r="J1225" s="4" t="str">
        <f>+IFERROR(VLOOKUP(H1225,LISTES!D1223:E1273,2),"")</f>
        <v/>
      </c>
      <c r="N1225" s="7" t="str">
        <f>+IFERROR(VLOOKUP(M1225,LISTES!I1185:J1282,2,FALSE),"")</f>
        <v/>
      </c>
      <c r="O1225" s="54" t="str">
        <f t="shared" si="57"/>
        <v/>
      </c>
      <c r="R1225" s="3" t="str">
        <f t="shared" si="58"/>
        <v/>
      </c>
      <c r="S1225" s="55" t="str">
        <f t="shared" si="59"/>
        <v/>
      </c>
    </row>
    <row r="1226" spans="7:19" x14ac:dyDescent="0.25">
      <c r="G1226" s="34">
        <f>+D1226+(F1226*D1226)-E1226</f>
        <v>0</v>
      </c>
      <c r="J1226" s="4" t="str">
        <f>+IFERROR(VLOOKUP(H1226,LISTES!D1224:E1274,2),"")</f>
        <v/>
      </c>
      <c r="N1226" s="7" t="str">
        <f>+IFERROR(VLOOKUP(M1226,LISTES!I1186:J1283,2,FALSE),"")</f>
        <v/>
      </c>
      <c r="O1226" s="54" t="str">
        <f t="shared" si="57"/>
        <v/>
      </c>
      <c r="R1226" s="3" t="str">
        <f t="shared" si="58"/>
        <v/>
      </c>
      <c r="S1226" s="55" t="str">
        <f t="shared" si="59"/>
        <v/>
      </c>
    </row>
    <row r="1227" spans="7:19" x14ac:dyDescent="0.25">
      <c r="G1227" s="34">
        <f>+D1227+(F1227*D1227)-E1227</f>
        <v>0</v>
      </c>
      <c r="J1227" s="4" t="str">
        <f>+IFERROR(VLOOKUP(H1227,LISTES!D1225:E1275,2),"")</f>
        <v/>
      </c>
      <c r="N1227" s="7" t="str">
        <f>+IFERROR(VLOOKUP(M1227,LISTES!I1187:J1284,2,FALSE),"")</f>
        <v/>
      </c>
      <c r="O1227" s="54" t="str">
        <f t="shared" si="57"/>
        <v/>
      </c>
      <c r="R1227" s="3" t="str">
        <f t="shared" si="58"/>
        <v/>
      </c>
      <c r="S1227" s="55" t="str">
        <f t="shared" si="59"/>
        <v/>
      </c>
    </row>
    <row r="1228" spans="7:19" x14ac:dyDescent="0.25">
      <c r="G1228" s="34">
        <f>+D1228+(F1228*D1228)-E1228</f>
        <v>0</v>
      </c>
      <c r="J1228" s="4" t="str">
        <f>+IFERROR(VLOOKUP(H1228,LISTES!D1226:E1276,2),"")</f>
        <v/>
      </c>
      <c r="N1228" s="7" t="str">
        <f>+IFERROR(VLOOKUP(M1228,LISTES!I1188:J1285,2,FALSE),"")</f>
        <v/>
      </c>
      <c r="O1228" s="54" t="str">
        <f t="shared" si="57"/>
        <v/>
      </c>
      <c r="R1228" s="3" t="str">
        <f t="shared" si="58"/>
        <v/>
      </c>
      <c r="S1228" s="55" t="str">
        <f t="shared" si="59"/>
        <v/>
      </c>
    </row>
    <row r="1229" spans="7:19" x14ac:dyDescent="0.25">
      <c r="G1229" s="34">
        <f>+D1229+(F1229*D1229)-E1229</f>
        <v>0</v>
      </c>
      <c r="J1229" s="4" t="str">
        <f>+IFERROR(VLOOKUP(H1229,LISTES!D1227:E1277,2),"")</f>
        <v/>
      </c>
      <c r="N1229" s="7" t="str">
        <f>+IFERROR(VLOOKUP(M1229,LISTES!I1189:J1286,2,FALSE),"")</f>
        <v/>
      </c>
      <c r="O1229" s="54" t="str">
        <f t="shared" si="57"/>
        <v/>
      </c>
      <c r="R1229" s="3" t="str">
        <f t="shared" si="58"/>
        <v/>
      </c>
      <c r="S1229" s="55" t="str">
        <f t="shared" si="59"/>
        <v/>
      </c>
    </row>
    <row r="1230" spans="7:19" x14ac:dyDescent="0.25">
      <c r="G1230" s="34">
        <f>+D1230+(F1230*D1230)-E1230</f>
        <v>0</v>
      </c>
      <c r="J1230" s="4" t="str">
        <f>+IFERROR(VLOOKUP(H1230,LISTES!D1228:E1278,2),"")</f>
        <v/>
      </c>
      <c r="N1230" s="7" t="str">
        <f>+IFERROR(VLOOKUP(M1230,LISTES!I1190:J1287,2,FALSE),"")</f>
        <v/>
      </c>
      <c r="O1230" s="54" t="str">
        <f t="shared" si="57"/>
        <v/>
      </c>
      <c r="R1230" s="3" t="str">
        <f t="shared" si="58"/>
        <v/>
      </c>
      <c r="S1230" s="55" t="str">
        <f t="shared" si="59"/>
        <v/>
      </c>
    </row>
    <row r="1231" spans="7:19" x14ac:dyDescent="0.25">
      <c r="G1231" s="34">
        <f>+D1231+(F1231*D1231)-E1231</f>
        <v>0</v>
      </c>
      <c r="J1231" s="4" t="str">
        <f>+IFERROR(VLOOKUP(H1231,LISTES!D1229:E1279,2),"")</f>
        <v/>
      </c>
      <c r="N1231" s="7" t="str">
        <f>+IFERROR(VLOOKUP(M1231,LISTES!I1191:J1288,2,FALSE),"")</f>
        <v/>
      </c>
      <c r="O1231" s="54" t="str">
        <f t="shared" si="57"/>
        <v/>
      </c>
      <c r="R1231" s="3" t="str">
        <f t="shared" si="58"/>
        <v/>
      </c>
      <c r="S1231" s="55" t="str">
        <f t="shared" si="59"/>
        <v/>
      </c>
    </row>
    <row r="1232" spans="7:19" x14ac:dyDescent="0.25">
      <c r="G1232" s="34">
        <f>+D1232+(F1232*D1232)-E1232</f>
        <v>0</v>
      </c>
      <c r="J1232" s="4" t="str">
        <f>+IFERROR(VLOOKUP(H1232,LISTES!D1230:E1280,2),"")</f>
        <v/>
      </c>
      <c r="N1232" s="7" t="str">
        <f>+IFERROR(VLOOKUP(M1232,LISTES!I1192:J1289,2,FALSE),"")</f>
        <v/>
      </c>
      <c r="O1232" s="54" t="str">
        <f t="shared" si="57"/>
        <v/>
      </c>
      <c r="R1232" s="3" t="str">
        <f t="shared" si="58"/>
        <v/>
      </c>
      <c r="S1232" s="55" t="str">
        <f t="shared" si="59"/>
        <v/>
      </c>
    </row>
    <row r="1233" spans="7:19" x14ac:dyDescent="0.25">
      <c r="G1233" s="34">
        <f>+D1233+(F1233*D1233)-E1233</f>
        <v>0</v>
      </c>
      <c r="J1233" s="4" t="str">
        <f>+IFERROR(VLOOKUP(H1233,LISTES!D1231:E1281,2),"")</f>
        <v/>
      </c>
      <c r="N1233" s="7" t="str">
        <f>+IFERROR(VLOOKUP(M1233,LISTES!I1193:J1290,2,FALSE),"")</f>
        <v/>
      </c>
      <c r="O1233" s="54" t="str">
        <f t="shared" si="57"/>
        <v/>
      </c>
      <c r="R1233" s="3" t="str">
        <f t="shared" si="58"/>
        <v/>
      </c>
      <c r="S1233" s="55" t="str">
        <f t="shared" si="59"/>
        <v/>
      </c>
    </row>
    <row r="1234" spans="7:19" x14ac:dyDescent="0.25">
      <c r="G1234" s="34">
        <f>+D1234+(F1234*D1234)-E1234</f>
        <v>0</v>
      </c>
      <c r="J1234" s="4" t="str">
        <f>+IFERROR(VLOOKUP(H1234,LISTES!D1232:E1282,2),"")</f>
        <v/>
      </c>
      <c r="N1234" s="7" t="str">
        <f>+IFERROR(VLOOKUP(M1234,LISTES!I1194:J1291,2,FALSE),"")</f>
        <v/>
      </c>
      <c r="O1234" s="54" t="str">
        <f t="shared" si="57"/>
        <v/>
      </c>
      <c r="R1234" s="3" t="str">
        <f t="shared" si="58"/>
        <v/>
      </c>
      <c r="S1234" s="55" t="str">
        <f t="shared" si="59"/>
        <v/>
      </c>
    </row>
    <row r="1235" spans="7:19" x14ac:dyDescent="0.25">
      <c r="G1235" s="34">
        <f>+D1235+(F1235*D1235)-E1235</f>
        <v>0</v>
      </c>
      <c r="J1235" s="4" t="str">
        <f>+IFERROR(VLOOKUP(H1235,LISTES!D1233:E1283,2),"")</f>
        <v/>
      </c>
      <c r="N1235" s="7" t="str">
        <f>+IFERROR(VLOOKUP(M1235,LISTES!I1195:J1292,2,FALSE),"")</f>
        <v/>
      </c>
      <c r="O1235" s="54" t="str">
        <f t="shared" si="57"/>
        <v/>
      </c>
      <c r="R1235" s="3" t="str">
        <f t="shared" si="58"/>
        <v/>
      </c>
      <c r="S1235" s="55" t="str">
        <f t="shared" si="59"/>
        <v/>
      </c>
    </row>
    <row r="1236" spans="7:19" x14ac:dyDescent="0.25">
      <c r="G1236" s="34">
        <f>+D1236+(F1236*D1236)-E1236</f>
        <v>0</v>
      </c>
      <c r="J1236" s="4" t="str">
        <f>+IFERROR(VLOOKUP(H1236,LISTES!D1234:E1284,2),"")</f>
        <v/>
      </c>
      <c r="N1236" s="7" t="str">
        <f>+IFERROR(VLOOKUP(M1236,LISTES!I1196:J1293,2,FALSE),"")</f>
        <v/>
      </c>
      <c r="O1236" s="54" t="str">
        <f t="shared" si="57"/>
        <v/>
      </c>
      <c r="R1236" s="3" t="str">
        <f t="shared" si="58"/>
        <v/>
      </c>
      <c r="S1236" s="55" t="str">
        <f t="shared" si="59"/>
        <v/>
      </c>
    </row>
    <row r="1237" spans="7:19" x14ac:dyDescent="0.25">
      <c r="G1237" s="34">
        <f>+D1237+(F1237*D1237)-E1237</f>
        <v>0</v>
      </c>
      <c r="J1237" s="4" t="str">
        <f>+IFERROR(VLOOKUP(H1237,LISTES!D1235:E1285,2),"")</f>
        <v/>
      </c>
      <c r="N1237" s="7" t="str">
        <f>+IFERROR(VLOOKUP(M1237,LISTES!I1197:J1294,2,FALSE),"")</f>
        <v/>
      </c>
      <c r="O1237" s="54" t="str">
        <f t="shared" si="57"/>
        <v/>
      </c>
      <c r="R1237" s="3" t="str">
        <f t="shared" si="58"/>
        <v/>
      </c>
      <c r="S1237" s="55" t="str">
        <f t="shared" si="59"/>
        <v/>
      </c>
    </row>
    <row r="1238" spans="7:19" x14ac:dyDescent="0.25">
      <c r="G1238" s="34">
        <f>+D1238+(F1238*D1238)-E1238</f>
        <v>0</v>
      </c>
      <c r="J1238" s="4" t="str">
        <f>+IFERROR(VLOOKUP(H1238,LISTES!D1236:E1286,2),"")</f>
        <v/>
      </c>
      <c r="N1238" s="7" t="str">
        <f>+IFERROR(VLOOKUP(M1238,LISTES!I1198:J1295,2,FALSE),"")</f>
        <v/>
      </c>
      <c r="O1238" s="54" t="str">
        <f t="shared" si="57"/>
        <v/>
      </c>
      <c r="R1238" s="3" t="str">
        <f t="shared" si="58"/>
        <v/>
      </c>
      <c r="S1238" s="55" t="str">
        <f t="shared" si="59"/>
        <v/>
      </c>
    </row>
    <row r="1239" spans="7:19" x14ac:dyDescent="0.25">
      <c r="G1239" s="34">
        <f>+D1239+(F1239*D1239)-E1239</f>
        <v>0</v>
      </c>
      <c r="J1239" s="4" t="str">
        <f>+IFERROR(VLOOKUP(H1239,LISTES!D1237:E1287,2),"")</f>
        <v/>
      </c>
      <c r="N1239" s="7" t="str">
        <f>+IFERROR(VLOOKUP(M1239,LISTES!I1199:J1296,2,FALSE),"")</f>
        <v/>
      </c>
      <c r="O1239" s="54" t="str">
        <f t="shared" si="57"/>
        <v/>
      </c>
      <c r="R1239" s="3" t="str">
        <f t="shared" si="58"/>
        <v/>
      </c>
      <c r="S1239" s="55" t="str">
        <f t="shared" si="59"/>
        <v/>
      </c>
    </row>
    <row r="1240" spans="7:19" x14ac:dyDescent="0.25">
      <c r="G1240" s="34">
        <f>+D1240+(F1240*D1240)-E1240</f>
        <v>0</v>
      </c>
      <c r="J1240" s="4" t="str">
        <f>+IFERROR(VLOOKUP(H1240,LISTES!D1238:E1288,2),"")</f>
        <v/>
      </c>
      <c r="N1240" s="7" t="str">
        <f>+IFERROR(VLOOKUP(M1240,LISTES!I1200:J1297,2,FALSE),"")</f>
        <v/>
      </c>
      <c r="O1240" s="54" t="str">
        <f t="shared" si="57"/>
        <v/>
      </c>
      <c r="R1240" s="3" t="str">
        <f t="shared" si="58"/>
        <v/>
      </c>
      <c r="S1240" s="55" t="str">
        <f t="shared" si="59"/>
        <v/>
      </c>
    </row>
    <row r="1241" spans="7:19" x14ac:dyDescent="0.25">
      <c r="G1241" s="34">
        <f>+D1241+(F1241*D1241)-E1241</f>
        <v>0</v>
      </c>
      <c r="J1241" s="4" t="str">
        <f>+IFERROR(VLOOKUP(H1241,LISTES!D1239:E1289,2),"")</f>
        <v/>
      </c>
      <c r="N1241" s="7" t="str">
        <f>+IFERROR(VLOOKUP(M1241,LISTES!I1201:J1298,2,FALSE),"")</f>
        <v/>
      </c>
      <c r="O1241" s="54" t="str">
        <f t="shared" si="57"/>
        <v/>
      </c>
      <c r="R1241" s="3" t="str">
        <f t="shared" si="58"/>
        <v/>
      </c>
      <c r="S1241" s="55" t="str">
        <f t="shared" si="59"/>
        <v/>
      </c>
    </row>
    <row r="1242" spans="7:19" x14ac:dyDescent="0.25">
      <c r="G1242" s="34">
        <f>+D1242+(F1242*D1242)-E1242</f>
        <v>0</v>
      </c>
      <c r="J1242" s="4" t="str">
        <f>+IFERROR(VLOOKUP(H1242,LISTES!D1240:E1290,2),"")</f>
        <v/>
      </c>
      <c r="N1242" s="7" t="str">
        <f>+IFERROR(VLOOKUP(M1242,LISTES!I1202:J1299,2,FALSE),"")</f>
        <v/>
      </c>
      <c r="O1242" s="54" t="str">
        <f t="shared" si="57"/>
        <v/>
      </c>
      <c r="R1242" s="3" t="str">
        <f t="shared" si="58"/>
        <v/>
      </c>
      <c r="S1242" s="55" t="str">
        <f t="shared" si="59"/>
        <v/>
      </c>
    </row>
    <row r="1243" spans="7:19" x14ac:dyDescent="0.25">
      <c r="G1243" s="34">
        <f>+D1243+(F1243*D1243)-E1243</f>
        <v>0</v>
      </c>
      <c r="J1243" s="4" t="str">
        <f>+IFERROR(VLOOKUP(H1243,LISTES!D1241:E1291,2),"")</f>
        <v/>
      </c>
      <c r="N1243" s="7" t="str">
        <f>+IFERROR(VLOOKUP(M1243,LISTES!I1203:J1300,2,FALSE),"")</f>
        <v/>
      </c>
      <c r="O1243" s="54" t="str">
        <f t="shared" si="57"/>
        <v/>
      </c>
      <c r="R1243" s="3" t="str">
        <f t="shared" si="58"/>
        <v/>
      </c>
      <c r="S1243" s="55" t="str">
        <f t="shared" si="59"/>
        <v/>
      </c>
    </row>
    <row r="1244" spans="7:19" x14ac:dyDescent="0.25">
      <c r="G1244" s="34">
        <f>+D1244+(F1244*D1244)-E1244</f>
        <v>0</v>
      </c>
      <c r="J1244" s="4" t="str">
        <f>+IFERROR(VLOOKUP(H1244,LISTES!D1242:E1292,2),"")</f>
        <v/>
      </c>
      <c r="N1244" s="7" t="str">
        <f>+IFERROR(VLOOKUP(M1244,LISTES!I1204:J1301,2,FALSE),"")</f>
        <v/>
      </c>
      <c r="O1244" s="54" t="str">
        <f t="shared" si="57"/>
        <v/>
      </c>
      <c r="R1244" s="3" t="str">
        <f t="shared" si="58"/>
        <v/>
      </c>
      <c r="S1244" s="55" t="str">
        <f t="shared" si="59"/>
        <v/>
      </c>
    </row>
    <row r="1245" spans="7:19" x14ac:dyDescent="0.25">
      <c r="G1245" s="34">
        <f>+D1245+(F1245*D1245)-E1245</f>
        <v>0</v>
      </c>
      <c r="J1245" s="4" t="str">
        <f>+IFERROR(VLOOKUP(H1245,LISTES!D1243:E1293,2),"")</f>
        <v/>
      </c>
      <c r="N1245" s="7" t="str">
        <f>+IFERROR(VLOOKUP(M1245,LISTES!I1205:J1302,2,FALSE),"")</f>
        <v/>
      </c>
      <c r="O1245" s="54" t="str">
        <f t="shared" si="57"/>
        <v/>
      </c>
      <c r="R1245" s="3" t="str">
        <f t="shared" si="58"/>
        <v/>
      </c>
      <c r="S1245" s="55" t="str">
        <f t="shared" si="59"/>
        <v/>
      </c>
    </row>
    <row r="1246" spans="7:19" x14ac:dyDescent="0.25">
      <c r="G1246" s="34">
        <f>+D1246+(F1246*D1246)-E1246</f>
        <v>0</v>
      </c>
      <c r="J1246" s="4" t="str">
        <f>+IFERROR(VLOOKUP(H1246,LISTES!D1244:E1294,2),"")</f>
        <v/>
      </c>
      <c r="N1246" s="7" t="str">
        <f>+IFERROR(VLOOKUP(M1246,LISTES!I1206:J1303,2,FALSE),"")</f>
        <v/>
      </c>
      <c r="O1246" s="54" t="str">
        <f t="shared" si="57"/>
        <v/>
      </c>
      <c r="R1246" s="3" t="str">
        <f t="shared" si="58"/>
        <v/>
      </c>
      <c r="S1246" s="55" t="str">
        <f t="shared" si="59"/>
        <v/>
      </c>
    </row>
    <row r="1247" spans="7:19" x14ac:dyDescent="0.25">
      <c r="G1247" s="34">
        <f>+D1247+(F1247*D1247)-E1247</f>
        <v>0</v>
      </c>
      <c r="J1247" s="4" t="str">
        <f>+IFERROR(VLOOKUP(H1247,LISTES!D1245:E1295,2),"")</f>
        <v/>
      </c>
      <c r="N1247" s="7" t="str">
        <f>+IFERROR(VLOOKUP(M1247,LISTES!I1207:J1304,2,FALSE),"")</f>
        <v/>
      </c>
      <c r="O1247" s="54" t="str">
        <f t="shared" si="57"/>
        <v/>
      </c>
      <c r="R1247" s="3" t="str">
        <f t="shared" si="58"/>
        <v/>
      </c>
      <c r="S1247" s="55" t="str">
        <f t="shared" si="59"/>
        <v/>
      </c>
    </row>
    <row r="1248" spans="7:19" x14ac:dyDescent="0.25">
      <c r="G1248" s="34">
        <f>+D1248+(F1248*D1248)-E1248</f>
        <v>0</v>
      </c>
      <c r="J1248" s="4" t="str">
        <f>+IFERROR(VLOOKUP(H1248,LISTES!D1246:E1296,2),"")</f>
        <v/>
      </c>
      <c r="N1248" s="7" t="str">
        <f>+IFERROR(VLOOKUP(M1248,LISTES!I1208:J1305,2,FALSE),"")</f>
        <v/>
      </c>
      <c r="O1248" s="54" t="str">
        <f t="shared" si="57"/>
        <v/>
      </c>
      <c r="R1248" s="3" t="str">
        <f t="shared" si="58"/>
        <v/>
      </c>
      <c r="S1248" s="55" t="str">
        <f t="shared" si="59"/>
        <v/>
      </c>
    </row>
    <row r="1249" spans="7:19" x14ac:dyDescent="0.25">
      <c r="G1249" s="34">
        <f>+D1249+(F1249*D1249)-E1249</f>
        <v>0</v>
      </c>
      <c r="J1249" s="4" t="str">
        <f>+IFERROR(VLOOKUP(H1249,LISTES!D1247:E1297,2),"")</f>
        <v/>
      </c>
      <c r="N1249" s="7" t="str">
        <f>+IFERROR(VLOOKUP(M1249,LISTES!I1209:J1306,2,FALSE),"")</f>
        <v/>
      </c>
      <c r="O1249" s="54" t="str">
        <f t="shared" si="57"/>
        <v/>
      </c>
      <c r="R1249" s="3" t="str">
        <f t="shared" si="58"/>
        <v/>
      </c>
      <c r="S1249" s="55" t="str">
        <f t="shared" si="59"/>
        <v/>
      </c>
    </row>
    <row r="1250" spans="7:19" x14ac:dyDescent="0.25">
      <c r="G1250" s="34">
        <f>+D1250+(F1250*D1250)-E1250</f>
        <v>0</v>
      </c>
      <c r="J1250" s="4" t="str">
        <f>+IFERROR(VLOOKUP(H1250,LISTES!D1248:E1298,2),"")</f>
        <v/>
      </c>
      <c r="N1250" s="7" t="str">
        <f>+IFERROR(VLOOKUP(M1250,LISTES!I1210:J1307,2,FALSE),"")</f>
        <v/>
      </c>
      <c r="O1250" s="54" t="str">
        <f t="shared" si="57"/>
        <v/>
      </c>
      <c r="R1250" s="3" t="str">
        <f t="shared" si="58"/>
        <v/>
      </c>
      <c r="S1250" s="55" t="str">
        <f t="shared" si="59"/>
        <v/>
      </c>
    </row>
    <row r="1251" spans="7:19" x14ac:dyDescent="0.25">
      <c r="G1251" s="34">
        <f>+D1251+(F1251*D1251)-E1251</f>
        <v>0</v>
      </c>
      <c r="J1251" s="4" t="str">
        <f>+IFERROR(VLOOKUP(H1251,LISTES!D1249:E1299,2),"")</f>
        <v/>
      </c>
      <c r="N1251" s="7" t="str">
        <f>+IFERROR(VLOOKUP(M1251,LISTES!I1211:J1308,2,FALSE),"")</f>
        <v/>
      </c>
      <c r="O1251" s="54" t="str">
        <f t="shared" si="57"/>
        <v/>
      </c>
      <c r="R1251" s="3" t="str">
        <f t="shared" si="58"/>
        <v/>
      </c>
      <c r="S1251" s="55" t="str">
        <f t="shared" si="59"/>
        <v/>
      </c>
    </row>
    <row r="1252" spans="7:19" x14ac:dyDescent="0.25">
      <c r="G1252" s="34">
        <f>+D1252+(F1252*D1252)-E1252</f>
        <v>0</v>
      </c>
      <c r="J1252" s="4" t="str">
        <f>+IFERROR(VLOOKUP(H1252,LISTES!D1250:E1300,2),"")</f>
        <v/>
      </c>
      <c r="N1252" s="7" t="str">
        <f>+IFERROR(VLOOKUP(M1252,LISTES!I1212:J1309,2,FALSE),"")</f>
        <v/>
      </c>
      <c r="O1252" s="54" t="str">
        <f t="shared" si="57"/>
        <v/>
      </c>
      <c r="R1252" s="3" t="str">
        <f t="shared" si="58"/>
        <v/>
      </c>
      <c r="S1252" s="55" t="str">
        <f t="shared" si="59"/>
        <v/>
      </c>
    </row>
    <row r="1253" spans="7:19" x14ac:dyDescent="0.25">
      <c r="G1253" s="34">
        <f>+D1253+(F1253*D1253)-E1253</f>
        <v>0</v>
      </c>
      <c r="J1253" s="4" t="str">
        <f>+IFERROR(VLOOKUP(H1253,LISTES!D1251:E1301,2),"")</f>
        <v/>
      </c>
      <c r="N1253" s="7" t="str">
        <f>+IFERROR(VLOOKUP(M1253,LISTES!I1213:J1310,2,FALSE),"")</f>
        <v/>
      </c>
      <c r="O1253" s="54" t="str">
        <f t="shared" si="57"/>
        <v/>
      </c>
      <c r="R1253" s="3" t="str">
        <f t="shared" si="58"/>
        <v/>
      </c>
      <c r="S1253" s="55" t="str">
        <f t="shared" si="59"/>
        <v/>
      </c>
    </row>
    <row r="1254" spans="7:19" x14ac:dyDescent="0.25">
      <c r="G1254" s="34">
        <f>+D1254+(F1254*D1254)-E1254</f>
        <v>0</v>
      </c>
      <c r="J1254" s="4" t="str">
        <f>+IFERROR(VLOOKUP(H1254,LISTES!D1252:E1302,2),"")</f>
        <v/>
      </c>
      <c r="N1254" s="7" t="str">
        <f>+IFERROR(VLOOKUP(M1254,LISTES!I1214:J1311,2,FALSE),"")</f>
        <v/>
      </c>
      <c r="O1254" s="54" t="str">
        <f t="shared" si="57"/>
        <v/>
      </c>
      <c r="R1254" s="3" t="str">
        <f t="shared" si="58"/>
        <v/>
      </c>
      <c r="S1254" s="55" t="str">
        <f t="shared" si="59"/>
        <v/>
      </c>
    </row>
    <row r="1255" spans="7:19" x14ac:dyDescent="0.25">
      <c r="G1255" s="34">
        <f>+D1255+(F1255*D1255)-E1255</f>
        <v>0</v>
      </c>
      <c r="J1255" s="4" t="str">
        <f>+IFERROR(VLOOKUP(H1255,LISTES!D1253:E1303,2),"")</f>
        <v/>
      </c>
      <c r="N1255" s="7" t="str">
        <f>+IFERROR(VLOOKUP(M1255,LISTES!I1215:J1312,2,FALSE),"")</f>
        <v/>
      </c>
      <c r="O1255" s="54" t="str">
        <f t="shared" si="57"/>
        <v/>
      </c>
      <c r="R1255" s="3" t="str">
        <f t="shared" si="58"/>
        <v/>
      </c>
      <c r="S1255" s="55" t="str">
        <f t="shared" si="59"/>
        <v/>
      </c>
    </row>
    <row r="1256" spans="7:19" x14ac:dyDescent="0.25">
      <c r="G1256" s="34">
        <f>+D1256+(F1256*D1256)-E1256</f>
        <v>0</v>
      </c>
      <c r="J1256" s="4" t="str">
        <f>+IFERROR(VLOOKUP(H1256,LISTES!D1254:E1304,2),"")</f>
        <v/>
      </c>
      <c r="N1256" s="7" t="str">
        <f>+IFERROR(VLOOKUP(M1256,LISTES!I1216:J1313,2,FALSE),"")</f>
        <v/>
      </c>
      <c r="O1256" s="54" t="str">
        <f t="shared" si="57"/>
        <v/>
      </c>
      <c r="R1256" s="3" t="str">
        <f t="shared" si="58"/>
        <v/>
      </c>
      <c r="S1256" s="55" t="str">
        <f t="shared" si="59"/>
        <v/>
      </c>
    </row>
    <row r="1257" spans="7:19" x14ac:dyDescent="0.25">
      <c r="G1257" s="34">
        <f>+D1257+(F1257*D1257)-E1257</f>
        <v>0</v>
      </c>
      <c r="J1257" s="4" t="str">
        <f>+IFERROR(VLOOKUP(H1257,LISTES!D1255:E1305,2),"")</f>
        <v/>
      </c>
      <c r="N1257" s="7" t="str">
        <f>+IFERROR(VLOOKUP(M1257,LISTES!I1217:J1314,2,FALSE),"")</f>
        <v/>
      </c>
      <c r="O1257" s="54" t="str">
        <f t="shared" si="57"/>
        <v/>
      </c>
      <c r="R1257" s="3" t="str">
        <f t="shared" si="58"/>
        <v/>
      </c>
      <c r="S1257" s="55" t="str">
        <f t="shared" si="59"/>
        <v/>
      </c>
    </row>
    <row r="1258" spans="7:19" x14ac:dyDescent="0.25">
      <c r="G1258" s="34">
        <f>+D1258+(F1258*D1258)-E1258</f>
        <v>0</v>
      </c>
      <c r="J1258" s="4" t="str">
        <f>+IFERROR(VLOOKUP(H1258,LISTES!D1256:E1306,2),"")</f>
        <v/>
      </c>
      <c r="N1258" s="7" t="str">
        <f>+IFERROR(VLOOKUP(M1258,LISTES!I1218:J1315,2,FALSE),"")</f>
        <v/>
      </c>
      <c r="O1258" s="54" t="str">
        <f t="shared" si="57"/>
        <v/>
      </c>
      <c r="R1258" s="3" t="str">
        <f t="shared" si="58"/>
        <v/>
      </c>
      <c r="S1258" s="55" t="str">
        <f t="shared" si="59"/>
        <v/>
      </c>
    </row>
    <row r="1259" spans="7:19" x14ac:dyDescent="0.25">
      <c r="G1259" s="34">
        <f>+D1259+(F1259*D1259)-E1259</f>
        <v>0</v>
      </c>
      <c r="J1259" s="4" t="str">
        <f>+IFERROR(VLOOKUP(H1259,LISTES!D1257:E1307,2),"")</f>
        <v/>
      </c>
      <c r="N1259" s="7" t="str">
        <f>+IFERROR(VLOOKUP(M1259,LISTES!I1219:J1316,2,FALSE),"")</f>
        <v/>
      </c>
      <c r="O1259" s="54" t="str">
        <f t="shared" si="57"/>
        <v/>
      </c>
      <c r="R1259" s="3" t="str">
        <f t="shared" si="58"/>
        <v/>
      </c>
      <c r="S1259" s="55" t="str">
        <f t="shared" si="59"/>
        <v/>
      </c>
    </row>
    <row r="1260" spans="7:19" x14ac:dyDescent="0.25">
      <c r="G1260" s="34">
        <f>+D1260+(F1260*D1260)-E1260</f>
        <v>0</v>
      </c>
      <c r="J1260" s="4" t="str">
        <f>+IFERROR(VLOOKUP(H1260,LISTES!D1258:E1308,2),"")</f>
        <v/>
      </c>
      <c r="N1260" s="7" t="str">
        <f>+IFERROR(VLOOKUP(M1260,LISTES!I1220:J1317,2,FALSE),"")</f>
        <v/>
      </c>
      <c r="O1260" s="54" t="str">
        <f t="shared" ref="O1260:O1323" si="60">IFERROR(G1260*N1260,"")</f>
        <v/>
      </c>
      <c r="R1260" s="3" t="str">
        <f t="shared" ref="R1260:R1323" si="61">IFERROR(1-N1260,"")</f>
        <v/>
      </c>
      <c r="S1260" s="55" t="str">
        <f t="shared" ref="S1260:S1323" si="62">IFERROR(G1260*R1260,"")</f>
        <v/>
      </c>
    </row>
    <row r="1261" spans="7:19" x14ac:dyDescent="0.25">
      <c r="G1261" s="34">
        <f>+D1261+(F1261*D1261)-E1261</f>
        <v>0</v>
      </c>
      <c r="J1261" s="4" t="str">
        <f>+IFERROR(VLOOKUP(H1261,LISTES!D1259:E1309,2),"")</f>
        <v/>
      </c>
      <c r="N1261" s="7" t="str">
        <f>+IFERROR(VLOOKUP(M1261,LISTES!I1221:J1318,2,FALSE),"")</f>
        <v/>
      </c>
      <c r="O1261" s="54" t="str">
        <f t="shared" si="60"/>
        <v/>
      </c>
      <c r="R1261" s="3" t="str">
        <f t="shared" si="61"/>
        <v/>
      </c>
      <c r="S1261" s="55" t="str">
        <f t="shared" si="62"/>
        <v/>
      </c>
    </row>
    <row r="1262" spans="7:19" x14ac:dyDescent="0.25">
      <c r="G1262" s="34">
        <f>+D1262+(F1262*D1262)-E1262</f>
        <v>0</v>
      </c>
      <c r="J1262" s="4" t="str">
        <f>+IFERROR(VLOOKUP(H1262,LISTES!D1260:E1310,2),"")</f>
        <v/>
      </c>
      <c r="N1262" s="7" t="str">
        <f>+IFERROR(VLOOKUP(M1262,LISTES!I1222:J1319,2,FALSE),"")</f>
        <v/>
      </c>
      <c r="O1262" s="54" t="str">
        <f t="shared" si="60"/>
        <v/>
      </c>
      <c r="R1262" s="3" t="str">
        <f t="shared" si="61"/>
        <v/>
      </c>
      <c r="S1262" s="55" t="str">
        <f t="shared" si="62"/>
        <v/>
      </c>
    </row>
    <row r="1263" spans="7:19" x14ac:dyDescent="0.25">
      <c r="G1263" s="34">
        <f>+D1263+(F1263*D1263)-E1263</f>
        <v>0</v>
      </c>
      <c r="J1263" s="4" t="str">
        <f>+IFERROR(VLOOKUP(H1263,LISTES!D1261:E1311,2),"")</f>
        <v/>
      </c>
      <c r="N1263" s="7" t="str">
        <f>+IFERROR(VLOOKUP(M1263,LISTES!I1223:J1320,2,FALSE),"")</f>
        <v/>
      </c>
      <c r="O1263" s="54" t="str">
        <f t="shared" si="60"/>
        <v/>
      </c>
      <c r="R1263" s="3" t="str">
        <f t="shared" si="61"/>
        <v/>
      </c>
      <c r="S1263" s="55" t="str">
        <f t="shared" si="62"/>
        <v/>
      </c>
    </row>
    <row r="1264" spans="7:19" x14ac:dyDescent="0.25">
      <c r="G1264" s="34">
        <f>+D1264+(F1264*D1264)-E1264</f>
        <v>0</v>
      </c>
      <c r="J1264" s="4" t="str">
        <f>+IFERROR(VLOOKUP(H1264,LISTES!D1262:E1312,2),"")</f>
        <v/>
      </c>
      <c r="N1264" s="7" t="str">
        <f>+IFERROR(VLOOKUP(M1264,LISTES!I1224:J1321,2,FALSE),"")</f>
        <v/>
      </c>
      <c r="O1264" s="54" t="str">
        <f t="shared" si="60"/>
        <v/>
      </c>
      <c r="R1264" s="3" t="str">
        <f t="shared" si="61"/>
        <v/>
      </c>
      <c r="S1264" s="55" t="str">
        <f t="shared" si="62"/>
        <v/>
      </c>
    </row>
    <row r="1265" spans="7:19" x14ac:dyDescent="0.25">
      <c r="G1265" s="34">
        <f>+D1265+(F1265*D1265)-E1265</f>
        <v>0</v>
      </c>
      <c r="J1265" s="4" t="str">
        <f>+IFERROR(VLOOKUP(H1265,LISTES!D1263:E1313,2),"")</f>
        <v/>
      </c>
      <c r="N1265" s="7" t="str">
        <f>+IFERROR(VLOOKUP(M1265,LISTES!I1225:J1322,2,FALSE),"")</f>
        <v/>
      </c>
      <c r="O1265" s="54" t="str">
        <f t="shared" si="60"/>
        <v/>
      </c>
      <c r="R1265" s="3" t="str">
        <f t="shared" si="61"/>
        <v/>
      </c>
      <c r="S1265" s="55" t="str">
        <f t="shared" si="62"/>
        <v/>
      </c>
    </row>
    <row r="1266" spans="7:19" x14ac:dyDescent="0.25">
      <c r="G1266" s="34">
        <f>+D1266+(F1266*D1266)-E1266</f>
        <v>0</v>
      </c>
      <c r="J1266" s="4" t="str">
        <f>+IFERROR(VLOOKUP(H1266,LISTES!D1264:E1314,2),"")</f>
        <v/>
      </c>
      <c r="N1266" s="7" t="str">
        <f>+IFERROR(VLOOKUP(M1266,LISTES!I1226:J1323,2,FALSE),"")</f>
        <v/>
      </c>
      <c r="O1266" s="54" t="str">
        <f t="shared" si="60"/>
        <v/>
      </c>
      <c r="R1266" s="3" t="str">
        <f t="shared" si="61"/>
        <v/>
      </c>
      <c r="S1266" s="55" t="str">
        <f t="shared" si="62"/>
        <v/>
      </c>
    </row>
    <row r="1267" spans="7:19" x14ac:dyDescent="0.25">
      <c r="G1267" s="34">
        <f>+D1267+(F1267*D1267)-E1267</f>
        <v>0</v>
      </c>
      <c r="J1267" s="4" t="str">
        <f>+IFERROR(VLOOKUP(H1267,LISTES!D1265:E1315,2),"")</f>
        <v/>
      </c>
      <c r="N1267" s="7" t="str">
        <f>+IFERROR(VLOOKUP(M1267,LISTES!I1227:J1324,2,FALSE),"")</f>
        <v/>
      </c>
      <c r="O1267" s="54" t="str">
        <f t="shared" si="60"/>
        <v/>
      </c>
      <c r="R1267" s="3" t="str">
        <f t="shared" si="61"/>
        <v/>
      </c>
      <c r="S1267" s="55" t="str">
        <f t="shared" si="62"/>
        <v/>
      </c>
    </row>
    <row r="1268" spans="7:19" x14ac:dyDescent="0.25">
      <c r="G1268" s="34">
        <f>+D1268+(F1268*D1268)-E1268</f>
        <v>0</v>
      </c>
      <c r="J1268" s="4" t="str">
        <f>+IFERROR(VLOOKUP(H1268,LISTES!D1266:E1316,2),"")</f>
        <v/>
      </c>
      <c r="N1268" s="7" t="str">
        <f>+IFERROR(VLOOKUP(M1268,LISTES!I1228:J1325,2,FALSE),"")</f>
        <v/>
      </c>
      <c r="O1268" s="54" t="str">
        <f t="shared" si="60"/>
        <v/>
      </c>
      <c r="R1268" s="3" t="str">
        <f t="shared" si="61"/>
        <v/>
      </c>
      <c r="S1268" s="55" t="str">
        <f t="shared" si="62"/>
        <v/>
      </c>
    </row>
    <row r="1269" spans="7:19" x14ac:dyDescent="0.25">
      <c r="G1269" s="34">
        <f>+D1269+(F1269*D1269)-E1269</f>
        <v>0</v>
      </c>
      <c r="J1269" s="4" t="str">
        <f>+IFERROR(VLOOKUP(H1269,LISTES!D1267:E1317,2),"")</f>
        <v/>
      </c>
      <c r="N1269" s="7" t="str">
        <f>+IFERROR(VLOOKUP(M1269,LISTES!I1229:J1326,2,FALSE),"")</f>
        <v/>
      </c>
      <c r="O1269" s="54" t="str">
        <f t="shared" si="60"/>
        <v/>
      </c>
      <c r="R1269" s="3" t="str">
        <f t="shared" si="61"/>
        <v/>
      </c>
      <c r="S1269" s="55" t="str">
        <f t="shared" si="62"/>
        <v/>
      </c>
    </row>
    <row r="1270" spans="7:19" x14ac:dyDescent="0.25">
      <c r="G1270" s="34">
        <f>+D1270+(F1270*D1270)-E1270</f>
        <v>0</v>
      </c>
      <c r="J1270" s="4" t="str">
        <f>+IFERROR(VLOOKUP(H1270,LISTES!D1268:E1318,2),"")</f>
        <v/>
      </c>
      <c r="N1270" s="7" t="str">
        <f>+IFERROR(VLOOKUP(M1270,LISTES!I1230:J1327,2,FALSE),"")</f>
        <v/>
      </c>
      <c r="O1270" s="54" t="str">
        <f t="shared" si="60"/>
        <v/>
      </c>
      <c r="R1270" s="3" t="str">
        <f t="shared" si="61"/>
        <v/>
      </c>
      <c r="S1270" s="55" t="str">
        <f t="shared" si="62"/>
        <v/>
      </c>
    </row>
    <row r="1271" spans="7:19" x14ac:dyDescent="0.25">
      <c r="G1271" s="34">
        <f>+D1271+(F1271*D1271)-E1271</f>
        <v>0</v>
      </c>
      <c r="J1271" s="4" t="str">
        <f>+IFERROR(VLOOKUP(H1271,LISTES!D1269:E1319,2),"")</f>
        <v/>
      </c>
      <c r="N1271" s="7" t="str">
        <f>+IFERROR(VLOOKUP(M1271,LISTES!I1231:J1328,2,FALSE),"")</f>
        <v/>
      </c>
      <c r="O1271" s="54" t="str">
        <f t="shared" si="60"/>
        <v/>
      </c>
      <c r="R1271" s="3" t="str">
        <f t="shared" si="61"/>
        <v/>
      </c>
      <c r="S1271" s="55" t="str">
        <f t="shared" si="62"/>
        <v/>
      </c>
    </row>
    <row r="1272" spans="7:19" x14ac:dyDescent="0.25">
      <c r="G1272" s="34">
        <f>+D1272+(F1272*D1272)-E1272</f>
        <v>0</v>
      </c>
      <c r="J1272" s="4" t="str">
        <f>+IFERROR(VLOOKUP(H1272,LISTES!D1270:E1320,2),"")</f>
        <v/>
      </c>
      <c r="N1272" s="7" t="str">
        <f>+IFERROR(VLOOKUP(M1272,LISTES!I1232:J1329,2,FALSE),"")</f>
        <v/>
      </c>
      <c r="O1272" s="54" t="str">
        <f t="shared" si="60"/>
        <v/>
      </c>
      <c r="R1272" s="3" t="str">
        <f t="shared" si="61"/>
        <v/>
      </c>
      <c r="S1272" s="55" t="str">
        <f t="shared" si="62"/>
        <v/>
      </c>
    </row>
    <row r="1273" spans="7:19" x14ac:dyDescent="0.25">
      <c r="G1273" s="34">
        <f>+D1273+(F1273*D1273)-E1273</f>
        <v>0</v>
      </c>
      <c r="J1273" s="4" t="str">
        <f>+IFERROR(VLOOKUP(H1273,LISTES!D1271:E1321,2),"")</f>
        <v/>
      </c>
      <c r="N1273" s="7" t="str">
        <f>+IFERROR(VLOOKUP(M1273,LISTES!I1233:J1330,2,FALSE),"")</f>
        <v/>
      </c>
      <c r="O1273" s="54" t="str">
        <f t="shared" si="60"/>
        <v/>
      </c>
      <c r="R1273" s="3" t="str">
        <f t="shared" si="61"/>
        <v/>
      </c>
      <c r="S1273" s="55" t="str">
        <f t="shared" si="62"/>
        <v/>
      </c>
    </row>
    <row r="1274" spans="7:19" x14ac:dyDescent="0.25">
      <c r="G1274" s="34">
        <f>+D1274+(F1274*D1274)-E1274</f>
        <v>0</v>
      </c>
      <c r="J1274" s="4" t="str">
        <f>+IFERROR(VLOOKUP(H1274,LISTES!D1272:E1322,2),"")</f>
        <v/>
      </c>
      <c r="N1274" s="7" t="str">
        <f>+IFERROR(VLOOKUP(M1274,LISTES!I1234:J1331,2,FALSE),"")</f>
        <v/>
      </c>
      <c r="O1274" s="54" t="str">
        <f t="shared" si="60"/>
        <v/>
      </c>
      <c r="R1274" s="3" t="str">
        <f t="shared" si="61"/>
        <v/>
      </c>
      <c r="S1274" s="55" t="str">
        <f t="shared" si="62"/>
        <v/>
      </c>
    </row>
    <row r="1275" spans="7:19" x14ac:dyDescent="0.25">
      <c r="G1275" s="34">
        <f>+D1275+(F1275*D1275)-E1275</f>
        <v>0</v>
      </c>
      <c r="J1275" s="4" t="str">
        <f>+IFERROR(VLOOKUP(H1275,LISTES!D1273:E1323,2),"")</f>
        <v/>
      </c>
      <c r="N1275" s="7" t="str">
        <f>+IFERROR(VLOOKUP(M1275,LISTES!I1235:J1332,2,FALSE),"")</f>
        <v/>
      </c>
      <c r="O1275" s="54" t="str">
        <f t="shared" si="60"/>
        <v/>
      </c>
      <c r="R1275" s="3" t="str">
        <f t="shared" si="61"/>
        <v/>
      </c>
      <c r="S1275" s="55" t="str">
        <f t="shared" si="62"/>
        <v/>
      </c>
    </row>
    <row r="1276" spans="7:19" x14ac:dyDescent="0.25">
      <c r="G1276" s="34">
        <f>+D1276+(F1276*D1276)-E1276</f>
        <v>0</v>
      </c>
      <c r="J1276" s="4" t="str">
        <f>+IFERROR(VLOOKUP(H1276,LISTES!D1274:E1324,2),"")</f>
        <v/>
      </c>
      <c r="N1276" s="7" t="str">
        <f>+IFERROR(VLOOKUP(M1276,LISTES!I1236:J1333,2,FALSE),"")</f>
        <v/>
      </c>
      <c r="O1276" s="54" t="str">
        <f t="shared" si="60"/>
        <v/>
      </c>
      <c r="R1276" s="3" t="str">
        <f t="shared" si="61"/>
        <v/>
      </c>
      <c r="S1276" s="55" t="str">
        <f t="shared" si="62"/>
        <v/>
      </c>
    </row>
    <row r="1277" spans="7:19" x14ac:dyDescent="0.25">
      <c r="G1277" s="34">
        <f>+D1277+(F1277*D1277)-E1277</f>
        <v>0</v>
      </c>
      <c r="J1277" s="4" t="str">
        <f>+IFERROR(VLOOKUP(H1277,LISTES!D1275:E1325,2),"")</f>
        <v/>
      </c>
      <c r="N1277" s="7" t="str">
        <f>+IFERROR(VLOOKUP(M1277,LISTES!I1237:J1334,2,FALSE),"")</f>
        <v/>
      </c>
      <c r="O1277" s="54" t="str">
        <f t="shared" si="60"/>
        <v/>
      </c>
      <c r="R1277" s="3" t="str">
        <f t="shared" si="61"/>
        <v/>
      </c>
      <c r="S1277" s="55" t="str">
        <f t="shared" si="62"/>
        <v/>
      </c>
    </row>
    <row r="1278" spans="7:19" x14ac:dyDescent="0.25">
      <c r="G1278" s="34">
        <f>+D1278+(F1278*D1278)-E1278</f>
        <v>0</v>
      </c>
      <c r="J1278" s="4" t="str">
        <f>+IFERROR(VLOOKUP(H1278,LISTES!D1276:E1326,2),"")</f>
        <v/>
      </c>
      <c r="N1278" s="7" t="str">
        <f>+IFERROR(VLOOKUP(M1278,LISTES!I1238:J1335,2,FALSE),"")</f>
        <v/>
      </c>
      <c r="O1278" s="54" t="str">
        <f t="shared" si="60"/>
        <v/>
      </c>
      <c r="R1278" s="3" t="str">
        <f t="shared" si="61"/>
        <v/>
      </c>
      <c r="S1278" s="55" t="str">
        <f t="shared" si="62"/>
        <v/>
      </c>
    </row>
    <row r="1279" spans="7:19" x14ac:dyDescent="0.25">
      <c r="G1279" s="34">
        <f>+D1279+(F1279*D1279)-E1279</f>
        <v>0</v>
      </c>
      <c r="J1279" s="4" t="str">
        <f>+IFERROR(VLOOKUP(H1279,LISTES!D1277:E1327,2),"")</f>
        <v/>
      </c>
      <c r="N1279" s="7" t="str">
        <f>+IFERROR(VLOOKUP(M1279,LISTES!I1239:J1336,2,FALSE),"")</f>
        <v/>
      </c>
      <c r="O1279" s="54" t="str">
        <f t="shared" si="60"/>
        <v/>
      </c>
      <c r="R1279" s="3" t="str">
        <f t="shared" si="61"/>
        <v/>
      </c>
      <c r="S1279" s="55" t="str">
        <f t="shared" si="62"/>
        <v/>
      </c>
    </row>
    <row r="1280" spans="7:19" x14ac:dyDescent="0.25">
      <c r="G1280" s="34">
        <f>+D1280+(F1280*D1280)-E1280</f>
        <v>0</v>
      </c>
      <c r="J1280" s="4" t="str">
        <f>+IFERROR(VLOOKUP(H1280,LISTES!D1278:E1328,2),"")</f>
        <v/>
      </c>
      <c r="N1280" s="7" t="str">
        <f>+IFERROR(VLOOKUP(M1280,LISTES!I1240:J1337,2,FALSE),"")</f>
        <v/>
      </c>
      <c r="O1280" s="54" t="str">
        <f t="shared" si="60"/>
        <v/>
      </c>
      <c r="R1280" s="3" t="str">
        <f t="shared" si="61"/>
        <v/>
      </c>
      <c r="S1280" s="55" t="str">
        <f t="shared" si="62"/>
        <v/>
      </c>
    </row>
    <row r="1281" spans="7:19" x14ac:dyDescent="0.25">
      <c r="G1281" s="34">
        <f>+D1281+(F1281*D1281)-E1281</f>
        <v>0</v>
      </c>
      <c r="J1281" s="4" t="str">
        <f>+IFERROR(VLOOKUP(H1281,LISTES!D1279:E1329,2),"")</f>
        <v/>
      </c>
      <c r="N1281" s="7" t="str">
        <f>+IFERROR(VLOOKUP(M1281,LISTES!I1241:J1338,2,FALSE),"")</f>
        <v/>
      </c>
      <c r="O1281" s="54" t="str">
        <f t="shared" si="60"/>
        <v/>
      </c>
      <c r="R1281" s="3" t="str">
        <f t="shared" si="61"/>
        <v/>
      </c>
      <c r="S1281" s="55" t="str">
        <f t="shared" si="62"/>
        <v/>
      </c>
    </row>
    <row r="1282" spans="7:19" x14ac:dyDescent="0.25">
      <c r="G1282" s="34">
        <f>+D1282+(F1282*D1282)-E1282</f>
        <v>0</v>
      </c>
      <c r="J1282" s="4" t="str">
        <f>+IFERROR(VLOOKUP(H1282,LISTES!D1280:E1330,2),"")</f>
        <v/>
      </c>
      <c r="N1282" s="7" t="str">
        <f>+IFERROR(VLOOKUP(M1282,LISTES!I1242:J1339,2,FALSE),"")</f>
        <v/>
      </c>
      <c r="O1282" s="54" t="str">
        <f t="shared" si="60"/>
        <v/>
      </c>
      <c r="R1282" s="3" t="str">
        <f t="shared" si="61"/>
        <v/>
      </c>
      <c r="S1282" s="55" t="str">
        <f t="shared" si="62"/>
        <v/>
      </c>
    </row>
    <row r="1283" spans="7:19" x14ac:dyDescent="0.25">
      <c r="G1283" s="34">
        <f>+D1283+(F1283*D1283)-E1283</f>
        <v>0</v>
      </c>
      <c r="J1283" s="4" t="str">
        <f>+IFERROR(VLOOKUP(H1283,LISTES!D1281:E1331,2),"")</f>
        <v/>
      </c>
      <c r="N1283" s="7" t="str">
        <f>+IFERROR(VLOOKUP(M1283,LISTES!I1243:J1340,2,FALSE),"")</f>
        <v/>
      </c>
      <c r="O1283" s="54" t="str">
        <f t="shared" si="60"/>
        <v/>
      </c>
      <c r="R1283" s="3" t="str">
        <f t="shared" si="61"/>
        <v/>
      </c>
      <c r="S1283" s="55" t="str">
        <f t="shared" si="62"/>
        <v/>
      </c>
    </row>
    <row r="1284" spans="7:19" x14ac:dyDescent="0.25">
      <c r="G1284" s="34">
        <f>+D1284+(F1284*D1284)-E1284</f>
        <v>0</v>
      </c>
      <c r="J1284" s="4" t="str">
        <f>+IFERROR(VLOOKUP(H1284,LISTES!D1282:E1332,2),"")</f>
        <v/>
      </c>
      <c r="N1284" s="7" t="str">
        <f>+IFERROR(VLOOKUP(M1284,LISTES!I1244:J1341,2,FALSE),"")</f>
        <v/>
      </c>
      <c r="O1284" s="54" t="str">
        <f t="shared" si="60"/>
        <v/>
      </c>
      <c r="R1284" s="3" t="str">
        <f t="shared" si="61"/>
        <v/>
      </c>
      <c r="S1284" s="55" t="str">
        <f t="shared" si="62"/>
        <v/>
      </c>
    </row>
    <row r="1285" spans="7:19" x14ac:dyDescent="0.25">
      <c r="G1285" s="34">
        <f>+D1285+(F1285*D1285)-E1285</f>
        <v>0</v>
      </c>
      <c r="J1285" s="4" t="str">
        <f>+IFERROR(VLOOKUP(H1285,LISTES!D1283:E1333,2),"")</f>
        <v/>
      </c>
      <c r="N1285" s="7" t="str">
        <f>+IFERROR(VLOOKUP(M1285,LISTES!I1245:J1342,2,FALSE),"")</f>
        <v/>
      </c>
      <c r="O1285" s="54" t="str">
        <f t="shared" si="60"/>
        <v/>
      </c>
      <c r="R1285" s="3" t="str">
        <f t="shared" si="61"/>
        <v/>
      </c>
      <c r="S1285" s="55" t="str">
        <f t="shared" si="62"/>
        <v/>
      </c>
    </row>
    <row r="1286" spans="7:19" x14ac:dyDescent="0.25">
      <c r="G1286" s="34">
        <f>+D1286+(F1286*D1286)-E1286</f>
        <v>0</v>
      </c>
      <c r="J1286" s="4" t="str">
        <f>+IFERROR(VLOOKUP(H1286,LISTES!D1284:E1334,2),"")</f>
        <v/>
      </c>
      <c r="N1286" s="7" t="str">
        <f>+IFERROR(VLOOKUP(M1286,LISTES!I1246:J1343,2,FALSE),"")</f>
        <v/>
      </c>
      <c r="O1286" s="54" t="str">
        <f t="shared" si="60"/>
        <v/>
      </c>
      <c r="R1286" s="3" t="str">
        <f t="shared" si="61"/>
        <v/>
      </c>
      <c r="S1286" s="55" t="str">
        <f t="shared" si="62"/>
        <v/>
      </c>
    </row>
    <row r="1287" spans="7:19" x14ac:dyDescent="0.25">
      <c r="G1287" s="34">
        <f>+D1287+(F1287*D1287)-E1287</f>
        <v>0</v>
      </c>
      <c r="J1287" s="4" t="str">
        <f>+IFERROR(VLOOKUP(H1287,LISTES!D1285:E1335,2),"")</f>
        <v/>
      </c>
      <c r="N1287" s="7" t="str">
        <f>+IFERROR(VLOOKUP(M1287,LISTES!I1247:J1344,2,FALSE),"")</f>
        <v/>
      </c>
      <c r="O1287" s="54" t="str">
        <f t="shared" si="60"/>
        <v/>
      </c>
      <c r="R1287" s="3" t="str">
        <f t="shared" si="61"/>
        <v/>
      </c>
      <c r="S1287" s="55" t="str">
        <f t="shared" si="62"/>
        <v/>
      </c>
    </row>
    <row r="1288" spans="7:19" x14ac:dyDescent="0.25">
      <c r="G1288" s="34">
        <f>+D1288+(F1288*D1288)-E1288</f>
        <v>0</v>
      </c>
      <c r="J1288" s="4" t="str">
        <f>+IFERROR(VLOOKUP(H1288,LISTES!D1286:E1336,2),"")</f>
        <v/>
      </c>
      <c r="N1288" s="7" t="str">
        <f>+IFERROR(VLOOKUP(M1288,LISTES!I1248:J1345,2,FALSE),"")</f>
        <v/>
      </c>
      <c r="O1288" s="54" t="str">
        <f t="shared" si="60"/>
        <v/>
      </c>
      <c r="R1288" s="3" t="str">
        <f t="shared" si="61"/>
        <v/>
      </c>
      <c r="S1288" s="55" t="str">
        <f t="shared" si="62"/>
        <v/>
      </c>
    </row>
    <row r="1289" spans="7:19" x14ac:dyDescent="0.25">
      <c r="G1289" s="34">
        <f>+D1289+(F1289*D1289)-E1289</f>
        <v>0</v>
      </c>
      <c r="J1289" s="4" t="str">
        <f>+IFERROR(VLOOKUP(H1289,LISTES!D1287:E1337,2),"")</f>
        <v/>
      </c>
      <c r="N1289" s="7" t="str">
        <f>+IFERROR(VLOOKUP(M1289,LISTES!I1249:J1346,2,FALSE),"")</f>
        <v/>
      </c>
      <c r="O1289" s="54" t="str">
        <f t="shared" si="60"/>
        <v/>
      </c>
      <c r="R1289" s="3" t="str">
        <f t="shared" si="61"/>
        <v/>
      </c>
      <c r="S1289" s="55" t="str">
        <f t="shared" si="62"/>
        <v/>
      </c>
    </row>
    <row r="1290" spans="7:19" x14ac:dyDescent="0.25">
      <c r="G1290" s="34">
        <f>+D1290+(F1290*D1290)-E1290</f>
        <v>0</v>
      </c>
      <c r="J1290" s="4" t="str">
        <f>+IFERROR(VLOOKUP(H1290,LISTES!D1288:E1338,2),"")</f>
        <v/>
      </c>
      <c r="N1290" s="7" t="str">
        <f>+IFERROR(VLOOKUP(M1290,LISTES!I1250:J1347,2,FALSE),"")</f>
        <v/>
      </c>
      <c r="O1290" s="54" t="str">
        <f t="shared" si="60"/>
        <v/>
      </c>
      <c r="R1290" s="3" t="str">
        <f t="shared" si="61"/>
        <v/>
      </c>
      <c r="S1290" s="55" t="str">
        <f t="shared" si="62"/>
        <v/>
      </c>
    </row>
    <row r="1291" spans="7:19" x14ac:dyDescent="0.25">
      <c r="G1291" s="34">
        <f>+D1291+(F1291*D1291)-E1291</f>
        <v>0</v>
      </c>
      <c r="J1291" s="4" t="str">
        <f>+IFERROR(VLOOKUP(H1291,LISTES!D1289:E1339,2),"")</f>
        <v/>
      </c>
      <c r="N1291" s="7" t="str">
        <f>+IFERROR(VLOOKUP(M1291,LISTES!I1251:J1348,2,FALSE),"")</f>
        <v/>
      </c>
      <c r="O1291" s="54" t="str">
        <f t="shared" si="60"/>
        <v/>
      </c>
      <c r="R1291" s="3" t="str">
        <f t="shared" si="61"/>
        <v/>
      </c>
      <c r="S1291" s="55" t="str">
        <f t="shared" si="62"/>
        <v/>
      </c>
    </row>
    <row r="1292" spans="7:19" x14ac:dyDescent="0.25">
      <c r="G1292" s="34">
        <f>+D1292+(F1292*D1292)-E1292</f>
        <v>0</v>
      </c>
      <c r="J1292" s="4" t="str">
        <f>+IFERROR(VLOOKUP(H1292,LISTES!D1290:E1340,2),"")</f>
        <v/>
      </c>
      <c r="N1292" s="7" t="str">
        <f>+IFERROR(VLOOKUP(M1292,LISTES!I1252:J1349,2,FALSE),"")</f>
        <v/>
      </c>
      <c r="O1292" s="54" t="str">
        <f t="shared" si="60"/>
        <v/>
      </c>
      <c r="R1292" s="3" t="str">
        <f t="shared" si="61"/>
        <v/>
      </c>
      <c r="S1292" s="55" t="str">
        <f t="shared" si="62"/>
        <v/>
      </c>
    </row>
    <row r="1293" spans="7:19" x14ac:dyDescent="0.25">
      <c r="G1293" s="34">
        <f>+D1293+(F1293*D1293)-E1293</f>
        <v>0</v>
      </c>
      <c r="J1293" s="4" t="str">
        <f>+IFERROR(VLOOKUP(H1293,LISTES!D1291:E1341,2),"")</f>
        <v/>
      </c>
      <c r="N1293" s="7" t="str">
        <f>+IFERROR(VLOOKUP(M1293,LISTES!I1253:J1350,2,FALSE),"")</f>
        <v/>
      </c>
      <c r="O1293" s="54" t="str">
        <f t="shared" si="60"/>
        <v/>
      </c>
      <c r="R1293" s="3" t="str">
        <f t="shared" si="61"/>
        <v/>
      </c>
      <c r="S1293" s="55" t="str">
        <f t="shared" si="62"/>
        <v/>
      </c>
    </row>
    <row r="1294" spans="7:19" x14ac:dyDescent="0.25">
      <c r="G1294" s="34">
        <f>+D1294+(F1294*D1294)-E1294</f>
        <v>0</v>
      </c>
      <c r="J1294" s="4" t="str">
        <f>+IFERROR(VLOOKUP(H1294,LISTES!D1292:E1342,2),"")</f>
        <v/>
      </c>
      <c r="N1294" s="7" t="str">
        <f>+IFERROR(VLOOKUP(M1294,LISTES!I1254:J1351,2,FALSE),"")</f>
        <v/>
      </c>
      <c r="O1294" s="54" t="str">
        <f t="shared" si="60"/>
        <v/>
      </c>
      <c r="R1294" s="3" t="str">
        <f t="shared" si="61"/>
        <v/>
      </c>
      <c r="S1294" s="55" t="str">
        <f t="shared" si="62"/>
        <v/>
      </c>
    </row>
    <row r="1295" spans="7:19" x14ac:dyDescent="0.25">
      <c r="G1295" s="34">
        <f>+D1295+(F1295*D1295)-E1295</f>
        <v>0</v>
      </c>
      <c r="J1295" s="4" t="str">
        <f>+IFERROR(VLOOKUP(H1295,LISTES!D1293:E1343,2),"")</f>
        <v/>
      </c>
      <c r="N1295" s="7" t="str">
        <f>+IFERROR(VLOOKUP(M1295,LISTES!I1255:J1352,2,FALSE),"")</f>
        <v/>
      </c>
      <c r="O1295" s="54" t="str">
        <f t="shared" si="60"/>
        <v/>
      </c>
      <c r="R1295" s="3" t="str">
        <f t="shared" si="61"/>
        <v/>
      </c>
      <c r="S1295" s="55" t="str">
        <f t="shared" si="62"/>
        <v/>
      </c>
    </row>
    <row r="1296" spans="7:19" x14ac:dyDescent="0.25">
      <c r="G1296" s="34">
        <f>+D1296+(F1296*D1296)-E1296</f>
        <v>0</v>
      </c>
      <c r="J1296" s="4" t="str">
        <f>+IFERROR(VLOOKUP(H1296,LISTES!D1294:E1344,2),"")</f>
        <v/>
      </c>
      <c r="N1296" s="7" t="str">
        <f>+IFERROR(VLOOKUP(M1296,LISTES!I1256:J1353,2,FALSE),"")</f>
        <v/>
      </c>
      <c r="O1296" s="54" t="str">
        <f t="shared" si="60"/>
        <v/>
      </c>
      <c r="R1296" s="3" t="str">
        <f t="shared" si="61"/>
        <v/>
      </c>
      <c r="S1296" s="55" t="str">
        <f t="shared" si="62"/>
        <v/>
      </c>
    </row>
    <row r="1297" spans="7:19" x14ac:dyDescent="0.25">
      <c r="G1297" s="34">
        <f>+D1297+(F1297*D1297)-E1297</f>
        <v>0</v>
      </c>
      <c r="J1297" s="4" t="str">
        <f>+IFERROR(VLOOKUP(H1297,LISTES!D1295:E1345,2),"")</f>
        <v/>
      </c>
      <c r="N1297" s="7" t="str">
        <f>+IFERROR(VLOOKUP(M1297,LISTES!I1257:J1354,2,FALSE),"")</f>
        <v/>
      </c>
      <c r="O1297" s="54" t="str">
        <f t="shared" si="60"/>
        <v/>
      </c>
      <c r="R1297" s="3" t="str">
        <f t="shared" si="61"/>
        <v/>
      </c>
      <c r="S1297" s="55" t="str">
        <f t="shared" si="62"/>
        <v/>
      </c>
    </row>
    <row r="1298" spans="7:19" x14ac:dyDescent="0.25">
      <c r="G1298" s="34">
        <f>+D1298+(F1298*D1298)-E1298</f>
        <v>0</v>
      </c>
      <c r="J1298" s="4" t="str">
        <f>+IFERROR(VLOOKUP(H1298,LISTES!D1296:E1346,2),"")</f>
        <v/>
      </c>
      <c r="N1298" s="7" t="str">
        <f>+IFERROR(VLOOKUP(M1298,LISTES!I1258:J1355,2,FALSE),"")</f>
        <v/>
      </c>
      <c r="O1298" s="54" t="str">
        <f t="shared" si="60"/>
        <v/>
      </c>
      <c r="R1298" s="3" t="str">
        <f t="shared" si="61"/>
        <v/>
      </c>
      <c r="S1298" s="55" t="str">
        <f t="shared" si="62"/>
        <v/>
      </c>
    </row>
    <row r="1299" spans="7:19" x14ac:dyDescent="0.25">
      <c r="G1299" s="34">
        <f>+D1299+(F1299*D1299)-E1299</f>
        <v>0</v>
      </c>
      <c r="J1299" s="4" t="str">
        <f>+IFERROR(VLOOKUP(H1299,LISTES!D1297:E1347,2),"")</f>
        <v/>
      </c>
      <c r="N1299" s="7" t="str">
        <f>+IFERROR(VLOOKUP(M1299,LISTES!I1259:J1356,2,FALSE),"")</f>
        <v/>
      </c>
      <c r="O1299" s="54" t="str">
        <f t="shared" si="60"/>
        <v/>
      </c>
      <c r="R1299" s="3" t="str">
        <f t="shared" si="61"/>
        <v/>
      </c>
      <c r="S1299" s="55" t="str">
        <f t="shared" si="62"/>
        <v/>
      </c>
    </row>
    <row r="1300" spans="7:19" x14ac:dyDescent="0.25">
      <c r="G1300" s="34">
        <f>+D1300+(F1300*D1300)-E1300</f>
        <v>0</v>
      </c>
      <c r="J1300" s="4" t="str">
        <f>+IFERROR(VLOOKUP(H1300,LISTES!D1298:E1348,2),"")</f>
        <v/>
      </c>
      <c r="N1300" s="7" t="str">
        <f>+IFERROR(VLOOKUP(M1300,LISTES!I1260:J1357,2,FALSE),"")</f>
        <v/>
      </c>
      <c r="O1300" s="54" t="str">
        <f t="shared" si="60"/>
        <v/>
      </c>
      <c r="R1300" s="3" t="str">
        <f t="shared" si="61"/>
        <v/>
      </c>
      <c r="S1300" s="55" t="str">
        <f t="shared" si="62"/>
        <v/>
      </c>
    </row>
    <row r="1301" spans="7:19" x14ac:dyDescent="0.25">
      <c r="G1301" s="34">
        <f>+D1301+(F1301*D1301)-E1301</f>
        <v>0</v>
      </c>
      <c r="J1301" s="4" t="str">
        <f>+IFERROR(VLOOKUP(H1301,LISTES!D1299:E1349,2),"")</f>
        <v/>
      </c>
      <c r="N1301" s="7" t="str">
        <f>+IFERROR(VLOOKUP(M1301,LISTES!I1261:J1358,2,FALSE),"")</f>
        <v/>
      </c>
      <c r="O1301" s="54" t="str">
        <f t="shared" si="60"/>
        <v/>
      </c>
      <c r="R1301" s="3" t="str">
        <f t="shared" si="61"/>
        <v/>
      </c>
      <c r="S1301" s="55" t="str">
        <f t="shared" si="62"/>
        <v/>
      </c>
    </row>
    <row r="1302" spans="7:19" x14ac:dyDescent="0.25">
      <c r="G1302" s="34">
        <f>+D1302+(F1302*D1302)-E1302</f>
        <v>0</v>
      </c>
      <c r="J1302" s="4" t="str">
        <f>+IFERROR(VLOOKUP(H1302,LISTES!D1300:E1350,2),"")</f>
        <v/>
      </c>
      <c r="N1302" s="7" t="str">
        <f>+IFERROR(VLOOKUP(M1302,LISTES!I1262:J1359,2,FALSE),"")</f>
        <v/>
      </c>
      <c r="O1302" s="54" t="str">
        <f t="shared" si="60"/>
        <v/>
      </c>
      <c r="R1302" s="3" t="str">
        <f t="shared" si="61"/>
        <v/>
      </c>
      <c r="S1302" s="55" t="str">
        <f t="shared" si="62"/>
        <v/>
      </c>
    </row>
    <row r="1303" spans="7:19" x14ac:dyDescent="0.25">
      <c r="G1303" s="34">
        <f>+D1303+(F1303*D1303)-E1303</f>
        <v>0</v>
      </c>
      <c r="J1303" s="4" t="str">
        <f>+IFERROR(VLOOKUP(H1303,LISTES!D1301:E1351,2),"")</f>
        <v/>
      </c>
      <c r="N1303" s="7" t="str">
        <f>+IFERROR(VLOOKUP(M1303,LISTES!I1263:J1360,2,FALSE),"")</f>
        <v/>
      </c>
      <c r="O1303" s="54" t="str">
        <f t="shared" si="60"/>
        <v/>
      </c>
      <c r="R1303" s="3" t="str">
        <f t="shared" si="61"/>
        <v/>
      </c>
      <c r="S1303" s="55" t="str">
        <f t="shared" si="62"/>
        <v/>
      </c>
    </row>
    <row r="1304" spans="7:19" x14ac:dyDescent="0.25">
      <c r="G1304" s="34">
        <f>+D1304+(F1304*D1304)-E1304</f>
        <v>0</v>
      </c>
      <c r="J1304" s="4" t="str">
        <f>+IFERROR(VLOOKUP(H1304,LISTES!D1302:E1352,2),"")</f>
        <v/>
      </c>
      <c r="N1304" s="7" t="str">
        <f>+IFERROR(VLOOKUP(M1304,LISTES!I1264:J1361,2,FALSE),"")</f>
        <v/>
      </c>
      <c r="O1304" s="54" t="str">
        <f t="shared" si="60"/>
        <v/>
      </c>
      <c r="R1304" s="3" t="str">
        <f t="shared" si="61"/>
        <v/>
      </c>
      <c r="S1304" s="55" t="str">
        <f t="shared" si="62"/>
        <v/>
      </c>
    </row>
    <row r="1305" spans="7:19" x14ac:dyDescent="0.25">
      <c r="G1305" s="34">
        <f>+D1305+(F1305*D1305)-E1305</f>
        <v>0</v>
      </c>
      <c r="J1305" s="4" t="str">
        <f>+IFERROR(VLOOKUP(H1305,LISTES!D1303:E1353,2),"")</f>
        <v/>
      </c>
      <c r="N1305" s="7" t="str">
        <f>+IFERROR(VLOOKUP(M1305,LISTES!I1265:J1362,2,FALSE),"")</f>
        <v/>
      </c>
      <c r="O1305" s="54" t="str">
        <f t="shared" si="60"/>
        <v/>
      </c>
      <c r="R1305" s="3" t="str">
        <f t="shared" si="61"/>
        <v/>
      </c>
      <c r="S1305" s="55" t="str">
        <f t="shared" si="62"/>
        <v/>
      </c>
    </row>
    <row r="1306" spans="7:19" x14ac:dyDescent="0.25">
      <c r="G1306" s="34">
        <f>+D1306+(F1306*D1306)-E1306</f>
        <v>0</v>
      </c>
      <c r="J1306" s="4" t="str">
        <f>+IFERROR(VLOOKUP(H1306,LISTES!D1304:E1354,2),"")</f>
        <v/>
      </c>
      <c r="N1306" s="7" t="str">
        <f>+IFERROR(VLOOKUP(M1306,LISTES!I1266:J1363,2,FALSE),"")</f>
        <v/>
      </c>
      <c r="O1306" s="54" t="str">
        <f t="shared" si="60"/>
        <v/>
      </c>
      <c r="R1306" s="3" t="str">
        <f t="shared" si="61"/>
        <v/>
      </c>
      <c r="S1306" s="55" t="str">
        <f t="shared" si="62"/>
        <v/>
      </c>
    </row>
    <row r="1307" spans="7:19" x14ac:dyDescent="0.25">
      <c r="G1307" s="34">
        <f>+D1307+(F1307*D1307)-E1307</f>
        <v>0</v>
      </c>
      <c r="J1307" s="4" t="str">
        <f>+IFERROR(VLOOKUP(H1307,LISTES!D1305:E1355,2),"")</f>
        <v/>
      </c>
      <c r="N1307" s="7" t="str">
        <f>+IFERROR(VLOOKUP(M1307,LISTES!I1267:J1364,2,FALSE),"")</f>
        <v/>
      </c>
      <c r="O1307" s="54" t="str">
        <f t="shared" si="60"/>
        <v/>
      </c>
      <c r="R1307" s="3" t="str">
        <f t="shared" si="61"/>
        <v/>
      </c>
      <c r="S1307" s="55" t="str">
        <f t="shared" si="62"/>
        <v/>
      </c>
    </row>
    <row r="1308" spans="7:19" x14ac:dyDescent="0.25">
      <c r="G1308" s="34">
        <f>+D1308+(F1308*D1308)-E1308</f>
        <v>0</v>
      </c>
      <c r="J1308" s="4" t="str">
        <f>+IFERROR(VLOOKUP(H1308,LISTES!D1306:E1356,2),"")</f>
        <v/>
      </c>
      <c r="N1308" s="7" t="str">
        <f>+IFERROR(VLOOKUP(M1308,LISTES!I1268:J1365,2,FALSE),"")</f>
        <v/>
      </c>
      <c r="O1308" s="54" t="str">
        <f t="shared" si="60"/>
        <v/>
      </c>
      <c r="R1308" s="3" t="str">
        <f t="shared" si="61"/>
        <v/>
      </c>
      <c r="S1308" s="55" t="str">
        <f t="shared" si="62"/>
        <v/>
      </c>
    </row>
    <row r="1309" spans="7:19" x14ac:dyDescent="0.25">
      <c r="G1309" s="34">
        <f>+D1309+(F1309*D1309)-E1309</f>
        <v>0</v>
      </c>
      <c r="J1309" s="4" t="str">
        <f>+IFERROR(VLOOKUP(H1309,LISTES!D1307:E1357,2),"")</f>
        <v/>
      </c>
      <c r="N1309" s="7" t="str">
        <f>+IFERROR(VLOOKUP(M1309,LISTES!I1269:J1366,2,FALSE),"")</f>
        <v/>
      </c>
      <c r="O1309" s="54" t="str">
        <f t="shared" si="60"/>
        <v/>
      </c>
      <c r="R1309" s="3" t="str">
        <f t="shared" si="61"/>
        <v/>
      </c>
      <c r="S1309" s="55" t="str">
        <f t="shared" si="62"/>
        <v/>
      </c>
    </row>
    <row r="1310" spans="7:19" x14ac:dyDescent="0.25">
      <c r="G1310" s="34">
        <f>+D1310+(F1310*D1310)-E1310</f>
        <v>0</v>
      </c>
      <c r="J1310" s="4" t="str">
        <f>+IFERROR(VLOOKUP(H1310,LISTES!D1308:E1358,2),"")</f>
        <v/>
      </c>
      <c r="N1310" s="7" t="str">
        <f>+IFERROR(VLOOKUP(M1310,LISTES!I1270:J1367,2,FALSE),"")</f>
        <v/>
      </c>
      <c r="O1310" s="54" t="str">
        <f t="shared" si="60"/>
        <v/>
      </c>
      <c r="R1310" s="3" t="str">
        <f t="shared" si="61"/>
        <v/>
      </c>
      <c r="S1310" s="55" t="str">
        <f t="shared" si="62"/>
        <v/>
      </c>
    </row>
    <row r="1311" spans="7:19" x14ac:dyDescent="0.25">
      <c r="G1311" s="34">
        <f>+D1311+(F1311*D1311)-E1311</f>
        <v>0</v>
      </c>
      <c r="J1311" s="4" t="str">
        <f>+IFERROR(VLOOKUP(H1311,LISTES!D1309:E1359,2),"")</f>
        <v/>
      </c>
      <c r="N1311" s="7" t="str">
        <f>+IFERROR(VLOOKUP(M1311,LISTES!I1271:J1368,2,FALSE),"")</f>
        <v/>
      </c>
      <c r="O1311" s="54" t="str">
        <f t="shared" si="60"/>
        <v/>
      </c>
      <c r="R1311" s="3" t="str">
        <f t="shared" si="61"/>
        <v/>
      </c>
      <c r="S1311" s="55" t="str">
        <f t="shared" si="62"/>
        <v/>
      </c>
    </row>
    <row r="1312" spans="7:19" x14ac:dyDescent="0.25">
      <c r="G1312" s="34">
        <f>+D1312+(F1312*D1312)-E1312</f>
        <v>0</v>
      </c>
      <c r="J1312" s="4" t="str">
        <f>+IFERROR(VLOOKUP(H1312,LISTES!D1310:E1360,2),"")</f>
        <v/>
      </c>
      <c r="N1312" s="7" t="str">
        <f>+IFERROR(VLOOKUP(M1312,LISTES!I1272:J1369,2,FALSE),"")</f>
        <v/>
      </c>
      <c r="O1312" s="54" t="str">
        <f t="shared" si="60"/>
        <v/>
      </c>
      <c r="R1312" s="3" t="str">
        <f t="shared" si="61"/>
        <v/>
      </c>
      <c r="S1312" s="55" t="str">
        <f t="shared" si="62"/>
        <v/>
      </c>
    </row>
    <row r="1313" spans="7:19" x14ac:dyDescent="0.25">
      <c r="G1313" s="34">
        <f>+D1313+(F1313*D1313)-E1313</f>
        <v>0</v>
      </c>
      <c r="J1313" s="4" t="str">
        <f>+IFERROR(VLOOKUP(H1313,LISTES!D1311:E1361,2),"")</f>
        <v/>
      </c>
      <c r="N1313" s="7" t="str">
        <f>+IFERROR(VLOOKUP(M1313,LISTES!I1273:J1370,2,FALSE),"")</f>
        <v/>
      </c>
      <c r="O1313" s="54" t="str">
        <f t="shared" si="60"/>
        <v/>
      </c>
      <c r="R1313" s="3" t="str">
        <f t="shared" si="61"/>
        <v/>
      </c>
      <c r="S1313" s="55" t="str">
        <f t="shared" si="62"/>
        <v/>
      </c>
    </row>
    <row r="1314" spans="7:19" x14ac:dyDescent="0.25">
      <c r="G1314" s="34">
        <f>+D1314+(F1314*D1314)-E1314</f>
        <v>0</v>
      </c>
      <c r="J1314" s="4" t="str">
        <f>+IFERROR(VLOOKUP(H1314,LISTES!D1312:E1362,2),"")</f>
        <v/>
      </c>
      <c r="N1314" s="7" t="str">
        <f>+IFERROR(VLOOKUP(M1314,LISTES!I1274:J1371,2,FALSE),"")</f>
        <v/>
      </c>
      <c r="O1314" s="54" t="str">
        <f t="shared" si="60"/>
        <v/>
      </c>
      <c r="R1314" s="3" t="str">
        <f t="shared" si="61"/>
        <v/>
      </c>
      <c r="S1314" s="55" t="str">
        <f t="shared" si="62"/>
        <v/>
      </c>
    </row>
    <row r="1315" spans="7:19" x14ac:dyDescent="0.25">
      <c r="G1315" s="34">
        <f>+D1315+(F1315*D1315)-E1315</f>
        <v>0</v>
      </c>
      <c r="J1315" s="4" t="str">
        <f>+IFERROR(VLOOKUP(H1315,LISTES!D1313:E1363,2),"")</f>
        <v/>
      </c>
      <c r="N1315" s="7" t="str">
        <f>+IFERROR(VLOOKUP(M1315,LISTES!I1275:J1372,2,FALSE),"")</f>
        <v/>
      </c>
      <c r="O1315" s="54" t="str">
        <f t="shared" si="60"/>
        <v/>
      </c>
      <c r="R1315" s="3" t="str">
        <f t="shared" si="61"/>
        <v/>
      </c>
      <c r="S1315" s="55" t="str">
        <f t="shared" si="62"/>
        <v/>
      </c>
    </row>
    <row r="1316" spans="7:19" x14ac:dyDescent="0.25">
      <c r="G1316" s="34">
        <f>+D1316+(F1316*D1316)-E1316</f>
        <v>0</v>
      </c>
      <c r="J1316" s="4" t="str">
        <f>+IFERROR(VLOOKUP(H1316,LISTES!D1314:E1364,2),"")</f>
        <v/>
      </c>
      <c r="N1316" s="7" t="str">
        <f>+IFERROR(VLOOKUP(M1316,LISTES!I1276:J1373,2,FALSE),"")</f>
        <v/>
      </c>
      <c r="O1316" s="54" t="str">
        <f t="shared" si="60"/>
        <v/>
      </c>
      <c r="R1316" s="3" t="str">
        <f t="shared" si="61"/>
        <v/>
      </c>
      <c r="S1316" s="55" t="str">
        <f t="shared" si="62"/>
        <v/>
      </c>
    </row>
    <row r="1317" spans="7:19" x14ac:dyDescent="0.25">
      <c r="G1317" s="34">
        <f>+D1317+(F1317*D1317)-E1317</f>
        <v>0</v>
      </c>
      <c r="J1317" s="4" t="str">
        <f>+IFERROR(VLOOKUP(H1317,LISTES!D1315:E1365,2),"")</f>
        <v/>
      </c>
      <c r="N1317" s="7" t="str">
        <f>+IFERROR(VLOOKUP(M1317,LISTES!I1277:J1374,2,FALSE),"")</f>
        <v/>
      </c>
      <c r="O1317" s="54" t="str">
        <f t="shared" si="60"/>
        <v/>
      </c>
      <c r="R1317" s="3" t="str">
        <f t="shared" si="61"/>
        <v/>
      </c>
      <c r="S1317" s="55" t="str">
        <f t="shared" si="62"/>
        <v/>
      </c>
    </row>
    <row r="1318" spans="7:19" x14ac:dyDescent="0.25">
      <c r="G1318" s="34">
        <f>+D1318+(F1318*D1318)-E1318</f>
        <v>0</v>
      </c>
      <c r="J1318" s="4" t="str">
        <f>+IFERROR(VLOOKUP(H1318,LISTES!D1316:E1366,2),"")</f>
        <v/>
      </c>
      <c r="N1318" s="7" t="str">
        <f>+IFERROR(VLOOKUP(M1318,LISTES!I1278:J1375,2,FALSE),"")</f>
        <v/>
      </c>
      <c r="O1318" s="54" t="str">
        <f t="shared" si="60"/>
        <v/>
      </c>
      <c r="R1318" s="3" t="str">
        <f t="shared" si="61"/>
        <v/>
      </c>
      <c r="S1318" s="55" t="str">
        <f t="shared" si="62"/>
        <v/>
      </c>
    </row>
    <row r="1319" spans="7:19" x14ac:dyDescent="0.25">
      <c r="G1319" s="34">
        <f>+D1319+(F1319*D1319)-E1319</f>
        <v>0</v>
      </c>
      <c r="J1319" s="4" t="str">
        <f>+IFERROR(VLOOKUP(H1319,LISTES!D1317:E1367,2),"")</f>
        <v/>
      </c>
      <c r="N1319" s="7" t="str">
        <f>+IFERROR(VLOOKUP(M1319,LISTES!I1279:J1376,2,FALSE),"")</f>
        <v/>
      </c>
      <c r="O1319" s="54" t="str">
        <f t="shared" si="60"/>
        <v/>
      </c>
      <c r="R1319" s="3" t="str">
        <f t="shared" si="61"/>
        <v/>
      </c>
      <c r="S1319" s="55" t="str">
        <f t="shared" si="62"/>
        <v/>
      </c>
    </row>
    <row r="1320" spans="7:19" x14ac:dyDescent="0.25">
      <c r="G1320" s="34">
        <f>+D1320+(F1320*D1320)-E1320</f>
        <v>0</v>
      </c>
      <c r="J1320" s="4" t="str">
        <f>+IFERROR(VLOOKUP(H1320,LISTES!D1318:E1368,2),"")</f>
        <v/>
      </c>
      <c r="N1320" s="7" t="str">
        <f>+IFERROR(VLOOKUP(M1320,LISTES!I1280:J1377,2,FALSE),"")</f>
        <v/>
      </c>
      <c r="O1320" s="54" t="str">
        <f t="shared" si="60"/>
        <v/>
      </c>
      <c r="R1320" s="3" t="str">
        <f t="shared" si="61"/>
        <v/>
      </c>
      <c r="S1320" s="55" t="str">
        <f t="shared" si="62"/>
        <v/>
      </c>
    </row>
    <row r="1321" spans="7:19" x14ac:dyDescent="0.25">
      <c r="G1321" s="34">
        <f>+D1321+(F1321*D1321)-E1321</f>
        <v>0</v>
      </c>
      <c r="J1321" s="4" t="str">
        <f>+IFERROR(VLOOKUP(H1321,LISTES!D1319:E1369,2),"")</f>
        <v/>
      </c>
      <c r="N1321" s="7" t="str">
        <f>+IFERROR(VLOOKUP(M1321,LISTES!I1281:J1378,2,FALSE),"")</f>
        <v/>
      </c>
      <c r="O1321" s="54" t="str">
        <f t="shared" si="60"/>
        <v/>
      </c>
      <c r="R1321" s="3" t="str">
        <f t="shared" si="61"/>
        <v/>
      </c>
      <c r="S1321" s="55" t="str">
        <f t="shared" si="62"/>
        <v/>
      </c>
    </row>
    <row r="1322" spans="7:19" x14ac:dyDescent="0.25">
      <c r="G1322" s="34">
        <f>+D1322+(F1322*D1322)-E1322</f>
        <v>0</v>
      </c>
      <c r="J1322" s="4" t="str">
        <f>+IFERROR(VLOOKUP(H1322,LISTES!D1320:E1370,2),"")</f>
        <v/>
      </c>
      <c r="N1322" s="7" t="str">
        <f>+IFERROR(VLOOKUP(M1322,LISTES!I1282:J1379,2,FALSE),"")</f>
        <v/>
      </c>
      <c r="O1322" s="54" t="str">
        <f t="shared" si="60"/>
        <v/>
      </c>
      <c r="R1322" s="3" t="str">
        <f t="shared" si="61"/>
        <v/>
      </c>
      <c r="S1322" s="55" t="str">
        <f t="shared" si="62"/>
        <v/>
      </c>
    </row>
    <row r="1323" spans="7:19" x14ac:dyDescent="0.25">
      <c r="G1323" s="34">
        <f>+D1323+(F1323*D1323)-E1323</f>
        <v>0</v>
      </c>
      <c r="J1323" s="4" t="str">
        <f>+IFERROR(VLOOKUP(H1323,LISTES!D1321:E1371,2),"")</f>
        <v/>
      </c>
      <c r="N1323" s="7" t="str">
        <f>+IFERROR(VLOOKUP(M1323,LISTES!I1283:J1380,2,FALSE),"")</f>
        <v/>
      </c>
      <c r="O1323" s="54" t="str">
        <f t="shared" si="60"/>
        <v/>
      </c>
      <c r="R1323" s="3" t="str">
        <f t="shared" si="61"/>
        <v/>
      </c>
      <c r="S1323" s="55" t="str">
        <f t="shared" si="62"/>
        <v/>
      </c>
    </row>
    <row r="1324" spans="7:19" x14ac:dyDescent="0.25">
      <c r="G1324" s="34">
        <f>+D1324+(F1324*D1324)-E1324</f>
        <v>0</v>
      </c>
      <c r="J1324" s="4" t="str">
        <f>+IFERROR(VLOOKUP(H1324,LISTES!D1322:E1372,2),"")</f>
        <v/>
      </c>
      <c r="N1324" s="7" t="str">
        <f>+IFERROR(VLOOKUP(M1324,LISTES!I1284:J1381,2,FALSE),"")</f>
        <v/>
      </c>
      <c r="O1324" s="54" t="str">
        <f t="shared" ref="O1324:O1387" si="63">IFERROR(G1324*N1324,"")</f>
        <v/>
      </c>
      <c r="R1324" s="3" t="str">
        <f t="shared" ref="R1324:R1387" si="64">IFERROR(1-N1324,"")</f>
        <v/>
      </c>
      <c r="S1324" s="55" t="str">
        <f t="shared" ref="S1324:S1387" si="65">IFERROR(G1324*R1324,"")</f>
        <v/>
      </c>
    </row>
    <row r="1325" spans="7:19" x14ac:dyDescent="0.25">
      <c r="G1325" s="34">
        <f>+D1325+(F1325*D1325)-E1325</f>
        <v>0</v>
      </c>
      <c r="J1325" s="4" t="str">
        <f>+IFERROR(VLOOKUP(H1325,LISTES!D1323:E1373,2),"")</f>
        <v/>
      </c>
      <c r="N1325" s="7" t="str">
        <f>+IFERROR(VLOOKUP(M1325,LISTES!I1285:J1382,2,FALSE),"")</f>
        <v/>
      </c>
      <c r="O1325" s="54" t="str">
        <f t="shared" si="63"/>
        <v/>
      </c>
      <c r="R1325" s="3" t="str">
        <f t="shared" si="64"/>
        <v/>
      </c>
      <c r="S1325" s="55" t="str">
        <f t="shared" si="65"/>
        <v/>
      </c>
    </row>
    <row r="1326" spans="7:19" x14ac:dyDescent="0.25">
      <c r="G1326" s="34">
        <f>+D1326+(F1326*D1326)-E1326</f>
        <v>0</v>
      </c>
      <c r="J1326" s="4" t="str">
        <f>+IFERROR(VLOOKUP(H1326,LISTES!D1324:E1374,2),"")</f>
        <v/>
      </c>
      <c r="N1326" s="7" t="str">
        <f>+IFERROR(VLOOKUP(M1326,LISTES!I1286:J1383,2,FALSE),"")</f>
        <v/>
      </c>
      <c r="O1326" s="54" t="str">
        <f t="shared" si="63"/>
        <v/>
      </c>
      <c r="R1326" s="3" t="str">
        <f t="shared" si="64"/>
        <v/>
      </c>
      <c r="S1326" s="55" t="str">
        <f t="shared" si="65"/>
        <v/>
      </c>
    </row>
    <row r="1327" spans="7:19" x14ac:dyDescent="0.25">
      <c r="G1327" s="34">
        <f>+D1327+(F1327*D1327)-E1327</f>
        <v>0</v>
      </c>
      <c r="J1327" s="4" t="str">
        <f>+IFERROR(VLOOKUP(H1327,LISTES!D1325:E1375,2),"")</f>
        <v/>
      </c>
      <c r="N1327" s="7" t="str">
        <f>+IFERROR(VLOOKUP(M1327,LISTES!I1287:J1384,2,FALSE),"")</f>
        <v/>
      </c>
      <c r="O1327" s="54" t="str">
        <f t="shared" si="63"/>
        <v/>
      </c>
      <c r="R1327" s="3" t="str">
        <f t="shared" si="64"/>
        <v/>
      </c>
      <c r="S1327" s="55" t="str">
        <f t="shared" si="65"/>
        <v/>
      </c>
    </row>
    <row r="1328" spans="7:19" x14ac:dyDescent="0.25">
      <c r="G1328" s="34">
        <f>+D1328+(F1328*D1328)-E1328</f>
        <v>0</v>
      </c>
      <c r="J1328" s="4" t="str">
        <f>+IFERROR(VLOOKUP(H1328,LISTES!D1326:E1376,2),"")</f>
        <v/>
      </c>
      <c r="N1328" s="7" t="str">
        <f>+IFERROR(VLOOKUP(M1328,LISTES!I1288:J1385,2,FALSE),"")</f>
        <v/>
      </c>
      <c r="O1328" s="54" t="str">
        <f t="shared" si="63"/>
        <v/>
      </c>
      <c r="R1328" s="3" t="str">
        <f t="shared" si="64"/>
        <v/>
      </c>
      <c r="S1328" s="55" t="str">
        <f t="shared" si="65"/>
        <v/>
      </c>
    </row>
    <row r="1329" spans="7:19" x14ac:dyDescent="0.25">
      <c r="G1329" s="34">
        <f>+D1329+(F1329*D1329)-E1329</f>
        <v>0</v>
      </c>
      <c r="J1329" s="4" t="str">
        <f>+IFERROR(VLOOKUP(H1329,LISTES!D1327:E1377,2),"")</f>
        <v/>
      </c>
      <c r="N1329" s="7" t="str">
        <f>+IFERROR(VLOOKUP(M1329,LISTES!I1289:J1386,2,FALSE),"")</f>
        <v/>
      </c>
      <c r="O1329" s="54" t="str">
        <f t="shared" si="63"/>
        <v/>
      </c>
      <c r="R1329" s="3" t="str">
        <f t="shared" si="64"/>
        <v/>
      </c>
      <c r="S1329" s="55" t="str">
        <f t="shared" si="65"/>
        <v/>
      </c>
    </row>
    <row r="1330" spans="7:19" x14ac:dyDescent="0.25">
      <c r="G1330" s="34">
        <f>+D1330+(F1330*D1330)-E1330</f>
        <v>0</v>
      </c>
      <c r="J1330" s="4" t="str">
        <f>+IFERROR(VLOOKUP(H1330,LISTES!D1328:E1378,2),"")</f>
        <v/>
      </c>
      <c r="N1330" s="7" t="str">
        <f>+IFERROR(VLOOKUP(M1330,LISTES!I1290:J1387,2,FALSE),"")</f>
        <v/>
      </c>
      <c r="O1330" s="54" t="str">
        <f t="shared" si="63"/>
        <v/>
      </c>
      <c r="R1330" s="3" t="str">
        <f t="shared" si="64"/>
        <v/>
      </c>
      <c r="S1330" s="55" t="str">
        <f t="shared" si="65"/>
        <v/>
      </c>
    </row>
    <row r="1331" spans="7:19" x14ac:dyDescent="0.25">
      <c r="G1331" s="34">
        <f>+D1331+(F1331*D1331)-E1331</f>
        <v>0</v>
      </c>
      <c r="J1331" s="4" t="str">
        <f>+IFERROR(VLOOKUP(H1331,LISTES!D1329:E1379,2),"")</f>
        <v/>
      </c>
      <c r="N1331" s="7" t="str">
        <f>+IFERROR(VLOOKUP(M1331,LISTES!I1291:J1388,2,FALSE),"")</f>
        <v/>
      </c>
      <c r="O1331" s="54" t="str">
        <f t="shared" si="63"/>
        <v/>
      </c>
      <c r="R1331" s="3" t="str">
        <f t="shared" si="64"/>
        <v/>
      </c>
      <c r="S1331" s="55" t="str">
        <f t="shared" si="65"/>
        <v/>
      </c>
    </row>
    <row r="1332" spans="7:19" x14ac:dyDescent="0.25">
      <c r="G1332" s="34">
        <f>+D1332+(F1332*D1332)-E1332</f>
        <v>0</v>
      </c>
      <c r="J1332" s="4" t="str">
        <f>+IFERROR(VLOOKUP(H1332,LISTES!D1330:E1380,2),"")</f>
        <v/>
      </c>
      <c r="N1332" s="7" t="str">
        <f>+IFERROR(VLOOKUP(M1332,LISTES!I1292:J1389,2,FALSE),"")</f>
        <v/>
      </c>
      <c r="O1332" s="54" t="str">
        <f t="shared" si="63"/>
        <v/>
      </c>
      <c r="R1332" s="3" t="str">
        <f t="shared" si="64"/>
        <v/>
      </c>
      <c r="S1332" s="55" t="str">
        <f t="shared" si="65"/>
        <v/>
      </c>
    </row>
    <row r="1333" spans="7:19" x14ac:dyDescent="0.25">
      <c r="G1333" s="34">
        <f>+D1333+(F1333*D1333)-E1333</f>
        <v>0</v>
      </c>
      <c r="J1333" s="4" t="str">
        <f>+IFERROR(VLOOKUP(H1333,LISTES!D1331:E1381,2),"")</f>
        <v/>
      </c>
      <c r="N1333" s="7" t="str">
        <f>+IFERROR(VLOOKUP(M1333,LISTES!I1293:J1390,2,FALSE),"")</f>
        <v/>
      </c>
      <c r="O1333" s="54" t="str">
        <f t="shared" si="63"/>
        <v/>
      </c>
      <c r="R1333" s="3" t="str">
        <f t="shared" si="64"/>
        <v/>
      </c>
      <c r="S1333" s="55" t="str">
        <f t="shared" si="65"/>
        <v/>
      </c>
    </row>
    <row r="1334" spans="7:19" x14ac:dyDescent="0.25">
      <c r="G1334" s="34">
        <f>+D1334+(F1334*D1334)-E1334</f>
        <v>0</v>
      </c>
      <c r="J1334" s="4" t="str">
        <f>+IFERROR(VLOOKUP(H1334,LISTES!D1332:E1382,2),"")</f>
        <v/>
      </c>
      <c r="N1334" s="7" t="str">
        <f>+IFERROR(VLOOKUP(M1334,LISTES!I1294:J1391,2,FALSE),"")</f>
        <v/>
      </c>
      <c r="O1334" s="54" t="str">
        <f t="shared" si="63"/>
        <v/>
      </c>
      <c r="R1334" s="3" t="str">
        <f t="shared" si="64"/>
        <v/>
      </c>
      <c r="S1334" s="55" t="str">
        <f t="shared" si="65"/>
        <v/>
      </c>
    </row>
    <row r="1335" spans="7:19" x14ac:dyDescent="0.25">
      <c r="G1335" s="34">
        <f>+D1335+(F1335*D1335)-E1335</f>
        <v>0</v>
      </c>
      <c r="J1335" s="4" t="str">
        <f>+IFERROR(VLOOKUP(H1335,LISTES!D1333:E1383,2),"")</f>
        <v/>
      </c>
      <c r="N1335" s="7" t="str">
        <f>+IFERROR(VLOOKUP(M1335,LISTES!I1295:J1392,2,FALSE),"")</f>
        <v/>
      </c>
      <c r="O1335" s="54" t="str">
        <f t="shared" si="63"/>
        <v/>
      </c>
      <c r="R1335" s="3" t="str">
        <f t="shared" si="64"/>
        <v/>
      </c>
      <c r="S1335" s="55" t="str">
        <f t="shared" si="65"/>
        <v/>
      </c>
    </row>
    <row r="1336" spans="7:19" x14ac:dyDescent="0.25">
      <c r="G1336" s="34">
        <f>+D1336+(F1336*D1336)-E1336</f>
        <v>0</v>
      </c>
      <c r="J1336" s="4" t="str">
        <f>+IFERROR(VLOOKUP(H1336,LISTES!D1334:E1384,2),"")</f>
        <v/>
      </c>
      <c r="N1336" s="7" t="str">
        <f>+IFERROR(VLOOKUP(M1336,LISTES!I1296:J1393,2,FALSE),"")</f>
        <v/>
      </c>
      <c r="O1336" s="54" t="str">
        <f t="shared" si="63"/>
        <v/>
      </c>
      <c r="R1336" s="3" t="str">
        <f t="shared" si="64"/>
        <v/>
      </c>
      <c r="S1336" s="55" t="str">
        <f t="shared" si="65"/>
        <v/>
      </c>
    </row>
    <row r="1337" spans="7:19" x14ac:dyDescent="0.25">
      <c r="G1337" s="34">
        <f>+D1337+(F1337*D1337)-E1337</f>
        <v>0</v>
      </c>
      <c r="J1337" s="4" t="str">
        <f>+IFERROR(VLOOKUP(H1337,LISTES!D1335:E1385,2),"")</f>
        <v/>
      </c>
      <c r="N1337" s="7" t="str">
        <f>+IFERROR(VLOOKUP(M1337,LISTES!I1297:J1394,2,FALSE),"")</f>
        <v/>
      </c>
      <c r="O1337" s="54" t="str">
        <f t="shared" si="63"/>
        <v/>
      </c>
      <c r="R1337" s="3" t="str">
        <f t="shared" si="64"/>
        <v/>
      </c>
      <c r="S1337" s="55" t="str">
        <f t="shared" si="65"/>
        <v/>
      </c>
    </row>
    <row r="1338" spans="7:19" x14ac:dyDescent="0.25">
      <c r="G1338" s="34">
        <f>+D1338+(F1338*D1338)-E1338</f>
        <v>0</v>
      </c>
      <c r="J1338" s="4" t="str">
        <f>+IFERROR(VLOOKUP(H1338,LISTES!D1336:E1386,2),"")</f>
        <v/>
      </c>
      <c r="N1338" s="7" t="str">
        <f>+IFERROR(VLOOKUP(M1338,LISTES!I1298:J1395,2,FALSE),"")</f>
        <v/>
      </c>
      <c r="O1338" s="54" t="str">
        <f t="shared" si="63"/>
        <v/>
      </c>
      <c r="R1338" s="3" t="str">
        <f t="shared" si="64"/>
        <v/>
      </c>
      <c r="S1338" s="55" t="str">
        <f t="shared" si="65"/>
        <v/>
      </c>
    </row>
    <row r="1339" spans="7:19" x14ac:dyDescent="0.25">
      <c r="G1339" s="34">
        <f>+D1339+(F1339*D1339)-E1339</f>
        <v>0</v>
      </c>
      <c r="J1339" s="4" t="str">
        <f>+IFERROR(VLOOKUP(H1339,LISTES!D1337:E1387,2),"")</f>
        <v/>
      </c>
      <c r="N1339" s="7" t="str">
        <f>+IFERROR(VLOOKUP(M1339,LISTES!I1299:J1396,2,FALSE),"")</f>
        <v/>
      </c>
      <c r="O1339" s="54" t="str">
        <f t="shared" si="63"/>
        <v/>
      </c>
      <c r="R1339" s="3" t="str">
        <f t="shared" si="64"/>
        <v/>
      </c>
      <c r="S1339" s="55" t="str">
        <f t="shared" si="65"/>
        <v/>
      </c>
    </row>
    <row r="1340" spans="7:19" x14ac:dyDescent="0.25">
      <c r="G1340" s="34">
        <f>+D1340+(F1340*D1340)-E1340</f>
        <v>0</v>
      </c>
      <c r="J1340" s="4" t="str">
        <f>+IFERROR(VLOOKUP(H1340,LISTES!D1338:E1388,2),"")</f>
        <v/>
      </c>
      <c r="N1340" s="7" t="str">
        <f>+IFERROR(VLOOKUP(M1340,LISTES!I1300:J1397,2,FALSE),"")</f>
        <v/>
      </c>
      <c r="O1340" s="54" t="str">
        <f t="shared" si="63"/>
        <v/>
      </c>
      <c r="R1340" s="3" t="str">
        <f t="shared" si="64"/>
        <v/>
      </c>
      <c r="S1340" s="55" t="str">
        <f t="shared" si="65"/>
        <v/>
      </c>
    </row>
    <row r="1341" spans="7:19" x14ac:dyDescent="0.25">
      <c r="G1341" s="34">
        <f>+D1341+(F1341*D1341)-E1341</f>
        <v>0</v>
      </c>
      <c r="J1341" s="4" t="str">
        <f>+IFERROR(VLOOKUP(H1341,LISTES!D1339:E1389,2),"")</f>
        <v/>
      </c>
      <c r="N1341" s="7" t="str">
        <f>+IFERROR(VLOOKUP(M1341,LISTES!I1301:J1398,2,FALSE),"")</f>
        <v/>
      </c>
      <c r="O1341" s="54" t="str">
        <f t="shared" si="63"/>
        <v/>
      </c>
      <c r="R1341" s="3" t="str">
        <f t="shared" si="64"/>
        <v/>
      </c>
      <c r="S1341" s="55" t="str">
        <f t="shared" si="65"/>
        <v/>
      </c>
    </row>
    <row r="1342" spans="7:19" x14ac:dyDescent="0.25">
      <c r="G1342" s="34">
        <f>+D1342+(F1342*D1342)-E1342</f>
        <v>0</v>
      </c>
      <c r="J1342" s="4" t="str">
        <f>+IFERROR(VLOOKUP(H1342,LISTES!D1340:E1390,2),"")</f>
        <v/>
      </c>
      <c r="N1342" s="7" t="str">
        <f>+IFERROR(VLOOKUP(M1342,LISTES!I1302:J1399,2,FALSE),"")</f>
        <v/>
      </c>
      <c r="O1342" s="54" t="str">
        <f t="shared" si="63"/>
        <v/>
      </c>
      <c r="R1342" s="3" t="str">
        <f t="shared" si="64"/>
        <v/>
      </c>
      <c r="S1342" s="55" t="str">
        <f t="shared" si="65"/>
        <v/>
      </c>
    </row>
    <row r="1343" spans="7:19" x14ac:dyDescent="0.25">
      <c r="G1343" s="34">
        <f>+D1343+(F1343*D1343)-E1343</f>
        <v>0</v>
      </c>
      <c r="J1343" s="4" t="str">
        <f>+IFERROR(VLOOKUP(H1343,LISTES!D1341:E1391,2),"")</f>
        <v/>
      </c>
      <c r="N1343" s="7" t="str">
        <f>+IFERROR(VLOOKUP(M1343,LISTES!I1303:J1400,2,FALSE),"")</f>
        <v/>
      </c>
      <c r="O1343" s="54" t="str">
        <f t="shared" si="63"/>
        <v/>
      </c>
      <c r="R1343" s="3" t="str">
        <f t="shared" si="64"/>
        <v/>
      </c>
      <c r="S1343" s="55" t="str">
        <f t="shared" si="65"/>
        <v/>
      </c>
    </row>
    <row r="1344" spans="7:19" x14ac:dyDescent="0.25">
      <c r="G1344" s="34">
        <f>+D1344+(F1344*D1344)-E1344</f>
        <v>0</v>
      </c>
      <c r="J1344" s="4" t="str">
        <f>+IFERROR(VLOOKUP(H1344,LISTES!D1342:E1392,2),"")</f>
        <v/>
      </c>
      <c r="N1344" s="7" t="str">
        <f>+IFERROR(VLOOKUP(M1344,LISTES!I1304:J1401,2,FALSE),"")</f>
        <v/>
      </c>
      <c r="O1344" s="54" t="str">
        <f t="shared" si="63"/>
        <v/>
      </c>
      <c r="R1344" s="3" t="str">
        <f t="shared" si="64"/>
        <v/>
      </c>
      <c r="S1344" s="55" t="str">
        <f t="shared" si="65"/>
        <v/>
      </c>
    </row>
    <row r="1345" spans="7:19" x14ac:dyDescent="0.25">
      <c r="G1345" s="34">
        <f>+D1345+(F1345*D1345)-E1345</f>
        <v>0</v>
      </c>
      <c r="J1345" s="4" t="str">
        <f>+IFERROR(VLOOKUP(H1345,LISTES!D1343:E1393,2),"")</f>
        <v/>
      </c>
      <c r="N1345" s="7" t="str">
        <f>+IFERROR(VLOOKUP(M1345,LISTES!I1305:J1402,2,FALSE),"")</f>
        <v/>
      </c>
      <c r="O1345" s="54" t="str">
        <f t="shared" si="63"/>
        <v/>
      </c>
      <c r="R1345" s="3" t="str">
        <f t="shared" si="64"/>
        <v/>
      </c>
      <c r="S1345" s="55" t="str">
        <f t="shared" si="65"/>
        <v/>
      </c>
    </row>
    <row r="1346" spans="7:19" x14ac:dyDescent="0.25">
      <c r="G1346" s="34">
        <f>+D1346+(F1346*D1346)-E1346</f>
        <v>0</v>
      </c>
      <c r="J1346" s="4" t="str">
        <f>+IFERROR(VLOOKUP(H1346,LISTES!D1344:E1394,2),"")</f>
        <v/>
      </c>
      <c r="N1346" s="7" t="str">
        <f>+IFERROR(VLOOKUP(M1346,LISTES!I1306:J1403,2,FALSE),"")</f>
        <v/>
      </c>
      <c r="O1346" s="54" t="str">
        <f t="shared" si="63"/>
        <v/>
      </c>
      <c r="R1346" s="3" t="str">
        <f t="shared" si="64"/>
        <v/>
      </c>
      <c r="S1346" s="55" t="str">
        <f t="shared" si="65"/>
        <v/>
      </c>
    </row>
    <row r="1347" spans="7:19" x14ac:dyDescent="0.25">
      <c r="G1347" s="34">
        <f>+D1347+(F1347*D1347)-E1347</f>
        <v>0</v>
      </c>
      <c r="J1347" s="4" t="str">
        <f>+IFERROR(VLOOKUP(H1347,LISTES!D1345:E1395,2),"")</f>
        <v/>
      </c>
      <c r="N1347" s="7" t="str">
        <f>+IFERROR(VLOOKUP(M1347,LISTES!I1307:J1404,2,FALSE),"")</f>
        <v/>
      </c>
      <c r="O1347" s="54" t="str">
        <f t="shared" si="63"/>
        <v/>
      </c>
      <c r="R1347" s="3" t="str">
        <f t="shared" si="64"/>
        <v/>
      </c>
      <c r="S1347" s="55" t="str">
        <f t="shared" si="65"/>
        <v/>
      </c>
    </row>
    <row r="1348" spans="7:19" x14ac:dyDescent="0.25">
      <c r="G1348" s="34">
        <f>+D1348+(F1348*D1348)-E1348</f>
        <v>0</v>
      </c>
      <c r="J1348" s="4" t="str">
        <f>+IFERROR(VLOOKUP(H1348,LISTES!D1346:E1396,2),"")</f>
        <v/>
      </c>
      <c r="N1348" s="7" t="str">
        <f>+IFERROR(VLOOKUP(M1348,LISTES!I1308:J1405,2,FALSE),"")</f>
        <v/>
      </c>
      <c r="O1348" s="54" t="str">
        <f t="shared" si="63"/>
        <v/>
      </c>
      <c r="R1348" s="3" t="str">
        <f t="shared" si="64"/>
        <v/>
      </c>
      <c r="S1348" s="55" t="str">
        <f t="shared" si="65"/>
        <v/>
      </c>
    </row>
    <row r="1349" spans="7:19" x14ac:dyDescent="0.25">
      <c r="G1349" s="34">
        <f>+D1349+(F1349*D1349)-E1349</f>
        <v>0</v>
      </c>
      <c r="J1349" s="4" t="str">
        <f>+IFERROR(VLOOKUP(H1349,LISTES!D1347:E1397,2),"")</f>
        <v/>
      </c>
      <c r="N1349" s="7" t="str">
        <f>+IFERROR(VLOOKUP(M1349,LISTES!I1309:J1406,2,FALSE),"")</f>
        <v/>
      </c>
      <c r="O1349" s="54" t="str">
        <f t="shared" si="63"/>
        <v/>
      </c>
      <c r="R1349" s="3" t="str">
        <f t="shared" si="64"/>
        <v/>
      </c>
      <c r="S1349" s="55" t="str">
        <f t="shared" si="65"/>
        <v/>
      </c>
    </row>
    <row r="1350" spans="7:19" x14ac:dyDescent="0.25">
      <c r="G1350" s="34">
        <f>+D1350+(F1350*D1350)-E1350</f>
        <v>0</v>
      </c>
      <c r="J1350" s="4" t="str">
        <f>+IFERROR(VLOOKUP(H1350,LISTES!D1348:E1398,2),"")</f>
        <v/>
      </c>
      <c r="N1350" s="7" t="str">
        <f>+IFERROR(VLOOKUP(M1350,LISTES!I1310:J1407,2,FALSE),"")</f>
        <v/>
      </c>
      <c r="O1350" s="54" t="str">
        <f t="shared" si="63"/>
        <v/>
      </c>
      <c r="R1350" s="3" t="str">
        <f t="shared" si="64"/>
        <v/>
      </c>
      <c r="S1350" s="55" t="str">
        <f t="shared" si="65"/>
        <v/>
      </c>
    </row>
    <row r="1351" spans="7:19" x14ac:dyDescent="0.25">
      <c r="G1351" s="34">
        <f>+D1351+(F1351*D1351)-E1351</f>
        <v>0</v>
      </c>
      <c r="J1351" s="4" t="str">
        <f>+IFERROR(VLOOKUP(H1351,LISTES!D1349:E1399,2),"")</f>
        <v/>
      </c>
      <c r="N1351" s="7" t="str">
        <f>+IFERROR(VLOOKUP(M1351,LISTES!I1311:J1408,2,FALSE),"")</f>
        <v/>
      </c>
      <c r="O1351" s="54" t="str">
        <f t="shared" si="63"/>
        <v/>
      </c>
      <c r="R1351" s="3" t="str">
        <f t="shared" si="64"/>
        <v/>
      </c>
      <c r="S1351" s="55" t="str">
        <f t="shared" si="65"/>
        <v/>
      </c>
    </row>
    <row r="1352" spans="7:19" x14ac:dyDescent="0.25">
      <c r="G1352" s="34">
        <f>+D1352+(F1352*D1352)-E1352</f>
        <v>0</v>
      </c>
      <c r="J1352" s="4" t="str">
        <f>+IFERROR(VLOOKUP(H1352,LISTES!D1350:E1400,2),"")</f>
        <v/>
      </c>
      <c r="N1352" s="7" t="str">
        <f>+IFERROR(VLOOKUP(M1352,LISTES!I1312:J1409,2,FALSE),"")</f>
        <v/>
      </c>
      <c r="O1352" s="54" t="str">
        <f t="shared" si="63"/>
        <v/>
      </c>
      <c r="R1352" s="3" t="str">
        <f t="shared" si="64"/>
        <v/>
      </c>
      <c r="S1352" s="55" t="str">
        <f t="shared" si="65"/>
        <v/>
      </c>
    </row>
    <row r="1353" spans="7:19" x14ac:dyDescent="0.25">
      <c r="G1353" s="34">
        <f>+D1353+(F1353*D1353)-E1353</f>
        <v>0</v>
      </c>
      <c r="J1353" s="4" t="str">
        <f>+IFERROR(VLOOKUP(H1353,LISTES!D1351:E1401,2),"")</f>
        <v/>
      </c>
      <c r="N1353" s="7" t="str">
        <f>+IFERROR(VLOOKUP(M1353,LISTES!I1313:J1410,2,FALSE),"")</f>
        <v/>
      </c>
      <c r="O1353" s="54" t="str">
        <f t="shared" si="63"/>
        <v/>
      </c>
      <c r="R1353" s="3" t="str">
        <f t="shared" si="64"/>
        <v/>
      </c>
      <c r="S1353" s="55" t="str">
        <f t="shared" si="65"/>
        <v/>
      </c>
    </row>
    <row r="1354" spans="7:19" x14ac:dyDescent="0.25">
      <c r="G1354" s="34">
        <f>+D1354+(F1354*D1354)-E1354</f>
        <v>0</v>
      </c>
      <c r="J1354" s="4" t="str">
        <f>+IFERROR(VLOOKUP(H1354,LISTES!D1352:E1402,2),"")</f>
        <v/>
      </c>
      <c r="N1354" s="7" t="str">
        <f>+IFERROR(VLOOKUP(M1354,LISTES!I1314:J1411,2,FALSE),"")</f>
        <v/>
      </c>
      <c r="O1354" s="54" t="str">
        <f t="shared" si="63"/>
        <v/>
      </c>
      <c r="R1354" s="3" t="str">
        <f t="shared" si="64"/>
        <v/>
      </c>
      <c r="S1354" s="55" t="str">
        <f t="shared" si="65"/>
        <v/>
      </c>
    </row>
    <row r="1355" spans="7:19" x14ac:dyDescent="0.25">
      <c r="G1355" s="34">
        <f>+D1355+(F1355*D1355)-E1355</f>
        <v>0</v>
      </c>
      <c r="J1355" s="4" t="str">
        <f>+IFERROR(VLOOKUP(H1355,LISTES!D1353:E1403,2),"")</f>
        <v/>
      </c>
      <c r="N1355" s="7" t="str">
        <f>+IFERROR(VLOOKUP(M1355,LISTES!I1315:J1412,2,FALSE),"")</f>
        <v/>
      </c>
      <c r="O1355" s="54" t="str">
        <f t="shared" si="63"/>
        <v/>
      </c>
      <c r="R1355" s="3" t="str">
        <f t="shared" si="64"/>
        <v/>
      </c>
      <c r="S1355" s="55" t="str">
        <f t="shared" si="65"/>
        <v/>
      </c>
    </row>
    <row r="1356" spans="7:19" x14ac:dyDescent="0.25">
      <c r="G1356" s="34">
        <f>+D1356+(F1356*D1356)-E1356</f>
        <v>0</v>
      </c>
      <c r="J1356" s="4" t="str">
        <f>+IFERROR(VLOOKUP(H1356,LISTES!D1354:E1404,2),"")</f>
        <v/>
      </c>
      <c r="N1356" s="7" t="str">
        <f>+IFERROR(VLOOKUP(M1356,LISTES!I1316:J1413,2,FALSE),"")</f>
        <v/>
      </c>
      <c r="O1356" s="54" t="str">
        <f t="shared" si="63"/>
        <v/>
      </c>
      <c r="R1356" s="3" t="str">
        <f t="shared" si="64"/>
        <v/>
      </c>
      <c r="S1356" s="55" t="str">
        <f t="shared" si="65"/>
        <v/>
      </c>
    </row>
    <row r="1357" spans="7:19" x14ac:dyDescent="0.25">
      <c r="G1357" s="34">
        <f>+D1357+(F1357*D1357)-E1357</f>
        <v>0</v>
      </c>
      <c r="J1357" s="4" t="str">
        <f>+IFERROR(VLOOKUP(H1357,LISTES!D1355:E1405,2),"")</f>
        <v/>
      </c>
      <c r="N1357" s="7" t="str">
        <f>+IFERROR(VLOOKUP(M1357,LISTES!I1317:J1414,2,FALSE),"")</f>
        <v/>
      </c>
      <c r="O1357" s="54" t="str">
        <f t="shared" si="63"/>
        <v/>
      </c>
      <c r="R1357" s="3" t="str">
        <f t="shared" si="64"/>
        <v/>
      </c>
      <c r="S1357" s="55" t="str">
        <f t="shared" si="65"/>
        <v/>
      </c>
    </row>
    <row r="1358" spans="7:19" x14ac:dyDescent="0.25">
      <c r="G1358" s="34">
        <f>+D1358+(F1358*D1358)-E1358</f>
        <v>0</v>
      </c>
      <c r="J1358" s="4" t="str">
        <f>+IFERROR(VLOOKUP(H1358,LISTES!D1356:E1406,2),"")</f>
        <v/>
      </c>
      <c r="N1358" s="7" t="str">
        <f>+IFERROR(VLOOKUP(M1358,LISTES!I1318:J1415,2,FALSE),"")</f>
        <v/>
      </c>
      <c r="O1358" s="54" t="str">
        <f t="shared" si="63"/>
        <v/>
      </c>
      <c r="R1358" s="3" t="str">
        <f t="shared" si="64"/>
        <v/>
      </c>
      <c r="S1358" s="55" t="str">
        <f t="shared" si="65"/>
        <v/>
      </c>
    </row>
    <row r="1359" spans="7:19" x14ac:dyDescent="0.25">
      <c r="G1359" s="34">
        <f>+D1359+(F1359*D1359)-E1359</f>
        <v>0</v>
      </c>
      <c r="J1359" s="4" t="str">
        <f>+IFERROR(VLOOKUP(H1359,LISTES!D1357:E1407,2),"")</f>
        <v/>
      </c>
      <c r="N1359" s="7" t="str">
        <f>+IFERROR(VLOOKUP(M1359,LISTES!I1319:J1416,2,FALSE),"")</f>
        <v/>
      </c>
      <c r="O1359" s="54" t="str">
        <f t="shared" si="63"/>
        <v/>
      </c>
      <c r="R1359" s="3" t="str">
        <f t="shared" si="64"/>
        <v/>
      </c>
      <c r="S1359" s="55" t="str">
        <f t="shared" si="65"/>
        <v/>
      </c>
    </row>
    <row r="1360" spans="7:19" x14ac:dyDescent="0.25">
      <c r="G1360" s="34">
        <f>+D1360+(F1360*D1360)-E1360</f>
        <v>0</v>
      </c>
      <c r="J1360" s="4" t="str">
        <f>+IFERROR(VLOOKUP(H1360,LISTES!D1358:E1408,2),"")</f>
        <v/>
      </c>
      <c r="N1360" s="7" t="str">
        <f>+IFERROR(VLOOKUP(M1360,LISTES!I1320:J1417,2,FALSE),"")</f>
        <v/>
      </c>
      <c r="O1360" s="54" t="str">
        <f t="shared" si="63"/>
        <v/>
      </c>
      <c r="R1360" s="3" t="str">
        <f t="shared" si="64"/>
        <v/>
      </c>
      <c r="S1360" s="55" t="str">
        <f t="shared" si="65"/>
        <v/>
      </c>
    </row>
    <row r="1361" spans="7:19" x14ac:dyDescent="0.25">
      <c r="G1361" s="34">
        <f>+D1361+(F1361*D1361)-E1361</f>
        <v>0</v>
      </c>
      <c r="J1361" s="4" t="str">
        <f>+IFERROR(VLOOKUP(H1361,LISTES!D1359:E1409,2),"")</f>
        <v/>
      </c>
      <c r="N1361" s="7" t="str">
        <f>+IFERROR(VLOOKUP(M1361,LISTES!I1321:J1418,2,FALSE),"")</f>
        <v/>
      </c>
      <c r="O1361" s="54" t="str">
        <f t="shared" si="63"/>
        <v/>
      </c>
      <c r="R1361" s="3" t="str">
        <f t="shared" si="64"/>
        <v/>
      </c>
      <c r="S1361" s="55" t="str">
        <f t="shared" si="65"/>
        <v/>
      </c>
    </row>
    <row r="1362" spans="7:19" x14ac:dyDescent="0.25">
      <c r="G1362" s="34">
        <f>+D1362+(F1362*D1362)-E1362</f>
        <v>0</v>
      </c>
      <c r="J1362" s="4" t="str">
        <f>+IFERROR(VLOOKUP(H1362,LISTES!D1360:E1410,2),"")</f>
        <v/>
      </c>
      <c r="N1362" s="7" t="str">
        <f>+IFERROR(VLOOKUP(M1362,LISTES!I1322:J1419,2,FALSE),"")</f>
        <v/>
      </c>
      <c r="O1362" s="54" t="str">
        <f t="shared" si="63"/>
        <v/>
      </c>
      <c r="R1362" s="3" t="str">
        <f t="shared" si="64"/>
        <v/>
      </c>
      <c r="S1362" s="55" t="str">
        <f t="shared" si="65"/>
        <v/>
      </c>
    </row>
    <row r="1363" spans="7:19" x14ac:dyDescent="0.25">
      <c r="G1363" s="34">
        <f>+D1363+(F1363*D1363)-E1363</f>
        <v>0</v>
      </c>
      <c r="J1363" s="4" t="str">
        <f>+IFERROR(VLOOKUP(H1363,LISTES!D1361:E1411,2),"")</f>
        <v/>
      </c>
      <c r="N1363" s="7" t="str">
        <f>+IFERROR(VLOOKUP(M1363,LISTES!I1323:J1420,2,FALSE),"")</f>
        <v/>
      </c>
      <c r="O1363" s="54" t="str">
        <f t="shared" si="63"/>
        <v/>
      </c>
      <c r="R1363" s="3" t="str">
        <f t="shared" si="64"/>
        <v/>
      </c>
      <c r="S1363" s="55" t="str">
        <f t="shared" si="65"/>
        <v/>
      </c>
    </row>
    <row r="1364" spans="7:19" x14ac:dyDescent="0.25">
      <c r="G1364" s="34">
        <f>+D1364+(F1364*D1364)-E1364</f>
        <v>0</v>
      </c>
      <c r="J1364" s="4" t="str">
        <f>+IFERROR(VLOOKUP(H1364,LISTES!D1362:E1412,2),"")</f>
        <v/>
      </c>
      <c r="N1364" s="7" t="str">
        <f>+IFERROR(VLOOKUP(M1364,LISTES!I1324:J1421,2,FALSE),"")</f>
        <v/>
      </c>
      <c r="O1364" s="54" t="str">
        <f t="shared" si="63"/>
        <v/>
      </c>
      <c r="R1364" s="3" t="str">
        <f t="shared" si="64"/>
        <v/>
      </c>
      <c r="S1364" s="55" t="str">
        <f t="shared" si="65"/>
        <v/>
      </c>
    </row>
    <row r="1365" spans="7:19" x14ac:dyDescent="0.25">
      <c r="G1365" s="34">
        <f>+D1365+(F1365*D1365)-E1365</f>
        <v>0</v>
      </c>
      <c r="J1365" s="4" t="str">
        <f>+IFERROR(VLOOKUP(H1365,LISTES!D1363:E1413,2),"")</f>
        <v/>
      </c>
      <c r="N1365" s="7" t="str">
        <f>+IFERROR(VLOOKUP(M1365,LISTES!I1325:J1422,2,FALSE),"")</f>
        <v/>
      </c>
      <c r="O1365" s="54" t="str">
        <f t="shared" si="63"/>
        <v/>
      </c>
      <c r="R1365" s="3" t="str">
        <f t="shared" si="64"/>
        <v/>
      </c>
      <c r="S1365" s="55" t="str">
        <f t="shared" si="65"/>
        <v/>
      </c>
    </row>
    <row r="1366" spans="7:19" x14ac:dyDescent="0.25">
      <c r="G1366" s="34">
        <f>+D1366+(F1366*D1366)-E1366</f>
        <v>0</v>
      </c>
      <c r="J1366" s="4" t="str">
        <f>+IFERROR(VLOOKUP(H1366,LISTES!D1364:E1414,2),"")</f>
        <v/>
      </c>
      <c r="N1366" s="7" t="str">
        <f>+IFERROR(VLOOKUP(M1366,LISTES!I1326:J1423,2,FALSE),"")</f>
        <v/>
      </c>
      <c r="O1366" s="54" t="str">
        <f t="shared" si="63"/>
        <v/>
      </c>
      <c r="R1366" s="3" t="str">
        <f t="shared" si="64"/>
        <v/>
      </c>
      <c r="S1366" s="55" t="str">
        <f t="shared" si="65"/>
        <v/>
      </c>
    </row>
    <row r="1367" spans="7:19" x14ac:dyDescent="0.25">
      <c r="G1367" s="34">
        <f>+D1367+(F1367*D1367)-E1367</f>
        <v>0</v>
      </c>
      <c r="J1367" s="4" t="str">
        <f>+IFERROR(VLOOKUP(H1367,LISTES!D1365:E1415,2),"")</f>
        <v/>
      </c>
      <c r="N1367" s="7" t="str">
        <f>+IFERROR(VLOOKUP(M1367,LISTES!I1327:J1424,2,FALSE),"")</f>
        <v/>
      </c>
      <c r="O1367" s="54" t="str">
        <f t="shared" si="63"/>
        <v/>
      </c>
      <c r="R1367" s="3" t="str">
        <f t="shared" si="64"/>
        <v/>
      </c>
      <c r="S1367" s="55" t="str">
        <f t="shared" si="65"/>
        <v/>
      </c>
    </row>
    <row r="1368" spans="7:19" x14ac:dyDescent="0.25">
      <c r="G1368" s="34">
        <f>+D1368+(F1368*D1368)-E1368</f>
        <v>0</v>
      </c>
      <c r="J1368" s="4" t="str">
        <f>+IFERROR(VLOOKUP(H1368,LISTES!D1366:E1416,2),"")</f>
        <v/>
      </c>
      <c r="N1368" s="7" t="str">
        <f>+IFERROR(VLOOKUP(M1368,LISTES!I1328:J1425,2,FALSE),"")</f>
        <v/>
      </c>
      <c r="O1368" s="54" t="str">
        <f t="shared" si="63"/>
        <v/>
      </c>
      <c r="R1368" s="3" t="str">
        <f t="shared" si="64"/>
        <v/>
      </c>
      <c r="S1368" s="55" t="str">
        <f t="shared" si="65"/>
        <v/>
      </c>
    </row>
    <row r="1369" spans="7:19" x14ac:dyDescent="0.25">
      <c r="G1369" s="34">
        <f>+D1369+(F1369*D1369)-E1369</f>
        <v>0</v>
      </c>
      <c r="J1369" s="4" t="str">
        <f>+IFERROR(VLOOKUP(H1369,LISTES!D1367:E1417,2),"")</f>
        <v/>
      </c>
      <c r="N1369" s="7" t="str">
        <f>+IFERROR(VLOOKUP(M1369,LISTES!I1329:J1426,2,FALSE),"")</f>
        <v/>
      </c>
      <c r="O1369" s="54" t="str">
        <f t="shared" si="63"/>
        <v/>
      </c>
      <c r="R1369" s="3" t="str">
        <f t="shared" si="64"/>
        <v/>
      </c>
      <c r="S1369" s="55" t="str">
        <f t="shared" si="65"/>
        <v/>
      </c>
    </row>
    <row r="1370" spans="7:19" x14ac:dyDescent="0.25">
      <c r="G1370" s="34">
        <f>+D1370+(F1370*D1370)-E1370</f>
        <v>0</v>
      </c>
      <c r="J1370" s="4" t="str">
        <f>+IFERROR(VLOOKUP(H1370,LISTES!D1368:E1418,2),"")</f>
        <v/>
      </c>
      <c r="N1370" s="7" t="str">
        <f>+IFERROR(VLOOKUP(M1370,LISTES!I1330:J1427,2,FALSE),"")</f>
        <v/>
      </c>
      <c r="O1370" s="54" t="str">
        <f t="shared" si="63"/>
        <v/>
      </c>
      <c r="R1370" s="3" t="str">
        <f t="shared" si="64"/>
        <v/>
      </c>
      <c r="S1370" s="55" t="str">
        <f t="shared" si="65"/>
        <v/>
      </c>
    </row>
    <row r="1371" spans="7:19" x14ac:dyDescent="0.25">
      <c r="G1371" s="34">
        <f>+D1371+(F1371*D1371)-E1371</f>
        <v>0</v>
      </c>
      <c r="J1371" s="4" t="str">
        <f>+IFERROR(VLOOKUP(H1371,LISTES!D1369:E1419,2),"")</f>
        <v/>
      </c>
      <c r="N1371" s="7" t="str">
        <f>+IFERROR(VLOOKUP(M1371,LISTES!I1331:J1428,2,FALSE),"")</f>
        <v/>
      </c>
      <c r="O1371" s="54" t="str">
        <f t="shared" si="63"/>
        <v/>
      </c>
      <c r="R1371" s="3" t="str">
        <f t="shared" si="64"/>
        <v/>
      </c>
      <c r="S1371" s="55" t="str">
        <f t="shared" si="65"/>
        <v/>
      </c>
    </row>
    <row r="1372" spans="7:19" x14ac:dyDescent="0.25">
      <c r="G1372" s="34">
        <f>+D1372+(F1372*D1372)-E1372</f>
        <v>0</v>
      </c>
      <c r="J1372" s="4" t="str">
        <f>+IFERROR(VLOOKUP(H1372,LISTES!D1370:E1420,2),"")</f>
        <v/>
      </c>
      <c r="N1372" s="7" t="str">
        <f>+IFERROR(VLOOKUP(M1372,LISTES!I1332:J1429,2,FALSE),"")</f>
        <v/>
      </c>
      <c r="O1372" s="54" t="str">
        <f t="shared" si="63"/>
        <v/>
      </c>
      <c r="R1372" s="3" t="str">
        <f t="shared" si="64"/>
        <v/>
      </c>
      <c r="S1372" s="55" t="str">
        <f t="shared" si="65"/>
        <v/>
      </c>
    </row>
    <row r="1373" spans="7:19" x14ac:dyDescent="0.25">
      <c r="G1373" s="34">
        <f>+D1373+(F1373*D1373)-E1373</f>
        <v>0</v>
      </c>
      <c r="J1373" s="4" t="str">
        <f>+IFERROR(VLOOKUP(H1373,LISTES!D1371:E1421,2),"")</f>
        <v/>
      </c>
      <c r="N1373" s="7" t="str">
        <f>+IFERROR(VLOOKUP(M1373,LISTES!I1333:J1430,2,FALSE),"")</f>
        <v/>
      </c>
      <c r="O1373" s="54" t="str">
        <f t="shared" si="63"/>
        <v/>
      </c>
      <c r="R1373" s="3" t="str">
        <f t="shared" si="64"/>
        <v/>
      </c>
      <c r="S1373" s="55" t="str">
        <f t="shared" si="65"/>
        <v/>
      </c>
    </row>
    <row r="1374" spans="7:19" x14ac:dyDescent="0.25">
      <c r="G1374" s="34">
        <f>+D1374+(F1374*D1374)-E1374</f>
        <v>0</v>
      </c>
      <c r="J1374" s="4" t="str">
        <f>+IFERROR(VLOOKUP(H1374,LISTES!D1372:E1422,2),"")</f>
        <v/>
      </c>
      <c r="N1374" s="7" t="str">
        <f>+IFERROR(VLOOKUP(M1374,LISTES!I1334:J1431,2,FALSE),"")</f>
        <v/>
      </c>
      <c r="O1374" s="54" t="str">
        <f t="shared" si="63"/>
        <v/>
      </c>
      <c r="R1374" s="3" t="str">
        <f t="shared" si="64"/>
        <v/>
      </c>
      <c r="S1374" s="55" t="str">
        <f t="shared" si="65"/>
        <v/>
      </c>
    </row>
    <row r="1375" spans="7:19" x14ac:dyDescent="0.25">
      <c r="G1375" s="34">
        <f>+D1375+(F1375*D1375)-E1375</f>
        <v>0</v>
      </c>
      <c r="J1375" s="4" t="str">
        <f>+IFERROR(VLOOKUP(H1375,LISTES!D1373:E1423,2),"")</f>
        <v/>
      </c>
      <c r="N1375" s="7" t="str">
        <f>+IFERROR(VLOOKUP(M1375,LISTES!I1335:J1432,2,FALSE),"")</f>
        <v/>
      </c>
      <c r="O1375" s="54" t="str">
        <f t="shared" si="63"/>
        <v/>
      </c>
      <c r="R1375" s="3" t="str">
        <f t="shared" si="64"/>
        <v/>
      </c>
      <c r="S1375" s="55" t="str">
        <f t="shared" si="65"/>
        <v/>
      </c>
    </row>
    <row r="1376" spans="7:19" x14ac:dyDescent="0.25">
      <c r="G1376" s="34">
        <f>+D1376+(F1376*D1376)-E1376</f>
        <v>0</v>
      </c>
      <c r="J1376" s="4" t="str">
        <f>+IFERROR(VLOOKUP(H1376,LISTES!D1374:E1424,2),"")</f>
        <v/>
      </c>
      <c r="N1376" s="7" t="str">
        <f>+IFERROR(VLOOKUP(M1376,LISTES!I1336:J1433,2,FALSE),"")</f>
        <v/>
      </c>
      <c r="O1376" s="54" t="str">
        <f t="shared" si="63"/>
        <v/>
      </c>
      <c r="R1376" s="3" t="str">
        <f t="shared" si="64"/>
        <v/>
      </c>
      <c r="S1376" s="55" t="str">
        <f t="shared" si="65"/>
        <v/>
      </c>
    </row>
    <row r="1377" spans="7:19" x14ac:dyDescent="0.25">
      <c r="G1377" s="34">
        <f>+D1377+(F1377*D1377)-E1377</f>
        <v>0</v>
      </c>
      <c r="J1377" s="4" t="str">
        <f>+IFERROR(VLOOKUP(H1377,LISTES!D1375:E1425,2),"")</f>
        <v/>
      </c>
      <c r="N1377" s="7" t="str">
        <f>+IFERROR(VLOOKUP(M1377,LISTES!I1337:J1434,2,FALSE),"")</f>
        <v/>
      </c>
      <c r="O1377" s="54" t="str">
        <f t="shared" si="63"/>
        <v/>
      </c>
      <c r="R1377" s="3" t="str">
        <f t="shared" si="64"/>
        <v/>
      </c>
      <c r="S1377" s="55" t="str">
        <f t="shared" si="65"/>
        <v/>
      </c>
    </row>
    <row r="1378" spans="7:19" x14ac:dyDescent="0.25">
      <c r="G1378" s="34">
        <f>+D1378+(F1378*D1378)-E1378</f>
        <v>0</v>
      </c>
      <c r="J1378" s="4" t="str">
        <f>+IFERROR(VLOOKUP(H1378,LISTES!D1376:E1426,2),"")</f>
        <v/>
      </c>
      <c r="N1378" s="7" t="str">
        <f>+IFERROR(VLOOKUP(M1378,LISTES!I1338:J1435,2,FALSE),"")</f>
        <v/>
      </c>
      <c r="O1378" s="54" t="str">
        <f t="shared" si="63"/>
        <v/>
      </c>
      <c r="R1378" s="3" t="str">
        <f t="shared" si="64"/>
        <v/>
      </c>
      <c r="S1378" s="55" t="str">
        <f t="shared" si="65"/>
        <v/>
      </c>
    </row>
    <row r="1379" spans="7:19" x14ac:dyDescent="0.25">
      <c r="G1379" s="34">
        <f>+D1379+(F1379*D1379)-E1379</f>
        <v>0</v>
      </c>
      <c r="J1379" s="4" t="str">
        <f>+IFERROR(VLOOKUP(H1379,LISTES!D1377:E1427,2),"")</f>
        <v/>
      </c>
      <c r="N1379" s="7" t="str">
        <f>+IFERROR(VLOOKUP(M1379,LISTES!I1339:J1436,2,FALSE),"")</f>
        <v/>
      </c>
      <c r="O1379" s="54" t="str">
        <f t="shared" si="63"/>
        <v/>
      </c>
      <c r="R1379" s="3" t="str">
        <f t="shared" si="64"/>
        <v/>
      </c>
      <c r="S1379" s="55" t="str">
        <f t="shared" si="65"/>
        <v/>
      </c>
    </row>
    <row r="1380" spans="7:19" x14ac:dyDescent="0.25">
      <c r="G1380" s="34">
        <f>+D1380+(F1380*D1380)-E1380</f>
        <v>0</v>
      </c>
      <c r="J1380" s="4" t="str">
        <f>+IFERROR(VLOOKUP(H1380,LISTES!D1378:E1428,2),"")</f>
        <v/>
      </c>
      <c r="N1380" s="7" t="str">
        <f>+IFERROR(VLOOKUP(M1380,LISTES!I1340:J1437,2,FALSE),"")</f>
        <v/>
      </c>
      <c r="O1380" s="54" t="str">
        <f t="shared" si="63"/>
        <v/>
      </c>
      <c r="R1380" s="3" t="str">
        <f t="shared" si="64"/>
        <v/>
      </c>
      <c r="S1380" s="55" t="str">
        <f t="shared" si="65"/>
        <v/>
      </c>
    </row>
    <row r="1381" spans="7:19" x14ac:dyDescent="0.25">
      <c r="G1381" s="34">
        <f>+D1381+(F1381*D1381)-E1381</f>
        <v>0</v>
      </c>
      <c r="J1381" s="4" t="str">
        <f>+IFERROR(VLOOKUP(H1381,LISTES!D1379:E1429,2),"")</f>
        <v/>
      </c>
      <c r="N1381" s="7" t="str">
        <f>+IFERROR(VLOOKUP(M1381,LISTES!I1341:J1438,2,FALSE),"")</f>
        <v/>
      </c>
      <c r="O1381" s="54" t="str">
        <f t="shared" si="63"/>
        <v/>
      </c>
      <c r="R1381" s="3" t="str">
        <f t="shared" si="64"/>
        <v/>
      </c>
      <c r="S1381" s="55" t="str">
        <f t="shared" si="65"/>
        <v/>
      </c>
    </row>
    <row r="1382" spans="7:19" x14ac:dyDescent="0.25">
      <c r="G1382" s="34">
        <f>+D1382+(F1382*D1382)-E1382</f>
        <v>0</v>
      </c>
      <c r="J1382" s="4" t="str">
        <f>+IFERROR(VLOOKUP(H1382,LISTES!D1380:E1430,2),"")</f>
        <v/>
      </c>
      <c r="N1382" s="7" t="str">
        <f>+IFERROR(VLOOKUP(M1382,LISTES!I1342:J1439,2,FALSE),"")</f>
        <v/>
      </c>
      <c r="O1382" s="54" t="str">
        <f t="shared" si="63"/>
        <v/>
      </c>
      <c r="R1382" s="3" t="str">
        <f t="shared" si="64"/>
        <v/>
      </c>
      <c r="S1382" s="55" t="str">
        <f t="shared" si="65"/>
        <v/>
      </c>
    </row>
    <row r="1383" spans="7:19" x14ac:dyDescent="0.25">
      <c r="G1383" s="34">
        <f>+D1383+(F1383*D1383)-E1383</f>
        <v>0</v>
      </c>
      <c r="J1383" s="4" t="str">
        <f>+IFERROR(VLOOKUP(H1383,LISTES!D1381:E1431,2),"")</f>
        <v/>
      </c>
      <c r="N1383" s="7" t="str">
        <f>+IFERROR(VLOOKUP(M1383,LISTES!I1343:J1440,2,FALSE),"")</f>
        <v/>
      </c>
      <c r="O1383" s="54" t="str">
        <f t="shared" si="63"/>
        <v/>
      </c>
      <c r="R1383" s="3" t="str">
        <f t="shared" si="64"/>
        <v/>
      </c>
      <c r="S1383" s="55" t="str">
        <f t="shared" si="65"/>
        <v/>
      </c>
    </row>
    <row r="1384" spans="7:19" x14ac:dyDescent="0.25">
      <c r="G1384" s="34">
        <f>+D1384+(F1384*D1384)-E1384</f>
        <v>0</v>
      </c>
      <c r="J1384" s="4" t="str">
        <f>+IFERROR(VLOOKUP(H1384,LISTES!D1382:E1432,2),"")</f>
        <v/>
      </c>
      <c r="N1384" s="7" t="str">
        <f>+IFERROR(VLOOKUP(M1384,LISTES!I1344:J1441,2,FALSE),"")</f>
        <v/>
      </c>
      <c r="O1384" s="54" t="str">
        <f t="shared" si="63"/>
        <v/>
      </c>
      <c r="R1384" s="3" t="str">
        <f t="shared" si="64"/>
        <v/>
      </c>
      <c r="S1384" s="55" t="str">
        <f t="shared" si="65"/>
        <v/>
      </c>
    </row>
    <row r="1385" spans="7:19" x14ac:dyDescent="0.25">
      <c r="G1385" s="34">
        <f>+D1385+(F1385*D1385)-E1385</f>
        <v>0</v>
      </c>
      <c r="J1385" s="4" t="str">
        <f>+IFERROR(VLOOKUP(H1385,LISTES!D1383:E1433,2),"")</f>
        <v/>
      </c>
      <c r="N1385" s="7" t="str">
        <f>+IFERROR(VLOOKUP(M1385,LISTES!I1345:J1442,2,FALSE),"")</f>
        <v/>
      </c>
      <c r="O1385" s="54" t="str">
        <f t="shared" si="63"/>
        <v/>
      </c>
      <c r="R1385" s="3" t="str">
        <f t="shared" si="64"/>
        <v/>
      </c>
      <c r="S1385" s="55" t="str">
        <f t="shared" si="65"/>
        <v/>
      </c>
    </row>
    <row r="1386" spans="7:19" x14ac:dyDescent="0.25">
      <c r="G1386" s="34">
        <f>+D1386+(F1386*D1386)-E1386</f>
        <v>0</v>
      </c>
      <c r="J1386" s="4" t="str">
        <f>+IFERROR(VLOOKUP(H1386,LISTES!D1384:E1434,2),"")</f>
        <v/>
      </c>
      <c r="N1386" s="7" t="str">
        <f>+IFERROR(VLOOKUP(M1386,LISTES!I1346:J1443,2,FALSE),"")</f>
        <v/>
      </c>
      <c r="O1386" s="54" t="str">
        <f t="shared" si="63"/>
        <v/>
      </c>
      <c r="R1386" s="3" t="str">
        <f t="shared" si="64"/>
        <v/>
      </c>
      <c r="S1386" s="55" t="str">
        <f t="shared" si="65"/>
        <v/>
      </c>
    </row>
    <row r="1387" spans="7:19" x14ac:dyDescent="0.25">
      <c r="G1387" s="34">
        <f>+D1387+(F1387*D1387)-E1387</f>
        <v>0</v>
      </c>
      <c r="J1387" s="4" t="str">
        <f>+IFERROR(VLOOKUP(H1387,LISTES!D1385:E1435,2),"")</f>
        <v/>
      </c>
      <c r="N1387" s="7" t="str">
        <f>+IFERROR(VLOOKUP(M1387,LISTES!I1347:J1444,2,FALSE),"")</f>
        <v/>
      </c>
      <c r="O1387" s="54" t="str">
        <f t="shared" si="63"/>
        <v/>
      </c>
      <c r="R1387" s="3" t="str">
        <f t="shared" si="64"/>
        <v/>
      </c>
      <c r="S1387" s="55" t="str">
        <f t="shared" si="65"/>
        <v/>
      </c>
    </row>
    <row r="1388" spans="7:19" x14ac:dyDescent="0.25">
      <c r="G1388" s="34">
        <f>+D1388+(F1388*D1388)-E1388</f>
        <v>0</v>
      </c>
      <c r="J1388" s="4" t="str">
        <f>+IFERROR(VLOOKUP(H1388,LISTES!D1386:E1436,2),"")</f>
        <v/>
      </c>
      <c r="N1388" s="7" t="str">
        <f>+IFERROR(VLOOKUP(M1388,LISTES!I1348:J1445,2,FALSE),"")</f>
        <v/>
      </c>
      <c r="O1388" s="54" t="str">
        <f t="shared" ref="O1388:O1451" si="66">IFERROR(G1388*N1388,"")</f>
        <v/>
      </c>
      <c r="R1388" s="3" t="str">
        <f t="shared" ref="R1388:R1451" si="67">IFERROR(1-N1388,"")</f>
        <v/>
      </c>
      <c r="S1388" s="55" t="str">
        <f t="shared" ref="S1388:S1451" si="68">IFERROR(G1388*R1388,"")</f>
        <v/>
      </c>
    </row>
    <row r="1389" spans="7:19" x14ac:dyDescent="0.25">
      <c r="G1389" s="34">
        <f>+D1389+(F1389*D1389)-E1389</f>
        <v>0</v>
      </c>
      <c r="J1389" s="4" t="str">
        <f>+IFERROR(VLOOKUP(H1389,LISTES!D1387:E1437,2),"")</f>
        <v/>
      </c>
      <c r="N1389" s="7" t="str">
        <f>+IFERROR(VLOOKUP(M1389,LISTES!I1349:J1446,2,FALSE),"")</f>
        <v/>
      </c>
      <c r="O1389" s="54" t="str">
        <f t="shared" si="66"/>
        <v/>
      </c>
      <c r="R1389" s="3" t="str">
        <f t="shared" si="67"/>
        <v/>
      </c>
      <c r="S1389" s="55" t="str">
        <f t="shared" si="68"/>
        <v/>
      </c>
    </row>
    <row r="1390" spans="7:19" x14ac:dyDescent="0.25">
      <c r="G1390" s="34">
        <f>+D1390+(F1390*D1390)-E1390</f>
        <v>0</v>
      </c>
      <c r="J1390" s="4" t="str">
        <f>+IFERROR(VLOOKUP(H1390,LISTES!D1388:E1438,2),"")</f>
        <v/>
      </c>
      <c r="N1390" s="7" t="str">
        <f>+IFERROR(VLOOKUP(M1390,LISTES!I1350:J1447,2,FALSE),"")</f>
        <v/>
      </c>
      <c r="O1390" s="54" t="str">
        <f t="shared" si="66"/>
        <v/>
      </c>
      <c r="R1390" s="3" t="str">
        <f t="shared" si="67"/>
        <v/>
      </c>
      <c r="S1390" s="55" t="str">
        <f t="shared" si="68"/>
        <v/>
      </c>
    </row>
    <row r="1391" spans="7:19" x14ac:dyDescent="0.25">
      <c r="G1391" s="34">
        <f>+D1391+(F1391*D1391)-E1391</f>
        <v>0</v>
      </c>
      <c r="J1391" s="4" t="str">
        <f>+IFERROR(VLOOKUP(H1391,LISTES!D1389:E1439,2),"")</f>
        <v/>
      </c>
      <c r="N1391" s="7" t="str">
        <f>+IFERROR(VLOOKUP(M1391,LISTES!I1351:J1448,2,FALSE),"")</f>
        <v/>
      </c>
      <c r="O1391" s="54" t="str">
        <f t="shared" si="66"/>
        <v/>
      </c>
      <c r="R1391" s="3" t="str">
        <f t="shared" si="67"/>
        <v/>
      </c>
      <c r="S1391" s="55" t="str">
        <f t="shared" si="68"/>
        <v/>
      </c>
    </row>
    <row r="1392" spans="7:19" x14ac:dyDescent="0.25">
      <c r="G1392" s="34">
        <f>+D1392+(F1392*D1392)-E1392</f>
        <v>0</v>
      </c>
      <c r="J1392" s="4" t="str">
        <f>+IFERROR(VLOOKUP(H1392,LISTES!D1390:E1440,2),"")</f>
        <v/>
      </c>
      <c r="N1392" s="7" t="str">
        <f>+IFERROR(VLOOKUP(M1392,LISTES!I1352:J1449,2,FALSE),"")</f>
        <v/>
      </c>
      <c r="O1392" s="54" t="str">
        <f t="shared" si="66"/>
        <v/>
      </c>
      <c r="R1392" s="3" t="str">
        <f t="shared" si="67"/>
        <v/>
      </c>
      <c r="S1392" s="55" t="str">
        <f t="shared" si="68"/>
        <v/>
      </c>
    </row>
    <row r="1393" spans="7:19" x14ac:dyDescent="0.25">
      <c r="G1393" s="34">
        <f>+D1393+(F1393*D1393)-E1393</f>
        <v>0</v>
      </c>
      <c r="J1393" s="4" t="str">
        <f>+IFERROR(VLOOKUP(H1393,LISTES!D1391:E1441,2),"")</f>
        <v/>
      </c>
      <c r="N1393" s="7" t="str">
        <f>+IFERROR(VLOOKUP(M1393,LISTES!I1353:J1450,2,FALSE),"")</f>
        <v/>
      </c>
      <c r="O1393" s="54" t="str">
        <f t="shared" si="66"/>
        <v/>
      </c>
      <c r="R1393" s="3" t="str">
        <f t="shared" si="67"/>
        <v/>
      </c>
      <c r="S1393" s="55" t="str">
        <f t="shared" si="68"/>
        <v/>
      </c>
    </row>
    <row r="1394" spans="7:19" x14ac:dyDescent="0.25">
      <c r="G1394" s="34">
        <f>+D1394+(F1394*D1394)-E1394</f>
        <v>0</v>
      </c>
      <c r="J1394" s="4" t="str">
        <f>+IFERROR(VLOOKUP(H1394,LISTES!D1392:E1442,2),"")</f>
        <v/>
      </c>
      <c r="N1394" s="7" t="str">
        <f>+IFERROR(VLOOKUP(M1394,LISTES!I1354:J1451,2,FALSE),"")</f>
        <v/>
      </c>
      <c r="O1394" s="54" t="str">
        <f t="shared" si="66"/>
        <v/>
      </c>
      <c r="R1394" s="3" t="str">
        <f t="shared" si="67"/>
        <v/>
      </c>
      <c r="S1394" s="55" t="str">
        <f t="shared" si="68"/>
        <v/>
      </c>
    </row>
    <row r="1395" spans="7:19" x14ac:dyDescent="0.25">
      <c r="G1395" s="34">
        <f>+D1395+(F1395*D1395)-E1395</f>
        <v>0</v>
      </c>
      <c r="J1395" s="4" t="str">
        <f>+IFERROR(VLOOKUP(H1395,LISTES!D1393:E1443,2),"")</f>
        <v/>
      </c>
      <c r="N1395" s="7" t="str">
        <f>+IFERROR(VLOOKUP(M1395,LISTES!I1355:J1452,2,FALSE),"")</f>
        <v/>
      </c>
      <c r="O1395" s="54" t="str">
        <f t="shared" si="66"/>
        <v/>
      </c>
      <c r="R1395" s="3" t="str">
        <f t="shared" si="67"/>
        <v/>
      </c>
      <c r="S1395" s="55" t="str">
        <f t="shared" si="68"/>
        <v/>
      </c>
    </row>
    <row r="1396" spans="7:19" x14ac:dyDescent="0.25">
      <c r="G1396" s="34">
        <f>+D1396+(F1396*D1396)-E1396</f>
        <v>0</v>
      </c>
      <c r="J1396" s="4" t="str">
        <f>+IFERROR(VLOOKUP(H1396,LISTES!D1394:E1444,2),"")</f>
        <v/>
      </c>
      <c r="N1396" s="7" t="str">
        <f>+IFERROR(VLOOKUP(M1396,LISTES!I1356:J1453,2,FALSE),"")</f>
        <v/>
      </c>
      <c r="O1396" s="54" t="str">
        <f t="shared" si="66"/>
        <v/>
      </c>
      <c r="R1396" s="3" t="str">
        <f t="shared" si="67"/>
        <v/>
      </c>
      <c r="S1396" s="55" t="str">
        <f t="shared" si="68"/>
        <v/>
      </c>
    </row>
    <row r="1397" spans="7:19" x14ac:dyDescent="0.25">
      <c r="G1397" s="34">
        <f>+D1397+(F1397*D1397)-E1397</f>
        <v>0</v>
      </c>
      <c r="J1397" s="4" t="str">
        <f>+IFERROR(VLOOKUP(H1397,LISTES!D1395:E1445,2),"")</f>
        <v/>
      </c>
      <c r="N1397" s="7" t="str">
        <f>+IFERROR(VLOOKUP(M1397,LISTES!I1357:J1454,2,FALSE),"")</f>
        <v/>
      </c>
      <c r="O1397" s="54" t="str">
        <f t="shared" si="66"/>
        <v/>
      </c>
      <c r="R1397" s="3" t="str">
        <f t="shared" si="67"/>
        <v/>
      </c>
      <c r="S1397" s="55" t="str">
        <f t="shared" si="68"/>
        <v/>
      </c>
    </row>
    <row r="1398" spans="7:19" x14ac:dyDescent="0.25">
      <c r="G1398" s="34">
        <f>+D1398+(F1398*D1398)-E1398</f>
        <v>0</v>
      </c>
      <c r="J1398" s="4" t="str">
        <f>+IFERROR(VLOOKUP(H1398,LISTES!D1396:E1446,2),"")</f>
        <v/>
      </c>
      <c r="N1398" s="7" t="str">
        <f>+IFERROR(VLOOKUP(M1398,LISTES!I1358:J1455,2,FALSE),"")</f>
        <v/>
      </c>
      <c r="O1398" s="54" t="str">
        <f t="shared" si="66"/>
        <v/>
      </c>
      <c r="R1398" s="3" t="str">
        <f t="shared" si="67"/>
        <v/>
      </c>
      <c r="S1398" s="55" t="str">
        <f t="shared" si="68"/>
        <v/>
      </c>
    </row>
    <row r="1399" spans="7:19" x14ac:dyDescent="0.25">
      <c r="G1399" s="34">
        <f>+D1399+(F1399*D1399)-E1399</f>
        <v>0</v>
      </c>
      <c r="J1399" s="4" t="str">
        <f>+IFERROR(VLOOKUP(H1399,LISTES!D1397:E1447,2),"")</f>
        <v/>
      </c>
      <c r="N1399" s="7" t="str">
        <f>+IFERROR(VLOOKUP(M1399,LISTES!I1359:J1456,2,FALSE),"")</f>
        <v/>
      </c>
      <c r="O1399" s="54" t="str">
        <f t="shared" si="66"/>
        <v/>
      </c>
      <c r="R1399" s="3" t="str">
        <f t="shared" si="67"/>
        <v/>
      </c>
      <c r="S1399" s="55" t="str">
        <f t="shared" si="68"/>
        <v/>
      </c>
    </row>
    <row r="1400" spans="7:19" x14ac:dyDescent="0.25">
      <c r="G1400" s="34">
        <f>+D1400+(F1400*D1400)-E1400</f>
        <v>0</v>
      </c>
      <c r="J1400" s="4" t="str">
        <f>+IFERROR(VLOOKUP(H1400,LISTES!D1398:E1448,2),"")</f>
        <v/>
      </c>
      <c r="N1400" s="7" t="str">
        <f>+IFERROR(VLOOKUP(M1400,LISTES!I1360:J1457,2,FALSE),"")</f>
        <v/>
      </c>
      <c r="O1400" s="54" t="str">
        <f t="shared" si="66"/>
        <v/>
      </c>
      <c r="R1400" s="3" t="str">
        <f t="shared" si="67"/>
        <v/>
      </c>
      <c r="S1400" s="55" t="str">
        <f t="shared" si="68"/>
        <v/>
      </c>
    </row>
    <row r="1401" spans="7:19" x14ac:dyDescent="0.25">
      <c r="G1401" s="34">
        <f>+D1401+(F1401*D1401)-E1401</f>
        <v>0</v>
      </c>
      <c r="J1401" s="4" t="str">
        <f>+IFERROR(VLOOKUP(H1401,LISTES!D1399:E1449,2),"")</f>
        <v/>
      </c>
      <c r="N1401" s="7" t="str">
        <f>+IFERROR(VLOOKUP(M1401,LISTES!I1361:J1458,2,FALSE),"")</f>
        <v/>
      </c>
      <c r="O1401" s="54" t="str">
        <f t="shared" si="66"/>
        <v/>
      </c>
      <c r="R1401" s="3" t="str">
        <f t="shared" si="67"/>
        <v/>
      </c>
      <c r="S1401" s="55" t="str">
        <f t="shared" si="68"/>
        <v/>
      </c>
    </row>
    <row r="1402" spans="7:19" x14ac:dyDescent="0.25">
      <c r="G1402" s="34">
        <f>+D1402+(F1402*D1402)-E1402</f>
        <v>0</v>
      </c>
      <c r="J1402" s="4" t="str">
        <f>+IFERROR(VLOOKUP(H1402,LISTES!D1400:E1450,2),"")</f>
        <v/>
      </c>
      <c r="N1402" s="7" t="str">
        <f>+IFERROR(VLOOKUP(M1402,LISTES!I1362:J1459,2,FALSE),"")</f>
        <v/>
      </c>
      <c r="O1402" s="54" t="str">
        <f t="shared" si="66"/>
        <v/>
      </c>
      <c r="R1402" s="3" t="str">
        <f t="shared" si="67"/>
        <v/>
      </c>
      <c r="S1402" s="55" t="str">
        <f t="shared" si="68"/>
        <v/>
      </c>
    </row>
    <row r="1403" spans="7:19" x14ac:dyDescent="0.25">
      <c r="G1403" s="34">
        <f>+D1403+(F1403*D1403)-E1403</f>
        <v>0</v>
      </c>
      <c r="J1403" s="4" t="str">
        <f>+IFERROR(VLOOKUP(H1403,LISTES!D1401:E1451,2),"")</f>
        <v/>
      </c>
      <c r="N1403" s="7" t="str">
        <f>+IFERROR(VLOOKUP(M1403,LISTES!I1363:J1460,2,FALSE),"")</f>
        <v/>
      </c>
      <c r="O1403" s="54" t="str">
        <f t="shared" si="66"/>
        <v/>
      </c>
      <c r="R1403" s="3" t="str">
        <f t="shared" si="67"/>
        <v/>
      </c>
      <c r="S1403" s="55" t="str">
        <f t="shared" si="68"/>
        <v/>
      </c>
    </row>
    <row r="1404" spans="7:19" x14ac:dyDescent="0.25">
      <c r="G1404" s="34">
        <f>+D1404+(F1404*D1404)-E1404</f>
        <v>0</v>
      </c>
      <c r="J1404" s="4" t="str">
        <f>+IFERROR(VLOOKUP(H1404,LISTES!D1402:E1452,2),"")</f>
        <v/>
      </c>
      <c r="N1404" s="7" t="str">
        <f>+IFERROR(VLOOKUP(M1404,LISTES!I1364:J1461,2,FALSE),"")</f>
        <v/>
      </c>
      <c r="O1404" s="54" t="str">
        <f t="shared" si="66"/>
        <v/>
      </c>
      <c r="R1404" s="3" t="str">
        <f t="shared" si="67"/>
        <v/>
      </c>
      <c r="S1404" s="55" t="str">
        <f t="shared" si="68"/>
        <v/>
      </c>
    </row>
    <row r="1405" spans="7:19" x14ac:dyDescent="0.25">
      <c r="G1405" s="34">
        <f>+D1405+(F1405*D1405)-E1405</f>
        <v>0</v>
      </c>
      <c r="J1405" s="4" t="str">
        <f>+IFERROR(VLOOKUP(H1405,LISTES!D1403:E1453,2),"")</f>
        <v/>
      </c>
      <c r="N1405" s="7" t="str">
        <f>+IFERROR(VLOOKUP(M1405,LISTES!I1365:J1462,2,FALSE),"")</f>
        <v/>
      </c>
      <c r="O1405" s="54" t="str">
        <f t="shared" si="66"/>
        <v/>
      </c>
      <c r="R1405" s="3" t="str">
        <f t="shared" si="67"/>
        <v/>
      </c>
      <c r="S1405" s="55" t="str">
        <f t="shared" si="68"/>
        <v/>
      </c>
    </row>
    <row r="1406" spans="7:19" x14ac:dyDescent="0.25">
      <c r="G1406" s="34">
        <f>+D1406+(F1406*D1406)-E1406</f>
        <v>0</v>
      </c>
      <c r="J1406" s="4" t="str">
        <f>+IFERROR(VLOOKUP(H1406,LISTES!D1404:E1454,2),"")</f>
        <v/>
      </c>
      <c r="N1406" s="7" t="str">
        <f>+IFERROR(VLOOKUP(M1406,LISTES!I1366:J1463,2,FALSE),"")</f>
        <v/>
      </c>
      <c r="O1406" s="54" t="str">
        <f t="shared" si="66"/>
        <v/>
      </c>
      <c r="R1406" s="3" t="str">
        <f t="shared" si="67"/>
        <v/>
      </c>
      <c r="S1406" s="55" t="str">
        <f t="shared" si="68"/>
        <v/>
      </c>
    </row>
    <row r="1407" spans="7:19" x14ac:dyDescent="0.25">
      <c r="G1407" s="34">
        <f>+D1407+(F1407*D1407)-E1407</f>
        <v>0</v>
      </c>
      <c r="J1407" s="4" t="str">
        <f>+IFERROR(VLOOKUP(H1407,LISTES!D1405:E1455,2),"")</f>
        <v/>
      </c>
      <c r="N1407" s="7" t="str">
        <f>+IFERROR(VLOOKUP(M1407,LISTES!I1367:J1464,2,FALSE),"")</f>
        <v/>
      </c>
      <c r="O1407" s="54" t="str">
        <f t="shared" si="66"/>
        <v/>
      </c>
      <c r="R1407" s="3" t="str">
        <f t="shared" si="67"/>
        <v/>
      </c>
      <c r="S1407" s="55" t="str">
        <f t="shared" si="68"/>
        <v/>
      </c>
    </row>
    <row r="1408" spans="7:19" x14ac:dyDescent="0.25">
      <c r="G1408" s="34">
        <f>+D1408+(F1408*D1408)-E1408</f>
        <v>0</v>
      </c>
      <c r="J1408" s="4" t="str">
        <f>+IFERROR(VLOOKUP(H1408,LISTES!D1406:E1456,2),"")</f>
        <v/>
      </c>
      <c r="N1408" s="7" t="str">
        <f>+IFERROR(VLOOKUP(M1408,LISTES!I1368:J1465,2,FALSE),"")</f>
        <v/>
      </c>
      <c r="O1408" s="54" t="str">
        <f t="shared" si="66"/>
        <v/>
      </c>
      <c r="R1408" s="3" t="str">
        <f t="shared" si="67"/>
        <v/>
      </c>
      <c r="S1408" s="55" t="str">
        <f t="shared" si="68"/>
        <v/>
      </c>
    </row>
    <row r="1409" spans="7:19" x14ac:dyDescent="0.25">
      <c r="G1409" s="34">
        <f>+D1409+(F1409*D1409)-E1409</f>
        <v>0</v>
      </c>
      <c r="J1409" s="4" t="str">
        <f>+IFERROR(VLOOKUP(H1409,LISTES!D1407:E1457,2),"")</f>
        <v/>
      </c>
      <c r="N1409" s="7" t="str">
        <f>+IFERROR(VLOOKUP(M1409,LISTES!I1369:J1466,2,FALSE),"")</f>
        <v/>
      </c>
      <c r="O1409" s="54" t="str">
        <f t="shared" si="66"/>
        <v/>
      </c>
      <c r="R1409" s="3" t="str">
        <f t="shared" si="67"/>
        <v/>
      </c>
      <c r="S1409" s="55" t="str">
        <f t="shared" si="68"/>
        <v/>
      </c>
    </row>
    <row r="1410" spans="7:19" x14ac:dyDescent="0.25">
      <c r="G1410" s="34">
        <f>+D1410+(F1410*D1410)-E1410</f>
        <v>0</v>
      </c>
      <c r="J1410" s="4" t="str">
        <f>+IFERROR(VLOOKUP(H1410,LISTES!D1408:E1458,2),"")</f>
        <v/>
      </c>
      <c r="N1410" s="7" t="str">
        <f>+IFERROR(VLOOKUP(M1410,LISTES!I1370:J1467,2,FALSE),"")</f>
        <v/>
      </c>
      <c r="O1410" s="54" t="str">
        <f t="shared" si="66"/>
        <v/>
      </c>
      <c r="R1410" s="3" t="str">
        <f t="shared" si="67"/>
        <v/>
      </c>
      <c r="S1410" s="55" t="str">
        <f t="shared" si="68"/>
        <v/>
      </c>
    </row>
    <row r="1411" spans="7:19" x14ac:dyDescent="0.25">
      <c r="G1411" s="34">
        <f>+D1411+(F1411*D1411)-E1411</f>
        <v>0</v>
      </c>
      <c r="J1411" s="4" t="str">
        <f>+IFERROR(VLOOKUP(H1411,LISTES!D1409:E1459,2),"")</f>
        <v/>
      </c>
      <c r="N1411" s="7" t="str">
        <f>+IFERROR(VLOOKUP(M1411,LISTES!I1371:J1468,2,FALSE),"")</f>
        <v/>
      </c>
      <c r="O1411" s="54" t="str">
        <f t="shared" si="66"/>
        <v/>
      </c>
      <c r="R1411" s="3" t="str">
        <f t="shared" si="67"/>
        <v/>
      </c>
      <c r="S1411" s="55" t="str">
        <f t="shared" si="68"/>
        <v/>
      </c>
    </row>
    <row r="1412" spans="7:19" x14ac:dyDescent="0.25">
      <c r="G1412" s="34">
        <f>+D1412+(F1412*D1412)-E1412</f>
        <v>0</v>
      </c>
      <c r="J1412" s="4" t="str">
        <f>+IFERROR(VLOOKUP(H1412,LISTES!D1410:E1460,2),"")</f>
        <v/>
      </c>
      <c r="N1412" s="7" t="str">
        <f>+IFERROR(VLOOKUP(M1412,LISTES!I1372:J1469,2,FALSE),"")</f>
        <v/>
      </c>
      <c r="O1412" s="54" t="str">
        <f t="shared" si="66"/>
        <v/>
      </c>
      <c r="R1412" s="3" t="str">
        <f t="shared" si="67"/>
        <v/>
      </c>
      <c r="S1412" s="55" t="str">
        <f t="shared" si="68"/>
        <v/>
      </c>
    </row>
    <row r="1413" spans="7:19" x14ac:dyDescent="0.25">
      <c r="G1413" s="34">
        <f>+D1413+(F1413*D1413)-E1413</f>
        <v>0</v>
      </c>
      <c r="J1413" s="4" t="str">
        <f>+IFERROR(VLOOKUP(H1413,LISTES!D1411:E1461,2),"")</f>
        <v/>
      </c>
      <c r="N1413" s="7" t="str">
        <f>+IFERROR(VLOOKUP(M1413,LISTES!I1373:J1470,2,FALSE),"")</f>
        <v/>
      </c>
      <c r="O1413" s="54" t="str">
        <f t="shared" si="66"/>
        <v/>
      </c>
      <c r="R1413" s="3" t="str">
        <f t="shared" si="67"/>
        <v/>
      </c>
      <c r="S1413" s="55" t="str">
        <f t="shared" si="68"/>
        <v/>
      </c>
    </row>
    <row r="1414" spans="7:19" x14ac:dyDescent="0.25">
      <c r="G1414" s="34">
        <f>+D1414+(F1414*D1414)-E1414</f>
        <v>0</v>
      </c>
      <c r="J1414" s="4" t="str">
        <f>+IFERROR(VLOOKUP(H1414,LISTES!D1412:E1462,2),"")</f>
        <v/>
      </c>
      <c r="N1414" s="7" t="str">
        <f>+IFERROR(VLOOKUP(M1414,LISTES!I1374:J1471,2,FALSE),"")</f>
        <v/>
      </c>
      <c r="O1414" s="54" t="str">
        <f t="shared" si="66"/>
        <v/>
      </c>
      <c r="R1414" s="3" t="str">
        <f t="shared" si="67"/>
        <v/>
      </c>
      <c r="S1414" s="55" t="str">
        <f t="shared" si="68"/>
        <v/>
      </c>
    </row>
    <row r="1415" spans="7:19" x14ac:dyDescent="0.25">
      <c r="G1415" s="34">
        <f>+D1415+(F1415*D1415)-E1415</f>
        <v>0</v>
      </c>
      <c r="J1415" s="4" t="str">
        <f>+IFERROR(VLOOKUP(H1415,LISTES!D1413:E1463,2),"")</f>
        <v/>
      </c>
      <c r="N1415" s="7" t="str">
        <f>+IFERROR(VLOOKUP(M1415,LISTES!I1375:J1472,2,FALSE),"")</f>
        <v/>
      </c>
      <c r="O1415" s="54" t="str">
        <f t="shared" si="66"/>
        <v/>
      </c>
      <c r="R1415" s="3" t="str">
        <f t="shared" si="67"/>
        <v/>
      </c>
      <c r="S1415" s="55" t="str">
        <f t="shared" si="68"/>
        <v/>
      </c>
    </row>
    <row r="1416" spans="7:19" x14ac:dyDescent="0.25">
      <c r="G1416" s="34">
        <f>+D1416+(F1416*D1416)-E1416</f>
        <v>0</v>
      </c>
      <c r="J1416" s="4" t="str">
        <f>+IFERROR(VLOOKUP(H1416,LISTES!D1414:E1464,2),"")</f>
        <v/>
      </c>
      <c r="N1416" s="7" t="str">
        <f>+IFERROR(VLOOKUP(M1416,LISTES!I1376:J1473,2,FALSE),"")</f>
        <v/>
      </c>
      <c r="O1416" s="54" t="str">
        <f t="shared" si="66"/>
        <v/>
      </c>
      <c r="R1416" s="3" t="str">
        <f t="shared" si="67"/>
        <v/>
      </c>
      <c r="S1416" s="55" t="str">
        <f t="shared" si="68"/>
        <v/>
      </c>
    </row>
    <row r="1417" spans="7:19" x14ac:dyDescent="0.25">
      <c r="G1417" s="34">
        <f>+D1417+(F1417*D1417)-E1417</f>
        <v>0</v>
      </c>
      <c r="J1417" s="4" t="str">
        <f>+IFERROR(VLOOKUP(H1417,LISTES!D1415:E1465,2),"")</f>
        <v/>
      </c>
      <c r="N1417" s="7" t="str">
        <f>+IFERROR(VLOOKUP(M1417,LISTES!I1377:J1474,2,FALSE),"")</f>
        <v/>
      </c>
      <c r="O1417" s="54" t="str">
        <f t="shared" si="66"/>
        <v/>
      </c>
      <c r="R1417" s="3" t="str">
        <f t="shared" si="67"/>
        <v/>
      </c>
      <c r="S1417" s="55" t="str">
        <f t="shared" si="68"/>
        <v/>
      </c>
    </row>
    <row r="1418" spans="7:19" x14ac:dyDescent="0.25">
      <c r="G1418" s="34">
        <f>+D1418+(F1418*D1418)-E1418</f>
        <v>0</v>
      </c>
      <c r="J1418" s="4" t="str">
        <f>+IFERROR(VLOOKUP(H1418,LISTES!D1416:E1466,2),"")</f>
        <v/>
      </c>
      <c r="N1418" s="7" t="str">
        <f>+IFERROR(VLOOKUP(M1418,LISTES!I1378:J1475,2,FALSE),"")</f>
        <v/>
      </c>
      <c r="O1418" s="54" t="str">
        <f t="shared" si="66"/>
        <v/>
      </c>
      <c r="R1418" s="3" t="str">
        <f t="shared" si="67"/>
        <v/>
      </c>
      <c r="S1418" s="55" t="str">
        <f t="shared" si="68"/>
        <v/>
      </c>
    </row>
    <row r="1419" spans="7:19" x14ac:dyDescent="0.25">
      <c r="G1419" s="34">
        <f>+D1419+(F1419*D1419)-E1419</f>
        <v>0</v>
      </c>
      <c r="J1419" s="4" t="str">
        <f>+IFERROR(VLOOKUP(H1419,LISTES!D1417:E1467,2),"")</f>
        <v/>
      </c>
      <c r="N1419" s="7" t="str">
        <f>+IFERROR(VLOOKUP(M1419,LISTES!I1379:J1476,2,FALSE),"")</f>
        <v/>
      </c>
      <c r="O1419" s="54" t="str">
        <f t="shared" si="66"/>
        <v/>
      </c>
      <c r="R1419" s="3" t="str">
        <f t="shared" si="67"/>
        <v/>
      </c>
      <c r="S1419" s="55" t="str">
        <f t="shared" si="68"/>
        <v/>
      </c>
    </row>
    <row r="1420" spans="7:19" x14ac:dyDescent="0.25">
      <c r="G1420" s="34">
        <f>+D1420+(F1420*D1420)-E1420</f>
        <v>0</v>
      </c>
      <c r="J1420" s="4" t="str">
        <f>+IFERROR(VLOOKUP(H1420,LISTES!D1418:E1468,2),"")</f>
        <v/>
      </c>
      <c r="N1420" s="7" t="str">
        <f>+IFERROR(VLOOKUP(M1420,LISTES!I1380:J1477,2,FALSE),"")</f>
        <v/>
      </c>
      <c r="O1420" s="54" t="str">
        <f t="shared" si="66"/>
        <v/>
      </c>
      <c r="R1420" s="3" t="str">
        <f t="shared" si="67"/>
        <v/>
      </c>
      <c r="S1420" s="55" t="str">
        <f t="shared" si="68"/>
        <v/>
      </c>
    </row>
    <row r="1421" spans="7:19" x14ac:dyDescent="0.25">
      <c r="G1421" s="34">
        <f>+D1421+(F1421*D1421)-E1421</f>
        <v>0</v>
      </c>
      <c r="J1421" s="4" t="str">
        <f>+IFERROR(VLOOKUP(H1421,LISTES!D1419:E1469,2),"")</f>
        <v/>
      </c>
      <c r="N1421" s="7" t="str">
        <f>+IFERROR(VLOOKUP(M1421,LISTES!I1381:J1478,2,FALSE),"")</f>
        <v/>
      </c>
      <c r="O1421" s="54" t="str">
        <f t="shared" si="66"/>
        <v/>
      </c>
      <c r="R1421" s="3" t="str">
        <f t="shared" si="67"/>
        <v/>
      </c>
      <c r="S1421" s="55" t="str">
        <f t="shared" si="68"/>
        <v/>
      </c>
    </row>
    <row r="1422" spans="7:19" x14ac:dyDescent="0.25">
      <c r="G1422" s="34">
        <f>+D1422+(F1422*D1422)-E1422</f>
        <v>0</v>
      </c>
      <c r="J1422" s="4" t="str">
        <f>+IFERROR(VLOOKUP(H1422,LISTES!D1420:E1470,2),"")</f>
        <v/>
      </c>
      <c r="N1422" s="7" t="str">
        <f>+IFERROR(VLOOKUP(M1422,LISTES!I1382:J1479,2,FALSE),"")</f>
        <v/>
      </c>
      <c r="O1422" s="54" t="str">
        <f t="shared" si="66"/>
        <v/>
      </c>
      <c r="R1422" s="3" t="str">
        <f t="shared" si="67"/>
        <v/>
      </c>
      <c r="S1422" s="55" t="str">
        <f t="shared" si="68"/>
        <v/>
      </c>
    </row>
    <row r="1423" spans="7:19" x14ac:dyDescent="0.25">
      <c r="G1423" s="34">
        <f>+D1423+(F1423*D1423)-E1423</f>
        <v>0</v>
      </c>
      <c r="J1423" s="4" t="str">
        <f>+IFERROR(VLOOKUP(H1423,LISTES!D1421:E1471,2),"")</f>
        <v/>
      </c>
      <c r="N1423" s="7" t="str">
        <f>+IFERROR(VLOOKUP(M1423,LISTES!I1383:J1480,2,FALSE),"")</f>
        <v/>
      </c>
      <c r="O1423" s="54" t="str">
        <f t="shared" si="66"/>
        <v/>
      </c>
      <c r="R1423" s="3" t="str">
        <f t="shared" si="67"/>
        <v/>
      </c>
      <c r="S1423" s="55" t="str">
        <f t="shared" si="68"/>
        <v/>
      </c>
    </row>
    <row r="1424" spans="7:19" x14ac:dyDescent="0.25">
      <c r="G1424" s="34">
        <f>+D1424+(F1424*D1424)-E1424</f>
        <v>0</v>
      </c>
      <c r="J1424" s="4" t="str">
        <f>+IFERROR(VLOOKUP(H1424,LISTES!D1422:E1472,2),"")</f>
        <v/>
      </c>
      <c r="N1424" s="7" t="str">
        <f>+IFERROR(VLOOKUP(M1424,LISTES!I1384:J1481,2,FALSE),"")</f>
        <v/>
      </c>
      <c r="O1424" s="54" t="str">
        <f t="shared" si="66"/>
        <v/>
      </c>
      <c r="R1424" s="3" t="str">
        <f t="shared" si="67"/>
        <v/>
      </c>
      <c r="S1424" s="55" t="str">
        <f t="shared" si="68"/>
        <v/>
      </c>
    </row>
    <row r="1425" spans="7:19" x14ac:dyDescent="0.25">
      <c r="G1425" s="34">
        <f>+D1425+(F1425*D1425)-E1425</f>
        <v>0</v>
      </c>
      <c r="J1425" s="4" t="str">
        <f>+IFERROR(VLOOKUP(H1425,LISTES!D1423:E1473,2),"")</f>
        <v/>
      </c>
      <c r="N1425" s="7" t="str">
        <f>+IFERROR(VLOOKUP(M1425,LISTES!I1385:J1482,2,FALSE),"")</f>
        <v/>
      </c>
      <c r="O1425" s="54" t="str">
        <f t="shared" si="66"/>
        <v/>
      </c>
      <c r="R1425" s="3" t="str">
        <f t="shared" si="67"/>
        <v/>
      </c>
      <c r="S1425" s="55" t="str">
        <f t="shared" si="68"/>
        <v/>
      </c>
    </row>
    <row r="1426" spans="7:19" x14ac:dyDescent="0.25">
      <c r="G1426" s="34">
        <f>+D1426+(F1426*D1426)-E1426</f>
        <v>0</v>
      </c>
      <c r="J1426" s="4" t="str">
        <f>+IFERROR(VLOOKUP(H1426,LISTES!D1424:E1474,2),"")</f>
        <v/>
      </c>
      <c r="N1426" s="7" t="str">
        <f>+IFERROR(VLOOKUP(M1426,LISTES!I1386:J1483,2,FALSE),"")</f>
        <v/>
      </c>
      <c r="O1426" s="54" t="str">
        <f t="shared" si="66"/>
        <v/>
      </c>
      <c r="R1426" s="3" t="str">
        <f t="shared" si="67"/>
        <v/>
      </c>
      <c r="S1426" s="55" t="str">
        <f t="shared" si="68"/>
        <v/>
      </c>
    </row>
    <row r="1427" spans="7:19" x14ac:dyDescent="0.25">
      <c r="G1427" s="34">
        <f>+D1427+(F1427*D1427)-E1427</f>
        <v>0</v>
      </c>
      <c r="J1427" s="4" t="str">
        <f>+IFERROR(VLOOKUP(H1427,LISTES!D1425:E1475,2),"")</f>
        <v/>
      </c>
      <c r="N1427" s="7" t="str">
        <f>+IFERROR(VLOOKUP(M1427,LISTES!I1387:J1484,2,FALSE),"")</f>
        <v/>
      </c>
      <c r="O1427" s="54" t="str">
        <f t="shared" si="66"/>
        <v/>
      </c>
      <c r="R1427" s="3" t="str">
        <f t="shared" si="67"/>
        <v/>
      </c>
      <c r="S1427" s="55" t="str">
        <f t="shared" si="68"/>
        <v/>
      </c>
    </row>
    <row r="1428" spans="7:19" x14ac:dyDescent="0.25">
      <c r="G1428" s="34">
        <f>+D1428+(F1428*D1428)-E1428</f>
        <v>0</v>
      </c>
      <c r="J1428" s="4" t="str">
        <f>+IFERROR(VLOOKUP(H1428,LISTES!D1426:E1476,2),"")</f>
        <v/>
      </c>
      <c r="N1428" s="7" t="str">
        <f>+IFERROR(VLOOKUP(M1428,LISTES!I1388:J1485,2,FALSE),"")</f>
        <v/>
      </c>
      <c r="O1428" s="54" t="str">
        <f t="shared" si="66"/>
        <v/>
      </c>
      <c r="R1428" s="3" t="str">
        <f t="shared" si="67"/>
        <v/>
      </c>
      <c r="S1428" s="55" t="str">
        <f t="shared" si="68"/>
        <v/>
      </c>
    </row>
    <row r="1429" spans="7:19" x14ac:dyDescent="0.25">
      <c r="G1429" s="34">
        <f>+D1429+(F1429*D1429)-E1429</f>
        <v>0</v>
      </c>
      <c r="J1429" s="4" t="str">
        <f>+IFERROR(VLOOKUP(H1429,LISTES!D1427:E1477,2),"")</f>
        <v/>
      </c>
      <c r="N1429" s="7" t="str">
        <f>+IFERROR(VLOOKUP(M1429,LISTES!I1389:J1486,2,FALSE),"")</f>
        <v/>
      </c>
      <c r="O1429" s="54" t="str">
        <f t="shared" si="66"/>
        <v/>
      </c>
      <c r="R1429" s="3" t="str">
        <f t="shared" si="67"/>
        <v/>
      </c>
      <c r="S1429" s="55" t="str">
        <f t="shared" si="68"/>
        <v/>
      </c>
    </row>
    <row r="1430" spans="7:19" x14ac:dyDescent="0.25">
      <c r="G1430" s="34">
        <f>+D1430+(F1430*D1430)-E1430</f>
        <v>0</v>
      </c>
      <c r="J1430" s="4" t="str">
        <f>+IFERROR(VLOOKUP(H1430,LISTES!D1428:E1478,2),"")</f>
        <v/>
      </c>
      <c r="N1430" s="7" t="str">
        <f>+IFERROR(VLOOKUP(M1430,LISTES!I1390:J1487,2,FALSE),"")</f>
        <v/>
      </c>
      <c r="O1430" s="54" t="str">
        <f t="shared" si="66"/>
        <v/>
      </c>
      <c r="R1430" s="3" t="str">
        <f t="shared" si="67"/>
        <v/>
      </c>
      <c r="S1430" s="55" t="str">
        <f t="shared" si="68"/>
        <v/>
      </c>
    </row>
    <row r="1431" spans="7:19" x14ac:dyDescent="0.25">
      <c r="G1431" s="34">
        <f>+D1431+(F1431*D1431)-E1431</f>
        <v>0</v>
      </c>
      <c r="J1431" s="4" t="str">
        <f>+IFERROR(VLOOKUP(H1431,LISTES!D1429:E1479,2),"")</f>
        <v/>
      </c>
      <c r="N1431" s="7" t="str">
        <f>+IFERROR(VLOOKUP(M1431,LISTES!I1391:J1488,2,FALSE),"")</f>
        <v/>
      </c>
      <c r="O1431" s="54" t="str">
        <f t="shared" si="66"/>
        <v/>
      </c>
      <c r="R1431" s="3" t="str">
        <f t="shared" si="67"/>
        <v/>
      </c>
      <c r="S1431" s="55" t="str">
        <f t="shared" si="68"/>
        <v/>
      </c>
    </row>
    <row r="1432" spans="7:19" x14ac:dyDescent="0.25">
      <c r="G1432" s="34">
        <f>+D1432+(F1432*D1432)-E1432</f>
        <v>0</v>
      </c>
      <c r="J1432" s="4" t="str">
        <f>+IFERROR(VLOOKUP(H1432,LISTES!D1430:E1480,2),"")</f>
        <v/>
      </c>
      <c r="N1432" s="7" t="str">
        <f>+IFERROR(VLOOKUP(M1432,LISTES!I1392:J1489,2,FALSE),"")</f>
        <v/>
      </c>
      <c r="O1432" s="54" t="str">
        <f t="shared" si="66"/>
        <v/>
      </c>
      <c r="R1432" s="3" t="str">
        <f t="shared" si="67"/>
        <v/>
      </c>
      <c r="S1432" s="55" t="str">
        <f t="shared" si="68"/>
        <v/>
      </c>
    </row>
    <row r="1433" spans="7:19" x14ac:dyDescent="0.25">
      <c r="G1433" s="34">
        <f>+D1433+(F1433*D1433)-E1433</f>
        <v>0</v>
      </c>
      <c r="J1433" s="4" t="str">
        <f>+IFERROR(VLOOKUP(H1433,LISTES!D1431:E1481,2),"")</f>
        <v/>
      </c>
      <c r="N1433" s="7" t="str">
        <f>+IFERROR(VLOOKUP(M1433,LISTES!I1393:J1490,2,FALSE),"")</f>
        <v/>
      </c>
      <c r="O1433" s="54" t="str">
        <f t="shared" si="66"/>
        <v/>
      </c>
      <c r="R1433" s="3" t="str">
        <f t="shared" si="67"/>
        <v/>
      </c>
      <c r="S1433" s="55" t="str">
        <f t="shared" si="68"/>
        <v/>
      </c>
    </row>
    <row r="1434" spans="7:19" x14ac:dyDescent="0.25">
      <c r="G1434" s="34">
        <f>+D1434+(F1434*D1434)-E1434</f>
        <v>0</v>
      </c>
      <c r="J1434" s="4" t="str">
        <f>+IFERROR(VLOOKUP(H1434,LISTES!D1432:E1482,2),"")</f>
        <v/>
      </c>
      <c r="N1434" s="7" t="str">
        <f>+IFERROR(VLOOKUP(M1434,LISTES!I1394:J1491,2,FALSE),"")</f>
        <v/>
      </c>
      <c r="O1434" s="54" t="str">
        <f t="shared" si="66"/>
        <v/>
      </c>
      <c r="R1434" s="3" t="str">
        <f t="shared" si="67"/>
        <v/>
      </c>
      <c r="S1434" s="55" t="str">
        <f t="shared" si="68"/>
        <v/>
      </c>
    </row>
    <row r="1435" spans="7:19" x14ac:dyDescent="0.25">
      <c r="G1435" s="34">
        <f>+D1435+(F1435*D1435)-E1435</f>
        <v>0</v>
      </c>
      <c r="J1435" s="4" t="str">
        <f>+IFERROR(VLOOKUP(H1435,LISTES!D1433:E1483,2),"")</f>
        <v/>
      </c>
      <c r="N1435" s="7" t="str">
        <f>+IFERROR(VLOOKUP(M1435,LISTES!I1395:J1492,2,FALSE),"")</f>
        <v/>
      </c>
      <c r="O1435" s="54" t="str">
        <f t="shared" si="66"/>
        <v/>
      </c>
      <c r="R1435" s="3" t="str">
        <f t="shared" si="67"/>
        <v/>
      </c>
      <c r="S1435" s="55" t="str">
        <f t="shared" si="68"/>
        <v/>
      </c>
    </row>
    <row r="1436" spans="7:19" x14ac:dyDescent="0.25">
      <c r="G1436" s="34">
        <f>+D1436+(F1436*D1436)-E1436</f>
        <v>0</v>
      </c>
      <c r="J1436" s="4" t="str">
        <f>+IFERROR(VLOOKUP(H1436,LISTES!D1434:E1484,2),"")</f>
        <v/>
      </c>
      <c r="N1436" s="7" t="str">
        <f>+IFERROR(VLOOKUP(M1436,LISTES!I1396:J1493,2,FALSE),"")</f>
        <v/>
      </c>
      <c r="O1436" s="54" t="str">
        <f t="shared" si="66"/>
        <v/>
      </c>
      <c r="R1436" s="3" t="str">
        <f t="shared" si="67"/>
        <v/>
      </c>
      <c r="S1436" s="55" t="str">
        <f t="shared" si="68"/>
        <v/>
      </c>
    </row>
    <row r="1437" spans="7:19" x14ac:dyDescent="0.25">
      <c r="G1437" s="34">
        <f>+D1437+(F1437*D1437)-E1437</f>
        <v>0</v>
      </c>
      <c r="J1437" s="4" t="str">
        <f>+IFERROR(VLOOKUP(H1437,LISTES!D1435:E1485,2),"")</f>
        <v/>
      </c>
      <c r="N1437" s="7" t="str">
        <f>+IFERROR(VLOOKUP(M1437,LISTES!I1397:J1494,2,FALSE),"")</f>
        <v/>
      </c>
      <c r="O1437" s="54" t="str">
        <f t="shared" si="66"/>
        <v/>
      </c>
      <c r="R1437" s="3" t="str">
        <f t="shared" si="67"/>
        <v/>
      </c>
      <c r="S1437" s="55" t="str">
        <f t="shared" si="68"/>
        <v/>
      </c>
    </row>
    <row r="1438" spans="7:19" x14ac:dyDescent="0.25">
      <c r="G1438" s="34">
        <f>+D1438+(F1438*D1438)-E1438</f>
        <v>0</v>
      </c>
      <c r="J1438" s="4" t="str">
        <f>+IFERROR(VLOOKUP(H1438,LISTES!D1436:E1486,2),"")</f>
        <v/>
      </c>
      <c r="N1438" s="7" t="str">
        <f>+IFERROR(VLOOKUP(M1438,LISTES!I1398:J1495,2,FALSE),"")</f>
        <v/>
      </c>
      <c r="O1438" s="54" t="str">
        <f t="shared" si="66"/>
        <v/>
      </c>
      <c r="R1438" s="3" t="str">
        <f t="shared" si="67"/>
        <v/>
      </c>
      <c r="S1438" s="55" t="str">
        <f t="shared" si="68"/>
        <v/>
      </c>
    </row>
    <row r="1439" spans="7:19" x14ac:dyDescent="0.25">
      <c r="G1439" s="34">
        <f>+D1439+(F1439*D1439)-E1439</f>
        <v>0</v>
      </c>
      <c r="J1439" s="4" t="str">
        <f>+IFERROR(VLOOKUP(H1439,LISTES!D1437:E1487,2),"")</f>
        <v/>
      </c>
      <c r="N1439" s="7" t="str">
        <f>+IFERROR(VLOOKUP(M1439,LISTES!I1399:J1496,2,FALSE),"")</f>
        <v/>
      </c>
      <c r="O1439" s="54" t="str">
        <f t="shared" si="66"/>
        <v/>
      </c>
      <c r="R1439" s="3" t="str">
        <f t="shared" si="67"/>
        <v/>
      </c>
      <c r="S1439" s="55" t="str">
        <f t="shared" si="68"/>
        <v/>
      </c>
    </row>
    <row r="1440" spans="7:19" x14ac:dyDescent="0.25">
      <c r="G1440" s="34">
        <f>+D1440+(F1440*D1440)-E1440</f>
        <v>0</v>
      </c>
      <c r="J1440" s="4" t="str">
        <f>+IFERROR(VLOOKUP(H1440,LISTES!D1438:E1488,2),"")</f>
        <v/>
      </c>
      <c r="N1440" s="7" t="str">
        <f>+IFERROR(VLOOKUP(M1440,LISTES!I1400:J1497,2,FALSE),"")</f>
        <v/>
      </c>
      <c r="O1440" s="54" t="str">
        <f t="shared" si="66"/>
        <v/>
      </c>
      <c r="R1440" s="3" t="str">
        <f t="shared" si="67"/>
        <v/>
      </c>
      <c r="S1440" s="55" t="str">
        <f t="shared" si="68"/>
        <v/>
      </c>
    </row>
    <row r="1441" spans="7:19" x14ac:dyDescent="0.25">
      <c r="G1441" s="34">
        <f>+D1441+(F1441*D1441)-E1441</f>
        <v>0</v>
      </c>
      <c r="J1441" s="4" t="str">
        <f>+IFERROR(VLOOKUP(H1441,LISTES!D1439:E1489,2),"")</f>
        <v/>
      </c>
      <c r="N1441" s="7" t="str">
        <f>+IFERROR(VLOOKUP(M1441,LISTES!I1401:J1498,2,FALSE),"")</f>
        <v/>
      </c>
      <c r="O1441" s="54" t="str">
        <f t="shared" si="66"/>
        <v/>
      </c>
      <c r="R1441" s="3" t="str">
        <f t="shared" si="67"/>
        <v/>
      </c>
      <c r="S1441" s="55" t="str">
        <f t="shared" si="68"/>
        <v/>
      </c>
    </row>
    <row r="1442" spans="7:19" x14ac:dyDescent="0.25">
      <c r="G1442" s="34">
        <f>+D1442+(F1442*D1442)-E1442</f>
        <v>0</v>
      </c>
      <c r="J1442" s="4" t="str">
        <f>+IFERROR(VLOOKUP(H1442,LISTES!D1440:E1490,2),"")</f>
        <v/>
      </c>
      <c r="N1442" s="7" t="str">
        <f>+IFERROR(VLOOKUP(M1442,LISTES!I1402:J1499,2,FALSE),"")</f>
        <v/>
      </c>
      <c r="O1442" s="54" t="str">
        <f t="shared" si="66"/>
        <v/>
      </c>
      <c r="R1442" s="3" t="str">
        <f t="shared" si="67"/>
        <v/>
      </c>
      <c r="S1442" s="55" t="str">
        <f t="shared" si="68"/>
        <v/>
      </c>
    </row>
    <row r="1443" spans="7:19" x14ac:dyDescent="0.25">
      <c r="G1443" s="34">
        <f>+D1443+(F1443*D1443)-E1443</f>
        <v>0</v>
      </c>
      <c r="J1443" s="4" t="str">
        <f>+IFERROR(VLOOKUP(H1443,LISTES!D1441:E1491,2),"")</f>
        <v/>
      </c>
      <c r="N1443" s="7" t="str">
        <f>+IFERROR(VLOOKUP(M1443,LISTES!I1403:J1500,2,FALSE),"")</f>
        <v/>
      </c>
      <c r="O1443" s="54" t="str">
        <f t="shared" si="66"/>
        <v/>
      </c>
      <c r="R1443" s="3" t="str">
        <f t="shared" si="67"/>
        <v/>
      </c>
      <c r="S1443" s="55" t="str">
        <f t="shared" si="68"/>
        <v/>
      </c>
    </row>
    <row r="1444" spans="7:19" x14ac:dyDescent="0.25">
      <c r="G1444" s="34">
        <f>+D1444+(F1444*D1444)-E1444</f>
        <v>0</v>
      </c>
      <c r="J1444" s="4" t="str">
        <f>+IFERROR(VLOOKUP(H1444,LISTES!D1442:E1492,2),"")</f>
        <v/>
      </c>
      <c r="N1444" s="7" t="str">
        <f>+IFERROR(VLOOKUP(M1444,LISTES!I1404:J1501,2,FALSE),"")</f>
        <v/>
      </c>
      <c r="O1444" s="54" t="str">
        <f t="shared" si="66"/>
        <v/>
      </c>
      <c r="R1444" s="3" t="str">
        <f t="shared" si="67"/>
        <v/>
      </c>
      <c r="S1444" s="55" t="str">
        <f t="shared" si="68"/>
        <v/>
      </c>
    </row>
    <row r="1445" spans="7:19" x14ac:dyDescent="0.25">
      <c r="G1445" s="34">
        <f>+D1445+(F1445*D1445)-E1445</f>
        <v>0</v>
      </c>
      <c r="J1445" s="4" t="str">
        <f>+IFERROR(VLOOKUP(H1445,LISTES!D1443:E1493,2),"")</f>
        <v/>
      </c>
      <c r="N1445" s="7" t="str">
        <f>+IFERROR(VLOOKUP(M1445,LISTES!I1405:J1502,2,FALSE),"")</f>
        <v/>
      </c>
      <c r="O1445" s="54" t="str">
        <f t="shared" si="66"/>
        <v/>
      </c>
      <c r="R1445" s="3" t="str">
        <f t="shared" si="67"/>
        <v/>
      </c>
      <c r="S1445" s="55" t="str">
        <f t="shared" si="68"/>
        <v/>
      </c>
    </row>
    <row r="1446" spans="7:19" x14ac:dyDescent="0.25">
      <c r="G1446" s="34">
        <f>+D1446+(F1446*D1446)-E1446</f>
        <v>0</v>
      </c>
      <c r="J1446" s="4" t="str">
        <f>+IFERROR(VLOOKUP(H1446,LISTES!D1444:E1494,2),"")</f>
        <v/>
      </c>
      <c r="N1446" s="7" t="str">
        <f>+IFERROR(VLOOKUP(M1446,LISTES!I1406:J1503,2,FALSE),"")</f>
        <v/>
      </c>
      <c r="O1446" s="54" t="str">
        <f t="shared" si="66"/>
        <v/>
      </c>
      <c r="R1446" s="3" t="str">
        <f t="shared" si="67"/>
        <v/>
      </c>
      <c r="S1446" s="55" t="str">
        <f t="shared" si="68"/>
        <v/>
      </c>
    </row>
    <row r="1447" spans="7:19" x14ac:dyDescent="0.25">
      <c r="G1447" s="34">
        <f>+D1447+(F1447*D1447)-E1447</f>
        <v>0</v>
      </c>
      <c r="J1447" s="4" t="str">
        <f>+IFERROR(VLOOKUP(H1447,LISTES!D1445:E1495,2),"")</f>
        <v/>
      </c>
      <c r="N1447" s="7" t="str">
        <f>+IFERROR(VLOOKUP(M1447,LISTES!I1407:J1504,2,FALSE),"")</f>
        <v/>
      </c>
      <c r="O1447" s="54" t="str">
        <f t="shared" si="66"/>
        <v/>
      </c>
      <c r="R1447" s="3" t="str">
        <f t="shared" si="67"/>
        <v/>
      </c>
      <c r="S1447" s="55" t="str">
        <f t="shared" si="68"/>
        <v/>
      </c>
    </row>
    <row r="1448" spans="7:19" x14ac:dyDescent="0.25">
      <c r="G1448" s="34">
        <f>+D1448+(F1448*D1448)-E1448</f>
        <v>0</v>
      </c>
      <c r="J1448" s="4" t="str">
        <f>+IFERROR(VLOOKUP(H1448,LISTES!D1446:E1496,2),"")</f>
        <v/>
      </c>
      <c r="N1448" s="7" t="str">
        <f>+IFERROR(VLOOKUP(M1448,LISTES!I1408:J1505,2,FALSE),"")</f>
        <v/>
      </c>
      <c r="O1448" s="54" t="str">
        <f t="shared" si="66"/>
        <v/>
      </c>
      <c r="R1448" s="3" t="str">
        <f t="shared" si="67"/>
        <v/>
      </c>
      <c r="S1448" s="55" t="str">
        <f t="shared" si="68"/>
        <v/>
      </c>
    </row>
    <row r="1449" spans="7:19" x14ac:dyDescent="0.25">
      <c r="G1449" s="34">
        <f>+D1449+(F1449*D1449)-E1449</f>
        <v>0</v>
      </c>
      <c r="J1449" s="4" t="str">
        <f>+IFERROR(VLOOKUP(H1449,LISTES!D1447:E1497,2),"")</f>
        <v/>
      </c>
      <c r="N1449" s="7" t="str">
        <f>+IFERROR(VLOOKUP(M1449,LISTES!I1409:J1506,2,FALSE),"")</f>
        <v/>
      </c>
      <c r="O1449" s="54" t="str">
        <f t="shared" si="66"/>
        <v/>
      </c>
      <c r="R1449" s="3" t="str">
        <f t="shared" si="67"/>
        <v/>
      </c>
      <c r="S1449" s="55" t="str">
        <f t="shared" si="68"/>
        <v/>
      </c>
    </row>
    <row r="1450" spans="7:19" x14ac:dyDescent="0.25">
      <c r="G1450" s="34">
        <f>+D1450+(F1450*D1450)-E1450</f>
        <v>0</v>
      </c>
      <c r="J1450" s="4" t="str">
        <f>+IFERROR(VLOOKUP(H1450,LISTES!D1448:E1498,2),"")</f>
        <v/>
      </c>
      <c r="N1450" s="7" t="str">
        <f>+IFERROR(VLOOKUP(M1450,LISTES!I1410:J1507,2,FALSE),"")</f>
        <v/>
      </c>
      <c r="O1450" s="54" t="str">
        <f t="shared" si="66"/>
        <v/>
      </c>
      <c r="R1450" s="3" t="str">
        <f t="shared" si="67"/>
        <v/>
      </c>
      <c r="S1450" s="55" t="str">
        <f t="shared" si="68"/>
        <v/>
      </c>
    </row>
    <row r="1451" spans="7:19" x14ac:dyDescent="0.25">
      <c r="G1451" s="34">
        <f>+D1451+(F1451*D1451)-E1451</f>
        <v>0</v>
      </c>
      <c r="J1451" s="4" t="str">
        <f>+IFERROR(VLOOKUP(H1451,LISTES!D1449:E1499,2),"")</f>
        <v/>
      </c>
      <c r="N1451" s="7" t="str">
        <f>+IFERROR(VLOOKUP(M1451,LISTES!I1411:J1508,2,FALSE),"")</f>
        <v/>
      </c>
      <c r="O1451" s="54" t="str">
        <f t="shared" si="66"/>
        <v/>
      </c>
      <c r="R1451" s="3" t="str">
        <f t="shared" si="67"/>
        <v/>
      </c>
      <c r="S1451" s="55" t="str">
        <f t="shared" si="68"/>
        <v/>
      </c>
    </row>
    <row r="1452" spans="7:19" x14ac:dyDescent="0.25">
      <c r="G1452" s="34">
        <f>+D1452+(F1452*D1452)-E1452</f>
        <v>0</v>
      </c>
      <c r="J1452" s="4" t="str">
        <f>+IFERROR(VLOOKUP(H1452,LISTES!D1450:E1500,2),"")</f>
        <v/>
      </c>
      <c r="N1452" s="7" t="str">
        <f>+IFERROR(VLOOKUP(M1452,LISTES!I1412:J1509,2,FALSE),"")</f>
        <v/>
      </c>
      <c r="O1452" s="54" t="str">
        <f t="shared" ref="O1452:O1515" si="69">IFERROR(G1452*N1452,"")</f>
        <v/>
      </c>
      <c r="R1452" s="3" t="str">
        <f t="shared" ref="R1452:R1515" si="70">IFERROR(1-N1452,"")</f>
        <v/>
      </c>
      <c r="S1452" s="55" t="str">
        <f t="shared" ref="S1452:S1515" si="71">IFERROR(G1452*R1452,"")</f>
        <v/>
      </c>
    </row>
    <row r="1453" spans="7:19" x14ac:dyDescent="0.25">
      <c r="G1453" s="34">
        <f>+D1453+(F1453*D1453)-E1453</f>
        <v>0</v>
      </c>
      <c r="J1453" s="4" t="str">
        <f>+IFERROR(VLOOKUP(H1453,LISTES!D1451:E1501,2),"")</f>
        <v/>
      </c>
      <c r="N1453" s="7" t="str">
        <f>+IFERROR(VLOOKUP(M1453,LISTES!I1413:J1510,2,FALSE),"")</f>
        <v/>
      </c>
      <c r="O1453" s="54" t="str">
        <f t="shared" si="69"/>
        <v/>
      </c>
      <c r="R1453" s="3" t="str">
        <f t="shared" si="70"/>
        <v/>
      </c>
      <c r="S1453" s="55" t="str">
        <f t="shared" si="71"/>
        <v/>
      </c>
    </row>
    <row r="1454" spans="7:19" x14ac:dyDescent="0.25">
      <c r="G1454" s="34">
        <f>+D1454+(F1454*D1454)-E1454</f>
        <v>0</v>
      </c>
      <c r="J1454" s="4" t="str">
        <f>+IFERROR(VLOOKUP(H1454,LISTES!D1452:E1502,2),"")</f>
        <v/>
      </c>
      <c r="N1454" s="7" t="str">
        <f>+IFERROR(VLOOKUP(M1454,LISTES!I1414:J1511,2,FALSE),"")</f>
        <v/>
      </c>
      <c r="O1454" s="54" t="str">
        <f t="shared" si="69"/>
        <v/>
      </c>
      <c r="R1454" s="3" t="str">
        <f t="shared" si="70"/>
        <v/>
      </c>
      <c r="S1454" s="55" t="str">
        <f t="shared" si="71"/>
        <v/>
      </c>
    </row>
    <row r="1455" spans="7:19" x14ac:dyDescent="0.25">
      <c r="G1455" s="34">
        <f>+D1455+(F1455*D1455)-E1455</f>
        <v>0</v>
      </c>
      <c r="J1455" s="4" t="str">
        <f>+IFERROR(VLOOKUP(H1455,LISTES!D1453:E1503,2),"")</f>
        <v/>
      </c>
      <c r="N1455" s="7" t="str">
        <f>+IFERROR(VLOOKUP(M1455,LISTES!I1415:J1512,2,FALSE),"")</f>
        <v/>
      </c>
      <c r="O1455" s="54" t="str">
        <f t="shared" si="69"/>
        <v/>
      </c>
      <c r="R1455" s="3" t="str">
        <f t="shared" si="70"/>
        <v/>
      </c>
      <c r="S1455" s="55" t="str">
        <f t="shared" si="71"/>
        <v/>
      </c>
    </row>
    <row r="1456" spans="7:19" x14ac:dyDescent="0.25">
      <c r="G1456" s="34">
        <f>+D1456+(F1456*D1456)-E1456</f>
        <v>0</v>
      </c>
      <c r="J1456" s="4" t="str">
        <f>+IFERROR(VLOOKUP(H1456,LISTES!D1454:E1504,2),"")</f>
        <v/>
      </c>
      <c r="N1456" s="7" t="str">
        <f>+IFERROR(VLOOKUP(M1456,LISTES!I1416:J1513,2,FALSE),"")</f>
        <v/>
      </c>
      <c r="O1456" s="54" t="str">
        <f t="shared" si="69"/>
        <v/>
      </c>
      <c r="R1456" s="3" t="str">
        <f t="shared" si="70"/>
        <v/>
      </c>
      <c r="S1456" s="55" t="str">
        <f t="shared" si="71"/>
        <v/>
      </c>
    </row>
    <row r="1457" spans="7:19" x14ac:dyDescent="0.25">
      <c r="G1457" s="34">
        <f>+D1457+(F1457*D1457)-E1457</f>
        <v>0</v>
      </c>
      <c r="J1457" s="4" t="str">
        <f>+IFERROR(VLOOKUP(H1457,LISTES!D1455:E1505,2),"")</f>
        <v/>
      </c>
      <c r="N1457" s="7" t="str">
        <f>+IFERROR(VLOOKUP(M1457,LISTES!I1417:J1514,2,FALSE),"")</f>
        <v/>
      </c>
      <c r="O1457" s="54" t="str">
        <f t="shared" si="69"/>
        <v/>
      </c>
      <c r="R1457" s="3" t="str">
        <f t="shared" si="70"/>
        <v/>
      </c>
      <c r="S1457" s="55" t="str">
        <f t="shared" si="71"/>
        <v/>
      </c>
    </row>
    <row r="1458" spans="7:19" x14ac:dyDescent="0.25">
      <c r="G1458" s="34">
        <f>+D1458+(F1458*D1458)-E1458</f>
        <v>0</v>
      </c>
      <c r="J1458" s="4" t="str">
        <f>+IFERROR(VLOOKUP(H1458,LISTES!D1456:E1506,2),"")</f>
        <v/>
      </c>
      <c r="N1458" s="7" t="str">
        <f>+IFERROR(VLOOKUP(M1458,LISTES!I1418:J1515,2,FALSE),"")</f>
        <v/>
      </c>
      <c r="O1458" s="54" t="str">
        <f t="shared" si="69"/>
        <v/>
      </c>
      <c r="R1458" s="3" t="str">
        <f t="shared" si="70"/>
        <v/>
      </c>
      <c r="S1458" s="55" t="str">
        <f t="shared" si="71"/>
        <v/>
      </c>
    </row>
    <row r="1459" spans="7:19" x14ac:dyDescent="0.25">
      <c r="G1459" s="34">
        <f>+D1459+(F1459*D1459)-E1459</f>
        <v>0</v>
      </c>
      <c r="J1459" s="4" t="str">
        <f>+IFERROR(VLOOKUP(H1459,LISTES!D1457:E1507,2),"")</f>
        <v/>
      </c>
      <c r="N1459" s="7" t="str">
        <f>+IFERROR(VLOOKUP(M1459,LISTES!I1419:J1516,2,FALSE),"")</f>
        <v/>
      </c>
      <c r="O1459" s="54" t="str">
        <f t="shared" si="69"/>
        <v/>
      </c>
      <c r="R1459" s="3" t="str">
        <f t="shared" si="70"/>
        <v/>
      </c>
      <c r="S1459" s="55" t="str">
        <f t="shared" si="71"/>
        <v/>
      </c>
    </row>
    <row r="1460" spans="7:19" x14ac:dyDescent="0.25">
      <c r="G1460" s="34">
        <f>+D1460+(F1460*D1460)-E1460</f>
        <v>0</v>
      </c>
      <c r="J1460" s="4" t="str">
        <f>+IFERROR(VLOOKUP(H1460,LISTES!D1458:E1508,2),"")</f>
        <v/>
      </c>
      <c r="N1460" s="7" t="str">
        <f>+IFERROR(VLOOKUP(M1460,LISTES!I1420:J1517,2,FALSE),"")</f>
        <v/>
      </c>
      <c r="O1460" s="54" t="str">
        <f t="shared" si="69"/>
        <v/>
      </c>
      <c r="R1460" s="3" t="str">
        <f t="shared" si="70"/>
        <v/>
      </c>
      <c r="S1460" s="55" t="str">
        <f t="shared" si="71"/>
        <v/>
      </c>
    </row>
    <row r="1461" spans="7:19" x14ac:dyDescent="0.25">
      <c r="G1461" s="34">
        <f>+D1461+(F1461*D1461)-E1461</f>
        <v>0</v>
      </c>
      <c r="J1461" s="4" t="str">
        <f>+IFERROR(VLOOKUP(H1461,LISTES!D1459:E1509,2),"")</f>
        <v/>
      </c>
      <c r="N1461" s="7" t="str">
        <f>+IFERROR(VLOOKUP(M1461,LISTES!I1421:J1518,2,FALSE),"")</f>
        <v/>
      </c>
      <c r="O1461" s="54" t="str">
        <f t="shared" si="69"/>
        <v/>
      </c>
      <c r="R1461" s="3" t="str">
        <f t="shared" si="70"/>
        <v/>
      </c>
      <c r="S1461" s="55" t="str">
        <f t="shared" si="71"/>
        <v/>
      </c>
    </row>
    <row r="1462" spans="7:19" x14ac:dyDescent="0.25">
      <c r="G1462" s="34">
        <f>+D1462+(F1462*D1462)-E1462</f>
        <v>0</v>
      </c>
      <c r="J1462" s="4" t="str">
        <f>+IFERROR(VLOOKUP(H1462,LISTES!D1460:E1510,2),"")</f>
        <v/>
      </c>
      <c r="N1462" s="7" t="str">
        <f>+IFERROR(VLOOKUP(M1462,LISTES!I1422:J1519,2,FALSE),"")</f>
        <v/>
      </c>
      <c r="O1462" s="54" t="str">
        <f t="shared" si="69"/>
        <v/>
      </c>
      <c r="R1462" s="3" t="str">
        <f t="shared" si="70"/>
        <v/>
      </c>
      <c r="S1462" s="55" t="str">
        <f t="shared" si="71"/>
        <v/>
      </c>
    </row>
    <row r="1463" spans="7:19" x14ac:dyDescent="0.25">
      <c r="G1463" s="34">
        <f>+D1463+(F1463*D1463)-E1463</f>
        <v>0</v>
      </c>
      <c r="J1463" s="4" t="str">
        <f>+IFERROR(VLOOKUP(H1463,LISTES!D1461:E1511,2),"")</f>
        <v/>
      </c>
      <c r="N1463" s="7" t="str">
        <f>+IFERROR(VLOOKUP(M1463,LISTES!I1423:J1520,2,FALSE),"")</f>
        <v/>
      </c>
      <c r="O1463" s="54" t="str">
        <f t="shared" si="69"/>
        <v/>
      </c>
      <c r="R1463" s="3" t="str">
        <f t="shared" si="70"/>
        <v/>
      </c>
      <c r="S1463" s="55" t="str">
        <f t="shared" si="71"/>
        <v/>
      </c>
    </row>
    <row r="1464" spans="7:19" x14ac:dyDescent="0.25">
      <c r="G1464" s="34">
        <f>+D1464+(F1464*D1464)-E1464</f>
        <v>0</v>
      </c>
      <c r="J1464" s="4" t="str">
        <f>+IFERROR(VLOOKUP(H1464,LISTES!D1462:E1512,2),"")</f>
        <v/>
      </c>
      <c r="N1464" s="7" t="str">
        <f>+IFERROR(VLOOKUP(M1464,LISTES!I1424:J1521,2,FALSE),"")</f>
        <v/>
      </c>
      <c r="O1464" s="54" t="str">
        <f t="shared" si="69"/>
        <v/>
      </c>
      <c r="R1464" s="3" t="str">
        <f t="shared" si="70"/>
        <v/>
      </c>
      <c r="S1464" s="55" t="str">
        <f t="shared" si="71"/>
        <v/>
      </c>
    </row>
    <row r="1465" spans="7:19" x14ac:dyDescent="0.25">
      <c r="G1465" s="34">
        <f>+D1465+(F1465*D1465)-E1465</f>
        <v>0</v>
      </c>
      <c r="J1465" s="4" t="str">
        <f>+IFERROR(VLOOKUP(H1465,LISTES!D1463:E1513,2),"")</f>
        <v/>
      </c>
      <c r="N1465" s="7" t="str">
        <f>+IFERROR(VLOOKUP(M1465,LISTES!I1425:J1522,2,FALSE),"")</f>
        <v/>
      </c>
      <c r="O1465" s="54" t="str">
        <f t="shared" si="69"/>
        <v/>
      </c>
      <c r="R1465" s="3" t="str">
        <f t="shared" si="70"/>
        <v/>
      </c>
      <c r="S1465" s="55" t="str">
        <f t="shared" si="71"/>
        <v/>
      </c>
    </row>
    <row r="1466" spans="7:19" x14ac:dyDescent="0.25">
      <c r="G1466" s="34">
        <f>+D1466+(F1466*D1466)-E1466</f>
        <v>0</v>
      </c>
      <c r="J1466" s="4" t="str">
        <f>+IFERROR(VLOOKUP(H1466,LISTES!D1464:E1514,2),"")</f>
        <v/>
      </c>
      <c r="N1466" s="7" t="str">
        <f>+IFERROR(VLOOKUP(M1466,LISTES!I1426:J1523,2,FALSE),"")</f>
        <v/>
      </c>
      <c r="O1466" s="54" t="str">
        <f t="shared" si="69"/>
        <v/>
      </c>
      <c r="R1466" s="3" t="str">
        <f t="shared" si="70"/>
        <v/>
      </c>
      <c r="S1466" s="55" t="str">
        <f t="shared" si="71"/>
        <v/>
      </c>
    </row>
    <row r="1467" spans="7:19" x14ac:dyDescent="0.25">
      <c r="G1467" s="34">
        <f>+D1467+(F1467*D1467)-E1467</f>
        <v>0</v>
      </c>
      <c r="J1467" s="4" t="str">
        <f>+IFERROR(VLOOKUP(H1467,LISTES!D1465:E1515,2),"")</f>
        <v/>
      </c>
      <c r="N1467" s="7" t="str">
        <f>+IFERROR(VLOOKUP(M1467,LISTES!I1427:J1524,2,FALSE),"")</f>
        <v/>
      </c>
      <c r="O1467" s="54" t="str">
        <f t="shared" si="69"/>
        <v/>
      </c>
      <c r="R1467" s="3" t="str">
        <f t="shared" si="70"/>
        <v/>
      </c>
      <c r="S1467" s="55" t="str">
        <f t="shared" si="71"/>
        <v/>
      </c>
    </row>
    <row r="1468" spans="7:19" x14ac:dyDescent="0.25">
      <c r="G1468" s="34">
        <f>+D1468+(F1468*D1468)-E1468</f>
        <v>0</v>
      </c>
      <c r="J1468" s="4" t="str">
        <f>+IFERROR(VLOOKUP(H1468,LISTES!D1466:E1516,2),"")</f>
        <v/>
      </c>
      <c r="N1468" s="7" t="str">
        <f>+IFERROR(VLOOKUP(M1468,LISTES!I1428:J1525,2,FALSE),"")</f>
        <v/>
      </c>
      <c r="O1468" s="54" t="str">
        <f t="shared" si="69"/>
        <v/>
      </c>
      <c r="R1468" s="3" t="str">
        <f t="shared" si="70"/>
        <v/>
      </c>
      <c r="S1468" s="55" t="str">
        <f t="shared" si="71"/>
        <v/>
      </c>
    </row>
    <row r="1469" spans="7:19" x14ac:dyDescent="0.25">
      <c r="G1469" s="34">
        <f>+D1469+(F1469*D1469)-E1469</f>
        <v>0</v>
      </c>
      <c r="J1469" s="4" t="str">
        <f>+IFERROR(VLOOKUP(H1469,LISTES!D1467:E1517,2),"")</f>
        <v/>
      </c>
      <c r="N1469" s="7" t="str">
        <f>+IFERROR(VLOOKUP(M1469,LISTES!I1429:J1526,2,FALSE),"")</f>
        <v/>
      </c>
      <c r="O1469" s="54" t="str">
        <f t="shared" si="69"/>
        <v/>
      </c>
      <c r="R1469" s="3" t="str">
        <f t="shared" si="70"/>
        <v/>
      </c>
      <c r="S1469" s="55" t="str">
        <f t="shared" si="71"/>
        <v/>
      </c>
    </row>
    <row r="1470" spans="7:19" x14ac:dyDescent="0.25">
      <c r="G1470" s="34">
        <f>+D1470+(F1470*D1470)-E1470</f>
        <v>0</v>
      </c>
      <c r="J1470" s="4" t="str">
        <f>+IFERROR(VLOOKUP(H1470,LISTES!D1468:E1518,2),"")</f>
        <v/>
      </c>
      <c r="N1470" s="7" t="str">
        <f>+IFERROR(VLOOKUP(M1470,LISTES!I1430:J1527,2,FALSE),"")</f>
        <v/>
      </c>
      <c r="O1470" s="54" t="str">
        <f t="shared" si="69"/>
        <v/>
      </c>
      <c r="R1470" s="3" t="str">
        <f t="shared" si="70"/>
        <v/>
      </c>
      <c r="S1470" s="55" t="str">
        <f t="shared" si="71"/>
        <v/>
      </c>
    </row>
    <row r="1471" spans="7:19" x14ac:dyDescent="0.25">
      <c r="G1471" s="34">
        <f>+D1471+(F1471*D1471)-E1471</f>
        <v>0</v>
      </c>
      <c r="J1471" s="4" t="str">
        <f>+IFERROR(VLOOKUP(H1471,LISTES!D1469:E1519,2),"")</f>
        <v/>
      </c>
      <c r="N1471" s="7" t="str">
        <f>+IFERROR(VLOOKUP(M1471,LISTES!I1431:J1528,2,FALSE),"")</f>
        <v/>
      </c>
      <c r="O1471" s="54" t="str">
        <f t="shared" si="69"/>
        <v/>
      </c>
      <c r="R1471" s="3" t="str">
        <f t="shared" si="70"/>
        <v/>
      </c>
      <c r="S1471" s="55" t="str">
        <f t="shared" si="71"/>
        <v/>
      </c>
    </row>
    <row r="1472" spans="7:19" x14ac:dyDescent="0.25">
      <c r="G1472" s="34">
        <f>+D1472+(F1472*D1472)-E1472</f>
        <v>0</v>
      </c>
      <c r="J1472" s="4" t="str">
        <f>+IFERROR(VLOOKUP(H1472,LISTES!D1470:E1520,2),"")</f>
        <v/>
      </c>
      <c r="N1472" s="7" t="str">
        <f>+IFERROR(VLOOKUP(M1472,LISTES!I1432:J1529,2,FALSE),"")</f>
        <v/>
      </c>
      <c r="O1472" s="54" t="str">
        <f t="shared" si="69"/>
        <v/>
      </c>
      <c r="R1472" s="3" t="str">
        <f t="shared" si="70"/>
        <v/>
      </c>
      <c r="S1472" s="55" t="str">
        <f t="shared" si="71"/>
        <v/>
      </c>
    </row>
    <row r="1473" spans="7:19" x14ac:dyDescent="0.25">
      <c r="G1473" s="34">
        <f>+D1473+(F1473*D1473)-E1473</f>
        <v>0</v>
      </c>
      <c r="J1473" s="4" t="str">
        <f>+IFERROR(VLOOKUP(H1473,LISTES!D1471:E1521,2),"")</f>
        <v/>
      </c>
      <c r="N1473" s="7" t="str">
        <f>+IFERROR(VLOOKUP(M1473,LISTES!I1433:J1530,2,FALSE),"")</f>
        <v/>
      </c>
      <c r="O1473" s="54" t="str">
        <f t="shared" si="69"/>
        <v/>
      </c>
      <c r="R1473" s="3" t="str">
        <f t="shared" si="70"/>
        <v/>
      </c>
      <c r="S1473" s="55" t="str">
        <f t="shared" si="71"/>
        <v/>
      </c>
    </row>
    <row r="1474" spans="7:19" x14ac:dyDescent="0.25">
      <c r="G1474" s="34">
        <f>+D1474+(F1474*D1474)-E1474</f>
        <v>0</v>
      </c>
      <c r="J1474" s="4" t="str">
        <f>+IFERROR(VLOOKUP(H1474,LISTES!D1472:E1522,2),"")</f>
        <v/>
      </c>
      <c r="N1474" s="7" t="str">
        <f>+IFERROR(VLOOKUP(M1474,LISTES!I1434:J1531,2,FALSE),"")</f>
        <v/>
      </c>
      <c r="O1474" s="54" t="str">
        <f t="shared" si="69"/>
        <v/>
      </c>
      <c r="R1474" s="3" t="str">
        <f t="shared" si="70"/>
        <v/>
      </c>
      <c r="S1474" s="55" t="str">
        <f t="shared" si="71"/>
        <v/>
      </c>
    </row>
    <row r="1475" spans="7:19" x14ac:dyDescent="0.25">
      <c r="G1475" s="34">
        <f>+D1475+(F1475*D1475)-E1475</f>
        <v>0</v>
      </c>
      <c r="J1475" s="4" t="str">
        <f>+IFERROR(VLOOKUP(H1475,LISTES!D1473:E1523,2),"")</f>
        <v/>
      </c>
      <c r="N1475" s="7" t="str">
        <f>+IFERROR(VLOOKUP(M1475,LISTES!I1435:J1532,2,FALSE),"")</f>
        <v/>
      </c>
      <c r="O1475" s="54" t="str">
        <f t="shared" si="69"/>
        <v/>
      </c>
      <c r="R1475" s="3" t="str">
        <f t="shared" si="70"/>
        <v/>
      </c>
      <c r="S1475" s="55" t="str">
        <f t="shared" si="71"/>
        <v/>
      </c>
    </row>
    <row r="1476" spans="7:19" x14ac:dyDescent="0.25">
      <c r="G1476" s="34">
        <f>+D1476+(F1476*D1476)-E1476</f>
        <v>0</v>
      </c>
      <c r="J1476" s="4" t="str">
        <f>+IFERROR(VLOOKUP(H1476,LISTES!D1474:E1524,2),"")</f>
        <v/>
      </c>
      <c r="N1476" s="7" t="str">
        <f>+IFERROR(VLOOKUP(M1476,LISTES!I1436:J1533,2,FALSE),"")</f>
        <v/>
      </c>
      <c r="O1476" s="54" t="str">
        <f t="shared" si="69"/>
        <v/>
      </c>
      <c r="R1476" s="3" t="str">
        <f t="shared" si="70"/>
        <v/>
      </c>
      <c r="S1476" s="55" t="str">
        <f t="shared" si="71"/>
        <v/>
      </c>
    </row>
    <row r="1477" spans="7:19" x14ac:dyDescent="0.25">
      <c r="G1477" s="34">
        <f>+D1477+(F1477*D1477)-E1477</f>
        <v>0</v>
      </c>
      <c r="J1477" s="4" t="str">
        <f>+IFERROR(VLOOKUP(H1477,LISTES!D1475:E1525,2),"")</f>
        <v/>
      </c>
      <c r="N1477" s="7" t="str">
        <f>+IFERROR(VLOOKUP(M1477,LISTES!I1437:J1534,2,FALSE),"")</f>
        <v/>
      </c>
      <c r="O1477" s="54" t="str">
        <f t="shared" si="69"/>
        <v/>
      </c>
      <c r="R1477" s="3" t="str">
        <f t="shared" si="70"/>
        <v/>
      </c>
      <c r="S1477" s="55" t="str">
        <f t="shared" si="71"/>
        <v/>
      </c>
    </row>
    <row r="1478" spans="7:19" x14ac:dyDescent="0.25">
      <c r="G1478" s="34">
        <f>+D1478+(F1478*D1478)-E1478</f>
        <v>0</v>
      </c>
      <c r="J1478" s="4" t="str">
        <f>+IFERROR(VLOOKUP(H1478,LISTES!D1476:E1526,2),"")</f>
        <v/>
      </c>
      <c r="N1478" s="7" t="str">
        <f>+IFERROR(VLOOKUP(M1478,LISTES!I1438:J1535,2,FALSE),"")</f>
        <v/>
      </c>
      <c r="O1478" s="54" t="str">
        <f t="shared" si="69"/>
        <v/>
      </c>
      <c r="R1478" s="3" t="str">
        <f t="shared" si="70"/>
        <v/>
      </c>
      <c r="S1478" s="55" t="str">
        <f t="shared" si="71"/>
        <v/>
      </c>
    </row>
    <row r="1479" spans="7:19" x14ac:dyDescent="0.25">
      <c r="G1479" s="34">
        <f>+D1479+(F1479*D1479)-E1479</f>
        <v>0</v>
      </c>
      <c r="J1479" s="4" t="str">
        <f>+IFERROR(VLOOKUP(H1479,LISTES!D1477:E1527,2),"")</f>
        <v/>
      </c>
      <c r="N1479" s="7" t="str">
        <f>+IFERROR(VLOOKUP(M1479,LISTES!I1439:J1536,2,FALSE),"")</f>
        <v/>
      </c>
      <c r="O1479" s="54" t="str">
        <f t="shared" si="69"/>
        <v/>
      </c>
      <c r="R1479" s="3" t="str">
        <f t="shared" si="70"/>
        <v/>
      </c>
      <c r="S1479" s="55" t="str">
        <f t="shared" si="71"/>
        <v/>
      </c>
    </row>
    <row r="1480" spans="7:19" x14ac:dyDescent="0.25">
      <c r="G1480" s="34">
        <f>+D1480+(F1480*D1480)-E1480</f>
        <v>0</v>
      </c>
      <c r="J1480" s="4" t="str">
        <f>+IFERROR(VLOOKUP(H1480,LISTES!D1478:E1528,2),"")</f>
        <v/>
      </c>
      <c r="N1480" s="7" t="str">
        <f>+IFERROR(VLOOKUP(M1480,LISTES!I1440:J1537,2,FALSE),"")</f>
        <v/>
      </c>
      <c r="O1480" s="54" t="str">
        <f t="shared" si="69"/>
        <v/>
      </c>
      <c r="R1480" s="3" t="str">
        <f t="shared" si="70"/>
        <v/>
      </c>
      <c r="S1480" s="55" t="str">
        <f t="shared" si="71"/>
        <v/>
      </c>
    </row>
    <row r="1481" spans="7:19" x14ac:dyDescent="0.25">
      <c r="G1481" s="34">
        <f>+D1481+(F1481*D1481)-E1481</f>
        <v>0</v>
      </c>
      <c r="J1481" s="4" t="str">
        <f>+IFERROR(VLOOKUP(H1481,LISTES!D1479:E1529,2),"")</f>
        <v/>
      </c>
      <c r="N1481" s="7" t="str">
        <f>+IFERROR(VLOOKUP(M1481,LISTES!I1441:J1538,2,FALSE),"")</f>
        <v/>
      </c>
      <c r="O1481" s="54" t="str">
        <f t="shared" si="69"/>
        <v/>
      </c>
      <c r="R1481" s="3" t="str">
        <f t="shared" si="70"/>
        <v/>
      </c>
      <c r="S1481" s="55" t="str">
        <f t="shared" si="71"/>
        <v/>
      </c>
    </row>
    <row r="1482" spans="7:19" x14ac:dyDescent="0.25">
      <c r="G1482" s="34">
        <f>+D1482+(F1482*D1482)-E1482</f>
        <v>0</v>
      </c>
      <c r="J1482" s="4" t="str">
        <f>+IFERROR(VLOOKUP(H1482,LISTES!D1480:E1530,2),"")</f>
        <v/>
      </c>
      <c r="N1482" s="7" t="str">
        <f>+IFERROR(VLOOKUP(M1482,LISTES!I1442:J1539,2,FALSE),"")</f>
        <v/>
      </c>
      <c r="O1482" s="54" t="str">
        <f t="shared" si="69"/>
        <v/>
      </c>
      <c r="R1482" s="3" t="str">
        <f t="shared" si="70"/>
        <v/>
      </c>
      <c r="S1482" s="55" t="str">
        <f t="shared" si="71"/>
        <v/>
      </c>
    </row>
    <row r="1483" spans="7:19" x14ac:dyDescent="0.25">
      <c r="G1483" s="34">
        <f>+D1483+(F1483*D1483)-E1483</f>
        <v>0</v>
      </c>
      <c r="J1483" s="4" t="str">
        <f>+IFERROR(VLOOKUP(H1483,LISTES!D1481:E1531,2),"")</f>
        <v/>
      </c>
      <c r="N1483" s="7" t="str">
        <f>+IFERROR(VLOOKUP(M1483,LISTES!I1443:J1540,2,FALSE),"")</f>
        <v/>
      </c>
      <c r="O1483" s="54" t="str">
        <f t="shared" si="69"/>
        <v/>
      </c>
      <c r="R1483" s="3" t="str">
        <f t="shared" si="70"/>
        <v/>
      </c>
      <c r="S1483" s="55" t="str">
        <f t="shared" si="71"/>
        <v/>
      </c>
    </row>
    <row r="1484" spans="7:19" x14ac:dyDescent="0.25">
      <c r="G1484" s="34">
        <f>+D1484+(F1484*D1484)-E1484</f>
        <v>0</v>
      </c>
      <c r="J1484" s="4" t="str">
        <f>+IFERROR(VLOOKUP(H1484,LISTES!D1482:E1532,2),"")</f>
        <v/>
      </c>
      <c r="N1484" s="7" t="str">
        <f>+IFERROR(VLOOKUP(M1484,LISTES!I1444:J1541,2,FALSE),"")</f>
        <v/>
      </c>
      <c r="O1484" s="54" t="str">
        <f t="shared" si="69"/>
        <v/>
      </c>
      <c r="R1484" s="3" t="str">
        <f t="shared" si="70"/>
        <v/>
      </c>
      <c r="S1484" s="55" t="str">
        <f t="shared" si="71"/>
        <v/>
      </c>
    </row>
    <row r="1485" spans="7:19" x14ac:dyDescent="0.25">
      <c r="G1485" s="34">
        <f>+D1485+(F1485*D1485)-E1485</f>
        <v>0</v>
      </c>
      <c r="J1485" s="4" t="str">
        <f>+IFERROR(VLOOKUP(H1485,LISTES!D1483:E1533,2),"")</f>
        <v/>
      </c>
      <c r="N1485" s="7" t="str">
        <f>+IFERROR(VLOOKUP(M1485,LISTES!I1445:J1542,2,FALSE),"")</f>
        <v/>
      </c>
      <c r="O1485" s="54" t="str">
        <f t="shared" si="69"/>
        <v/>
      </c>
      <c r="R1485" s="3" t="str">
        <f t="shared" si="70"/>
        <v/>
      </c>
      <c r="S1485" s="55" t="str">
        <f t="shared" si="71"/>
        <v/>
      </c>
    </row>
    <row r="1486" spans="7:19" x14ac:dyDescent="0.25">
      <c r="G1486" s="34">
        <f>+D1486+(F1486*D1486)-E1486</f>
        <v>0</v>
      </c>
      <c r="J1486" s="4" t="str">
        <f>+IFERROR(VLOOKUP(H1486,LISTES!D1484:E1534,2),"")</f>
        <v/>
      </c>
      <c r="N1486" s="7" t="str">
        <f>+IFERROR(VLOOKUP(M1486,LISTES!I1446:J1543,2,FALSE),"")</f>
        <v/>
      </c>
      <c r="O1486" s="54" t="str">
        <f t="shared" si="69"/>
        <v/>
      </c>
      <c r="R1486" s="3" t="str">
        <f t="shared" si="70"/>
        <v/>
      </c>
      <c r="S1486" s="55" t="str">
        <f t="shared" si="71"/>
        <v/>
      </c>
    </row>
    <row r="1487" spans="7:19" x14ac:dyDescent="0.25">
      <c r="G1487" s="34">
        <f>+D1487+(F1487*D1487)-E1487</f>
        <v>0</v>
      </c>
      <c r="J1487" s="4" t="str">
        <f>+IFERROR(VLOOKUP(H1487,LISTES!D1485:E1535,2),"")</f>
        <v/>
      </c>
      <c r="N1487" s="7" t="str">
        <f>+IFERROR(VLOOKUP(M1487,LISTES!I1447:J1544,2,FALSE),"")</f>
        <v/>
      </c>
      <c r="O1487" s="54" t="str">
        <f t="shared" si="69"/>
        <v/>
      </c>
      <c r="R1487" s="3" t="str">
        <f t="shared" si="70"/>
        <v/>
      </c>
      <c r="S1487" s="55" t="str">
        <f t="shared" si="71"/>
        <v/>
      </c>
    </row>
    <row r="1488" spans="7:19" x14ac:dyDescent="0.25">
      <c r="G1488" s="34">
        <f>+D1488+(F1488*D1488)-E1488</f>
        <v>0</v>
      </c>
      <c r="J1488" s="4" t="str">
        <f>+IFERROR(VLOOKUP(H1488,LISTES!D1486:E1536,2),"")</f>
        <v/>
      </c>
      <c r="N1488" s="7" t="str">
        <f>+IFERROR(VLOOKUP(M1488,LISTES!I1448:J1545,2,FALSE),"")</f>
        <v/>
      </c>
      <c r="O1488" s="54" t="str">
        <f t="shared" si="69"/>
        <v/>
      </c>
      <c r="R1488" s="3" t="str">
        <f t="shared" si="70"/>
        <v/>
      </c>
      <c r="S1488" s="55" t="str">
        <f t="shared" si="71"/>
        <v/>
      </c>
    </row>
    <row r="1489" spans="7:19" x14ac:dyDescent="0.25">
      <c r="G1489" s="34">
        <f>+D1489+(F1489*D1489)-E1489</f>
        <v>0</v>
      </c>
      <c r="J1489" s="4" t="str">
        <f>+IFERROR(VLOOKUP(H1489,LISTES!D1487:E1537,2),"")</f>
        <v/>
      </c>
      <c r="N1489" s="7" t="str">
        <f>+IFERROR(VLOOKUP(M1489,LISTES!I1449:J1546,2,FALSE),"")</f>
        <v/>
      </c>
      <c r="O1489" s="54" t="str">
        <f t="shared" si="69"/>
        <v/>
      </c>
      <c r="R1489" s="3" t="str">
        <f t="shared" si="70"/>
        <v/>
      </c>
      <c r="S1489" s="55" t="str">
        <f t="shared" si="71"/>
        <v/>
      </c>
    </row>
    <row r="1490" spans="7:19" x14ac:dyDescent="0.25">
      <c r="G1490" s="34">
        <f>+D1490+(F1490*D1490)-E1490</f>
        <v>0</v>
      </c>
      <c r="J1490" s="4" t="str">
        <f>+IFERROR(VLOOKUP(H1490,LISTES!D1488:E1538,2),"")</f>
        <v/>
      </c>
      <c r="N1490" s="7" t="str">
        <f>+IFERROR(VLOOKUP(M1490,LISTES!I1450:J1547,2,FALSE),"")</f>
        <v/>
      </c>
      <c r="O1490" s="54" t="str">
        <f t="shared" si="69"/>
        <v/>
      </c>
      <c r="R1490" s="3" t="str">
        <f t="shared" si="70"/>
        <v/>
      </c>
      <c r="S1490" s="55" t="str">
        <f t="shared" si="71"/>
        <v/>
      </c>
    </row>
    <row r="1491" spans="7:19" x14ac:dyDescent="0.25">
      <c r="G1491" s="34">
        <f>+D1491+(F1491*D1491)-E1491</f>
        <v>0</v>
      </c>
      <c r="J1491" s="4" t="str">
        <f>+IFERROR(VLOOKUP(H1491,LISTES!D1489:E1539,2),"")</f>
        <v/>
      </c>
      <c r="N1491" s="7" t="str">
        <f>+IFERROR(VLOOKUP(M1491,LISTES!I1451:J1548,2,FALSE),"")</f>
        <v/>
      </c>
      <c r="O1491" s="54" t="str">
        <f t="shared" si="69"/>
        <v/>
      </c>
      <c r="R1491" s="3" t="str">
        <f t="shared" si="70"/>
        <v/>
      </c>
      <c r="S1491" s="55" t="str">
        <f t="shared" si="71"/>
        <v/>
      </c>
    </row>
    <row r="1492" spans="7:19" x14ac:dyDescent="0.25">
      <c r="G1492" s="34">
        <f>+D1492+(F1492*D1492)-E1492</f>
        <v>0</v>
      </c>
      <c r="J1492" s="4" t="str">
        <f>+IFERROR(VLOOKUP(H1492,LISTES!D1490:E1540,2),"")</f>
        <v/>
      </c>
      <c r="N1492" s="7" t="str">
        <f>+IFERROR(VLOOKUP(M1492,LISTES!I1452:J1549,2,FALSE),"")</f>
        <v/>
      </c>
      <c r="O1492" s="54" t="str">
        <f t="shared" si="69"/>
        <v/>
      </c>
      <c r="R1492" s="3" t="str">
        <f t="shared" si="70"/>
        <v/>
      </c>
      <c r="S1492" s="55" t="str">
        <f t="shared" si="71"/>
        <v/>
      </c>
    </row>
    <row r="1493" spans="7:19" x14ac:dyDescent="0.25">
      <c r="G1493" s="34">
        <f>+D1493+(F1493*D1493)-E1493</f>
        <v>0</v>
      </c>
      <c r="J1493" s="4" t="str">
        <f>+IFERROR(VLOOKUP(H1493,LISTES!D1491:E1541,2),"")</f>
        <v/>
      </c>
      <c r="N1493" s="7" t="str">
        <f>+IFERROR(VLOOKUP(M1493,LISTES!I1453:J1550,2,FALSE),"")</f>
        <v/>
      </c>
      <c r="O1493" s="54" t="str">
        <f t="shared" si="69"/>
        <v/>
      </c>
      <c r="R1493" s="3" t="str">
        <f t="shared" si="70"/>
        <v/>
      </c>
      <c r="S1493" s="55" t="str">
        <f t="shared" si="71"/>
        <v/>
      </c>
    </row>
    <row r="1494" spans="7:19" x14ac:dyDescent="0.25">
      <c r="G1494" s="34">
        <f>+D1494+(F1494*D1494)-E1494</f>
        <v>0</v>
      </c>
      <c r="J1494" s="4" t="str">
        <f>+IFERROR(VLOOKUP(H1494,LISTES!D1492:E1542,2),"")</f>
        <v/>
      </c>
      <c r="N1494" s="7" t="str">
        <f>+IFERROR(VLOOKUP(M1494,LISTES!I1454:J1551,2,FALSE),"")</f>
        <v/>
      </c>
      <c r="O1494" s="54" t="str">
        <f t="shared" si="69"/>
        <v/>
      </c>
      <c r="R1494" s="3" t="str">
        <f t="shared" si="70"/>
        <v/>
      </c>
      <c r="S1494" s="55" t="str">
        <f t="shared" si="71"/>
        <v/>
      </c>
    </row>
    <row r="1495" spans="7:19" x14ac:dyDescent="0.25">
      <c r="G1495" s="34">
        <f>+D1495+(F1495*D1495)-E1495</f>
        <v>0</v>
      </c>
      <c r="J1495" s="4" t="str">
        <f>+IFERROR(VLOOKUP(H1495,LISTES!D1493:E1543,2),"")</f>
        <v/>
      </c>
      <c r="N1495" s="7" t="str">
        <f>+IFERROR(VLOOKUP(M1495,LISTES!I1455:J1552,2,FALSE),"")</f>
        <v/>
      </c>
      <c r="O1495" s="54" t="str">
        <f t="shared" si="69"/>
        <v/>
      </c>
      <c r="R1495" s="3" t="str">
        <f t="shared" si="70"/>
        <v/>
      </c>
      <c r="S1495" s="55" t="str">
        <f t="shared" si="71"/>
        <v/>
      </c>
    </row>
    <row r="1496" spans="7:19" x14ac:dyDescent="0.25">
      <c r="G1496" s="34">
        <f>+D1496+(F1496*D1496)-E1496</f>
        <v>0</v>
      </c>
      <c r="J1496" s="4" t="str">
        <f>+IFERROR(VLOOKUP(H1496,LISTES!D1494:E1544,2),"")</f>
        <v/>
      </c>
      <c r="N1496" s="7" t="str">
        <f>+IFERROR(VLOOKUP(M1496,LISTES!I1456:J1553,2,FALSE),"")</f>
        <v/>
      </c>
      <c r="O1496" s="54" t="str">
        <f t="shared" si="69"/>
        <v/>
      </c>
      <c r="R1496" s="3" t="str">
        <f t="shared" si="70"/>
        <v/>
      </c>
      <c r="S1496" s="55" t="str">
        <f t="shared" si="71"/>
        <v/>
      </c>
    </row>
    <row r="1497" spans="7:19" x14ac:dyDescent="0.25">
      <c r="G1497" s="34">
        <f>+D1497+(F1497*D1497)-E1497</f>
        <v>0</v>
      </c>
      <c r="J1497" s="4" t="str">
        <f>+IFERROR(VLOOKUP(H1497,LISTES!D1495:E1545,2),"")</f>
        <v/>
      </c>
      <c r="N1497" s="7" t="str">
        <f>+IFERROR(VLOOKUP(M1497,LISTES!I1457:J1554,2,FALSE),"")</f>
        <v/>
      </c>
      <c r="O1497" s="54" t="str">
        <f t="shared" si="69"/>
        <v/>
      </c>
      <c r="R1497" s="3" t="str">
        <f t="shared" si="70"/>
        <v/>
      </c>
      <c r="S1497" s="55" t="str">
        <f t="shared" si="71"/>
        <v/>
      </c>
    </row>
    <row r="1498" spans="7:19" x14ac:dyDescent="0.25">
      <c r="G1498" s="34">
        <f>+D1498+(F1498*D1498)-E1498</f>
        <v>0</v>
      </c>
      <c r="J1498" s="4" t="str">
        <f>+IFERROR(VLOOKUP(H1498,LISTES!D1496:E1546,2),"")</f>
        <v/>
      </c>
      <c r="N1498" s="7" t="str">
        <f>+IFERROR(VLOOKUP(M1498,LISTES!I1458:J1555,2,FALSE),"")</f>
        <v/>
      </c>
      <c r="O1498" s="54" t="str">
        <f t="shared" si="69"/>
        <v/>
      </c>
      <c r="R1498" s="3" t="str">
        <f t="shared" si="70"/>
        <v/>
      </c>
      <c r="S1498" s="55" t="str">
        <f t="shared" si="71"/>
        <v/>
      </c>
    </row>
    <row r="1499" spans="7:19" x14ac:dyDescent="0.25">
      <c r="G1499" s="34">
        <f>+D1499+(F1499*D1499)-E1499</f>
        <v>0</v>
      </c>
      <c r="J1499" s="4" t="str">
        <f>+IFERROR(VLOOKUP(H1499,LISTES!D1497:E1547,2),"")</f>
        <v/>
      </c>
      <c r="N1499" s="7" t="str">
        <f>+IFERROR(VLOOKUP(M1499,LISTES!I1459:J1556,2,FALSE),"")</f>
        <v/>
      </c>
      <c r="O1499" s="54" t="str">
        <f t="shared" si="69"/>
        <v/>
      </c>
      <c r="R1499" s="3" t="str">
        <f t="shared" si="70"/>
        <v/>
      </c>
      <c r="S1499" s="55" t="str">
        <f t="shared" si="71"/>
        <v/>
      </c>
    </row>
    <row r="1500" spans="7:19" x14ac:dyDescent="0.25">
      <c r="G1500" s="34">
        <f>+D1500+(F1500*D1500)-E1500</f>
        <v>0</v>
      </c>
      <c r="J1500" s="4" t="str">
        <f>+IFERROR(VLOOKUP(H1500,LISTES!D1498:E1548,2),"")</f>
        <v/>
      </c>
      <c r="N1500" s="7" t="str">
        <f>+IFERROR(VLOOKUP(M1500,LISTES!I1460:J1557,2,FALSE),"")</f>
        <v/>
      </c>
      <c r="O1500" s="54" t="str">
        <f t="shared" si="69"/>
        <v/>
      </c>
      <c r="R1500" s="3" t="str">
        <f t="shared" si="70"/>
        <v/>
      </c>
      <c r="S1500" s="55" t="str">
        <f t="shared" si="71"/>
        <v/>
      </c>
    </row>
    <row r="1501" spans="7:19" x14ac:dyDescent="0.25">
      <c r="G1501" s="34">
        <f>+D1501+(F1501*D1501)-E1501</f>
        <v>0</v>
      </c>
      <c r="J1501" s="4" t="str">
        <f>+IFERROR(VLOOKUP(H1501,LISTES!D1499:E1549,2),"")</f>
        <v/>
      </c>
      <c r="N1501" s="7" t="str">
        <f>+IFERROR(VLOOKUP(M1501,LISTES!I1461:J1558,2,FALSE),"")</f>
        <v/>
      </c>
      <c r="O1501" s="54" t="str">
        <f t="shared" si="69"/>
        <v/>
      </c>
      <c r="R1501" s="3" t="str">
        <f t="shared" si="70"/>
        <v/>
      </c>
      <c r="S1501" s="55" t="str">
        <f t="shared" si="71"/>
        <v/>
      </c>
    </row>
    <row r="1502" spans="7:19" x14ac:dyDescent="0.25">
      <c r="G1502" s="34">
        <f>+D1502+(F1502*D1502)-E1502</f>
        <v>0</v>
      </c>
      <c r="J1502" s="4" t="str">
        <f>+IFERROR(VLOOKUP(H1502,LISTES!D1500:E1550,2),"")</f>
        <v/>
      </c>
      <c r="N1502" s="7" t="str">
        <f>+IFERROR(VLOOKUP(M1502,LISTES!I1462:J1559,2,FALSE),"")</f>
        <v/>
      </c>
      <c r="O1502" s="54" t="str">
        <f t="shared" si="69"/>
        <v/>
      </c>
      <c r="R1502" s="3" t="str">
        <f t="shared" si="70"/>
        <v/>
      </c>
      <c r="S1502" s="55" t="str">
        <f t="shared" si="71"/>
        <v/>
      </c>
    </row>
    <row r="1503" spans="7:19" x14ac:dyDescent="0.25">
      <c r="G1503" s="34">
        <f>+D1503+(F1503*D1503)-E1503</f>
        <v>0</v>
      </c>
      <c r="J1503" s="4" t="str">
        <f>+IFERROR(VLOOKUP(H1503,LISTES!D1501:E1551,2),"")</f>
        <v/>
      </c>
      <c r="N1503" s="7" t="str">
        <f>+IFERROR(VLOOKUP(M1503,LISTES!I1463:J1560,2,FALSE),"")</f>
        <v/>
      </c>
      <c r="O1503" s="54" t="str">
        <f t="shared" si="69"/>
        <v/>
      </c>
      <c r="R1503" s="3" t="str">
        <f t="shared" si="70"/>
        <v/>
      </c>
      <c r="S1503" s="55" t="str">
        <f t="shared" si="71"/>
        <v/>
      </c>
    </row>
    <row r="1504" spans="7:19" x14ac:dyDescent="0.25">
      <c r="G1504" s="34">
        <f>+D1504+(F1504*D1504)-E1504</f>
        <v>0</v>
      </c>
      <c r="J1504" s="4" t="str">
        <f>+IFERROR(VLOOKUP(H1504,LISTES!D1502:E1552,2),"")</f>
        <v/>
      </c>
      <c r="N1504" s="7" t="str">
        <f>+IFERROR(VLOOKUP(M1504,LISTES!I1464:J1561,2,FALSE),"")</f>
        <v/>
      </c>
      <c r="O1504" s="54" t="str">
        <f t="shared" si="69"/>
        <v/>
      </c>
      <c r="R1504" s="3" t="str">
        <f t="shared" si="70"/>
        <v/>
      </c>
      <c r="S1504" s="55" t="str">
        <f t="shared" si="71"/>
        <v/>
      </c>
    </row>
    <row r="1505" spans="7:19" x14ac:dyDescent="0.25">
      <c r="G1505" s="34">
        <f>+D1505+(F1505*D1505)-E1505</f>
        <v>0</v>
      </c>
      <c r="J1505" s="4" t="str">
        <f>+IFERROR(VLOOKUP(H1505,LISTES!D1503:E1553,2),"")</f>
        <v/>
      </c>
      <c r="N1505" s="7" t="str">
        <f>+IFERROR(VLOOKUP(M1505,LISTES!I1465:J1562,2,FALSE),"")</f>
        <v/>
      </c>
      <c r="O1505" s="54" t="str">
        <f t="shared" si="69"/>
        <v/>
      </c>
      <c r="R1505" s="3" t="str">
        <f t="shared" si="70"/>
        <v/>
      </c>
      <c r="S1505" s="55" t="str">
        <f t="shared" si="71"/>
        <v/>
      </c>
    </row>
    <row r="1506" spans="7:19" x14ac:dyDescent="0.25">
      <c r="G1506" s="34">
        <f>+D1506+(F1506*D1506)-E1506</f>
        <v>0</v>
      </c>
      <c r="J1506" s="4" t="str">
        <f>+IFERROR(VLOOKUP(H1506,LISTES!D1504:E1554,2),"")</f>
        <v/>
      </c>
      <c r="N1506" s="7" t="str">
        <f>+IFERROR(VLOOKUP(M1506,LISTES!I1466:J1563,2,FALSE),"")</f>
        <v/>
      </c>
      <c r="O1506" s="54" t="str">
        <f t="shared" si="69"/>
        <v/>
      </c>
      <c r="R1506" s="3" t="str">
        <f t="shared" si="70"/>
        <v/>
      </c>
      <c r="S1506" s="55" t="str">
        <f t="shared" si="71"/>
        <v/>
      </c>
    </row>
    <row r="1507" spans="7:19" x14ac:dyDescent="0.25">
      <c r="G1507" s="34">
        <f>+D1507+(F1507*D1507)-E1507</f>
        <v>0</v>
      </c>
      <c r="J1507" s="4" t="str">
        <f>+IFERROR(VLOOKUP(H1507,LISTES!D1505:E1555,2),"")</f>
        <v/>
      </c>
      <c r="N1507" s="7" t="str">
        <f>+IFERROR(VLOOKUP(M1507,LISTES!I1467:J1564,2,FALSE),"")</f>
        <v/>
      </c>
      <c r="O1507" s="54" t="str">
        <f t="shared" si="69"/>
        <v/>
      </c>
      <c r="R1507" s="3" t="str">
        <f t="shared" si="70"/>
        <v/>
      </c>
      <c r="S1507" s="55" t="str">
        <f t="shared" si="71"/>
        <v/>
      </c>
    </row>
    <row r="1508" spans="7:19" x14ac:dyDescent="0.25">
      <c r="G1508" s="34">
        <f>+D1508+(F1508*D1508)-E1508</f>
        <v>0</v>
      </c>
      <c r="J1508" s="4" t="str">
        <f>+IFERROR(VLOOKUP(H1508,LISTES!D1506:E1556,2),"")</f>
        <v/>
      </c>
      <c r="N1508" s="7" t="str">
        <f>+IFERROR(VLOOKUP(M1508,LISTES!I1468:J1565,2,FALSE),"")</f>
        <v/>
      </c>
      <c r="O1508" s="54" t="str">
        <f t="shared" si="69"/>
        <v/>
      </c>
      <c r="R1508" s="3" t="str">
        <f t="shared" si="70"/>
        <v/>
      </c>
      <c r="S1508" s="55" t="str">
        <f t="shared" si="71"/>
        <v/>
      </c>
    </row>
    <row r="1509" spans="7:19" x14ac:dyDescent="0.25">
      <c r="G1509" s="34">
        <f>+D1509+(F1509*D1509)-E1509</f>
        <v>0</v>
      </c>
      <c r="J1509" s="4" t="str">
        <f>+IFERROR(VLOOKUP(H1509,LISTES!D1507:E1557,2),"")</f>
        <v/>
      </c>
      <c r="N1509" s="7" t="str">
        <f>+IFERROR(VLOOKUP(M1509,LISTES!I1469:J1566,2,FALSE),"")</f>
        <v/>
      </c>
      <c r="O1509" s="54" t="str">
        <f t="shared" si="69"/>
        <v/>
      </c>
      <c r="R1509" s="3" t="str">
        <f t="shared" si="70"/>
        <v/>
      </c>
      <c r="S1509" s="55" t="str">
        <f t="shared" si="71"/>
        <v/>
      </c>
    </row>
    <row r="1510" spans="7:19" x14ac:dyDescent="0.25">
      <c r="G1510" s="34">
        <f>+D1510+(F1510*D1510)-E1510</f>
        <v>0</v>
      </c>
      <c r="J1510" s="4" t="str">
        <f>+IFERROR(VLOOKUP(H1510,LISTES!D1508:E1558,2),"")</f>
        <v/>
      </c>
      <c r="N1510" s="7" t="str">
        <f>+IFERROR(VLOOKUP(M1510,LISTES!I1470:J1567,2,FALSE),"")</f>
        <v/>
      </c>
      <c r="O1510" s="54" t="str">
        <f t="shared" si="69"/>
        <v/>
      </c>
      <c r="R1510" s="3" t="str">
        <f t="shared" si="70"/>
        <v/>
      </c>
      <c r="S1510" s="55" t="str">
        <f t="shared" si="71"/>
        <v/>
      </c>
    </row>
    <row r="1511" spans="7:19" x14ac:dyDescent="0.25">
      <c r="G1511" s="34">
        <f>+D1511+(F1511*D1511)-E1511</f>
        <v>0</v>
      </c>
      <c r="J1511" s="4" t="str">
        <f>+IFERROR(VLOOKUP(H1511,LISTES!D1509:E1559,2),"")</f>
        <v/>
      </c>
      <c r="N1511" s="7" t="str">
        <f>+IFERROR(VLOOKUP(M1511,LISTES!I1471:J1568,2,FALSE),"")</f>
        <v/>
      </c>
      <c r="O1511" s="54" t="str">
        <f t="shared" si="69"/>
        <v/>
      </c>
      <c r="R1511" s="3" t="str">
        <f t="shared" si="70"/>
        <v/>
      </c>
      <c r="S1511" s="55" t="str">
        <f t="shared" si="71"/>
        <v/>
      </c>
    </row>
    <row r="1512" spans="7:19" x14ac:dyDescent="0.25">
      <c r="G1512" s="34">
        <f>+D1512+(F1512*D1512)-E1512</f>
        <v>0</v>
      </c>
      <c r="J1512" s="4" t="str">
        <f>+IFERROR(VLOOKUP(H1512,LISTES!D1510:E1560,2),"")</f>
        <v/>
      </c>
      <c r="N1512" s="7" t="str">
        <f>+IFERROR(VLOOKUP(M1512,LISTES!I1472:J1569,2,FALSE),"")</f>
        <v/>
      </c>
      <c r="O1512" s="54" t="str">
        <f t="shared" si="69"/>
        <v/>
      </c>
      <c r="R1512" s="3" t="str">
        <f t="shared" si="70"/>
        <v/>
      </c>
      <c r="S1512" s="55" t="str">
        <f t="shared" si="71"/>
        <v/>
      </c>
    </row>
    <row r="1513" spans="7:19" x14ac:dyDescent="0.25">
      <c r="G1513" s="34">
        <f>+D1513+(F1513*D1513)-E1513</f>
        <v>0</v>
      </c>
      <c r="J1513" s="4" t="str">
        <f>+IFERROR(VLOOKUP(H1513,LISTES!D1511:E1561,2),"")</f>
        <v/>
      </c>
      <c r="N1513" s="7" t="str">
        <f>+IFERROR(VLOOKUP(M1513,LISTES!I1473:J1570,2,FALSE),"")</f>
        <v/>
      </c>
      <c r="O1513" s="54" t="str">
        <f t="shared" si="69"/>
        <v/>
      </c>
      <c r="R1513" s="3" t="str">
        <f t="shared" si="70"/>
        <v/>
      </c>
      <c r="S1513" s="55" t="str">
        <f t="shared" si="71"/>
        <v/>
      </c>
    </row>
    <row r="1514" spans="7:19" x14ac:dyDescent="0.25">
      <c r="G1514" s="34">
        <f>+D1514+(F1514*D1514)-E1514</f>
        <v>0</v>
      </c>
      <c r="J1514" s="4" t="str">
        <f>+IFERROR(VLOOKUP(H1514,LISTES!D1512:E1562,2),"")</f>
        <v/>
      </c>
      <c r="N1514" s="7" t="str">
        <f>+IFERROR(VLOOKUP(M1514,LISTES!I1474:J1571,2,FALSE),"")</f>
        <v/>
      </c>
      <c r="O1514" s="54" t="str">
        <f t="shared" si="69"/>
        <v/>
      </c>
      <c r="R1514" s="3" t="str">
        <f t="shared" si="70"/>
        <v/>
      </c>
      <c r="S1514" s="55" t="str">
        <f t="shared" si="71"/>
        <v/>
      </c>
    </row>
    <row r="1515" spans="7:19" x14ac:dyDescent="0.25">
      <c r="G1515" s="34">
        <f>+D1515+(F1515*D1515)-E1515</f>
        <v>0</v>
      </c>
      <c r="J1515" s="4" t="str">
        <f>+IFERROR(VLOOKUP(H1515,LISTES!D1513:E1563,2),"")</f>
        <v/>
      </c>
      <c r="N1515" s="7" t="str">
        <f>+IFERROR(VLOOKUP(M1515,LISTES!I1475:J1572,2,FALSE),"")</f>
        <v/>
      </c>
      <c r="O1515" s="54" t="str">
        <f t="shared" si="69"/>
        <v/>
      </c>
      <c r="R1515" s="3" t="str">
        <f t="shared" si="70"/>
        <v/>
      </c>
      <c r="S1515" s="55" t="str">
        <f t="shared" si="71"/>
        <v/>
      </c>
    </row>
    <row r="1516" spans="7:19" x14ac:dyDescent="0.25">
      <c r="G1516" s="34">
        <f>+D1516+(F1516*D1516)-E1516</f>
        <v>0</v>
      </c>
      <c r="J1516" s="4" t="str">
        <f>+IFERROR(VLOOKUP(H1516,LISTES!D1514:E1564,2),"")</f>
        <v/>
      </c>
      <c r="N1516" s="7" t="str">
        <f>+IFERROR(VLOOKUP(M1516,LISTES!I1476:J1573,2,FALSE),"")</f>
        <v/>
      </c>
      <c r="O1516" s="54" t="str">
        <f t="shared" ref="O1516:O1579" si="72">IFERROR(G1516*N1516,"")</f>
        <v/>
      </c>
      <c r="R1516" s="3" t="str">
        <f t="shared" ref="R1516:R1579" si="73">IFERROR(1-N1516,"")</f>
        <v/>
      </c>
      <c r="S1516" s="55" t="str">
        <f t="shared" ref="S1516:S1579" si="74">IFERROR(G1516*R1516,"")</f>
        <v/>
      </c>
    </row>
    <row r="1517" spans="7:19" x14ac:dyDescent="0.25">
      <c r="G1517" s="34">
        <f>+D1517+(F1517*D1517)-E1517</f>
        <v>0</v>
      </c>
      <c r="J1517" s="4" t="str">
        <f>+IFERROR(VLOOKUP(H1517,LISTES!D1515:E1565,2),"")</f>
        <v/>
      </c>
      <c r="N1517" s="7" t="str">
        <f>+IFERROR(VLOOKUP(M1517,LISTES!I1477:J1574,2,FALSE),"")</f>
        <v/>
      </c>
      <c r="O1517" s="54" t="str">
        <f t="shared" si="72"/>
        <v/>
      </c>
      <c r="R1517" s="3" t="str">
        <f t="shared" si="73"/>
        <v/>
      </c>
      <c r="S1517" s="55" t="str">
        <f t="shared" si="74"/>
        <v/>
      </c>
    </row>
    <row r="1518" spans="7:19" x14ac:dyDescent="0.25">
      <c r="G1518" s="34">
        <f>+D1518+(F1518*D1518)-E1518</f>
        <v>0</v>
      </c>
      <c r="J1518" s="4" t="str">
        <f>+IFERROR(VLOOKUP(H1518,LISTES!D1516:E1566,2),"")</f>
        <v/>
      </c>
      <c r="N1518" s="7" t="str">
        <f>+IFERROR(VLOOKUP(M1518,LISTES!I1478:J1575,2,FALSE),"")</f>
        <v/>
      </c>
      <c r="O1518" s="54" t="str">
        <f t="shared" si="72"/>
        <v/>
      </c>
      <c r="R1518" s="3" t="str">
        <f t="shared" si="73"/>
        <v/>
      </c>
      <c r="S1518" s="55" t="str">
        <f t="shared" si="74"/>
        <v/>
      </c>
    </row>
    <row r="1519" spans="7:19" x14ac:dyDescent="0.25">
      <c r="G1519" s="34">
        <f>+D1519+(F1519*D1519)-E1519</f>
        <v>0</v>
      </c>
      <c r="J1519" s="4" t="str">
        <f>+IFERROR(VLOOKUP(H1519,LISTES!D1517:E1567,2),"")</f>
        <v/>
      </c>
      <c r="N1519" s="7" t="str">
        <f>+IFERROR(VLOOKUP(M1519,LISTES!I1479:J1576,2,FALSE),"")</f>
        <v/>
      </c>
      <c r="O1519" s="54" t="str">
        <f t="shared" si="72"/>
        <v/>
      </c>
      <c r="R1519" s="3" t="str">
        <f t="shared" si="73"/>
        <v/>
      </c>
      <c r="S1519" s="55" t="str">
        <f t="shared" si="74"/>
        <v/>
      </c>
    </row>
    <row r="1520" spans="7:19" x14ac:dyDescent="0.25">
      <c r="G1520" s="34">
        <f>+D1520+(F1520*D1520)-E1520</f>
        <v>0</v>
      </c>
      <c r="J1520" s="4" t="str">
        <f>+IFERROR(VLOOKUP(H1520,LISTES!D1518:E1568,2),"")</f>
        <v/>
      </c>
      <c r="N1520" s="7" t="str">
        <f>+IFERROR(VLOOKUP(M1520,LISTES!I1480:J1577,2,FALSE),"")</f>
        <v/>
      </c>
      <c r="O1520" s="54" t="str">
        <f t="shared" si="72"/>
        <v/>
      </c>
      <c r="R1520" s="3" t="str">
        <f t="shared" si="73"/>
        <v/>
      </c>
      <c r="S1520" s="55" t="str">
        <f t="shared" si="74"/>
        <v/>
      </c>
    </row>
    <row r="1521" spans="7:19" x14ac:dyDescent="0.25">
      <c r="G1521" s="34">
        <f>+D1521+(F1521*D1521)-E1521</f>
        <v>0</v>
      </c>
      <c r="J1521" s="4" t="str">
        <f>+IFERROR(VLOOKUP(H1521,LISTES!D1519:E1569,2),"")</f>
        <v/>
      </c>
      <c r="N1521" s="7" t="str">
        <f>+IFERROR(VLOOKUP(M1521,LISTES!I1481:J1578,2,FALSE),"")</f>
        <v/>
      </c>
      <c r="O1521" s="54" t="str">
        <f t="shared" si="72"/>
        <v/>
      </c>
      <c r="R1521" s="3" t="str">
        <f t="shared" si="73"/>
        <v/>
      </c>
      <c r="S1521" s="55" t="str">
        <f t="shared" si="74"/>
        <v/>
      </c>
    </row>
    <row r="1522" spans="7:19" x14ac:dyDescent="0.25">
      <c r="G1522" s="34">
        <f>+D1522+(F1522*D1522)-E1522</f>
        <v>0</v>
      </c>
      <c r="J1522" s="4" t="str">
        <f>+IFERROR(VLOOKUP(H1522,LISTES!D1520:E1570,2),"")</f>
        <v/>
      </c>
      <c r="N1522" s="7" t="str">
        <f>+IFERROR(VLOOKUP(M1522,LISTES!I1482:J1579,2,FALSE),"")</f>
        <v/>
      </c>
      <c r="O1522" s="54" t="str">
        <f t="shared" si="72"/>
        <v/>
      </c>
      <c r="R1522" s="3" t="str">
        <f t="shared" si="73"/>
        <v/>
      </c>
      <c r="S1522" s="55" t="str">
        <f t="shared" si="74"/>
        <v/>
      </c>
    </row>
    <row r="1523" spans="7:19" x14ac:dyDescent="0.25">
      <c r="G1523" s="34">
        <f>+D1523+(F1523*D1523)-E1523</f>
        <v>0</v>
      </c>
      <c r="J1523" s="4" t="str">
        <f>+IFERROR(VLOOKUP(H1523,LISTES!D1521:E1571,2),"")</f>
        <v/>
      </c>
      <c r="N1523" s="7" t="str">
        <f>+IFERROR(VLOOKUP(M1523,LISTES!I1483:J1580,2,FALSE),"")</f>
        <v/>
      </c>
      <c r="O1523" s="54" t="str">
        <f t="shared" si="72"/>
        <v/>
      </c>
      <c r="R1523" s="3" t="str">
        <f t="shared" si="73"/>
        <v/>
      </c>
      <c r="S1523" s="55" t="str">
        <f t="shared" si="74"/>
        <v/>
      </c>
    </row>
    <row r="1524" spans="7:19" x14ac:dyDescent="0.25">
      <c r="G1524" s="34">
        <f>+D1524+(F1524*D1524)-E1524</f>
        <v>0</v>
      </c>
      <c r="J1524" s="4" t="str">
        <f>+IFERROR(VLOOKUP(H1524,LISTES!D1522:E1572,2),"")</f>
        <v/>
      </c>
      <c r="N1524" s="7" t="str">
        <f>+IFERROR(VLOOKUP(M1524,LISTES!I1484:J1581,2,FALSE),"")</f>
        <v/>
      </c>
      <c r="O1524" s="54" t="str">
        <f t="shared" si="72"/>
        <v/>
      </c>
      <c r="R1524" s="3" t="str">
        <f t="shared" si="73"/>
        <v/>
      </c>
      <c r="S1524" s="55" t="str">
        <f t="shared" si="74"/>
        <v/>
      </c>
    </row>
    <row r="1525" spans="7:19" x14ac:dyDescent="0.25">
      <c r="G1525" s="34">
        <f>+D1525+(F1525*D1525)-E1525</f>
        <v>0</v>
      </c>
      <c r="J1525" s="4" t="str">
        <f>+IFERROR(VLOOKUP(H1525,LISTES!D1523:E1573,2),"")</f>
        <v/>
      </c>
      <c r="N1525" s="7" t="str">
        <f>+IFERROR(VLOOKUP(M1525,LISTES!I1485:J1582,2,FALSE),"")</f>
        <v/>
      </c>
      <c r="O1525" s="54" t="str">
        <f t="shared" si="72"/>
        <v/>
      </c>
      <c r="R1525" s="3" t="str">
        <f t="shared" si="73"/>
        <v/>
      </c>
      <c r="S1525" s="55" t="str">
        <f t="shared" si="74"/>
        <v/>
      </c>
    </row>
    <row r="1526" spans="7:19" x14ac:dyDescent="0.25">
      <c r="G1526" s="34">
        <f>+D1526+(F1526*D1526)-E1526</f>
        <v>0</v>
      </c>
      <c r="J1526" s="4" t="str">
        <f>+IFERROR(VLOOKUP(H1526,LISTES!D1524:E1574,2),"")</f>
        <v/>
      </c>
      <c r="N1526" s="7" t="str">
        <f>+IFERROR(VLOOKUP(M1526,LISTES!I1486:J1583,2,FALSE),"")</f>
        <v/>
      </c>
      <c r="O1526" s="54" t="str">
        <f t="shared" si="72"/>
        <v/>
      </c>
      <c r="R1526" s="3" t="str">
        <f t="shared" si="73"/>
        <v/>
      </c>
      <c r="S1526" s="55" t="str">
        <f t="shared" si="74"/>
        <v/>
      </c>
    </row>
    <row r="1527" spans="7:19" x14ac:dyDescent="0.25">
      <c r="G1527" s="34">
        <f>+D1527+(F1527*D1527)-E1527</f>
        <v>0</v>
      </c>
      <c r="J1527" s="4" t="str">
        <f>+IFERROR(VLOOKUP(H1527,LISTES!D1525:E1575,2),"")</f>
        <v/>
      </c>
      <c r="N1527" s="7" t="str">
        <f>+IFERROR(VLOOKUP(M1527,LISTES!I1487:J1584,2,FALSE),"")</f>
        <v/>
      </c>
      <c r="O1527" s="54" t="str">
        <f t="shared" si="72"/>
        <v/>
      </c>
      <c r="R1527" s="3" t="str">
        <f t="shared" si="73"/>
        <v/>
      </c>
      <c r="S1527" s="55" t="str">
        <f t="shared" si="74"/>
        <v/>
      </c>
    </row>
    <row r="1528" spans="7:19" x14ac:dyDescent="0.25">
      <c r="G1528" s="34">
        <f>+D1528+(F1528*D1528)-E1528</f>
        <v>0</v>
      </c>
      <c r="J1528" s="4" t="str">
        <f>+IFERROR(VLOOKUP(H1528,LISTES!D1526:E1576,2),"")</f>
        <v/>
      </c>
      <c r="N1528" s="7" t="str">
        <f>+IFERROR(VLOOKUP(M1528,LISTES!I1488:J1585,2,FALSE),"")</f>
        <v/>
      </c>
      <c r="O1528" s="54" t="str">
        <f t="shared" si="72"/>
        <v/>
      </c>
      <c r="R1528" s="3" t="str">
        <f t="shared" si="73"/>
        <v/>
      </c>
      <c r="S1528" s="55" t="str">
        <f t="shared" si="74"/>
        <v/>
      </c>
    </row>
    <row r="1529" spans="7:19" x14ac:dyDescent="0.25">
      <c r="G1529" s="34">
        <f>+D1529+(F1529*D1529)-E1529</f>
        <v>0</v>
      </c>
      <c r="J1529" s="4" t="str">
        <f>+IFERROR(VLOOKUP(H1529,LISTES!D1527:E1577,2),"")</f>
        <v/>
      </c>
      <c r="N1529" s="7" t="str">
        <f>+IFERROR(VLOOKUP(M1529,LISTES!I1489:J1586,2,FALSE),"")</f>
        <v/>
      </c>
      <c r="O1529" s="54" t="str">
        <f t="shared" si="72"/>
        <v/>
      </c>
      <c r="R1529" s="3" t="str">
        <f t="shared" si="73"/>
        <v/>
      </c>
      <c r="S1529" s="55" t="str">
        <f t="shared" si="74"/>
        <v/>
      </c>
    </row>
    <row r="1530" spans="7:19" x14ac:dyDescent="0.25">
      <c r="G1530" s="34">
        <f>+D1530+(F1530*D1530)-E1530</f>
        <v>0</v>
      </c>
      <c r="J1530" s="4" t="str">
        <f>+IFERROR(VLOOKUP(H1530,LISTES!D1528:E1578,2),"")</f>
        <v/>
      </c>
      <c r="N1530" s="7" t="str">
        <f>+IFERROR(VLOOKUP(M1530,LISTES!I1490:J1587,2,FALSE),"")</f>
        <v/>
      </c>
      <c r="O1530" s="54" t="str">
        <f t="shared" si="72"/>
        <v/>
      </c>
      <c r="R1530" s="3" t="str">
        <f t="shared" si="73"/>
        <v/>
      </c>
      <c r="S1530" s="55" t="str">
        <f t="shared" si="74"/>
        <v/>
      </c>
    </row>
    <row r="1531" spans="7:19" x14ac:dyDescent="0.25">
      <c r="G1531" s="34">
        <f>+D1531+(F1531*D1531)-E1531</f>
        <v>0</v>
      </c>
      <c r="J1531" s="4" t="str">
        <f>+IFERROR(VLOOKUP(H1531,LISTES!D1529:E1579,2),"")</f>
        <v/>
      </c>
      <c r="N1531" s="7" t="str">
        <f>+IFERROR(VLOOKUP(M1531,LISTES!I1491:J1588,2,FALSE),"")</f>
        <v/>
      </c>
      <c r="O1531" s="54" t="str">
        <f t="shared" si="72"/>
        <v/>
      </c>
      <c r="R1531" s="3" t="str">
        <f t="shared" si="73"/>
        <v/>
      </c>
      <c r="S1531" s="55" t="str">
        <f t="shared" si="74"/>
        <v/>
      </c>
    </row>
    <row r="1532" spans="7:19" x14ac:dyDescent="0.25">
      <c r="G1532" s="34">
        <f>+D1532+(F1532*D1532)-E1532</f>
        <v>0</v>
      </c>
      <c r="J1532" s="4" t="str">
        <f>+IFERROR(VLOOKUP(H1532,LISTES!D1530:E1580,2),"")</f>
        <v/>
      </c>
      <c r="N1532" s="7" t="str">
        <f>+IFERROR(VLOOKUP(M1532,LISTES!I1492:J1589,2,FALSE),"")</f>
        <v/>
      </c>
      <c r="O1532" s="54" t="str">
        <f t="shared" si="72"/>
        <v/>
      </c>
      <c r="R1532" s="3" t="str">
        <f t="shared" si="73"/>
        <v/>
      </c>
      <c r="S1532" s="55" t="str">
        <f t="shared" si="74"/>
        <v/>
      </c>
    </row>
    <row r="1533" spans="7:19" x14ac:dyDescent="0.25">
      <c r="G1533" s="34">
        <f>+D1533+(F1533*D1533)-E1533</f>
        <v>0</v>
      </c>
      <c r="J1533" s="4" t="str">
        <f>+IFERROR(VLOOKUP(H1533,LISTES!D1531:E1581,2),"")</f>
        <v/>
      </c>
      <c r="N1533" s="7" t="str">
        <f>+IFERROR(VLOOKUP(M1533,LISTES!I1493:J1590,2,FALSE),"")</f>
        <v/>
      </c>
      <c r="O1533" s="54" t="str">
        <f t="shared" si="72"/>
        <v/>
      </c>
      <c r="R1533" s="3" t="str">
        <f t="shared" si="73"/>
        <v/>
      </c>
      <c r="S1533" s="55" t="str">
        <f t="shared" si="74"/>
        <v/>
      </c>
    </row>
    <row r="1534" spans="7:19" x14ac:dyDescent="0.25">
      <c r="G1534" s="34">
        <f>+D1534+(F1534*D1534)-E1534</f>
        <v>0</v>
      </c>
      <c r="J1534" s="4" t="str">
        <f>+IFERROR(VLOOKUP(H1534,LISTES!D1532:E1582,2),"")</f>
        <v/>
      </c>
      <c r="N1534" s="7" t="str">
        <f>+IFERROR(VLOOKUP(M1534,LISTES!I1494:J1591,2,FALSE),"")</f>
        <v/>
      </c>
      <c r="O1534" s="54" t="str">
        <f t="shared" si="72"/>
        <v/>
      </c>
      <c r="R1534" s="3" t="str">
        <f t="shared" si="73"/>
        <v/>
      </c>
      <c r="S1534" s="55" t="str">
        <f t="shared" si="74"/>
        <v/>
      </c>
    </row>
    <row r="1535" spans="7:19" x14ac:dyDescent="0.25">
      <c r="G1535" s="34">
        <f>+D1535+(F1535*D1535)-E1535</f>
        <v>0</v>
      </c>
      <c r="J1535" s="4" t="str">
        <f>+IFERROR(VLOOKUP(H1535,LISTES!D1533:E1583,2),"")</f>
        <v/>
      </c>
      <c r="N1535" s="7" t="str">
        <f>+IFERROR(VLOOKUP(M1535,LISTES!I1495:J1592,2,FALSE),"")</f>
        <v/>
      </c>
      <c r="O1535" s="54" t="str">
        <f t="shared" si="72"/>
        <v/>
      </c>
      <c r="R1535" s="3" t="str">
        <f t="shared" si="73"/>
        <v/>
      </c>
      <c r="S1535" s="55" t="str">
        <f t="shared" si="74"/>
        <v/>
      </c>
    </row>
    <row r="1536" spans="7:19" x14ac:dyDescent="0.25">
      <c r="G1536" s="34">
        <f>+D1536+(F1536*D1536)-E1536</f>
        <v>0</v>
      </c>
      <c r="J1536" s="4" t="str">
        <f>+IFERROR(VLOOKUP(H1536,LISTES!D1534:E1584,2),"")</f>
        <v/>
      </c>
      <c r="N1536" s="7" t="str">
        <f>+IFERROR(VLOOKUP(M1536,LISTES!I1496:J1593,2,FALSE),"")</f>
        <v/>
      </c>
      <c r="O1536" s="54" t="str">
        <f t="shared" si="72"/>
        <v/>
      </c>
      <c r="R1536" s="3" t="str">
        <f t="shared" si="73"/>
        <v/>
      </c>
      <c r="S1536" s="55" t="str">
        <f t="shared" si="74"/>
        <v/>
      </c>
    </row>
    <row r="1537" spans="7:19" x14ac:dyDescent="0.25">
      <c r="G1537" s="34">
        <f>+D1537+(F1537*D1537)-E1537</f>
        <v>0</v>
      </c>
      <c r="J1537" s="4" t="str">
        <f>+IFERROR(VLOOKUP(H1537,LISTES!D1535:E1585,2),"")</f>
        <v/>
      </c>
      <c r="N1537" s="7" t="str">
        <f>+IFERROR(VLOOKUP(M1537,LISTES!I1497:J1594,2,FALSE),"")</f>
        <v/>
      </c>
      <c r="O1537" s="54" t="str">
        <f t="shared" si="72"/>
        <v/>
      </c>
      <c r="R1537" s="3" t="str">
        <f t="shared" si="73"/>
        <v/>
      </c>
      <c r="S1537" s="55" t="str">
        <f t="shared" si="74"/>
        <v/>
      </c>
    </row>
    <row r="1538" spans="7:19" x14ac:dyDescent="0.25">
      <c r="G1538" s="34">
        <f>+D1538+(F1538*D1538)-E1538</f>
        <v>0</v>
      </c>
      <c r="J1538" s="4" t="str">
        <f>+IFERROR(VLOOKUP(H1538,LISTES!D1536:E1586,2),"")</f>
        <v/>
      </c>
      <c r="N1538" s="7" t="str">
        <f>+IFERROR(VLOOKUP(M1538,LISTES!I1498:J1595,2,FALSE),"")</f>
        <v/>
      </c>
      <c r="O1538" s="54" t="str">
        <f t="shared" si="72"/>
        <v/>
      </c>
      <c r="R1538" s="3" t="str">
        <f t="shared" si="73"/>
        <v/>
      </c>
      <c r="S1538" s="55" t="str">
        <f t="shared" si="74"/>
        <v/>
      </c>
    </row>
    <row r="1539" spans="7:19" x14ac:dyDescent="0.25">
      <c r="G1539" s="34">
        <f>+D1539+(F1539*D1539)-E1539</f>
        <v>0</v>
      </c>
      <c r="J1539" s="4" t="str">
        <f>+IFERROR(VLOOKUP(H1539,LISTES!D1537:E1587,2),"")</f>
        <v/>
      </c>
      <c r="N1539" s="7" t="str">
        <f>+IFERROR(VLOOKUP(M1539,LISTES!I1499:J1596,2,FALSE),"")</f>
        <v/>
      </c>
      <c r="O1539" s="54" t="str">
        <f t="shared" si="72"/>
        <v/>
      </c>
      <c r="R1539" s="3" t="str">
        <f t="shared" si="73"/>
        <v/>
      </c>
      <c r="S1539" s="55" t="str">
        <f t="shared" si="74"/>
        <v/>
      </c>
    </row>
    <row r="1540" spans="7:19" x14ac:dyDescent="0.25">
      <c r="G1540" s="34">
        <f>+D1540+(F1540*D1540)-E1540</f>
        <v>0</v>
      </c>
      <c r="J1540" s="4" t="str">
        <f>+IFERROR(VLOOKUP(H1540,LISTES!D1538:E1588,2),"")</f>
        <v/>
      </c>
      <c r="N1540" s="7" t="str">
        <f>+IFERROR(VLOOKUP(M1540,LISTES!I1500:J1597,2,FALSE),"")</f>
        <v/>
      </c>
      <c r="O1540" s="54" t="str">
        <f t="shared" si="72"/>
        <v/>
      </c>
      <c r="R1540" s="3" t="str">
        <f t="shared" si="73"/>
        <v/>
      </c>
      <c r="S1540" s="55" t="str">
        <f t="shared" si="74"/>
        <v/>
      </c>
    </row>
    <row r="1541" spans="7:19" x14ac:dyDescent="0.25">
      <c r="G1541" s="34">
        <f>+D1541+(F1541*D1541)-E1541</f>
        <v>0</v>
      </c>
      <c r="J1541" s="4" t="str">
        <f>+IFERROR(VLOOKUP(H1541,LISTES!D1539:E1589,2),"")</f>
        <v/>
      </c>
      <c r="N1541" s="7" t="str">
        <f>+IFERROR(VLOOKUP(M1541,LISTES!I1501:J1598,2,FALSE),"")</f>
        <v/>
      </c>
      <c r="O1541" s="54" t="str">
        <f t="shared" si="72"/>
        <v/>
      </c>
      <c r="R1541" s="3" t="str">
        <f t="shared" si="73"/>
        <v/>
      </c>
      <c r="S1541" s="55" t="str">
        <f t="shared" si="74"/>
        <v/>
      </c>
    </row>
    <row r="1542" spans="7:19" x14ac:dyDescent="0.25">
      <c r="G1542" s="34">
        <f>+D1542+(F1542*D1542)-E1542</f>
        <v>0</v>
      </c>
      <c r="J1542" s="4" t="str">
        <f>+IFERROR(VLOOKUP(H1542,LISTES!D1540:E1590,2),"")</f>
        <v/>
      </c>
      <c r="N1542" s="7" t="str">
        <f>+IFERROR(VLOOKUP(M1542,LISTES!I1502:J1599,2,FALSE),"")</f>
        <v/>
      </c>
      <c r="O1542" s="54" t="str">
        <f t="shared" si="72"/>
        <v/>
      </c>
      <c r="R1542" s="3" t="str">
        <f t="shared" si="73"/>
        <v/>
      </c>
      <c r="S1542" s="55" t="str">
        <f t="shared" si="74"/>
        <v/>
      </c>
    </row>
    <row r="1543" spans="7:19" x14ac:dyDescent="0.25">
      <c r="G1543" s="34">
        <f>+D1543+(F1543*D1543)-E1543</f>
        <v>0</v>
      </c>
      <c r="J1543" s="4" t="str">
        <f>+IFERROR(VLOOKUP(H1543,LISTES!D1541:E1591,2),"")</f>
        <v/>
      </c>
      <c r="N1543" s="7" t="str">
        <f>+IFERROR(VLOOKUP(M1543,LISTES!I1503:J1600,2,FALSE),"")</f>
        <v/>
      </c>
      <c r="O1543" s="54" t="str">
        <f t="shared" si="72"/>
        <v/>
      </c>
      <c r="R1543" s="3" t="str">
        <f t="shared" si="73"/>
        <v/>
      </c>
      <c r="S1543" s="55" t="str">
        <f t="shared" si="74"/>
        <v/>
      </c>
    </row>
    <row r="1544" spans="7:19" x14ac:dyDescent="0.25">
      <c r="G1544" s="34">
        <f>+D1544+(F1544*D1544)-E1544</f>
        <v>0</v>
      </c>
      <c r="J1544" s="4" t="str">
        <f>+IFERROR(VLOOKUP(H1544,LISTES!D1542:E1592,2),"")</f>
        <v/>
      </c>
      <c r="N1544" s="7" t="str">
        <f>+IFERROR(VLOOKUP(M1544,LISTES!I1504:J1601,2,FALSE),"")</f>
        <v/>
      </c>
      <c r="O1544" s="54" t="str">
        <f t="shared" si="72"/>
        <v/>
      </c>
      <c r="R1544" s="3" t="str">
        <f t="shared" si="73"/>
        <v/>
      </c>
      <c r="S1544" s="55" t="str">
        <f t="shared" si="74"/>
        <v/>
      </c>
    </row>
    <row r="1545" spans="7:19" x14ac:dyDescent="0.25">
      <c r="G1545" s="34">
        <f>+D1545+(F1545*D1545)-E1545</f>
        <v>0</v>
      </c>
      <c r="J1545" s="4" t="str">
        <f>+IFERROR(VLOOKUP(H1545,LISTES!D1543:E1593,2),"")</f>
        <v/>
      </c>
      <c r="N1545" s="7" t="str">
        <f>+IFERROR(VLOOKUP(M1545,LISTES!I1505:J1602,2,FALSE),"")</f>
        <v/>
      </c>
      <c r="O1545" s="54" t="str">
        <f t="shared" si="72"/>
        <v/>
      </c>
      <c r="R1545" s="3" t="str">
        <f t="shared" si="73"/>
        <v/>
      </c>
      <c r="S1545" s="55" t="str">
        <f t="shared" si="74"/>
        <v/>
      </c>
    </row>
    <row r="1546" spans="7:19" x14ac:dyDescent="0.25">
      <c r="G1546" s="34">
        <f>+D1546+(F1546*D1546)-E1546</f>
        <v>0</v>
      </c>
      <c r="J1546" s="4" t="str">
        <f>+IFERROR(VLOOKUP(H1546,LISTES!D1544:E1594,2),"")</f>
        <v/>
      </c>
      <c r="N1546" s="7" t="str">
        <f>+IFERROR(VLOOKUP(M1546,LISTES!I1506:J1603,2,FALSE),"")</f>
        <v/>
      </c>
      <c r="O1546" s="54" t="str">
        <f t="shared" si="72"/>
        <v/>
      </c>
      <c r="R1546" s="3" t="str">
        <f t="shared" si="73"/>
        <v/>
      </c>
      <c r="S1546" s="55" t="str">
        <f t="shared" si="74"/>
        <v/>
      </c>
    </row>
    <row r="1547" spans="7:19" x14ac:dyDescent="0.25">
      <c r="G1547" s="34">
        <f>+D1547+(F1547*D1547)-E1547</f>
        <v>0</v>
      </c>
      <c r="J1547" s="4" t="str">
        <f>+IFERROR(VLOOKUP(H1547,LISTES!D1545:E1595,2),"")</f>
        <v/>
      </c>
      <c r="N1547" s="7" t="str">
        <f>+IFERROR(VLOOKUP(M1547,LISTES!I1507:J1604,2,FALSE),"")</f>
        <v/>
      </c>
      <c r="O1547" s="54" t="str">
        <f t="shared" si="72"/>
        <v/>
      </c>
      <c r="R1547" s="3" t="str">
        <f t="shared" si="73"/>
        <v/>
      </c>
      <c r="S1547" s="55" t="str">
        <f t="shared" si="74"/>
        <v/>
      </c>
    </row>
    <row r="1548" spans="7:19" x14ac:dyDescent="0.25">
      <c r="G1548" s="34">
        <f>+D1548+(F1548*D1548)-E1548</f>
        <v>0</v>
      </c>
      <c r="J1548" s="4" t="str">
        <f>+IFERROR(VLOOKUP(H1548,LISTES!D1546:E1596,2),"")</f>
        <v/>
      </c>
      <c r="N1548" s="7" t="str">
        <f>+IFERROR(VLOOKUP(M1548,LISTES!I1508:J1605,2,FALSE),"")</f>
        <v/>
      </c>
      <c r="O1548" s="54" t="str">
        <f t="shared" si="72"/>
        <v/>
      </c>
      <c r="R1548" s="3" t="str">
        <f t="shared" si="73"/>
        <v/>
      </c>
      <c r="S1548" s="55" t="str">
        <f t="shared" si="74"/>
        <v/>
      </c>
    </row>
    <row r="1549" spans="7:19" x14ac:dyDescent="0.25">
      <c r="G1549" s="34">
        <f>+D1549+(F1549*D1549)-E1549</f>
        <v>0</v>
      </c>
      <c r="J1549" s="4" t="str">
        <f>+IFERROR(VLOOKUP(H1549,LISTES!D1547:E1597,2),"")</f>
        <v/>
      </c>
      <c r="N1549" s="7" t="str">
        <f>+IFERROR(VLOOKUP(M1549,LISTES!I1509:J1606,2,FALSE),"")</f>
        <v/>
      </c>
      <c r="O1549" s="54" t="str">
        <f t="shared" si="72"/>
        <v/>
      </c>
      <c r="R1549" s="3" t="str">
        <f t="shared" si="73"/>
        <v/>
      </c>
      <c r="S1549" s="55" t="str">
        <f t="shared" si="74"/>
        <v/>
      </c>
    </row>
    <row r="1550" spans="7:19" x14ac:dyDescent="0.25">
      <c r="G1550" s="34">
        <f>+D1550+(F1550*D1550)-E1550</f>
        <v>0</v>
      </c>
      <c r="J1550" s="4" t="str">
        <f>+IFERROR(VLOOKUP(H1550,LISTES!D1548:E1598,2),"")</f>
        <v/>
      </c>
      <c r="N1550" s="7" t="str">
        <f>+IFERROR(VLOOKUP(M1550,LISTES!I1510:J1607,2,FALSE),"")</f>
        <v/>
      </c>
      <c r="O1550" s="54" t="str">
        <f t="shared" si="72"/>
        <v/>
      </c>
      <c r="R1550" s="3" t="str">
        <f t="shared" si="73"/>
        <v/>
      </c>
      <c r="S1550" s="55" t="str">
        <f t="shared" si="74"/>
        <v/>
      </c>
    </row>
    <row r="1551" spans="7:19" x14ac:dyDescent="0.25">
      <c r="G1551" s="34">
        <f>+D1551+(F1551*D1551)-E1551</f>
        <v>0</v>
      </c>
      <c r="J1551" s="4" t="str">
        <f>+IFERROR(VLOOKUP(H1551,LISTES!D1549:E1599,2),"")</f>
        <v/>
      </c>
      <c r="N1551" s="7" t="str">
        <f>+IFERROR(VLOOKUP(M1551,LISTES!I1511:J1608,2,FALSE),"")</f>
        <v/>
      </c>
      <c r="O1551" s="54" t="str">
        <f t="shared" si="72"/>
        <v/>
      </c>
      <c r="R1551" s="3" t="str">
        <f t="shared" si="73"/>
        <v/>
      </c>
      <c r="S1551" s="55" t="str">
        <f t="shared" si="74"/>
        <v/>
      </c>
    </row>
    <row r="1552" spans="7:19" x14ac:dyDescent="0.25">
      <c r="G1552" s="34">
        <f>+D1552+(F1552*D1552)-E1552</f>
        <v>0</v>
      </c>
      <c r="J1552" s="4" t="str">
        <f>+IFERROR(VLOOKUP(H1552,LISTES!D1550:E1600,2),"")</f>
        <v/>
      </c>
      <c r="N1552" s="7" t="str">
        <f>+IFERROR(VLOOKUP(M1552,LISTES!I1512:J1609,2,FALSE),"")</f>
        <v/>
      </c>
      <c r="O1552" s="54" t="str">
        <f t="shared" si="72"/>
        <v/>
      </c>
      <c r="R1552" s="3" t="str">
        <f t="shared" si="73"/>
        <v/>
      </c>
      <c r="S1552" s="55" t="str">
        <f t="shared" si="74"/>
        <v/>
      </c>
    </row>
    <row r="1553" spans="7:19" x14ac:dyDescent="0.25">
      <c r="G1553" s="34">
        <f>+D1553+(F1553*D1553)-E1553</f>
        <v>0</v>
      </c>
      <c r="J1553" s="4" t="str">
        <f>+IFERROR(VLOOKUP(H1553,LISTES!D1551:E1601,2),"")</f>
        <v/>
      </c>
      <c r="N1553" s="7" t="str">
        <f>+IFERROR(VLOOKUP(M1553,LISTES!I1513:J1610,2,FALSE),"")</f>
        <v/>
      </c>
      <c r="O1553" s="54" t="str">
        <f t="shared" si="72"/>
        <v/>
      </c>
      <c r="R1553" s="3" t="str">
        <f t="shared" si="73"/>
        <v/>
      </c>
      <c r="S1553" s="55" t="str">
        <f t="shared" si="74"/>
        <v/>
      </c>
    </row>
    <row r="1554" spans="7:19" x14ac:dyDescent="0.25">
      <c r="G1554" s="34">
        <f>+D1554+(F1554*D1554)-E1554</f>
        <v>0</v>
      </c>
      <c r="J1554" s="4" t="str">
        <f>+IFERROR(VLOOKUP(H1554,LISTES!D1552:E1602,2),"")</f>
        <v/>
      </c>
      <c r="N1554" s="7" t="str">
        <f>+IFERROR(VLOOKUP(M1554,LISTES!I1514:J1611,2,FALSE),"")</f>
        <v/>
      </c>
      <c r="O1554" s="54" t="str">
        <f t="shared" si="72"/>
        <v/>
      </c>
      <c r="R1554" s="3" t="str">
        <f t="shared" si="73"/>
        <v/>
      </c>
      <c r="S1554" s="55" t="str">
        <f t="shared" si="74"/>
        <v/>
      </c>
    </row>
    <row r="1555" spans="7:19" x14ac:dyDescent="0.25">
      <c r="G1555" s="34">
        <f>+D1555+(F1555*D1555)-E1555</f>
        <v>0</v>
      </c>
      <c r="J1555" s="4" t="str">
        <f>+IFERROR(VLOOKUP(H1555,LISTES!D1553:E1603,2),"")</f>
        <v/>
      </c>
      <c r="N1555" s="7" t="str">
        <f>+IFERROR(VLOOKUP(M1555,LISTES!I1515:J1612,2,FALSE),"")</f>
        <v/>
      </c>
      <c r="O1555" s="54" t="str">
        <f t="shared" si="72"/>
        <v/>
      </c>
      <c r="R1555" s="3" t="str">
        <f t="shared" si="73"/>
        <v/>
      </c>
      <c r="S1555" s="55" t="str">
        <f t="shared" si="74"/>
        <v/>
      </c>
    </row>
    <row r="1556" spans="7:19" x14ac:dyDescent="0.25">
      <c r="G1556" s="34">
        <f>+D1556+(F1556*D1556)-E1556</f>
        <v>0</v>
      </c>
      <c r="J1556" s="4" t="str">
        <f>+IFERROR(VLOOKUP(H1556,LISTES!D1554:E1604,2),"")</f>
        <v/>
      </c>
      <c r="N1556" s="7" t="str">
        <f>+IFERROR(VLOOKUP(M1556,LISTES!I1516:J1613,2,FALSE),"")</f>
        <v/>
      </c>
      <c r="O1556" s="54" t="str">
        <f t="shared" si="72"/>
        <v/>
      </c>
      <c r="R1556" s="3" t="str">
        <f t="shared" si="73"/>
        <v/>
      </c>
      <c r="S1556" s="55" t="str">
        <f t="shared" si="74"/>
        <v/>
      </c>
    </row>
    <row r="1557" spans="7:19" x14ac:dyDescent="0.25">
      <c r="G1557" s="34">
        <f>+D1557+(F1557*D1557)-E1557</f>
        <v>0</v>
      </c>
      <c r="J1557" s="4" t="str">
        <f>+IFERROR(VLOOKUP(H1557,LISTES!D1555:E1605,2),"")</f>
        <v/>
      </c>
      <c r="N1557" s="7" t="str">
        <f>+IFERROR(VLOOKUP(M1557,LISTES!I1517:J1614,2,FALSE),"")</f>
        <v/>
      </c>
      <c r="O1557" s="54" t="str">
        <f t="shared" si="72"/>
        <v/>
      </c>
      <c r="R1557" s="3" t="str">
        <f t="shared" si="73"/>
        <v/>
      </c>
      <c r="S1557" s="55" t="str">
        <f t="shared" si="74"/>
        <v/>
      </c>
    </row>
    <row r="1558" spans="7:19" x14ac:dyDescent="0.25">
      <c r="G1558" s="34">
        <f>+D1558+(F1558*D1558)-E1558</f>
        <v>0</v>
      </c>
      <c r="J1558" s="4" t="str">
        <f>+IFERROR(VLOOKUP(H1558,LISTES!D1556:E1606,2),"")</f>
        <v/>
      </c>
      <c r="N1558" s="7" t="str">
        <f>+IFERROR(VLOOKUP(M1558,LISTES!I1518:J1615,2,FALSE),"")</f>
        <v/>
      </c>
      <c r="O1558" s="54" t="str">
        <f t="shared" si="72"/>
        <v/>
      </c>
      <c r="R1558" s="3" t="str">
        <f t="shared" si="73"/>
        <v/>
      </c>
      <c r="S1558" s="55" t="str">
        <f t="shared" si="74"/>
        <v/>
      </c>
    </row>
    <row r="1559" spans="7:19" x14ac:dyDescent="0.25">
      <c r="G1559" s="34">
        <f>+D1559+(F1559*D1559)-E1559</f>
        <v>0</v>
      </c>
      <c r="J1559" s="4" t="str">
        <f>+IFERROR(VLOOKUP(H1559,LISTES!D1557:E1607,2),"")</f>
        <v/>
      </c>
      <c r="N1559" s="7" t="str">
        <f>+IFERROR(VLOOKUP(M1559,LISTES!I1519:J1616,2,FALSE),"")</f>
        <v/>
      </c>
      <c r="O1559" s="54" t="str">
        <f t="shared" si="72"/>
        <v/>
      </c>
      <c r="R1559" s="3" t="str">
        <f t="shared" si="73"/>
        <v/>
      </c>
      <c r="S1559" s="55" t="str">
        <f t="shared" si="74"/>
        <v/>
      </c>
    </row>
    <row r="1560" spans="7:19" x14ac:dyDescent="0.25">
      <c r="G1560" s="34">
        <f>+D1560+(F1560*D1560)-E1560</f>
        <v>0</v>
      </c>
      <c r="J1560" s="4" t="str">
        <f>+IFERROR(VLOOKUP(H1560,LISTES!D1558:E1608,2),"")</f>
        <v/>
      </c>
      <c r="N1560" s="7" t="str">
        <f>+IFERROR(VLOOKUP(M1560,LISTES!I1520:J1617,2,FALSE),"")</f>
        <v/>
      </c>
      <c r="O1560" s="54" t="str">
        <f t="shared" si="72"/>
        <v/>
      </c>
      <c r="R1560" s="3" t="str">
        <f t="shared" si="73"/>
        <v/>
      </c>
      <c r="S1560" s="55" t="str">
        <f t="shared" si="74"/>
        <v/>
      </c>
    </row>
    <row r="1561" spans="7:19" x14ac:dyDescent="0.25">
      <c r="G1561" s="34">
        <f>+D1561+(F1561*D1561)-E1561</f>
        <v>0</v>
      </c>
      <c r="J1561" s="4" t="str">
        <f>+IFERROR(VLOOKUP(H1561,LISTES!D1559:E1609,2),"")</f>
        <v/>
      </c>
      <c r="N1561" s="7" t="str">
        <f>+IFERROR(VLOOKUP(M1561,LISTES!I1521:J1618,2,FALSE),"")</f>
        <v/>
      </c>
      <c r="O1561" s="54" t="str">
        <f t="shared" si="72"/>
        <v/>
      </c>
      <c r="R1561" s="3" t="str">
        <f t="shared" si="73"/>
        <v/>
      </c>
      <c r="S1561" s="55" t="str">
        <f t="shared" si="74"/>
        <v/>
      </c>
    </row>
    <row r="1562" spans="7:19" x14ac:dyDescent="0.25">
      <c r="G1562" s="34">
        <f>+D1562+(F1562*D1562)-E1562</f>
        <v>0</v>
      </c>
      <c r="J1562" s="4" t="str">
        <f>+IFERROR(VLOOKUP(H1562,LISTES!D1560:E1610,2),"")</f>
        <v/>
      </c>
      <c r="N1562" s="7" t="str">
        <f>+IFERROR(VLOOKUP(M1562,LISTES!I1522:J1619,2,FALSE),"")</f>
        <v/>
      </c>
      <c r="O1562" s="54" t="str">
        <f t="shared" si="72"/>
        <v/>
      </c>
      <c r="R1562" s="3" t="str">
        <f t="shared" si="73"/>
        <v/>
      </c>
      <c r="S1562" s="55" t="str">
        <f t="shared" si="74"/>
        <v/>
      </c>
    </row>
    <row r="1563" spans="7:19" x14ac:dyDescent="0.25">
      <c r="G1563" s="34">
        <f>+D1563+(F1563*D1563)-E1563</f>
        <v>0</v>
      </c>
      <c r="J1563" s="4" t="str">
        <f>+IFERROR(VLOOKUP(H1563,LISTES!D1561:E1611,2),"")</f>
        <v/>
      </c>
      <c r="N1563" s="7" t="str">
        <f>+IFERROR(VLOOKUP(M1563,LISTES!I1523:J1620,2,FALSE),"")</f>
        <v/>
      </c>
      <c r="O1563" s="54" t="str">
        <f t="shared" si="72"/>
        <v/>
      </c>
      <c r="R1563" s="3" t="str">
        <f t="shared" si="73"/>
        <v/>
      </c>
      <c r="S1563" s="55" t="str">
        <f t="shared" si="74"/>
        <v/>
      </c>
    </row>
    <row r="1564" spans="7:19" x14ac:dyDescent="0.25">
      <c r="G1564" s="34">
        <f>+D1564+(F1564*D1564)-E1564</f>
        <v>0</v>
      </c>
      <c r="J1564" s="4" t="str">
        <f>+IFERROR(VLOOKUP(H1564,LISTES!D1562:E1612,2),"")</f>
        <v/>
      </c>
      <c r="N1564" s="7" t="str">
        <f>+IFERROR(VLOOKUP(M1564,LISTES!I1524:J1621,2,FALSE),"")</f>
        <v/>
      </c>
      <c r="O1564" s="54" t="str">
        <f t="shared" si="72"/>
        <v/>
      </c>
      <c r="R1564" s="3" t="str">
        <f t="shared" si="73"/>
        <v/>
      </c>
      <c r="S1564" s="55" t="str">
        <f t="shared" si="74"/>
        <v/>
      </c>
    </row>
    <row r="1565" spans="7:19" x14ac:dyDescent="0.25">
      <c r="G1565" s="34">
        <f>+D1565+(F1565*D1565)-E1565</f>
        <v>0</v>
      </c>
      <c r="J1565" s="4" t="str">
        <f>+IFERROR(VLOOKUP(H1565,LISTES!D1563:E1613,2),"")</f>
        <v/>
      </c>
      <c r="N1565" s="7" t="str">
        <f>+IFERROR(VLOOKUP(M1565,LISTES!I1525:J1622,2,FALSE),"")</f>
        <v/>
      </c>
      <c r="O1565" s="54" t="str">
        <f t="shared" si="72"/>
        <v/>
      </c>
      <c r="R1565" s="3" t="str">
        <f t="shared" si="73"/>
        <v/>
      </c>
      <c r="S1565" s="55" t="str">
        <f t="shared" si="74"/>
        <v/>
      </c>
    </row>
    <row r="1566" spans="7:19" x14ac:dyDescent="0.25">
      <c r="G1566" s="34">
        <f>+D1566+(F1566*D1566)-E1566</f>
        <v>0</v>
      </c>
      <c r="J1566" s="4" t="str">
        <f>+IFERROR(VLOOKUP(H1566,LISTES!D1564:E1614,2),"")</f>
        <v/>
      </c>
      <c r="N1566" s="7" t="str">
        <f>+IFERROR(VLOOKUP(M1566,LISTES!I1526:J1623,2,FALSE),"")</f>
        <v/>
      </c>
      <c r="O1566" s="54" t="str">
        <f t="shared" si="72"/>
        <v/>
      </c>
      <c r="R1566" s="3" t="str">
        <f t="shared" si="73"/>
        <v/>
      </c>
      <c r="S1566" s="55" t="str">
        <f t="shared" si="74"/>
        <v/>
      </c>
    </row>
    <row r="1567" spans="7:19" x14ac:dyDescent="0.25">
      <c r="G1567" s="34">
        <f>+D1567+(F1567*D1567)-E1567</f>
        <v>0</v>
      </c>
      <c r="J1567" s="4" t="str">
        <f>+IFERROR(VLOOKUP(H1567,LISTES!D1565:E1615,2),"")</f>
        <v/>
      </c>
      <c r="N1567" s="7" t="str">
        <f>+IFERROR(VLOOKUP(M1567,LISTES!I1527:J1624,2,FALSE),"")</f>
        <v/>
      </c>
      <c r="O1567" s="54" t="str">
        <f t="shared" si="72"/>
        <v/>
      </c>
      <c r="R1567" s="3" t="str">
        <f t="shared" si="73"/>
        <v/>
      </c>
      <c r="S1567" s="55" t="str">
        <f t="shared" si="74"/>
        <v/>
      </c>
    </row>
    <row r="1568" spans="7:19" x14ac:dyDescent="0.25">
      <c r="G1568" s="34">
        <f>+D1568+(F1568*D1568)-E1568</f>
        <v>0</v>
      </c>
      <c r="J1568" s="4" t="str">
        <f>+IFERROR(VLOOKUP(H1568,LISTES!D1566:E1616,2),"")</f>
        <v/>
      </c>
      <c r="N1568" s="7" t="str">
        <f>+IFERROR(VLOOKUP(M1568,LISTES!I1528:J1625,2,FALSE),"")</f>
        <v/>
      </c>
      <c r="O1568" s="54" t="str">
        <f t="shared" si="72"/>
        <v/>
      </c>
      <c r="R1568" s="3" t="str">
        <f t="shared" si="73"/>
        <v/>
      </c>
      <c r="S1568" s="55" t="str">
        <f t="shared" si="74"/>
        <v/>
      </c>
    </row>
    <row r="1569" spans="7:19" x14ac:dyDescent="0.25">
      <c r="G1569" s="34">
        <f>+D1569+(F1569*D1569)-E1569</f>
        <v>0</v>
      </c>
      <c r="J1569" s="4" t="str">
        <f>+IFERROR(VLOOKUP(H1569,LISTES!D1567:E1617,2),"")</f>
        <v/>
      </c>
      <c r="N1569" s="7" t="str">
        <f>+IFERROR(VLOOKUP(M1569,LISTES!I1529:J1626,2,FALSE),"")</f>
        <v/>
      </c>
      <c r="O1569" s="54" t="str">
        <f t="shared" si="72"/>
        <v/>
      </c>
      <c r="R1569" s="3" t="str">
        <f t="shared" si="73"/>
        <v/>
      </c>
      <c r="S1569" s="55" t="str">
        <f t="shared" si="74"/>
        <v/>
      </c>
    </row>
    <row r="1570" spans="7:19" x14ac:dyDescent="0.25">
      <c r="G1570" s="34">
        <f>+D1570+(F1570*D1570)-E1570</f>
        <v>0</v>
      </c>
      <c r="J1570" s="4" t="str">
        <f>+IFERROR(VLOOKUP(H1570,LISTES!D1568:E1618,2),"")</f>
        <v/>
      </c>
      <c r="N1570" s="7" t="str">
        <f>+IFERROR(VLOOKUP(M1570,LISTES!I1530:J1627,2,FALSE),"")</f>
        <v/>
      </c>
      <c r="O1570" s="54" t="str">
        <f t="shared" si="72"/>
        <v/>
      </c>
      <c r="R1570" s="3" t="str">
        <f t="shared" si="73"/>
        <v/>
      </c>
      <c r="S1570" s="55" t="str">
        <f t="shared" si="74"/>
        <v/>
      </c>
    </row>
    <row r="1571" spans="7:19" x14ac:dyDescent="0.25">
      <c r="G1571" s="34">
        <f>+D1571+(F1571*D1571)-E1571</f>
        <v>0</v>
      </c>
      <c r="J1571" s="4" t="str">
        <f>+IFERROR(VLOOKUP(H1571,LISTES!D1569:E1619,2),"")</f>
        <v/>
      </c>
      <c r="N1571" s="7" t="str">
        <f>+IFERROR(VLOOKUP(M1571,LISTES!I1531:J1628,2,FALSE),"")</f>
        <v/>
      </c>
      <c r="O1571" s="54" t="str">
        <f t="shared" si="72"/>
        <v/>
      </c>
      <c r="R1571" s="3" t="str">
        <f t="shared" si="73"/>
        <v/>
      </c>
      <c r="S1571" s="55" t="str">
        <f t="shared" si="74"/>
        <v/>
      </c>
    </row>
    <row r="1572" spans="7:19" x14ac:dyDescent="0.25">
      <c r="G1572" s="34">
        <f>+D1572+(F1572*D1572)-E1572</f>
        <v>0</v>
      </c>
      <c r="J1572" s="4" t="str">
        <f>+IFERROR(VLOOKUP(H1572,LISTES!D1570:E1620,2),"")</f>
        <v/>
      </c>
      <c r="N1572" s="7" t="str">
        <f>+IFERROR(VLOOKUP(M1572,LISTES!I1532:J1629,2,FALSE),"")</f>
        <v/>
      </c>
      <c r="O1572" s="54" t="str">
        <f t="shared" si="72"/>
        <v/>
      </c>
      <c r="R1572" s="3" t="str">
        <f t="shared" si="73"/>
        <v/>
      </c>
      <c r="S1572" s="55" t="str">
        <f t="shared" si="74"/>
        <v/>
      </c>
    </row>
    <row r="1573" spans="7:19" x14ac:dyDescent="0.25">
      <c r="G1573" s="34">
        <f>+D1573+(F1573*D1573)-E1573</f>
        <v>0</v>
      </c>
      <c r="J1573" s="4" t="str">
        <f>+IFERROR(VLOOKUP(H1573,LISTES!D1571:E1621,2),"")</f>
        <v/>
      </c>
      <c r="N1573" s="7" t="str">
        <f>+IFERROR(VLOOKUP(M1573,LISTES!I1533:J1630,2,FALSE),"")</f>
        <v/>
      </c>
      <c r="O1573" s="54" t="str">
        <f t="shared" si="72"/>
        <v/>
      </c>
      <c r="R1573" s="3" t="str">
        <f t="shared" si="73"/>
        <v/>
      </c>
      <c r="S1573" s="55" t="str">
        <f t="shared" si="74"/>
        <v/>
      </c>
    </row>
    <row r="1574" spans="7:19" x14ac:dyDescent="0.25">
      <c r="G1574" s="34">
        <f>+D1574+(F1574*D1574)-E1574</f>
        <v>0</v>
      </c>
      <c r="J1574" s="4" t="str">
        <f>+IFERROR(VLOOKUP(H1574,LISTES!D1572:E1622,2),"")</f>
        <v/>
      </c>
      <c r="N1574" s="7" t="str">
        <f>+IFERROR(VLOOKUP(M1574,LISTES!I1534:J1631,2,FALSE),"")</f>
        <v/>
      </c>
      <c r="O1574" s="54" t="str">
        <f t="shared" si="72"/>
        <v/>
      </c>
      <c r="R1574" s="3" t="str">
        <f t="shared" si="73"/>
        <v/>
      </c>
      <c r="S1574" s="55" t="str">
        <f t="shared" si="74"/>
        <v/>
      </c>
    </row>
    <row r="1575" spans="7:19" x14ac:dyDescent="0.25">
      <c r="G1575" s="34">
        <f>+D1575+(F1575*D1575)-E1575</f>
        <v>0</v>
      </c>
      <c r="J1575" s="4" t="str">
        <f>+IFERROR(VLOOKUP(H1575,LISTES!D1573:E1623,2),"")</f>
        <v/>
      </c>
      <c r="N1575" s="7" t="str">
        <f>+IFERROR(VLOOKUP(M1575,LISTES!I1535:J1632,2,FALSE),"")</f>
        <v/>
      </c>
      <c r="O1575" s="54" t="str">
        <f t="shared" si="72"/>
        <v/>
      </c>
      <c r="R1575" s="3" t="str">
        <f t="shared" si="73"/>
        <v/>
      </c>
      <c r="S1575" s="55" t="str">
        <f t="shared" si="74"/>
        <v/>
      </c>
    </row>
    <row r="1576" spans="7:19" x14ac:dyDescent="0.25">
      <c r="G1576" s="34">
        <f>+D1576+(F1576*D1576)-E1576</f>
        <v>0</v>
      </c>
      <c r="J1576" s="4" t="str">
        <f>+IFERROR(VLOOKUP(H1576,LISTES!D1574:E1624,2),"")</f>
        <v/>
      </c>
      <c r="N1576" s="7" t="str">
        <f>+IFERROR(VLOOKUP(M1576,LISTES!I1536:J1633,2,FALSE),"")</f>
        <v/>
      </c>
      <c r="O1576" s="54" t="str">
        <f t="shared" si="72"/>
        <v/>
      </c>
      <c r="R1576" s="3" t="str">
        <f t="shared" si="73"/>
        <v/>
      </c>
      <c r="S1576" s="55" t="str">
        <f t="shared" si="74"/>
        <v/>
      </c>
    </row>
    <row r="1577" spans="7:19" x14ac:dyDescent="0.25">
      <c r="G1577" s="34">
        <f>+D1577+(F1577*D1577)-E1577</f>
        <v>0</v>
      </c>
      <c r="J1577" s="4" t="str">
        <f>+IFERROR(VLOOKUP(H1577,LISTES!D1575:E1625,2),"")</f>
        <v/>
      </c>
      <c r="N1577" s="7" t="str">
        <f>+IFERROR(VLOOKUP(M1577,LISTES!I1537:J1634,2,FALSE),"")</f>
        <v/>
      </c>
      <c r="O1577" s="54" t="str">
        <f t="shared" si="72"/>
        <v/>
      </c>
      <c r="R1577" s="3" t="str">
        <f t="shared" si="73"/>
        <v/>
      </c>
      <c r="S1577" s="55" t="str">
        <f t="shared" si="74"/>
        <v/>
      </c>
    </row>
    <row r="1578" spans="7:19" x14ac:dyDescent="0.25">
      <c r="G1578" s="34">
        <f>+D1578+(F1578*D1578)-E1578</f>
        <v>0</v>
      </c>
      <c r="J1578" s="4" t="str">
        <f>+IFERROR(VLOOKUP(H1578,LISTES!D1576:E1626,2),"")</f>
        <v/>
      </c>
      <c r="N1578" s="7" t="str">
        <f>+IFERROR(VLOOKUP(M1578,LISTES!I1538:J1635,2,FALSE),"")</f>
        <v/>
      </c>
      <c r="O1578" s="54" t="str">
        <f t="shared" si="72"/>
        <v/>
      </c>
      <c r="R1578" s="3" t="str">
        <f t="shared" si="73"/>
        <v/>
      </c>
      <c r="S1578" s="55" t="str">
        <f t="shared" si="74"/>
        <v/>
      </c>
    </row>
    <row r="1579" spans="7:19" x14ac:dyDescent="0.25">
      <c r="G1579" s="34">
        <f>+D1579+(F1579*D1579)-E1579</f>
        <v>0</v>
      </c>
      <c r="J1579" s="4" t="str">
        <f>+IFERROR(VLOOKUP(H1579,LISTES!D1577:E1627,2),"")</f>
        <v/>
      </c>
      <c r="N1579" s="7" t="str">
        <f>+IFERROR(VLOOKUP(M1579,LISTES!I1539:J1636,2,FALSE),"")</f>
        <v/>
      </c>
      <c r="O1579" s="54" t="str">
        <f t="shared" si="72"/>
        <v/>
      </c>
      <c r="R1579" s="3" t="str">
        <f t="shared" si="73"/>
        <v/>
      </c>
      <c r="S1579" s="55" t="str">
        <f t="shared" si="74"/>
        <v/>
      </c>
    </row>
    <row r="1580" spans="7:19" x14ac:dyDescent="0.25">
      <c r="G1580" s="34">
        <f>+D1580+(F1580*D1580)-E1580</f>
        <v>0</v>
      </c>
      <c r="J1580" s="4" t="str">
        <f>+IFERROR(VLOOKUP(H1580,LISTES!D1578:E1628,2),"")</f>
        <v/>
      </c>
      <c r="N1580" s="7" t="str">
        <f>+IFERROR(VLOOKUP(M1580,LISTES!I1540:J1637,2,FALSE),"")</f>
        <v/>
      </c>
      <c r="O1580" s="54" t="str">
        <f t="shared" ref="O1580:O1643" si="75">IFERROR(G1580*N1580,"")</f>
        <v/>
      </c>
      <c r="R1580" s="3" t="str">
        <f t="shared" ref="R1580:R1643" si="76">IFERROR(1-N1580,"")</f>
        <v/>
      </c>
      <c r="S1580" s="55" t="str">
        <f t="shared" ref="S1580:S1643" si="77">IFERROR(G1580*R1580,"")</f>
        <v/>
      </c>
    </row>
    <row r="1581" spans="7:19" x14ac:dyDescent="0.25">
      <c r="G1581" s="34">
        <f>+D1581+(F1581*D1581)-E1581</f>
        <v>0</v>
      </c>
      <c r="J1581" s="4" t="str">
        <f>+IFERROR(VLOOKUP(H1581,LISTES!D1579:E1629,2),"")</f>
        <v/>
      </c>
      <c r="N1581" s="7" t="str">
        <f>+IFERROR(VLOOKUP(M1581,LISTES!I1541:J1638,2,FALSE),"")</f>
        <v/>
      </c>
      <c r="O1581" s="54" t="str">
        <f t="shared" si="75"/>
        <v/>
      </c>
      <c r="R1581" s="3" t="str">
        <f t="shared" si="76"/>
        <v/>
      </c>
      <c r="S1581" s="55" t="str">
        <f t="shared" si="77"/>
        <v/>
      </c>
    </row>
    <row r="1582" spans="7:19" x14ac:dyDescent="0.25">
      <c r="G1582" s="34">
        <f>+D1582+(F1582*D1582)-E1582</f>
        <v>0</v>
      </c>
      <c r="J1582" s="4" t="str">
        <f>+IFERROR(VLOOKUP(H1582,LISTES!D1580:E1630,2),"")</f>
        <v/>
      </c>
      <c r="N1582" s="7" t="str">
        <f>+IFERROR(VLOOKUP(M1582,LISTES!I1542:J1639,2,FALSE),"")</f>
        <v/>
      </c>
      <c r="O1582" s="54" t="str">
        <f t="shared" si="75"/>
        <v/>
      </c>
      <c r="R1582" s="3" t="str">
        <f t="shared" si="76"/>
        <v/>
      </c>
      <c r="S1582" s="55" t="str">
        <f t="shared" si="77"/>
        <v/>
      </c>
    </row>
    <row r="1583" spans="7:19" x14ac:dyDescent="0.25">
      <c r="G1583" s="34">
        <f>+D1583+(F1583*D1583)-E1583</f>
        <v>0</v>
      </c>
      <c r="J1583" s="4" t="str">
        <f>+IFERROR(VLOOKUP(H1583,LISTES!D1581:E1631,2),"")</f>
        <v/>
      </c>
      <c r="N1583" s="7" t="str">
        <f>+IFERROR(VLOOKUP(M1583,LISTES!I1543:J1640,2,FALSE),"")</f>
        <v/>
      </c>
      <c r="O1583" s="54" t="str">
        <f t="shared" si="75"/>
        <v/>
      </c>
      <c r="R1583" s="3" t="str">
        <f t="shared" si="76"/>
        <v/>
      </c>
      <c r="S1583" s="55" t="str">
        <f t="shared" si="77"/>
        <v/>
      </c>
    </row>
    <row r="1584" spans="7:19" x14ac:dyDescent="0.25">
      <c r="G1584" s="34">
        <f>+D1584+(F1584*D1584)-E1584</f>
        <v>0</v>
      </c>
      <c r="J1584" s="4" t="str">
        <f>+IFERROR(VLOOKUP(H1584,LISTES!D1582:E1632,2),"")</f>
        <v/>
      </c>
      <c r="N1584" s="7" t="str">
        <f>+IFERROR(VLOOKUP(M1584,LISTES!I1544:J1641,2,FALSE),"")</f>
        <v/>
      </c>
      <c r="O1584" s="54" t="str">
        <f t="shared" si="75"/>
        <v/>
      </c>
      <c r="R1584" s="3" t="str">
        <f t="shared" si="76"/>
        <v/>
      </c>
      <c r="S1584" s="55" t="str">
        <f t="shared" si="77"/>
        <v/>
      </c>
    </row>
    <row r="1585" spans="7:19" x14ac:dyDescent="0.25">
      <c r="G1585" s="34">
        <f>+D1585+(F1585*D1585)-E1585</f>
        <v>0</v>
      </c>
      <c r="J1585" s="4" t="str">
        <f>+IFERROR(VLOOKUP(H1585,LISTES!D1583:E1633,2),"")</f>
        <v/>
      </c>
      <c r="N1585" s="7" t="str">
        <f>+IFERROR(VLOOKUP(M1585,LISTES!I1545:J1642,2,FALSE),"")</f>
        <v/>
      </c>
      <c r="O1585" s="54" t="str">
        <f t="shared" si="75"/>
        <v/>
      </c>
      <c r="R1585" s="3" t="str">
        <f t="shared" si="76"/>
        <v/>
      </c>
      <c r="S1585" s="55" t="str">
        <f t="shared" si="77"/>
        <v/>
      </c>
    </row>
    <row r="1586" spans="7:19" x14ac:dyDescent="0.25">
      <c r="G1586" s="34">
        <f>+D1586+(F1586*D1586)-E1586</f>
        <v>0</v>
      </c>
      <c r="J1586" s="4" t="str">
        <f>+IFERROR(VLOOKUP(H1586,LISTES!D1584:E1634,2),"")</f>
        <v/>
      </c>
      <c r="N1586" s="7" t="str">
        <f>+IFERROR(VLOOKUP(M1586,LISTES!I1546:J1643,2,FALSE),"")</f>
        <v/>
      </c>
      <c r="O1586" s="54" t="str">
        <f t="shared" si="75"/>
        <v/>
      </c>
      <c r="R1586" s="3" t="str">
        <f t="shared" si="76"/>
        <v/>
      </c>
      <c r="S1586" s="55" t="str">
        <f t="shared" si="77"/>
        <v/>
      </c>
    </row>
    <row r="1587" spans="7:19" x14ac:dyDescent="0.25">
      <c r="G1587" s="34">
        <f>+D1587+(F1587*D1587)-E1587</f>
        <v>0</v>
      </c>
      <c r="J1587" s="4" t="str">
        <f>+IFERROR(VLOOKUP(H1587,LISTES!D1585:E1635,2),"")</f>
        <v/>
      </c>
      <c r="N1587" s="7" t="str">
        <f>+IFERROR(VLOOKUP(M1587,LISTES!I1547:J1644,2,FALSE),"")</f>
        <v/>
      </c>
      <c r="O1587" s="54" t="str">
        <f t="shared" si="75"/>
        <v/>
      </c>
      <c r="R1587" s="3" t="str">
        <f t="shared" si="76"/>
        <v/>
      </c>
      <c r="S1587" s="55" t="str">
        <f t="shared" si="77"/>
        <v/>
      </c>
    </row>
    <row r="1588" spans="7:19" x14ac:dyDescent="0.25">
      <c r="G1588" s="34">
        <f>+D1588+(F1588*D1588)-E1588</f>
        <v>0</v>
      </c>
      <c r="J1588" s="4" t="str">
        <f>+IFERROR(VLOOKUP(H1588,LISTES!D1586:E1636,2),"")</f>
        <v/>
      </c>
      <c r="N1588" s="7" t="str">
        <f>+IFERROR(VLOOKUP(M1588,LISTES!I1548:J1645,2,FALSE),"")</f>
        <v/>
      </c>
      <c r="O1588" s="54" t="str">
        <f t="shared" si="75"/>
        <v/>
      </c>
      <c r="R1588" s="3" t="str">
        <f t="shared" si="76"/>
        <v/>
      </c>
      <c r="S1588" s="55" t="str">
        <f t="shared" si="77"/>
        <v/>
      </c>
    </row>
    <row r="1589" spans="7:19" x14ac:dyDescent="0.25">
      <c r="G1589" s="34">
        <f>+D1589+(F1589*D1589)-E1589</f>
        <v>0</v>
      </c>
      <c r="J1589" s="4" t="str">
        <f>+IFERROR(VLOOKUP(H1589,LISTES!D1587:E1637,2),"")</f>
        <v/>
      </c>
      <c r="N1589" s="7" t="str">
        <f>+IFERROR(VLOOKUP(M1589,LISTES!I1549:J1646,2,FALSE),"")</f>
        <v/>
      </c>
      <c r="O1589" s="54" t="str">
        <f t="shared" si="75"/>
        <v/>
      </c>
      <c r="R1589" s="3" t="str">
        <f t="shared" si="76"/>
        <v/>
      </c>
      <c r="S1589" s="55" t="str">
        <f t="shared" si="77"/>
        <v/>
      </c>
    </row>
    <row r="1590" spans="7:19" x14ac:dyDescent="0.25">
      <c r="G1590" s="34">
        <f>+D1590+(F1590*D1590)-E1590</f>
        <v>0</v>
      </c>
      <c r="J1590" s="4" t="str">
        <f>+IFERROR(VLOOKUP(H1590,LISTES!D1588:E1638,2),"")</f>
        <v/>
      </c>
      <c r="N1590" s="7" t="str">
        <f>+IFERROR(VLOOKUP(M1590,LISTES!I1550:J1647,2,FALSE),"")</f>
        <v/>
      </c>
      <c r="O1590" s="54" t="str">
        <f t="shared" si="75"/>
        <v/>
      </c>
      <c r="R1590" s="3" t="str">
        <f t="shared" si="76"/>
        <v/>
      </c>
      <c r="S1590" s="55" t="str">
        <f t="shared" si="77"/>
        <v/>
      </c>
    </row>
    <row r="1591" spans="7:19" x14ac:dyDescent="0.25">
      <c r="G1591" s="34">
        <f>+D1591+(F1591*D1591)-E1591</f>
        <v>0</v>
      </c>
      <c r="J1591" s="4" t="str">
        <f>+IFERROR(VLOOKUP(H1591,LISTES!D1589:E1639,2),"")</f>
        <v/>
      </c>
      <c r="N1591" s="7" t="str">
        <f>+IFERROR(VLOOKUP(M1591,LISTES!I1551:J1648,2,FALSE),"")</f>
        <v/>
      </c>
      <c r="O1591" s="54" t="str">
        <f t="shared" si="75"/>
        <v/>
      </c>
      <c r="R1591" s="3" t="str">
        <f t="shared" si="76"/>
        <v/>
      </c>
      <c r="S1591" s="55" t="str">
        <f t="shared" si="77"/>
        <v/>
      </c>
    </row>
    <row r="1592" spans="7:19" x14ac:dyDescent="0.25">
      <c r="G1592" s="34">
        <f>+D1592+(F1592*D1592)-E1592</f>
        <v>0</v>
      </c>
      <c r="J1592" s="4" t="str">
        <f>+IFERROR(VLOOKUP(H1592,LISTES!D1590:E1640,2),"")</f>
        <v/>
      </c>
      <c r="N1592" s="7" t="str">
        <f>+IFERROR(VLOOKUP(M1592,LISTES!I1552:J1649,2,FALSE),"")</f>
        <v/>
      </c>
      <c r="O1592" s="54" t="str">
        <f t="shared" si="75"/>
        <v/>
      </c>
      <c r="R1592" s="3" t="str">
        <f t="shared" si="76"/>
        <v/>
      </c>
      <c r="S1592" s="55" t="str">
        <f t="shared" si="77"/>
        <v/>
      </c>
    </row>
    <row r="1593" spans="7:19" x14ac:dyDescent="0.25">
      <c r="G1593" s="34">
        <f>+D1593+(F1593*D1593)-E1593</f>
        <v>0</v>
      </c>
      <c r="J1593" s="4" t="str">
        <f>+IFERROR(VLOOKUP(H1593,LISTES!D1591:E1641,2),"")</f>
        <v/>
      </c>
      <c r="N1593" s="7" t="str">
        <f>+IFERROR(VLOOKUP(M1593,LISTES!I1553:J1650,2,FALSE),"")</f>
        <v/>
      </c>
      <c r="O1593" s="54" t="str">
        <f t="shared" si="75"/>
        <v/>
      </c>
      <c r="R1593" s="3" t="str">
        <f t="shared" si="76"/>
        <v/>
      </c>
      <c r="S1593" s="55" t="str">
        <f t="shared" si="77"/>
        <v/>
      </c>
    </row>
    <row r="1594" spans="7:19" x14ac:dyDescent="0.25">
      <c r="G1594" s="34">
        <f>+D1594+(F1594*D1594)-E1594</f>
        <v>0</v>
      </c>
      <c r="J1594" s="4" t="str">
        <f>+IFERROR(VLOOKUP(H1594,LISTES!D1592:E1642,2),"")</f>
        <v/>
      </c>
      <c r="N1594" s="7" t="str">
        <f>+IFERROR(VLOOKUP(M1594,LISTES!I1554:J1651,2,FALSE),"")</f>
        <v/>
      </c>
      <c r="O1594" s="54" t="str">
        <f t="shared" si="75"/>
        <v/>
      </c>
      <c r="R1594" s="3" t="str">
        <f t="shared" si="76"/>
        <v/>
      </c>
      <c r="S1594" s="55" t="str">
        <f t="shared" si="77"/>
        <v/>
      </c>
    </row>
    <row r="1595" spans="7:19" x14ac:dyDescent="0.25">
      <c r="G1595" s="34">
        <f>+D1595+(F1595*D1595)-E1595</f>
        <v>0</v>
      </c>
      <c r="J1595" s="4" t="str">
        <f>+IFERROR(VLOOKUP(H1595,LISTES!D1593:E1643,2),"")</f>
        <v/>
      </c>
      <c r="N1595" s="7" t="str">
        <f>+IFERROR(VLOOKUP(M1595,LISTES!I1555:J1652,2,FALSE),"")</f>
        <v/>
      </c>
      <c r="O1595" s="54" t="str">
        <f t="shared" si="75"/>
        <v/>
      </c>
      <c r="R1595" s="3" t="str">
        <f t="shared" si="76"/>
        <v/>
      </c>
      <c r="S1595" s="55" t="str">
        <f t="shared" si="77"/>
        <v/>
      </c>
    </row>
    <row r="1596" spans="7:19" x14ac:dyDescent="0.25">
      <c r="G1596" s="34">
        <f>+D1596+(F1596*D1596)-E1596</f>
        <v>0</v>
      </c>
      <c r="J1596" s="4" t="str">
        <f>+IFERROR(VLOOKUP(H1596,LISTES!D1594:E1644,2),"")</f>
        <v/>
      </c>
      <c r="N1596" s="7" t="str">
        <f>+IFERROR(VLOOKUP(M1596,LISTES!I1556:J1653,2,FALSE),"")</f>
        <v/>
      </c>
      <c r="O1596" s="54" t="str">
        <f t="shared" si="75"/>
        <v/>
      </c>
      <c r="R1596" s="3" t="str">
        <f t="shared" si="76"/>
        <v/>
      </c>
      <c r="S1596" s="55" t="str">
        <f t="shared" si="77"/>
        <v/>
      </c>
    </row>
    <row r="1597" spans="7:19" x14ac:dyDescent="0.25">
      <c r="G1597" s="34">
        <f>+D1597+(F1597*D1597)-E1597</f>
        <v>0</v>
      </c>
      <c r="J1597" s="4" t="str">
        <f>+IFERROR(VLOOKUP(H1597,LISTES!D1595:E1645,2),"")</f>
        <v/>
      </c>
      <c r="N1597" s="7" t="str">
        <f>+IFERROR(VLOOKUP(M1597,LISTES!I1557:J1654,2,FALSE),"")</f>
        <v/>
      </c>
      <c r="O1597" s="54" t="str">
        <f t="shared" si="75"/>
        <v/>
      </c>
      <c r="R1597" s="3" t="str">
        <f t="shared" si="76"/>
        <v/>
      </c>
      <c r="S1597" s="55" t="str">
        <f t="shared" si="77"/>
        <v/>
      </c>
    </row>
    <row r="1598" spans="7:19" x14ac:dyDescent="0.25">
      <c r="G1598" s="34">
        <f>+D1598+(F1598*D1598)-E1598</f>
        <v>0</v>
      </c>
      <c r="J1598" s="4" t="str">
        <f>+IFERROR(VLOOKUP(H1598,LISTES!D1596:E1646,2),"")</f>
        <v/>
      </c>
      <c r="N1598" s="7" t="str">
        <f>+IFERROR(VLOOKUP(M1598,LISTES!I1558:J1655,2,FALSE),"")</f>
        <v/>
      </c>
      <c r="O1598" s="54" t="str">
        <f t="shared" si="75"/>
        <v/>
      </c>
      <c r="R1598" s="3" t="str">
        <f t="shared" si="76"/>
        <v/>
      </c>
      <c r="S1598" s="55" t="str">
        <f t="shared" si="77"/>
        <v/>
      </c>
    </row>
    <row r="1599" spans="7:19" x14ac:dyDescent="0.25">
      <c r="G1599" s="34">
        <f>+D1599+(F1599*D1599)-E1599</f>
        <v>0</v>
      </c>
      <c r="J1599" s="4" t="str">
        <f>+IFERROR(VLOOKUP(H1599,LISTES!D1597:E1647,2),"")</f>
        <v/>
      </c>
      <c r="N1599" s="7" t="str">
        <f>+IFERROR(VLOOKUP(M1599,LISTES!I1559:J1656,2,FALSE),"")</f>
        <v/>
      </c>
      <c r="O1599" s="54" t="str">
        <f t="shared" si="75"/>
        <v/>
      </c>
      <c r="R1599" s="3" t="str">
        <f t="shared" si="76"/>
        <v/>
      </c>
      <c r="S1599" s="55" t="str">
        <f t="shared" si="77"/>
        <v/>
      </c>
    </row>
    <row r="1600" spans="7:19" x14ac:dyDescent="0.25">
      <c r="G1600" s="34">
        <f>+D1600+(F1600*D1600)-E1600</f>
        <v>0</v>
      </c>
      <c r="J1600" s="4" t="str">
        <f>+IFERROR(VLOOKUP(H1600,LISTES!D1598:E1648,2),"")</f>
        <v/>
      </c>
      <c r="N1600" s="7" t="str">
        <f>+IFERROR(VLOOKUP(M1600,LISTES!I1560:J1657,2,FALSE),"")</f>
        <v/>
      </c>
      <c r="O1600" s="54" t="str">
        <f t="shared" si="75"/>
        <v/>
      </c>
      <c r="R1600" s="3" t="str">
        <f t="shared" si="76"/>
        <v/>
      </c>
      <c r="S1600" s="55" t="str">
        <f t="shared" si="77"/>
        <v/>
      </c>
    </row>
    <row r="1601" spans="7:19" x14ac:dyDescent="0.25">
      <c r="G1601" s="34">
        <f>+D1601+(F1601*D1601)-E1601</f>
        <v>0</v>
      </c>
      <c r="J1601" s="4" t="str">
        <f>+IFERROR(VLOOKUP(H1601,LISTES!D1599:E1649,2),"")</f>
        <v/>
      </c>
      <c r="N1601" s="7" t="str">
        <f>+IFERROR(VLOOKUP(M1601,LISTES!I1561:J1658,2,FALSE),"")</f>
        <v/>
      </c>
      <c r="O1601" s="54" t="str">
        <f t="shared" si="75"/>
        <v/>
      </c>
      <c r="R1601" s="3" t="str">
        <f t="shared" si="76"/>
        <v/>
      </c>
      <c r="S1601" s="55" t="str">
        <f t="shared" si="77"/>
        <v/>
      </c>
    </row>
    <row r="1602" spans="7:19" x14ac:dyDescent="0.25">
      <c r="G1602" s="34">
        <f>+D1602+(F1602*D1602)-E1602</f>
        <v>0</v>
      </c>
      <c r="J1602" s="4" t="str">
        <f>+IFERROR(VLOOKUP(H1602,LISTES!D1600:E1650,2),"")</f>
        <v/>
      </c>
      <c r="N1602" s="7" t="str">
        <f>+IFERROR(VLOOKUP(M1602,LISTES!I1562:J1659,2,FALSE),"")</f>
        <v/>
      </c>
      <c r="O1602" s="54" t="str">
        <f t="shared" si="75"/>
        <v/>
      </c>
      <c r="R1602" s="3" t="str">
        <f t="shared" si="76"/>
        <v/>
      </c>
      <c r="S1602" s="55" t="str">
        <f t="shared" si="77"/>
        <v/>
      </c>
    </row>
    <row r="1603" spans="7:19" x14ac:dyDescent="0.25">
      <c r="G1603" s="34">
        <f>+D1603+(F1603*D1603)-E1603</f>
        <v>0</v>
      </c>
      <c r="J1603" s="4" t="str">
        <f>+IFERROR(VLOOKUP(H1603,LISTES!D1601:E1651,2),"")</f>
        <v/>
      </c>
      <c r="N1603" s="7" t="str">
        <f>+IFERROR(VLOOKUP(M1603,LISTES!I1563:J1660,2,FALSE),"")</f>
        <v/>
      </c>
      <c r="O1603" s="54" t="str">
        <f t="shared" si="75"/>
        <v/>
      </c>
      <c r="R1603" s="3" t="str">
        <f t="shared" si="76"/>
        <v/>
      </c>
      <c r="S1603" s="55" t="str">
        <f t="shared" si="77"/>
        <v/>
      </c>
    </row>
    <row r="1604" spans="7:19" x14ac:dyDescent="0.25">
      <c r="G1604" s="34">
        <f>+D1604+(F1604*D1604)-E1604</f>
        <v>0</v>
      </c>
      <c r="J1604" s="4" t="str">
        <f>+IFERROR(VLOOKUP(H1604,LISTES!D1602:E1652,2),"")</f>
        <v/>
      </c>
      <c r="N1604" s="7" t="str">
        <f>+IFERROR(VLOOKUP(M1604,LISTES!I1564:J1661,2,FALSE),"")</f>
        <v/>
      </c>
      <c r="O1604" s="54" t="str">
        <f t="shared" si="75"/>
        <v/>
      </c>
      <c r="R1604" s="3" t="str">
        <f t="shared" si="76"/>
        <v/>
      </c>
      <c r="S1604" s="55" t="str">
        <f t="shared" si="77"/>
        <v/>
      </c>
    </row>
    <row r="1605" spans="7:19" x14ac:dyDescent="0.25">
      <c r="G1605" s="34">
        <f>+D1605+(F1605*D1605)-E1605</f>
        <v>0</v>
      </c>
      <c r="J1605" s="4" t="str">
        <f>+IFERROR(VLOOKUP(H1605,LISTES!D1603:E1653,2),"")</f>
        <v/>
      </c>
      <c r="N1605" s="7" t="str">
        <f>+IFERROR(VLOOKUP(M1605,LISTES!I1565:J1662,2,FALSE),"")</f>
        <v/>
      </c>
      <c r="O1605" s="54" t="str">
        <f t="shared" si="75"/>
        <v/>
      </c>
      <c r="R1605" s="3" t="str">
        <f t="shared" si="76"/>
        <v/>
      </c>
      <c r="S1605" s="55" t="str">
        <f t="shared" si="77"/>
        <v/>
      </c>
    </row>
    <row r="1606" spans="7:19" x14ac:dyDescent="0.25">
      <c r="G1606" s="34">
        <f>+D1606+(F1606*D1606)-E1606</f>
        <v>0</v>
      </c>
      <c r="J1606" s="4" t="str">
        <f>+IFERROR(VLOOKUP(H1606,LISTES!D1604:E1654,2),"")</f>
        <v/>
      </c>
      <c r="N1606" s="7" t="str">
        <f>+IFERROR(VLOOKUP(M1606,LISTES!I1566:J1663,2,FALSE),"")</f>
        <v/>
      </c>
      <c r="O1606" s="54" t="str">
        <f t="shared" si="75"/>
        <v/>
      </c>
      <c r="R1606" s="3" t="str">
        <f t="shared" si="76"/>
        <v/>
      </c>
      <c r="S1606" s="55" t="str">
        <f t="shared" si="77"/>
        <v/>
      </c>
    </row>
    <row r="1607" spans="7:19" x14ac:dyDescent="0.25">
      <c r="G1607" s="34">
        <f>+D1607+(F1607*D1607)-E1607</f>
        <v>0</v>
      </c>
      <c r="J1607" s="4" t="str">
        <f>+IFERROR(VLOOKUP(H1607,LISTES!D1605:E1655,2),"")</f>
        <v/>
      </c>
      <c r="N1607" s="7" t="str">
        <f>+IFERROR(VLOOKUP(M1607,LISTES!I1567:J1664,2,FALSE),"")</f>
        <v/>
      </c>
      <c r="O1607" s="54" t="str">
        <f t="shared" si="75"/>
        <v/>
      </c>
      <c r="R1607" s="3" t="str">
        <f t="shared" si="76"/>
        <v/>
      </c>
      <c r="S1607" s="55" t="str">
        <f t="shared" si="77"/>
        <v/>
      </c>
    </row>
    <row r="1608" spans="7:19" x14ac:dyDescent="0.25">
      <c r="G1608" s="34">
        <f>+D1608+(F1608*D1608)-E1608</f>
        <v>0</v>
      </c>
      <c r="J1608" s="4" t="str">
        <f>+IFERROR(VLOOKUP(H1608,LISTES!D1606:E1656,2),"")</f>
        <v/>
      </c>
      <c r="N1608" s="7" t="str">
        <f>+IFERROR(VLOOKUP(M1608,LISTES!I1568:J1665,2,FALSE),"")</f>
        <v/>
      </c>
      <c r="O1608" s="54" t="str">
        <f t="shared" si="75"/>
        <v/>
      </c>
      <c r="R1608" s="3" t="str">
        <f t="shared" si="76"/>
        <v/>
      </c>
      <c r="S1608" s="55" t="str">
        <f t="shared" si="77"/>
        <v/>
      </c>
    </row>
    <row r="1609" spans="7:19" x14ac:dyDescent="0.25">
      <c r="G1609" s="34">
        <f>+D1609+(F1609*D1609)-E1609</f>
        <v>0</v>
      </c>
      <c r="J1609" s="4" t="str">
        <f>+IFERROR(VLOOKUP(H1609,LISTES!D1607:E1657,2),"")</f>
        <v/>
      </c>
      <c r="N1609" s="7" t="str">
        <f>+IFERROR(VLOOKUP(M1609,LISTES!I1569:J1666,2,FALSE),"")</f>
        <v/>
      </c>
      <c r="O1609" s="54" t="str">
        <f t="shared" si="75"/>
        <v/>
      </c>
      <c r="R1609" s="3" t="str">
        <f t="shared" si="76"/>
        <v/>
      </c>
      <c r="S1609" s="55" t="str">
        <f t="shared" si="77"/>
        <v/>
      </c>
    </row>
    <row r="1610" spans="7:19" x14ac:dyDescent="0.25">
      <c r="G1610" s="34">
        <f>+D1610+(F1610*D1610)-E1610</f>
        <v>0</v>
      </c>
      <c r="J1610" s="4" t="str">
        <f>+IFERROR(VLOOKUP(H1610,LISTES!D1608:E1658,2),"")</f>
        <v/>
      </c>
      <c r="N1610" s="7" t="str">
        <f>+IFERROR(VLOOKUP(M1610,LISTES!I1570:J1667,2,FALSE),"")</f>
        <v/>
      </c>
      <c r="O1610" s="54" t="str">
        <f t="shared" si="75"/>
        <v/>
      </c>
      <c r="R1610" s="3" t="str">
        <f t="shared" si="76"/>
        <v/>
      </c>
      <c r="S1610" s="55" t="str">
        <f t="shared" si="77"/>
        <v/>
      </c>
    </row>
    <row r="1611" spans="7:19" x14ac:dyDescent="0.25">
      <c r="G1611" s="34">
        <f>+D1611+(F1611*D1611)-E1611</f>
        <v>0</v>
      </c>
      <c r="J1611" s="4" t="str">
        <f>+IFERROR(VLOOKUP(H1611,LISTES!D1609:E1659,2),"")</f>
        <v/>
      </c>
      <c r="N1611" s="7" t="str">
        <f>+IFERROR(VLOOKUP(M1611,LISTES!I1571:J1668,2,FALSE),"")</f>
        <v/>
      </c>
      <c r="O1611" s="54" t="str">
        <f t="shared" si="75"/>
        <v/>
      </c>
      <c r="R1611" s="3" t="str">
        <f t="shared" si="76"/>
        <v/>
      </c>
      <c r="S1611" s="55" t="str">
        <f t="shared" si="77"/>
        <v/>
      </c>
    </row>
    <row r="1612" spans="7:19" x14ac:dyDescent="0.25">
      <c r="G1612" s="34">
        <f>+D1612+(F1612*D1612)-E1612</f>
        <v>0</v>
      </c>
      <c r="J1612" s="4" t="str">
        <f>+IFERROR(VLOOKUP(H1612,LISTES!D1610:E1660,2),"")</f>
        <v/>
      </c>
      <c r="N1612" s="7" t="str">
        <f>+IFERROR(VLOOKUP(M1612,LISTES!I1572:J1669,2,FALSE),"")</f>
        <v/>
      </c>
      <c r="O1612" s="54" t="str">
        <f t="shared" si="75"/>
        <v/>
      </c>
      <c r="R1612" s="3" t="str">
        <f t="shared" si="76"/>
        <v/>
      </c>
      <c r="S1612" s="55" t="str">
        <f t="shared" si="77"/>
        <v/>
      </c>
    </row>
    <row r="1613" spans="7:19" x14ac:dyDescent="0.25">
      <c r="G1613" s="34">
        <f>+D1613+(F1613*D1613)-E1613</f>
        <v>0</v>
      </c>
      <c r="J1613" s="4" t="str">
        <f>+IFERROR(VLOOKUP(H1613,LISTES!D1611:E1661,2),"")</f>
        <v/>
      </c>
      <c r="N1613" s="7" t="str">
        <f>+IFERROR(VLOOKUP(M1613,LISTES!I1573:J1670,2,FALSE),"")</f>
        <v/>
      </c>
      <c r="O1613" s="54" t="str">
        <f t="shared" si="75"/>
        <v/>
      </c>
      <c r="R1613" s="3" t="str">
        <f t="shared" si="76"/>
        <v/>
      </c>
      <c r="S1613" s="55" t="str">
        <f t="shared" si="77"/>
        <v/>
      </c>
    </row>
    <row r="1614" spans="7:19" x14ac:dyDescent="0.25">
      <c r="G1614" s="34">
        <f>+D1614+(F1614*D1614)-E1614</f>
        <v>0</v>
      </c>
      <c r="J1614" s="4" t="str">
        <f>+IFERROR(VLOOKUP(H1614,LISTES!D1612:E1662,2),"")</f>
        <v/>
      </c>
      <c r="N1614" s="7" t="str">
        <f>+IFERROR(VLOOKUP(M1614,LISTES!I1574:J1671,2,FALSE),"")</f>
        <v/>
      </c>
      <c r="O1614" s="54" t="str">
        <f t="shared" si="75"/>
        <v/>
      </c>
      <c r="R1614" s="3" t="str">
        <f t="shared" si="76"/>
        <v/>
      </c>
      <c r="S1614" s="55" t="str">
        <f t="shared" si="77"/>
        <v/>
      </c>
    </row>
    <row r="1615" spans="7:19" x14ac:dyDescent="0.25">
      <c r="G1615" s="34">
        <f>+D1615+(F1615*D1615)-E1615</f>
        <v>0</v>
      </c>
      <c r="J1615" s="4" t="str">
        <f>+IFERROR(VLOOKUP(H1615,LISTES!D1613:E1663,2),"")</f>
        <v/>
      </c>
      <c r="N1615" s="7" t="str">
        <f>+IFERROR(VLOOKUP(M1615,LISTES!I1575:J1672,2,FALSE),"")</f>
        <v/>
      </c>
      <c r="O1615" s="54" t="str">
        <f t="shared" si="75"/>
        <v/>
      </c>
      <c r="R1615" s="3" t="str">
        <f t="shared" si="76"/>
        <v/>
      </c>
      <c r="S1615" s="55" t="str">
        <f t="shared" si="77"/>
        <v/>
      </c>
    </row>
    <row r="1616" spans="7:19" x14ac:dyDescent="0.25">
      <c r="G1616" s="34">
        <f>+D1616+(F1616*D1616)-E1616</f>
        <v>0</v>
      </c>
      <c r="J1616" s="4" t="str">
        <f>+IFERROR(VLOOKUP(H1616,LISTES!D1614:E1664,2),"")</f>
        <v/>
      </c>
      <c r="N1616" s="7" t="str">
        <f>+IFERROR(VLOOKUP(M1616,LISTES!I1576:J1673,2,FALSE),"")</f>
        <v/>
      </c>
      <c r="O1616" s="54" t="str">
        <f t="shared" si="75"/>
        <v/>
      </c>
      <c r="R1616" s="3" t="str">
        <f t="shared" si="76"/>
        <v/>
      </c>
      <c r="S1616" s="55" t="str">
        <f t="shared" si="77"/>
        <v/>
      </c>
    </row>
    <row r="1617" spans="7:19" x14ac:dyDescent="0.25">
      <c r="G1617" s="34">
        <f>+D1617+(F1617*D1617)-E1617</f>
        <v>0</v>
      </c>
      <c r="J1617" s="4" t="str">
        <f>+IFERROR(VLOOKUP(H1617,LISTES!D1615:E1665,2),"")</f>
        <v/>
      </c>
      <c r="N1617" s="7" t="str">
        <f>+IFERROR(VLOOKUP(M1617,LISTES!I1577:J1674,2,FALSE),"")</f>
        <v/>
      </c>
      <c r="O1617" s="54" t="str">
        <f t="shared" si="75"/>
        <v/>
      </c>
      <c r="R1617" s="3" t="str">
        <f t="shared" si="76"/>
        <v/>
      </c>
      <c r="S1617" s="55" t="str">
        <f t="shared" si="77"/>
        <v/>
      </c>
    </row>
    <row r="1618" spans="7:19" x14ac:dyDescent="0.25">
      <c r="G1618" s="34">
        <f>+D1618+(F1618*D1618)-E1618</f>
        <v>0</v>
      </c>
      <c r="J1618" s="4" t="str">
        <f>+IFERROR(VLOOKUP(H1618,LISTES!D1616:E1666,2),"")</f>
        <v/>
      </c>
      <c r="N1618" s="7" t="str">
        <f>+IFERROR(VLOOKUP(M1618,LISTES!I1578:J1675,2,FALSE),"")</f>
        <v/>
      </c>
      <c r="O1618" s="54" t="str">
        <f t="shared" si="75"/>
        <v/>
      </c>
      <c r="R1618" s="3" t="str">
        <f t="shared" si="76"/>
        <v/>
      </c>
      <c r="S1618" s="55" t="str">
        <f t="shared" si="77"/>
        <v/>
      </c>
    </row>
    <row r="1619" spans="7:19" x14ac:dyDescent="0.25">
      <c r="G1619" s="34">
        <f>+D1619+(F1619*D1619)-E1619</f>
        <v>0</v>
      </c>
      <c r="J1619" s="4" t="str">
        <f>+IFERROR(VLOOKUP(H1619,LISTES!D1617:E1667,2),"")</f>
        <v/>
      </c>
      <c r="N1619" s="7" t="str">
        <f>+IFERROR(VLOOKUP(M1619,LISTES!I1579:J1676,2,FALSE),"")</f>
        <v/>
      </c>
      <c r="O1619" s="54" t="str">
        <f t="shared" si="75"/>
        <v/>
      </c>
      <c r="R1619" s="3" t="str">
        <f t="shared" si="76"/>
        <v/>
      </c>
      <c r="S1619" s="55" t="str">
        <f t="shared" si="77"/>
        <v/>
      </c>
    </row>
    <row r="1620" spans="7:19" x14ac:dyDescent="0.25">
      <c r="G1620" s="34">
        <f>+D1620+(F1620*D1620)-E1620</f>
        <v>0</v>
      </c>
      <c r="J1620" s="4" t="str">
        <f>+IFERROR(VLOOKUP(H1620,LISTES!D1618:E1668,2),"")</f>
        <v/>
      </c>
      <c r="N1620" s="7" t="str">
        <f>+IFERROR(VLOOKUP(M1620,LISTES!I1580:J1677,2,FALSE),"")</f>
        <v/>
      </c>
      <c r="O1620" s="54" t="str">
        <f t="shared" si="75"/>
        <v/>
      </c>
      <c r="R1620" s="3" t="str">
        <f t="shared" si="76"/>
        <v/>
      </c>
      <c r="S1620" s="55" t="str">
        <f t="shared" si="77"/>
        <v/>
      </c>
    </row>
    <row r="1621" spans="7:19" x14ac:dyDescent="0.25">
      <c r="G1621" s="34">
        <f>+D1621+(F1621*D1621)-E1621</f>
        <v>0</v>
      </c>
      <c r="J1621" s="4" t="str">
        <f>+IFERROR(VLOOKUP(H1621,LISTES!D1619:E1669,2),"")</f>
        <v/>
      </c>
      <c r="N1621" s="7" t="str">
        <f>+IFERROR(VLOOKUP(M1621,LISTES!I1581:J1678,2,FALSE),"")</f>
        <v/>
      </c>
      <c r="O1621" s="54" t="str">
        <f t="shared" si="75"/>
        <v/>
      </c>
      <c r="R1621" s="3" t="str">
        <f t="shared" si="76"/>
        <v/>
      </c>
      <c r="S1621" s="55" t="str">
        <f t="shared" si="77"/>
        <v/>
      </c>
    </row>
    <row r="1622" spans="7:19" x14ac:dyDescent="0.25">
      <c r="G1622" s="34">
        <f>+D1622+(F1622*D1622)-E1622</f>
        <v>0</v>
      </c>
      <c r="J1622" s="4" t="str">
        <f>+IFERROR(VLOOKUP(H1622,LISTES!D1620:E1670,2),"")</f>
        <v/>
      </c>
      <c r="N1622" s="7" t="str">
        <f>+IFERROR(VLOOKUP(M1622,LISTES!I1582:J1679,2,FALSE),"")</f>
        <v/>
      </c>
      <c r="O1622" s="54" t="str">
        <f t="shared" si="75"/>
        <v/>
      </c>
      <c r="R1622" s="3" t="str">
        <f t="shared" si="76"/>
        <v/>
      </c>
      <c r="S1622" s="55" t="str">
        <f t="shared" si="77"/>
        <v/>
      </c>
    </row>
    <row r="1623" spans="7:19" x14ac:dyDescent="0.25">
      <c r="G1623" s="34">
        <f>+D1623+(F1623*D1623)-E1623</f>
        <v>0</v>
      </c>
      <c r="J1623" s="4" t="str">
        <f>+IFERROR(VLOOKUP(H1623,LISTES!D1621:E1671,2),"")</f>
        <v/>
      </c>
      <c r="N1623" s="7" t="str">
        <f>+IFERROR(VLOOKUP(M1623,LISTES!I1583:J1680,2,FALSE),"")</f>
        <v/>
      </c>
      <c r="O1623" s="54" t="str">
        <f t="shared" si="75"/>
        <v/>
      </c>
      <c r="R1623" s="3" t="str">
        <f t="shared" si="76"/>
        <v/>
      </c>
      <c r="S1623" s="55" t="str">
        <f t="shared" si="77"/>
        <v/>
      </c>
    </row>
    <row r="1624" spans="7:19" x14ac:dyDescent="0.25">
      <c r="G1624" s="34">
        <f>+D1624+(F1624*D1624)-E1624</f>
        <v>0</v>
      </c>
      <c r="J1624" s="4" t="str">
        <f>+IFERROR(VLOOKUP(H1624,LISTES!D1622:E1672,2),"")</f>
        <v/>
      </c>
      <c r="N1624" s="7" t="str">
        <f>+IFERROR(VLOOKUP(M1624,LISTES!I1584:J1681,2,FALSE),"")</f>
        <v/>
      </c>
      <c r="O1624" s="54" t="str">
        <f t="shared" si="75"/>
        <v/>
      </c>
      <c r="R1624" s="3" t="str">
        <f t="shared" si="76"/>
        <v/>
      </c>
      <c r="S1624" s="55" t="str">
        <f t="shared" si="77"/>
        <v/>
      </c>
    </row>
    <row r="1625" spans="7:19" x14ac:dyDescent="0.25">
      <c r="G1625" s="34">
        <f>+D1625+(F1625*D1625)-E1625</f>
        <v>0</v>
      </c>
      <c r="J1625" s="4" t="str">
        <f>+IFERROR(VLOOKUP(H1625,LISTES!D1623:E1673,2),"")</f>
        <v/>
      </c>
      <c r="N1625" s="7" t="str">
        <f>+IFERROR(VLOOKUP(M1625,LISTES!I1585:J1682,2,FALSE),"")</f>
        <v/>
      </c>
      <c r="O1625" s="54" t="str">
        <f t="shared" si="75"/>
        <v/>
      </c>
      <c r="R1625" s="3" t="str">
        <f t="shared" si="76"/>
        <v/>
      </c>
      <c r="S1625" s="55" t="str">
        <f t="shared" si="77"/>
        <v/>
      </c>
    </row>
    <row r="1626" spans="7:19" x14ac:dyDescent="0.25">
      <c r="G1626" s="34">
        <f>+D1626+(F1626*D1626)-E1626</f>
        <v>0</v>
      </c>
      <c r="J1626" s="4" t="str">
        <f>+IFERROR(VLOOKUP(H1626,LISTES!D1624:E1674,2),"")</f>
        <v/>
      </c>
      <c r="N1626" s="7" t="str">
        <f>+IFERROR(VLOOKUP(M1626,LISTES!I1586:J1683,2,FALSE),"")</f>
        <v/>
      </c>
      <c r="O1626" s="54" t="str">
        <f t="shared" si="75"/>
        <v/>
      </c>
      <c r="R1626" s="3" t="str">
        <f t="shared" si="76"/>
        <v/>
      </c>
      <c r="S1626" s="55" t="str">
        <f t="shared" si="77"/>
        <v/>
      </c>
    </row>
    <row r="1627" spans="7:19" x14ac:dyDescent="0.25">
      <c r="G1627" s="34">
        <f>+D1627+(F1627*D1627)-E1627</f>
        <v>0</v>
      </c>
      <c r="J1627" s="4" t="str">
        <f>+IFERROR(VLOOKUP(H1627,LISTES!D1625:E1675,2),"")</f>
        <v/>
      </c>
      <c r="N1627" s="7" t="str">
        <f>+IFERROR(VLOOKUP(M1627,LISTES!I1587:J1684,2,FALSE),"")</f>
        <v/>
      </c>
      <c r="O1627" s="54" t="str">
        <f t="shared" si="75"/>
        <v/>
      </c>
      <c r="R1627" s="3" t="str">
        <f t="shared" si="76"/>
        <v/>
      </c>
      <c r="S1627" s="55" t="str">
        <f t="shared" si="77"/>
        <v/>
      </c>
    </row>
    <row r="1628" spans="7:19" x14ac:dyDescent="0.25">
      <c r="G1628" s="34">
        <f>+D1628+(F1628*D1628)-E1628</f>
        <v>0</v>
      </c>
      <c r="J1628" s="4" t="str">
        <f>+IFERROR(VLOOKUP(H1628,LISTES!D1626:E1676,2),"")</f>
        <v/>
      </c>
      <c r="N1628" s="7" t="str">
        <f>+IFERROR(VLOOKUP(M1628,LISTES!I1588:J1685,2,FALSE),"")</f>
        <v/>
      </c>
      <c r="O1628" s="54" t="str">
        <f t="shared" si="75"/>
        <v/>
      </c>
      <c r="R1628" s="3" t="str">
        <f t="shared" si="76"/>
        <v/>
      </c>
      <c r="S1628" s="55" t="str">
        <f t="shared" si="77"/>
        <v/>
      </c>
    </row>
    <row r="1629" spans="7:19" x14ac:dyDescent="0.25">
      <c r="G1629" s="34">
        <f>+D1629+(F1629*D1629)-E1629</f>
        <v>0</v>
      </c>
      <c r="J1629" s="4" t="str">
        <f>+IFERROR(VLOOKUP(H1629,LISTES!D1627:E1677,2),"")</f>
        <v/>
      </c>
      <c r="N1629" s="7" t="str">
        <f>+IFERROR(VLOOKUP(M1629,LISTES!I1589:J1686,2,FALSE),"")</f>
        <v/>
      </c>
      <c r="O1629" s="54" t="str">
        <f t="shared" si="75"/>
        <v/>
      </c>
      <c r="R1629" s="3" t="str">
        <f t="shared" si="76"/>
        <v/>
      </c>
      <c r="S1629" s="55" t="str">
        <f t="shared" si="77"/>
        <v/>
      </c>
    </row>
    <row r="1630" spans="7:19" x14ac:dyDescent="0.25">
      <c r="G1630" s="34">
        <f>+D1630+(F1630*D1630)-E1630</f>
        <v>0</v>
      </c>
      <c r="J1630" s="4" t="str">
        <f>+IFERROR(VLOOKUP(H1630,LISTES!D1628:E1678,2),"")</f>
        <v/>
      </c>
      <c r="N1630" s="7" t="str">
        <f>+IFERROR(VLOOKUP(M1630,LISTES!I1590:J1687,2,FALSE),"")</f>
        <v/>
      </c>
      <c r="O1630" s="54" t="str">
        <f t="shared" si="75"/>
        <v/>
      </c>
      <c r="R1630" s="3" t="str">
        <f t="shared" si="76"/>
        <v/>
      </c>
      <c r="S1630" s="55" t="str">
        <f t="shared" si="77"/>
        <v/>
      </c>
    </row>
    <row r="1631" spans="7:19" x14ac:dyDescent="0.25">
      <c r="G1631" s="34">
        <f>+D1631+(F1631*D1631)-E1631</f>
        <v>0</v>
      </c>
      <c r="J1631" s="4" t="str">
        <f>+IFERROR(VLOOKUP(H1631,LISTES!D1629:E1679,2),"")</f>
        <v/>
      </c>
      <c r="N1631" s="7" t="str">
        <f>+IFERROR(VLOOKUP(M1631,LISTES!I1591:J1688,2,FALSE),"")</f>
        <v/>
      </c>
      <c r="O1631" s="54" t="str">
        <f t="shared" si="75"/>
        <v/>
      </c>
      <c r="R1631" s="3" t="str">
        <f t="shared" si="76"/>
        <v/>
      </c>
      <c r="S1631" s="55" t="str">
        <f t="shared" si="77"/>
        <v/>
      </c>
    </row>
    <row r="1632" spans="7:19" x14ac:dyDescent="0.25">
      <c r="G1632" s="34">
        <f>+D1632+(F1632*D1632)-E1632</f>
        <v>0</v>
      </c>
      <c r="J1632" s="4" t="str">
        <f>+IFERROR(VLOOKUP(H1632,LISTES!D1630:E1680,2),"")</f>
        <v/>
      </c>
      <c r="N1632" s="7" t="str">
        <f>+IFERROR(VLOOKUP(M1632,LISTES!I1592:J1689,2,FALSE),"")</f>
        <v/>
      </c>
      <c r="O1632" s="54" t="str">
        <f t="shared" si="75"/>
        <v/>
      </c>
      <c r="R1632" s="3" t="str">
        <f t="shared" si="76"/>
        <v/>
      </c>
      <c r="S1632" s="55" t="str">
        <f t="shared" si="77"/>
        <v/>
      </c>
    </row>
    <row r="1633" spans="7:19" x14ac:dyDescent="0.25">
      <c r="G1633" s="34">
        <f>+D1633+(F1633*D1633)-E1633</f>
        <v>0</v>
      </c>
      <c r="J1633" s="4" t="str">
        <f>+IFERROR(VLOOKUP(H1633,LISTES!D1631:E1681,2),"")</f>
        <v/>
      </c>
      <c r="N1633" s="7" t="str">
        <f>+IFERROR(VLOOKUP(M1633,LISTES!I1593:J1690,2,FALSE),"")</f>
        <v/>
      </c>
      <c r="O1633" s="54" t="str">
        <f t="shared" si="75"/>
        <v/>
      </c>
      <c r="R1633" s="3" t="str">
        <f t="shared" si="76"/>
        <v/>
      </c>
      <c r="S1633" s="55" t="str">
        <f t="shared" si="77"/>
        <v/>
      </c>
    </row>
    <row r="1634" spans="7:19" x14ac:dyDescent="0.25">
      <c r="G1634" s="34">
        <f>+D1634+(F1634*D1634)-E1634</f>
        <v>0</v>
      </c>
      <c r="J1634" s="4" t="str">
        <f>+IFERROR(VLOOKUP(H1634,LISTES!D1632:E1682,2),"")</f>
        <v/>
      </c>
      <c r="N1634" s="7" t="str">
        <f>+IFERROR(VLOOKUP(M1634,LISTES!I1594:J1691,2,FALSE),"")</f>
        <v/>
      </c>
      <c r="O1634" s="54" t="str">
        <f t="shared" si="75"/>
        <v/>
      </c>
      <c r="R1634" s="3" t="str">
        <f t="shared" si="76"/>
        <v/>
      </c>
      <c r="S1634" s="55" t="str">
        <f t="shared" si="77"/>
        <v/>
      </c>
    </row>
    <row r="1635" spans="7:19" x14ac:dyDescent="0.25">
      <c r="G1635" s="34">
        <f>+D1635+(F1635*D1635)-E1635</f>
        <v>0</v>
      </c>
      <c r="J1635" s="4" t="str">
        <f>+IFERROR(VLOOKUP(H1635,LISTES!D1633:E1683,2),"")</f>
        <v/>
      </c>
      <c r="N1635" s="7" t="str">
        <f>+IFERROR(VLOOKUP(M1635,LISTES!I1595:J1692,2,FALSE),"")</f>
        <v/>
      </c>
      <c r="O1635" s="54" t="str">
        <f t="shared" si="75"/>
        <v/>
      </c>
      <c r="R1635" s="3" t="str">
        <f t="shared" si="76"/>
        <v/>
      </c>
      <c r="S1635" s="55" t="str">
        <f t="shared" si="77"/>
        <v/>
      </c>
    </row>
    <row r="1636" spans="7:19" x14ac:dyDescent="0.25">
      <c r="G1636" s="34">
        <f>+D1636+(F1636*D1636)-E1636</f>
        <v>0</v>
      </c>
      <c r="J1636" s="4" t="str">
        <f>+IFERROR(VLOOKUP(H1636,LISTES!D1634:E1684,2),"")</f>
        <v/>
      </c>
      <c r="N1636" s="7" t="str">
        <f>+IFERROR(VLOOKUP(M1636,LISTES!I1596:J1693,2,FALSE),"")</f>
        <v/>
      </c>
      <c r="O1636" s="54" t="str">
        <f t="shared" si="75"/>
        <v/>
      </c>
      <c r="R1636" s="3" t="str">
        <f t="shared" si="76"/>
        <v/>
      </c>
      <c r="S1636" s="55" t="str">
        <f t="shared" si="77"/>
        <v/>
      </c>
    </row>
    <row r="1637" spans="7:19" x14ac:dyDescent="0.25">
      <c r="G1637" s="34">
        <f>+D1637+(F1637*D1637)-E1637</f>
        <v>0</v>
      </c>
      <c r="J1637" s="4" t="str">
        <f>+IFERROR(VLOOKUP(H1637,LISTES!D1635:E1685,2),"")</f>
        <v/>
      </c>
      <c r="N1637" s="7" t="str">
        <f>+IFERROR(VLOOKUP(M1637,LISTES!I1597:J1694,2,FALSE),"")</f>
        <v/>
      </c>
      <c r="O1637" s="54" t="str">
        <f t="shared" si="75"/>
        <v/>
      </c>
      <c r="R1637" s="3" t="str">
        <f t="shared" si="76"/>
        <v/>
      </c>
      <c r="S1637" s="55" t="str">
        <f t="shared" si="77"/>
        <v/>
      </c>
    </row>
    <row r="1638" spans="7:19" x14ac:dyDescent="0.25">
      <c r="G1638" s="34">
        <f>+D1638+(F1638*D1638)-E1638</f>
        <v>0</v>
      </c>
      <c r="J1638" s="4" t="str">
        <f>+IFERROR(VLOOKUP(H1638,LISTES!D1636:E1686,2),"")</f>
        <v/>
      </c>
      <c r="N1638" s="7" t="str">
        <f>+IFERROR(VLOOKUP(M1638,LISTES!I1598:J1695,2,FALSE),"")</f>
        <v/>
      </c>
      <c r="O1638" s="54" t="str">
        <f t="shared" si="75"/>
        <v/>
      </c>
      <c r="R1638" s="3" t="str">
        <f t="shared" si="76"/>
        <v/>
      </c>
      <c r="S1638" s="55" t="str">
        <f t="shared" si="77"/>
        <v/>
      </c>
    </row>
    <row r="1639" spans="7:19" x14ac:dyDescent="0.25">
      <c r="G1639" s="34">
        <f>+D1639+(F1639*D1639)-E1639</f>
        <v>0</v>
      </c>
      <c r="J1639" s="4" t="str">
        <f>+IFERROR(VLOOKUP(H1639,LISTES!D1637:E1687,2),"")</f>
        <v/>
      </c>
      <c r="N1639" s="7" t="str">
        <f>+IFERROR(VLOOKUP(M1639,LISTES!I1599:J1696,2,FALSE),"")</f>
        <v/>
      </c>
      <c r="O1639" s="54" t="str">
        <f t="shared" si="75"/>
        <v/>
      </c>
      <c r="R1639" s="3" t="str">
        <f t="shared" si="76"/>
        <v/>
      </c>
      <c r="S1639" s="55" t="str">
        <f t="shared" si="77"/>
        <v/>
      </c>
    </row>
    <row r="1640" spans="7:19" x14ac:dyDescent="0.25">
      <c r="G1640" s="34">
        <f>+D1640+(F1640*D1640)-E1640</f>
        <v>0</v>
      </c>
      <c r="J1640" s="4" t="str">
        <f>+IFERROR(VLOOKUP(H1640,LISTES!D1638:E1688,2),"")</f>
        <v/>
      </c>
      <c r="N1640" s="7" t="str">
        <f>+IFERROR(VLOOKUP(M1640,LISTES!I1600:J1697,2,FALSE),"")</f>
        <v/>
      </c>
      <c r="O1640" s="54" t="str">
        <f t="shared" si="75"/>
        <v/>
      </c>
      <c r="R1640" s="3" t="str">
        <f t="shared" si="76"/>
        <v/>
      </c>
      <c r="S1640" s="55" t="str">
        <f t="shared" si="77"/>
        <v/>
      </c>
    </row>
    <row r="1641" spans="7:19" x14ac:dyDescent="0.25">
      <c r="G1641" s="34">
        <f>+D1641+(F1641*D1641)-E1641</f>
        <v>0</v>
      </c>
      <c r="J1641" s="4" t="str">
        <f>+IFERROR(VLOOKUP(H1641,LISTES!D1639:E1689,2),"")</f>
        <v/>
      </c>
      <c r="N1641" s="7" t="str">
        <f>+IFERROR(VLOOKUP(M1641,LISTES!I1601:J1698,2,FALSE),"")</f>
        <v/>
      </c>
      <c r="O1641" s="54" t="str">
        <f t="shared" si="75"/>
        <v/>
      </c>
      <c r="R1641" s="3" t="str">
        <f t="shared" si="76"/>
        <v/>
      </c>
      <c r="S1641" s="55" t="str">
        <f t="shared" si="77"/>
        <v/>
      </c>
    </row>
    <row r="1642" spans="7:19" x14ac:dyDescent="0.25">
      <c r="G1642" s="34">
        <f>+D1642+(F1642*D1642)-E1642</f>
        <v>0</v>
      </c>
      <c r="J1642" s="4" t="str">
        <f>+IFERROR(VLOOKUP(H1642,LISTES!D1640:E1690,2),"")</f>
        <v/>
      </c>
      <c r="N1642" s="7" t="str">
        <f>+IFERROR(VLOOKUP(M1642,LISTES!I1602:J1699,2,FALSE),"")</f>
        <v/>
      </c>
      <c r="O1642" s="54" t="str">
        <f t="shared" si="75"/>
        <v/>
      </c>
      <c r="R1642" s="3" t="str">
        <f t="shared" si="76"/>
        <v/>
      </c>
      <c r="S1642" s="55" t="str">
        <f t="shared" si="77"/>
        <v/>
      </c>
    </row>
    <row r="1643" spans="7:19" x14ac:dyDescent="0.25">
      <c r="G1643" s="34">
        <f>+D1643+(F1643*D1643)-E1643</f>
        <v>0</v>
      </c>
      <c r="J1643" s="4" t="str">
        <f>+IFERROR(VLOOKUP(H1643,LISTES!D1641:E1691,2),"")</f>
        <v/>
      </c>
      <c r="N1643" s="7" t="str">
        <f>+IFERROR(VLOOKUP(M1643,LISTES!I1603:J1700,2,FALSE),"")</f>
        <v/>
      </c>
      <c r="O1643" s="54" t="str">
        <f t="shared" si="75"/>
        <v/>
      </c>
      <c r="R1643" s="3" t="str">
        <f t="shared" si="76"/>
        <v/>
      </c>
      <c r="S1643" s="55" t="str">
        <f t="shared" si="77"/>
        <v/>
      </c>
    </row>
    <row r="1644" spans="7:19" x14ac:dyDescent="0.25">
      <c r="G1644" s="34">
        <f>+D1644+(F1644*D1644)-E1644</f>
        <v>0</v>
      </c>
      <c r="J1644" s="4" t="str">
        <f>+IFERROR(VLOOKUP(H1644,LISTES!D1642:E1692,2),"")</f>
        <v/>
      </c>
      <c r="N1644" s="7" t="str">
        <f>+IFERROR(VLOOKUP(M1644,LISTES!I1604:J1701,2,FALSE),"")</f>
        <v/>
      </c>
      <c r="O1644" s="54" t="str">
        <f t="shared" ref="O1644:O1707" si="78">IFERROR(G1644*N1644,"")</f>
        <v/>
      </c>
      <c r="R1644" s="3" t="str">
        <f t="shared" ref="R1644:R1707" si="79">IFERROR(1-N1644,"")</f>
        <v/>
      </c>
      <c r="S1644" s="55" t="str">
        <f t="shared" ref="S1644:S1707" si="80">IFERROR(G1644*R1644,"")</f>
        <v/>
      </c>
    </row>
    <row r="1645" spans="7:19" x14ac:dyDescent="0.25">
      <c r="G1645" s="34">
        <f>+D1645+(F1645*D1645)-E1645</f>
        <v>0</v>
      </c>
      <c r="J1645" s="4" t="str">
        <f>+IFERROR(VLOOKUP(H1645,LISTES!D1643:E1693,2),"")</f>
        <v/>
      </c>
      <c r="N1645" s="7" t="str">
        <f>+IFERROR(VLOOKUP(M1645,LISTES!I1605:J1702,2,FALSE),"")</f>
        <v/>
      </c>
      <c r="O1645" s="54" t="str">
        <f t="shared" si="78"/>
        <v/>
      </c>
      <c r="R1645" s="3" t="str">
        <f t="shared" si="79"/>
        <v/>
      </c>
      <c r="S1645" s="55" t="str">
        <f t="shared" si="80"/>
        <v/>
      </c>
    </row>
    <row r="1646" spans="7:19" x14ac:dyDescent="0.25">
      <c r="G1646" s="34">
        <f>+D1646+(F1646*D1646)-E1646</f>
        <v>0</v>
      </c>
      <c r="J1646" s="4" t="str">
        <f>+IFERROR(VLOOKUP(H1646,LISTES!D1644:E1694,2),"")</f>
        <v/>
      </c>
      <c r="N1646" s="7" t="str">
        <f>+IFERROR(VLOOKUP(M1646,LISTES!I1606:J1703,2,FALSE),"")</f>
        <v/>
      </c>
      <c r="O1646" s="54" t="str">
        <f t="shared" si="78"/>
        <v/>
      </c>
      <c r="R1646" s="3" t="str">
        <f t="shared" si="79"/>
        <v/>
      </c>
      <c r="S1646" s="55" t="str">
        <f t="shared" si="80"/>
        <v/>
      </c>
    </row>
    <row r="1647" spans="7:19" x14ac:dyDescent="0.25">
      <c r="G1647" s="34">
        <f>+D1647+(F1647*D1647)-E1647</f>
        <v>0</v>
      </c>
      <c r="J1647" s="4" t="str">
        <f>+IFERROR(VLOOKUP(H1647,LISTES!D1645:E1695,2),"")</f>
        <v/>
      </c>
      <c r="N1647" s="7" t="str">
        <f>+IFERROR(VLOOKUP(M1647,LISTES!I1607:J1704,2,FALSE),"")</f>
        <v/>
      </c>
      <c r="O1647" s="54" t="str">
        <f t="shared" si="78"/>
        <v/>
      </c>
      <c r="R1647" s="3" t="str">
        <f t="shared" si="79"/>
        <v/>
      </c>
      <c r="S1647" s="55" t="str">
        <f t="shared" si="80"/>
        <v/>
      </c>
    </row>
    <row r="1648" spans="7:19" x14ac:dyDescent="0.25">
      <c r="G1648" s="34">
        <f>+D1648+(F1648*D1648)-E1648</f>
        <v>0</v>
      </c>
      <c r="J1648" s="4" t="str">
        <f>+IFERROR(VLOOKUP(H1648,LISTES!D1646:E1696,2),"")</f>
        <v/>
      </c>
      <c r="N1648" s="7" t="str">
        <f>+IFERROR(VLOOKUP(M1648,LISTES!I1608:J1705,2,FALSE),"")</f>
        <v/>
      </c>
      <c r="O1648" s="54" t="str">
        <f t="shared" si="78"/>
        <v/>
      </c>
      <c r="R1648" s="3" t="str">
        <f t="shared" si="79"/>
        <v/>
      </c>
      <c r="S1648" s="55" t="str">
        <f t="shared" si="80"/>
        <v/>
      </c>
    </row>
    <row r="1649" spans="7:19" x14ac:dyDescent="0.25">
      <c r="G1649" s="34">
        <f>+D1649+(F1649*D1649)-E1649</f>
        <v>0</v>
      </c>
      <c r="J1649" s="4" t="str">
        <f>+IFERROR(VLOOKUP(H1649,LISTES!D1647:E1697,2),"")</f>
        <v/>
      </c>
      <c r="N1649" s="7" t="str">
        <f>+IFERROR(VLOOKUP(M1649,LISTES!I1609:J1706,2,FALSE),"")</f>
        <v/>
      </c>
      <c r="O1649" s="54" t="str">
        <f t="shared" si="78"/>
        <v/>
      </c>
      <c r="R1649" s="3" t="str">
        <f t="shared" si="79"/>
        <v/>
      </c>
      <c r="S1649" s="55" t="str">
        <f t="shared" si="80"/>
        <v/>
      </c>
    </row>
    <row r="1650" spans="7:19" x14ac:dyDescent="0.25">
      <c r="G1650" s="34">
        <f>+D1650+(F1650*D1650)-E1650</f>
        <v>0</v>
      </c>
      <c r="J1650" s="4" t="str">
        <f>+IFERROR(VLOOKUP(H1650,LISTES!D1648:E1698,2),"")</f>
        <v/>
      </c>
      <c r="N1650" s="7" t="str">
        <f>+IFERROR(VLOOKUP(M1650,LISTES!I1610:J1707,2,FALSE),"")</f>
        <v/>
      </c>
      <c r="O1650" s="54" t="str">
        <f t="shared" si="78"/>
        <v/>
      </c>
      <c r="R1650" s="3" t="str">
        <f t="shared" si="79"/>
        <v/>
      </c>
      <c r="S1650" s="55" t="str">
        <f t="shared" si="80"/>
        <v/>
      </c>
    </row>
    <row r="1651" spans="7:19" x14ac:dyDescent="0.25">
      <c r="G1651" s="34">
        <f>+D1651+(F1651*D1651)-E1651</f>
        <v>0</v>
      </c>
      <c r="J1651" s="4" t="str">
        <f>+IFERROR(VLOOKUP(H1651,LISTES!D1649:E1699,2),"")</f>
        <v/>
      </c>
      <c r="N1651" s="7" t="str">
        <f>+IFERROR(VLOOKUP(M1651,LISTES!I1611:J1708,2,FALSE),"")</f>
        <v/>
      </c>
      <c r="O1651" s="54" t="str">
        <f t="shared" si="78"/>
        <v/>
      </c>
      <c r="R1651" s="3" t="str">
        <f t="shared" si="79"/>
        <v/>
      </c>
      <c r="S1651" s="55" t="str">
        <f t="shared" si="80"/>
        <v/>
      </c>
    </row>
    <row r="1652" spans="7:19" x14ac:dyDescent="0.25">
      <c r="G1652" s="34">
        <f>+D1652+(F1652*D1652)-E1652</f>
        <v>0</v>
      </c>
      <c r="J1652" s="4" t="str">
        <f>+IFERROR(VLOOKUP(H1652,LISTES!D1650:E1700,2),"")</f>
        <v/>
      </c>
      <c r="N1652" s="7" t="str">
        <f>+IFERROR(VLOOKUP(M1652,LISTES!I1612:J1709,2,FALSE),"")</f>
        <v/>
      </c>
      <c r="O1652" s="54" t="str">
        <f t="shared" si="78"/>
        <v/>
      </c>
      <c r="R1652" s="3" t="str">
        <f t="shared" si="79"/>
        <v/>
      </c>
      <c r="S1652" s="55" t="str">
        <f t="shared" si="80"/>
        <v/>
      </c>
    </row>
    <row r="1653" spans="7:19" x14ac:dyDescent="0.25">
      <c r="G1653" s="34">
        <f>+D1653+(F1653*D1653)-E1653</f>
        <v>0</v>
      </c>
      <c r="J1653" s="4" t="str">
        <f>+IFERROR(VLOOKUP(H1653,LISTES!D1651:E1701,2),"")</f>
        <v/>
      </c>
      <c r="N1653" s="7" t="str">
        <f>+IFERROR(VLOOKUP(M1653,LISTES!I1613:J1710,2,FALSE),"")</f>
        <v/>
      </c>
      <c r="O1653" s="54" t="str">
        <f t="shared" si="78"/>
        <v/>
      </c>
      <c r="R1653" s="3" t="str">
        <f t="shared" si="79"/>
        <v/>
      </c>
      <c r="S1653" s="55" t="str">
        <f t="shared" si="80"/>
        <v/>
      </c>
    </row>
    <row r="1654" spans="7:19" x14ac:dyDescent="0.25">
      <c r="G1654" s="34">
        <f>+D1654+(F1654*D1654)-E1654</f>
        <v>0</v>
      </c>
      <c r="J1654" s="4" t="str">
        <f>+IFERROR(VLOOKUP(H1654,LISTES!D1652:E1702,2),"")</f>
        <v/>
      </c>
      <c r="N1654" s="7" t="str">
        <f>+IFERROR(VLOOKUP(M1654,LISTES!I1614:J1711,2,FALSE),"")</f>
        <v/>
      </c>
      <c r="O1654" s="54" t="str">
        <f t="shared" si="78"/>
        <v/>
      </c>
      <c r="R1654" s="3" t="str">
        <f t="shared" si="79"/>
        <v/>
      </c>
      <c r="S1654" s="55" t="str">
        <f t="shared" si="80"/>
        <v/>
      </c>
    </row>
    <row r="1655" spans="7:19" x14ac:dyDescent="0.25">
      <c r="G1655" s="34">
        <f>+D1655+(F1655*D1655)-E1655</f>
        <v>0</v>
      </c>
      <c r="J1655" s="4" t="str">
        <f>+IFERROR(VLOOKUP(H1655,LISTES!D1653:E1703,2),"")</f>
        <v/>
      </c>
      <c r="N1655" s="7" t="str">
        <f>+IFERROR(VLOOKUP(M1655,LISTES!I1615:J1712,2,FALSE),"")</f>
        <v/>
      </c>
      <c r="O1655" s="54" t="str">
        <f t="shared" si="78"/>
        <v/>
      </c>
      <c r="R1655" s="3" t="str">
        <f t="shared" si="79"/>
        <v/>
      </c>
      <c r="S1655" s="55" t="str">
        <f t="shared" si="80"/>
        <v/>
      </c>
    </row>
    <row r="1656" spans="7:19" x14ac:dyDescent="0.25">
      <c r="G1656" s="34">
        <f>+D1656+(F1656*D1656)-E1656</f>
        <v>0</v>
      </c>
      <c r="J1656" s="4" t="str">
        <f>+IFERROR(VLOOKUP(H1656,LISTES!D1654:E1704,2),"")</f>
        <v/>
      </c>
      <c r="N1656" s="7" t="str">
        <f>+IFERROR(VLOOKUP(M1656,LISTES!I1616:J1713,2,FALSE),"")</f>
        <v/>
      </c>
      <c r="O1656" s="54" t="str">
        <f t="shared" si="78"/>
        <v/>
      </c>
      <c r="R1656" s="3" t="str">
        <f t="shared" si="79"/>
        <v/>
      </c>
      <c r="S1656" s="55" t="str">
        <f t="shared" si="80"/>
        <v/>
      </c>
    </row>
    <row r="1657" spans="7:19" x14ac:dyDescent="0.25">
      <c r="G1657" s="34">
        <f>+D1657+(F1657*D1657)-E1657</f>
        <v>0</v>
      </c>
      <c r="J1657" s="4" t="str">
        <f>+IFERROR(VLOOKUP(H1657,LISTES!D1655:E1705,2),"")</f>
        <v/>
      </c>
      <c r="N1657" s="7" t="str">
        <f>+IFERROR(VLOOKUP(M1657,LISTES!I1617:J1714,2,FALSE),"")</f>
        <v/>
      </c>
      <c r="O1657" s="54" t="str">
        <f t="shared" si="78"/>
        <v/>
      </c>
      <c r="R1657" s="3" t="str">
        <f t="shared" si="79"/>
        <v/>
      </c>
      <c r="S1657" s="55" t="str">
        <f t="shared" si="80"/>
        <v/>
      </c>
    </row>
    <row r="1658" spans="7:19" x14ac:dyDescent="0.25">
      <c r="G1658" s="34">
        <f>+D1658+(F1658*D1658)-E1658</f>
        <v>0</v>
      </c>
      <c r="J1658" s="4" t="str">
        <f>+IFERROR(VLOOKUP(H1658,LISTES!D1656:E1706,2),"")</f>
        <v/>
      </c>
      <c r="N1658" s="7" t="str">
        <f>+IFERROR(VLOOKUP(M1658,LISTES!I1618:J1715,2,FALSE),"")</f>
        <v/>
      </c>
      <c r="O1658" s="54" t="str">
        <f t="shared" si="78"/>
        <v/>
      </c>
      <c r="R1658" s="3" t="str">
        <f t="shared" si="79"/>
        <v/>
      </c>
      <c r="S1658" s="55" t="str">
        <f t="shared" si="80"/>
        <v/>
      </c>
    </row>
    <row r="1659" spans="7:19" x14ac:dyDescent="0.25">
      <c r="G1659" s="34">
        <f>+D1659+(F1659*D1659)-E1659</f>
        <v>0</v>
      </c>
      <c r="J1659" s="4" t="str">
        <f>+IFERROR(VLOOKUP(H1659,LISTES!D1657:E1707,2),"")</f>
        <v/>
      </c>
      <c r="N1659" s="7" t="str">
        <f>+IFERROR(VLOOKUP(M1659,LISTES!I1619:J1716,2,FALSE),"")</f>
        <v/>
      </c>
      <c r="O1659" s="54" t="str">
        <f t="shared" si="78"/>
        <v/>
      </c>
      <c r="R1659" s="3" t="str">
        <f t="shared" si="79"/>
        <v/>
      </c>
      <c r="S1659" s="55" t="str">
        <f t="shared" si="80"/>
        <v/>
      </c>
    </row>
    <row r="1660" spans="7:19" x14ac:dyDescent="0.25">
      <c r="G1660" s="34">
        <f>+D1660+(F1660*D1660)-E1660</f>
        <v>0</v>
      </c>
      <c r="J1660" s="4" t="str">
        <f>+IFERROR(VLOOKUP(H1660,LISTES!D1658:E1708,2),"")</f>
        <v/>
      </c>
      <c r="N1660" s="7" t="str">
        <f>+IFERROR(VLOOKUP(M1660,LISTES!I1620:J1717,2,FALSE),"")</f>
        <v/>
      </c>
      <c r="O1660" s="54" t="str">
        <f t="shared" si="78"/>
        <v/>
      </c>
      <c r="R1660" s="3" t="str">
        <f t="shared" si="79"/>
        <v/>
      </c>
      <c r="S1660" s="55" t="str">
        <f t="shared" si="80"/>
        <v/>
      </c>
    </row>
    <row r="1661" spans="7:19" x14ac:dyDescent="0.25">
      <c r="G1661" s="34">
        <f>+D1661+(F1661*D1661)-E1661</f>
        <v>0</v>
      </c>
      <c r="J1661" s="4" t="str">
        <f>+IFERROR(VLOOKUP(H1661,LISTES!D1659:E1709,2),"")</f>
        <v/>
      </c>
      <c r="N1661" s="7" t="str">
        <f>+IFERROR(VLOOKUP(M1661,LISTES!I1621:J1718,2,FALSE),"")</f>
        <v/>
      </c>
      <c r="O1661" s="54" t="str">
        <f t="shared" si="78"/>
        <v/>
      </c>
      <c r="R1661" s="3" t="str">
        <f t="shared" si="79"/>
        <v/>
      </c>
      <c r="S1661" s="55" t="str">
        <f t="shared" si="80"/>
        <v/>
      </c>
    </row>
    <row r="1662" spans="7:19" x14ac:dyDescent="0.25">
      <c r="G1662" s="34">
        <f>+D1662+(F1662*D1662)-E1662</f>
        <v>0</v>
      </c>
      <c r="J1662" s="4" t="str">
        <f>+IFERROR(VLOOKUP(H1662,LISTES!D1660:E1710,2),"")</f>
        <v/>
      </c>
      <c r="N1662" s="7" t="str">
        <f>+IFERROR(VLOOKUP(M1662,LISTES!I1622:J1719,2,FALSE),"")</f>
        <v/>
      </c>
      <c r="O1662" s="54" t="str">
        <f t="shared" si="78"/>
        <v/>
      </c>
      <c r="R1662" s="3" t="str">
        <f t="shared" si="79"/>
        <v/>
      </c>
      <c r="S1662" s="55" t="str">
        <f t="shared" si="80"/>
        <v/>
      </c>
    </row>
    <row r="1663" spans="7:19" x14ac:dyDescent="0.25">
      <c r="G1663" s="34">
        <f>+D1663+(F1663*D1663)-E1663</f>
        <v>0</v>
      </c>
      <c r="J1663" s="4" t="str">
        <f>+IFERROR(VLOOKUP(H1663,LISTES!D1661:E1711,2),"")</f>
        <v/>
      </c>
      <c r="N1663" s="7" t="str">
        <f>+IFERROR(VLOOKUP(M1663,LISTES!I1623:J1720,2,FALSE),"")</f>
        <v/>
      </c>
      <c r="O1663" s="54" t="str">
        <f t="shared" si="78"/>
        <v/>
      </c>
      <c r="R1663" s="3" t="str">
        <f t="shared" si="79"/>
        <v/>
      </c>
      <c r="S1663" s="55" t="str">
        <f t="shared" si="80"/>
        <v/>
      </c>
    </row>
    <row r="1664" spans="7:19" x14ac:dyDescent="0.25">
      <c r="G1664" s="34">
        <f>+D1664+(F1664*D1664)-E1664</f>
        <v>0</v>
      </c>
      <c r="J1664" s="4" t="str">
        <f>+IFERROR(VLOOKUP(H1664,LISTES!D1662:E1712,2),"")</f>
        <v/>
      </c>
      <c r="N1664" s="7" t="str">
        <f>+IFERROR(VLOOKUP(M1664,LISTES!I1624:J1721,2,FALSE),"")</f>
        <v/>
      </c>
      <c r="O1664" s="54" t="str">
        <f t="shared" si="78"/>
        <v/>
      </c>
      <c r="R1664" s="3" t="str">
        <f t="shared" si="79"/>
        <v/>
      </c>
      <c r="S1664" s="55" t="str">
        <f t="shared" si="80"/>
        <v/>
      </c>
    </row>
    <row r="1665" spans="7:19" x14ac:dyDescent="0.25">
      <c r="G1665" s="34">
        <f>+D1665+(F1665*D1665)-E1665</f>
        <v>0</v>
      </c>
      <c r="J1665" s="4" t="str">
        <f>+IFERROR(VLOOKUP(H1665,LISTES!D1663:E1713,2),"")</f>
        <v/>
      </c>
      <c r="N1665" s="7" t="str">
        <f>+IFERROR(VLOOKUP(M1665,LISTES!I1625:J1722,2,FALSE),"")</f>
        <v/>
      </c>
      <c r="O1665" s="54" t="str">
        <f t="shared" si="78"/>
        <v/>
      </c>
      <c r="R1665" s="3" t="str">
        <f t="shared" si="79"/>
        <v/>
      </c>
      <c r="S1665" s="55" t="str">
        <f t="shared" si="80"/>
        <v/>
      </c>
    </row>
    <row r="1666" spans="7:19" x14ac:dyDescent="0.25">
      <c r="G1666" s="34">
        <f>+D1666+(F1666*D1666)-E1666</f>
        <v>0</v>
      </c>
      <c r="J1666" s="4" t="str">
        <f>+IFERROR(VLOOKUP(H1666,LISTES!D1664:E1714,2),"")</f>
        <v/>
      </c>
      <c r="N1666" s="7" t="str">
        <f>+IFERROR(VLOOKUP(M1666,LISTES!I1626:J1723,2,FALSE),"")</f>
        <v/>
      </c>
      <c r="O1666" s="54" t="str">
        <f t="shared" si="78"/>
        <v/>
      </c>
      <c r="R1666" s="3" t="str">
        <f t="shared" si="79"/>
        <v/>
      </c>
      <c r="S1666" s="55" t="str">
        <f t="shared" si="80"/>
        <v/>
      </c>
    </row>
    <row r="1667" spans="7:19" x14ac:dyDescent="0.25">
      <c r="G1667" s="34">
        <f>+D1667+(F1667*D1667)-E1667</f>
        <v>0</v>
      </c>
      <c r="J1667" s="4" t="str">
        <f>+IFERROR(VLOOKUP(H1667,LISTES!D1665:E1715,2),"")</f>
        <v/>
      </c>
      <c r="N1667" s="7" t="str">
        <f>+IFERROR(VLOOKUP(M1667,LISTES!I1627:J1724,2,FALSE),"")</f>
        <v/>
      </c>
      <c r="O1667" s="54" t="str">
        <f t="shared" si="78"/>
        <v/>
      </c>
      <c r="R1667" s="3" t="str">
        <f t="shared" si="79"/>
        <v/>
      </c>
      <c r="S1667" s="55" t="str">
        <f t="shared" si="80"/>
        <v/>
      </c>
    </row>
    <row r="1668" spans="7:19" x14ac:dyDescent="0.25">
      <c r="G1668" s="34">
        <f>+D1668+(F1668*D1668)-E1668</f>
        <v>0</v>
      </c>
      <c r="J1668" s="4" t="str">
        <f>+IFERROR(VLOOKUP(H1668,LISTES!D1666:E1716,2),"")</f>
        <v/>
      </c>
      <c r="N1668" s="7" t="str">
        <f>+IFERROR(VLOOKUP(M1668,LISTES!I1628:J1725,2,FALSE),"")</f>
        <v/>
      </c>
      <c r="O1668" s="54" t="str">
        <f t="shared" si="78"/>
        <v/>
      </c>
      <c r="R1668" s="3" t="str">
        <f t="shared" si="79"/>
        <v/>
      </c>
      <c r="S1668" s="55" t="str">
        <f t="shared" si="80"/>
        <v/>
      </c>
    </row>
    <row r="1669" spans="7:19" x14ac:dyDescent="0.25">
      <c r="G1669" s="34">
        <f>+D1669+(F1669*D1669)-E1669</f>
        <v>0</v>
      </c>
      <c r="J1669" s="4" t="str">
        <f>+IFERROR(VLOOKUP(H1669,LISTES!D1667:E1717,2),"")</f>
        <v/>
      </c>
      <c r="N1669" s="7" t="str">
        <f>+IFERROR(VLOOKUP(M1669,LISTES!I1629:J1726,2,FALSE),"")</f>
        <v/>
      </c>
      <c r="O1669" s="54" t="str">
        <f t="shared" si="78"/>
        <v/>
      </c>
      <c r="R1669" s="3" t="str">
        <f t="shared" si="79"/>
        <v/>
      </c>
      <c r="S1669" s="55" t="str">
        <f t="shared" si="80"/>
        <v/>
      </c>
    </row>
    <row r="1670" spans="7:19" x14ac:dyDescent="0.25">
      <c r="G1670" s="34">
        <f>+D1670+(F1670*D1670)-E1670</f>
        <v>0</v>
      </c>
      <c r="J1670" s="4" t="str">
        <f>+IFERROR(VLOOKUP(H1670,LISTES!D1668:E1718,2),"")</f>
        <v/>
      </c>
      <c r="N1670" s="7" t="str">
        <f>+IFERROR(VLOOKUP(M1670,LISTES!I1630:J1727,2,FALSE),"")</f>
        <v/>
      </c>
      <c r="O1670" s="54" t="str">
        <f t="shared" si="78"/>
        <v/>
      </c>
      <c r="R1670" s="3" t="str">
        <f t="shared" si="79"/>
        <v/>
      </c>
      <c r="S1670" s="55" t="str">
        <f t="shared" si="80"/>
        <v/>
      </c>
    </row>
    <row r="1671" spans="7:19" x14ac:dyDescent="0.25">
      <c r="G1671" s="34">
        <f>+D1671+(F1671*D1671)-E1671</f>
        <v>0</v>
      </c>
      <c r="J1671" s="4" t="str">
        <f>+IFERROR(VLOOKUP(H1671,LISTES!D1669:E1719,2),"")</f>
        <v/>
      </c>
      <c r="N1671" s="7" t="str">
        <f>+IFERROR(VLOOKUP(M1671,LISTES!I1631:J1728,2,FALSE),"")</f>
        <v/>
      </c>
      <c r="O1671" s="54" t="str">
        <f t="shared" si="78"/>
        <v/>
      </c>
      <c r="R1671" s="3" t="str">
        <f t="shared" si="79"/>
        <v/>
      </c>
      <c r="S1671" s="55" t="str">
        <f t="shared" si="80"/>
        <v/>
      </c>
    </row>
    <row r="1672" spans="7:19" x14ac:dyDescent="0.25">
      <c r="G1672" s="34">
        <f>+D1672+(F1672*D1672)-E1672</f>
        <v>0</v>
      </c>
      <c r="J1672" s="4" t="str">
        <f>+IFERROR(VLOOKUP(H1672,LISTES!D1670:E1720,2),"")</f>
        <v/>
      </c>
      <c r="N1672" s="7" t="str">
        <f>+IFERROR(VLOOKUP(M1672,LISTES!I1632:J1729,2,FALSE),"")</f>
        <v/>
      </c>
      <c r="O1672" s="54" t="str">
        <f t="shared" si="78"/>
        <v/>
      </c>
      <c r="R1672" s="3" t="str">
        <f t="shared" si="79"/>
        <v/>
      </c>
      <c r="S1672" s="55" t="str">
        <f t="shared" si="80"/>
        <v/>
      </c>
    </row>
    <row r="1673" spans="7:19" x14ac:dyDescent="0.25">
      <c r="G1673" s="34">
        <f>+D1673+(F1673*D1673)-E1673</f>
        <v>0</v>
      </c>
      <c r="J1673" s="4" t="str">
        <f>+IFERROR(VLOOKUP(H1673,LISTES!D1671:E1721,2),"")</f>
        <v/>
      </c>
      <c r="N1673" s="7" t="str">
        <f>+IFERROR(VLOOKUP(M1673,LISTES!I1633:J1730,2,FALSE),"")</f>
        <v/>
      </c>
      <c r="O1673" s="54" t="str">
        <f t="shared" si="78"/>
        <v/>
      </c>
      <c r="R1673" s="3" t="str">
        <f t="shared" si="79"/>
        <v/>
      </c>
      <c r="S1673" s="55" t="str">
        <f t="shared" si="80"/>
        <v/>
      </c>
    </row>
    <row r="1674" spans="7:19" x14ac:dyDescent="0.25">
      <c r="G1674" s="34">
        <f>+D1674+(F1674*D1674)-E1674</f>
        <v>0</v>
      </c>
      <c r="J1674" s="4" t="str">
        <f>+IFERROR(VLOOKUP(H1674,LISTES!D1672:E1722,2),"")</f>
        <v/>
      </c>
      <c r="N1674" s="7" t="str">
        <f>+IFERROR(VLOOKUP(M1674,LISTES!I1634:J1731,2,FALSE),"")</f>
        <v/>
      </c>
      <c r="O1674" s="54" t="str">
        <f t="shared" si="78"/>
        <v/>
      </c>
      <c r="R1674" s="3" t="str">
        <f t="shared" si="79"/>
        <v/>
      </c>
      <c r="S1674" s="55" t="str">
        <f t="shared" si="80"/>
        <v/>
      </c>
    </row>
    <row r="1675" spans="7:19" x14ac:dyDescent="0.25">
      <c r="G1675" s="34">
        <f>+D1675+(F1675*D1675)-E1675</f>
        <v>0</v>
      </c>
      <c r="J1675" s="4" t="str">
        <f>+IFERROR(VLOOKUP(H1675,LISTES!D1673:E1723,2),"")</f>
        <v/>
      </c>
      <c r="N1675" s="7" t="str">
        <f>+IFERROR(VLOOKUP(M1675,LISTES!I1635:J1732,2,FALSE),"")</f>
        <v/>
      </c>
      <c r="O1675" s="54" t="str">
        <f t="shared" si="78"/>
        <v/>
      </c>
      <c r="R1675" s="3" t="str">
        <f t="shared" si="79"/>
        <v/>
      </c>
      <c r="S1675" s="55" t="str">
        <f t="shared" si="80"/>
        <v/>
      </c>
    </row>
    <row r="1676" spans="7:19" x14ac:dyDescent="0.25">
      <c r="G1676" s="34">
        <f>+D1676+(F1676*D1676)-E1676</f>
        <v>0</v>
      </c>
      <c r="J1676" s="4" t="str">
        <f>+IFERROR(VLOOKUP(H1676,LISTES!D1674:E1724,2),"")</f>
        <v/>
      </c>
      <c r="N1676" s="7" t="str">
        <f>+IFERROR(VLOOKUP(M1676,LISTES!I1636:J1733,2,FALSE),"")</f>
        <v/>
      </c>
      <c r="O1676" s="54" t="str">
        <f t="shared" si="78"/>
        <v/>
      </c>
      <c r="R1676" s="3" t="str">
        <f t="shared" si="79"/>
        <v/>
      </c>
      <c r="S1676" s="55" t="str">
        <f t="shared" si="80"/>
        <v/>
      </c>
    </row>
    <row r="1677" spans="7:19" x14ac:dyDescent="0.25">
      <c r="G1677" s="34">
        <f>+D1677+(F1677*D1677)-E1677</f>
        <v>0</v>
      </c>
      <c r="J1677" s="4" t="str">
        <f>+IFERROR(VLOOKUP(H1677,LISTES!D1675:E1725,2),"")</f>
        <v/>
      </c>
      <c r="N1677" s="7" t="str">
        <f>+IFERROR(VLOOKUP(M1677,LISTES!I1637:J1734,2,FALSE),"")</f>
        <v/>
      </c>
      <c r="O1677" s="54" t="str">
        <f t="shared" si="78"/>
        <v/>
      </c>
      <c r="R1677" s="3" t="str">
        <f t="shared" si="79"/>
        <v/>
      </c>
      <c r="S1677" s="55" t="str">
        <f t="shared" si="80"/>
        <v/>
      </c>
    </row>
    <row r="1678" spans="7:19" x14ac:dyDescent="0.25">
      <c r="G1678" s="34">
        <f>+D1678+(F1678*D1678)-E1678</f>
        <v>0</v>
      </c>
      <c r="J1678" s="4" t="str">
        <f>+IFERROR(VLOOKUP(H1678,LISTES!D1676:E1726,2),"")</f>
        <v/>
      </c>
      <c r="N1678" s="7" t="str">
        <f>+IFERROR(VLOOKUP(M1678,LISTES!I1638:J1735,2,FALSE),"")</f>
        <v/>
      </c>
      <c r="O1678" s="54" t="str">
        <f t="shared" si="78"/>
        <v/>
      </c>
      <c r="R1678" s="3" t="str">
        <f t="shared" si="79"/>
        <v/>
      </c>
      <c r="S1678" s="55" t="str">
        <f t="shared" si="80"/>
        <v/>
      </c>
    </row>
    <row r="1679" spans="7:19" x14ac:dyDescent="0.25">
      <c r="G1679" s="34">
        <f>+D1679+(F1679*D1679)-E1679</f>
        <v>0</v>
      </c>
      <c r="J1679" s="4" t="str">
        <f>+IFERROR(VLOOKUP(H1679,LISTES!D1677:E1727,2),"")</f>
        <v/>
      </c>
      <c r="N1679" s="7" t="str">
        <f>+IFERROR(VLOOKUP(M1679,LISTES!I1639:J1736,2,FALSE),"")</f>
        <v/>
      </c>
      <c r="O1679" s="54" t="str">
        <f t="shared" si="78"/>
        <v/>
      </c>
      <c r="R1679" s="3" t="str">
        <f t="shared" si="79"/>
        <v/>
      </c>
      <c r="S1679" s="55" t="str">
        <f t="shared" si="80"/>
        <v/>
      </c>
    </row>
    <row r="1680" spans="7:19" x14ac:dyDescent="0.25">
      <c r="G1680" s="34">
        <f>+D1680+(F1680*D1680)-E1680</f>
        <v>0</v>
      </c>
      <c r="J1680" s="4" t="str">
        <f>+IFERROR(VLOOKUP(H1680,LISTES!D1678:E1728,2),"")</f>
        <v/>
      </c>
      <c r="N1680" s="7" t="str">
        <f>+IFERROR(VLOOKUP(M1680,LISTES!I1640:J1737,2,FALSE),"")</f>
        <v/>
      </c>
      <c r="O1680" s="54" t="str">
        <f t="shared" si="78"/>
        <v/>
      </c>
      <c r="R1680" s="3" t="str">
        <f t="shared" si="79"/>
        <v/>
      </c>
      <c r="S1680" s="55" t="str">
        <f t="shared" si="80"/>
        <v/>
      </c>
    </row>
    <row r="1681" spans="7:19" x14ac:dyDescent="0.25">
      <c r="G1681" s="34">
        <f>+D1681+(F1681*D1681)-E1681</f>
        <v>0</v>
      </c>
      <c r="J1681" s="4" t="str">
        <f>+IFERROR(VLOOKUP(H1681,LISTES!D1679:E1729,2),"")</f>
        <v/>
      </c>
      <c r="N1681" s="7" t="str">
        <f>+IFERROR(VLOOKUP(M1681,LISTES!I1641:J1738,2,FALSE),"")</f>
        <v/>
      </c>
      <c r="O1681" s="54" t="str">
        <f t="shared" si="78"/>
        <v/>
      </c>
      <c r="R1681" s="3" t="str">
        <f t="shared" si="79"/>
        <v/>
      </c>
      <c r="S1681" s="55" t="str">
        <f t="shared" si="80"/>
        <v/>
      </c>
    </row>
    <row r="1682" spans="7:19" x14ac:dyDescent="0.25">
      <c r="G1682" s="34">
        <f>+D1682+(F1682*D1682)-E1682</f>
        <v>0</v>
      </c>
      <c r="J1682" s="4" t="str">
        <f>+IFERROR(VLOOKUP(H1682,LISTES!D1680:E1730,2),"")</f>
        <v/>
      </c>
      <c r="N1682" s="7" t="str">
        <f>+IFERROR(VLOOKUP(M1682,LISTES!I1642:J1739,2,FALSE),"")</f>
        <v/>
      </c>
      <c r="O1682" s="54" t="str">
        <f t="shared" si="78"/>
        <v/>
      </c>
      <c r="R1682" s="3" t="str">
        <f t="shared" si="79"/>
        <v/>
      </c>
      <c r="S1682" s="55" t="str">
        <f t="shared" si="80"/>
        <v/>
      </c>
    </row>
    <row r="1683" spans="7:19" x14ac:dyDescent="0.25">
      <c r="G1683" s="34">
        <f>+D1683+(F1683*D1683)-E1683</f>
        <v>0</v>
      </c>
      <c r="J1683" s="4" t="str">
        <f>+IFERROR(VLOOKUP(H1683,LISTES!D1681:E1731,2),"")</f>
        <v/>
      </c>
      <c r="N1683" s="7" t="str">
        <f>+IFERROR(VLOOKUP(M1683,LISTES!I1643:J1740,2,FALSE),"")</f>
        <v/>
      </c>
      <c r="O1683" s="54" t="str">
        <f t="shared" si="78"/>
        <v/>
      </c>
      <c r="R1683" s="3" t="str">
        <f t="shared" si="79"/>
        <v/>
      </c>
      <c r="S1683" s="55" t="str">
        <f t="shared" si="80"/>
        <v/>
      </c>
    </row>
    <row r="1684" spans="7:19" x14ac:dyDescent="0.25">
      <c r="G1684" s="34">
        <f>+D1684+(F1684*D1684)-E1684</f>
        <v>0</v>
      </c>
      <c r="J1684" s="4" t="str">
        <f>+IFERROR(VLOOKUP(H1684,LISTES!D1682:E1732,2),"")</f>
        <v/>
      </c>
      <c r="N1684" s="7" t="str">
        <f>+IFERROR(VLOOKUP(M1684,LISTES!I1644:J1741,2,FALSE),"")</f>
        <v/>
      </c>
      <c r="O1684" s="54" t="str">
        <f t="shared" si="78"/>
        <v/>
      </c>
      <c r="R1684" s="3" t="str">
        <f t="shared" si="79"/>
        <v/>
      </c>
      <c r="S1684" s="55" t="str">
        <f t="shared" si="80"/>
        <v/>
      </c>
    </row>
    <row r="1685" spans="7:19" x14ac:dyDescent="0.25">
      <c r="G1685" s="34">
        <f>+D1685+(F1685*D1685)-E1685</f>
        <v>0</v>
      </c>
      <c r="J1685" s="4" t="str">
        <f>+IFERROR(VLOOKUP(H1685,LISTES!D1683:E1733,2),"")</f>
        <v/>
      </c>
      <c r="N1685" s="7" t="str">
        <f>+IFERROR(VLOOKUP(M1685,LISTES!I1645:J1742,2,FALSE),"")</f>
        <v/>
      </c>
      <c r="O1685" s="54" t="str">
        <f t="shared" si="78"/>
        <v/>
      </c>
      <c r="R1685" s="3" t="str">
        <f t="shared" si="79"/>
        <v/>
      </c>
      <c r="S1685" s="55" t="str">
        <f t="shared" si="80"/>
        <v/>
      </c>
    </row>
    <row r="1686" spans="7:19" x14ac:dyDescent="0.25">
      <c r="G1686" s="34">
        <f>+D1686+(F1686*D1686)-E1686</f>
        <v>0</v>
      </c>
      <c r="J1686" s="4" t="str">
        <f>+IFERROR(VLOOKUP(H1686,LISTES!D1684:E1734,2),"")</f>
        <v/>
      </c>
      <c r="N1686" s="7" t="str">
        <f>+IFERROR(VLOOKUP(M1686,LISTES!I1646:J1743,2,FALSE),"")</f>
        <v/>
      </c>
      <c r="O1686" s="54" t="str">
        <f t="shared" si="78"/>
        <v/>
      </c>
      <c r="R1686" s="3" t="str">
        <f t="shared" si="79"/>
        <v/>
      </c>
      <c r="S1686" s="55" t="str">
        <f t="shared" si="80"/>
        <v/>
      </c>
    </row>
    <row r="1687" spans="7:19" x14ac:dyDescent="0.25">
      <c r="G1687" s="34">
        <f>+D1687+(F1687*D1687)-E1687</f>
        <v>0</v>
      </c>
      <c r="J1687" s="4" t="str">
        <f>+IFERROR(VLOOKUP(H1687,LISTES!D1685:E1735,2),"")</f>
        <v/>
      </c>
      <c r="N1687" s="7" t="str">
        <f>+IFERROR(VLOOKUP(M1687,LISTES!I1647:J1744,2,FALSE),"")</f>
        <v/>
      </c>
      <c r="O1687" s="54" t="str">
        <f t="shared" si="78"/>
        <v/>
      </c>
      <c r="R1687" s="3" t="str">
        <f t="shared" si="79"/>
        <v/>
      </c>
      <c r="S1687" s="55" t="str">
        <f t="shared" si="80"/>
        <v/>
      </c>
    </row>
    <row r="1688" spans="7:19" x14ac:dyDescent="0.25">
      <c r="G1688" s="34">
        <f>+D1688+(F1688*D1688)-E1688</f>
        <v>0</v>
      </c>
      <c r="J1688" s="4" t="str">
        <f>+IFERROR(VLOOKUP(H1688,LISTES!D1686:E1736,2),"")</f>
        <v/>
      </c>
      <c r="N1688" s="7" t="str">
        <f>+IFERROR(VLOOKUP(M1688,LISTES!I1648:J1745,2,FALSE),"")</f>
        <v/>
      </c>
      <c r="O1688" s="54" t="str">
        <f t="shared" si="78"/>
        <v/>
      </c>
      <c r="R1688" s="3" t="str">
        <f t="shared" si="79"/>
        <v/>
      </c>
      <c r="S1688" s="55" t="str">
        <f t="shared" si="80"/>
        <v/>
      </c>
    </row>
    <row r="1689" spans="7:19" x14ac:dyDescent="0.25">
      <c r="G1689" s="34">
        <f>+D1689+(F1689*D1689)-E1689</f>
        <v>0</v>
      </c>
      <c r="J1689" s="4" t="str">
        <f>+IFERROR(VLOOKUP(H1689,LISTES!D1687:E1737,2),"")</f>
        <v/>
      </c>
      <c r="N1689" s="7" t="str">
        <f>+IFERROR(VLOOKUP(M1689,LISTES!I1649:J1746,2,FALSE),"")</f>
        <v/>
      </c>
      <c r="O1689" s="54" t="str">
        <f t="shared" si="78"/>
        <v/>
      </c>
      <c r="R1689" s="3" t="str">
        <f t="shared" si="79"/>
        <v/>
      </c>
      <c r="S1689" s="55" t="str">
        <f t="shared" si="80"/>
        <v/>
      </c>
    </row>
    <row r="1690" spans="7:19" x14ac:dyDescent="0.25">
      <c r="G1690" s="34">
        <f>+D1690+(F1690*D1690)-E1690</f>
        <v>0</v>
      </c>
      <c r="J1690" s="4" t="str">
        <f>+IFERROR(VLOOKUP(H1690,LISTES!D1688:E1738,2),"")</f>
        <v/>
      </c>
      <c r="N1690" s="7" t="str">
        <f>+IFERROR(VLOOKUP(M1690,LISTES!I1650:J1747,2,FALSE),"")</f>
        <v/>
      </c>
      <c r="O1690" s="54" t="str">
        <f t="shared" si="78"/>
        <v/>
      </c>
      <c r="R1690" s="3" t="str">
        <f t="shared" si="79"/>
        <v/>
      </c>
      <c r="S1690" s="55" t="str">
        <f t="shared" si="80"/>
        <v/>
      </c>
    </row>
    <row r="1691" spans="7:19" x14ac:dyDescent="0.25">
      <c r="G1691" s="34">
        <f>+D1691+(F1691*D1691)-E1691</f>
        <v>0</v>
      </c>
      <c r="J1691" s="4" t="str">
        <f>+IFERROR(VLOOKUP(H1691,LISTES!D1689:E1739,2),"")</f>
        <v/>
      </c>
      <c r="N1691" s="7" t="str">
        <f>+IFERROR(VLOOKUP(M1691,LISTES!I1651:J1748,2,FALSE),"")</f>
        <v/>
      </c>
      <c r="O1691" s="54" t="str">
        <f t="shared" si="78"/>
        <v/>
      </c>
      <c r="R1691" s="3" t="str">
        <f t="shared" si="79"/>
        <v/>
      </c>
      <c r="S1691" s="55" t="str">
        <f t="shared" si="80"/>
        <v/>
      </c>
    </row>
    <row r="1692" spans="7:19" x14ac:dyDescent="0.25">
      <c r="G1692" s="34">
        <f>+D1692+(F1692*D1692)-E1692</f>
        <v>0</v>
      </c>
      <c r="J1692" s="4" t="str">
        <f>+IFERROR(VLOOKUP(H1692,LISTES!D1690:E1740,2),"")</f>
        <v/>
      </c>
      <c r="N1692" s="7" t="str">
        <f>+IFERROR(VLOOKUP(M1692,LISTES!I1652:J1749,2,FALSE),"")</f>
        <v/>
      </c>
      <c r="O1692" s="54" t="str">
        <f t="shared" si="78"/>
        <v/>
      </c>
      <c r="R1692" s="3" t="str">
        <f t="shared" si="79"/>
        <v/>
      </c>
      <c r="S1692" s="55" t="str">
        <f t="shared" si="80"/>
        <v/>
      </c>
    </row>
    <row r="1693" spans="7:19" x14ac:dyDescent="0.25">
      <c r="G1693" s="34">
        <f>+D1693+(F1693*D1693)-E1693</f>
        <v>0</v>
      </c>
      <c r="J1693" s="4" t="str">
        <f>+IFERROR(VLOOKUP(H1693,LISTES!D1691:E1741,2),"")</f>
        <v/>
      </c>
      <c r="N1693" s="7" t="str">
        <f>+IFERROR(VLOOKUP(M1693,LISTES!I1653:J1750,2,FALSE),"")</f>
        <v/>
      </c>
      <c r="O1693" s="54" t="str">
        <f t="shared" si="78"/>
        <v/>
      </c>
      <c r="R1693" s="3" t="str">
        <f t="shared" si="79"/>
        <v/>
      </c>
      <c r="S1693" s="55" t="str">
        <f t="shared" si="80"/>
        <v/>
      </c>
    </row>
    <row r="1694" spans="7:19" x14ac:dyDescent="0.25">
      <c r="G1694" s="34">
        <f>+D1694+(F1694*D1694)-E1694</f>
        <v>0</v>
      </c>
      <c r="J1694" s="4" t="str">
        <f>+IFERROR(VLOOKUP(H1694,LISTES!D1692:E1742,2),"")</f>
        <v/>
      </c>
      <c r="N1694" s="7" t="str">
        <f>+IFERROR(VLOOKUP(M1694,LISTES!I1654:J1751,2,FALSE),"")</f>
        <v/>
      </c>
      <c r="O1694" s="54" t="str">
        <f t="shared" si="78"/>
        <v/>
      </c>
      <c r="R1694" s="3" t="str">
        <f t="shared" si="79"/>
        <v/>
      </c>
      <c r="S1694" s="55" t="str">
        <f t="shared" si="80"/>
        <v/>
      </c>
    </row>
    <row r="1695" spans="7:19" x14ac:dyDescent="0.25">
      <c r="G1695" s="34">
        <f>+D1695+(F1695*D1695)-E1695</f>
        <v>0</v>
      </c>
      <c r="J1695" s="4" t="str">
        <f>+IFERROR(VLOOKUP(H1695,LISTES!D1693:E1743,2),"")</f>
        <v/>
      </c>
      <c r="N1695" s="7" t="str">
        <f>+IFERROR(VLOOKUP(M1695,LISTES!I1655:J1752,2,FALSE),"")</f>
        <v/>
      </c>
      <c r="O1695" s="54" t="str">
        <f t="shared" si="78"/>
        <v/>
      </c>
      <c r="R1695" s="3" t="str">
        <f t="shared" si="79"/>
        <v/>
      </c>
      <c r="S1695" s="55" t="str">
        <f t="shared" si="80"/>
        <v/>
      </c>
    </row>
    <row r="1696" spans="7:19" x14ac:dyDescent="0.25">
      <c r="G1696" s="34">
        <f>+D1696+(F1696*D1696)-E1696</f>
        <v>0</v>
      </c>
      <c r="J1696" s="4" t="str">
        <f>+IFERROR(VLOOKUP(H1696,LISTES!D1694:E1744,2),"")</f>
        <v/>
      </c>
      <c r="N1696" s="7" t="str">
        <f>+IFERROR(VLOOKUP(M1696,LISTES!I1656:J1753,2,FALSE),"")</f>
        <v/>
      </c>
      <c r="O1696" s="54" t="str">
        <f t="shared" si="78"/>
        <v/>
      </c>
      <c r="R1696" s="3" t="str">
        <f t="shared" si="79"/>
        <v/>
      </c>
      <c r="S1696" s="55" t="str">
        <f t="shared" si="80"/>
        <v/>
      </c>
    </row>
    <row r="1697" spans="7:19" x14ac:dyDescent="0.25">
      <c r="G1697" s="34">
        <f>+D1697+(F1697*D1697)-E1697</f>
        <v>0</v>
      </c>
      <c r="J1697" s="4" t="str">
        <f>+IFERROR(VLOOKUP(H1697,LISTES!D1695:E1745,2),"")</f>
        <v/>
      </c>
      <c r="N1697" s="7" t="str">
        <f>+IFERROR(VLOOKUP(M1697,LISTES!I1657:J1754,2,FALSE),"")</f>
        <v/>
      </c>
      <c r="O1697" s="54" t="str">
        <f t="shared" si="78"/>
        <v/>
      </c>
      <c r="R1697" s="3" t="str">
        <f t="shared" si="79"/>
        <v/>
      </c>
      <c r="S1697" s="55" t="str">
        <f t="shared" si="80"/>
        <v/>
      </c>
    </row>
    <row r="1698" spans="7:19" x14ac:dyDescent="0.25">
      <c r="G1698" s="34">
        <f>+D1698+(F1698*D1698)-E1698</f>
        <v>0</v>
      </c>
      <c r="J1698" s="4" t="str">
        <f>+IFERROR(VLOOKUP(H1698,LISTES!D1696:E1746,2),"")</f>
        <v/>
      </c>
      <c r="N1698" s="7" t="str">
        <f>+IFERROR(VLOOKUP(M1698,LISTES!I1658:J1755,2,FALSE),"")</f>
        <v/>
      </c>
      <c r="O1698" s="54" t="str">
        <f t="shared" si="78"/>
        <v/>
      </c>
      <c r="R1698" s="3" t="str">
        <f t="shared" si="79"/>
        <v/>
      </c>
      <c r="S1698" s="55" t="str">
        <f t="shared" si="80"/>
        <v/>
      </c>
    </row>
    <row r="1699" spans="7:19" x14ac:dyDescent="0.25">
      <c r="G1699" s="34">
        <f>+D1699+(F1699*D1699)-E1699</f>
        <v>0</v>
      </c>
      <c r="J1699" s="4" t="str">
        <f>+IFERROR(VLOOKUP(H1699,LISTES!D1697:E1747,2),"")</f>
        <v/>
      </c>
      <c r="N1699" s="7" t="str">
        <f>+IFERROR(VLOOKUP(M1699,LISTES!I1659:J1756,2,FALSE),"")</f>
        <v/>
      </c>
      <c r="O1699" s="54" t="str">
        <f t="shared" si="78"/>
        <v/>
      </c>
      <c r="R1699" s="3" t="str">
        <f t="shared" si="79"/>
        <v/>
      </c>
      <c r="S1699" s="55" t="str">
        <f t="shared" si="80"/>
        <v/>
      </c>
    </row>
    <row r="1700" spans="7:19" x14ac:dyDescent="0.25">
      <c r="G1700" s="34">
        <f>+D1700+(F1700*D1700)-E1700</f>
        <v>0</v>
      </c>
      <c r="J1700" s="4" t="str">
        <f>+IFERROR(VLOOKUP(H1700,LISTES!D1698:E1748,2),"")</f>
        <v/>
      </c>
      <c r="N1700" s="7" t="str">
        <f>+IFERROR(VLOOKUP(M1700,LISTES!I1660:J1757,2,FALSE),"")</f>
        <v/>
      </c>
      <c r="O1700" s="54" t="str">
        <f t="shared" si="78"/>
        <v/>
      </c>
      <c r="R1700" s="3" t="str">
        <f t="shared" si="79"/>
        <v/>
      </c>
      <c r="S1700" s="55" t="str">
        <f t="shared" si="80"/>
        <v/>
      </c>
    </row>
    <row r="1701" spans="7:19" x14ac:dyDescent="0.25">
      <c r="G1701" s="34">
        <f>+D1701+(F1701*D1701)-E1701</f>
        <v>0</v>
      </c>
      <c r="J1701" s="4" t="str">
        <f>+IFERROR(VLOOKUP(H1701,LISTES!D1699:E1749,2),"")</f>
        <v/>
      </c>
      <c r="N1701" s="7" t="str">
        <f>+IFERROR(VLOOKUP(M1701,LISTES!I1661:J1758,2,FALSE),"")</f>
        <v/>
      </c>
      <c r="O1701" s="54" t="str">
        <f t="shared" si="78"/>
        <v/>
      </c>
      <c r="R1701" s="3" t="str">
        <f t="shared" si="79"/>
        <v/>
      </c>
      <c r="S1701" s="55" t="str">
        <f t="shared" si="80"/>
        <v/>
      </c>
    </row>
    <row r="1702" spans="7:19" x14ac:dyDescent="0.25">
      <c r="G1702" s="34">
        <f>+D1702+(F1702*D1702)-E1702</f>
        <v>0</v>
      </c>
      <c r="J1702" s="4" t="str">
        <f>+IFERROR(VLOOKUP(H1702,LISTES!D1700:E1750,2),"")</f>
        <v/>
      </c>
      <c r="N1702" s="7" t="str">
        <f>+IFERROR(VLOOKUP(M1702,LISTES!I1662:J1759,2,FALSE),"")</f>
        <v/>
      </c>
      <c r="O1702" s="54" t="str">
        <f t="shared" si="78"/>
        <v/>
      </c>
      <c r="R1702" s="3" t="str">
        <f t="shared" si="79"/>
        <v/>
      </c>
      <c r="S1702" s="55" t="str">
        <f t="shared" si="80"/>
        <v/>
      </c>
    </row>
    <row r="1703" spans="7:19" x14ac:dyDescent="0.25">
      <c r="G1703" s="34">
        <f>+D1703+(F1703*D1703)-E1703</f>
        <v>0</v>
      </c>
      <c r="J1703" s="4" t="str">
        <f>+IFERROR(VLOOKUP(H1703,LISTES!D1701:E1751,2),"")</f>
        <v/>
      </c>
      <c r="N1703" s="7" t="str">
        <f>+IFERROR(VLOOKUP(M1703,LISTES!I1663:J1760,2,FALSE),"")</f>
        <v/>
      </c>
      <c r="O1703" s="54" t="str">
        <f t="shared" si="78"/>
        <v/>
      </c>
      <c r="R1703" s="3" t="str">
        <f t="shared" si="79"/>
        <v/>
      </c>
      <c r="S1703" s="55" t="str">
        <f t="shared" si="80"/>
        <v/>
      </c>
    </row>
    <row r="1704" spans="7:19" x14ac:dyDescent="0.25">
      <c r="G1704" s="34">
        <f>+D1704+(F1704*D1704)-E1704</f>
        <v>0</v>
      </c>
      <c r="J1704" s="4" t="str">
        <f>+IFERROR(VLOOKUP(H1704,LISTES!D1702:E1752,2),"")</f>
        <v/>
      </c>
      <c r="N1704" s="7" t="str">
        <f>+IFERROR(VLOOKUP(M1704,LISTES!I1664:J1761,2,FALSE),"")</f>
        <v/>
      </c>
      <c r="O1704" s="54" t="str">
        <f t="shared" si="78"/>
        <v/>
      </c>
      <c r="R1704" s="3" t="str">
        <f t="shared" si="79"/>
        <v/>
      </c>
      <c r="S1704" s="55" t="str">
        <f t="shared" si="80"/>
        <v/>
      </c>
    </row>
    <row r="1705" spans="7:19" x14ac:dyDescent="0.25">
      <c r="G1705" s="34">
        <f>+D1705+(F1705*D1705)-E1705</f>
        <v>0</v>
      </c>
      <c r="J1705" s="4" t="str">
        <f>+IFERROR(VLOOKUP(H1705,LISTES!D1703:E1753,2),"")</f>
        <v/>
      </c>
      <c r="N1705" s="7" t="str">
        <f>+IFERROR(VLOOKUP(M1705,LISTES!I1665:J1762,2,FALSE),"")</f>
        <v/>
      </c>
      <c r="O1705" s="54" t="str">
        <f t="shared" si="78"/>
        <v/>
      </c>
      <c r="R1705" s="3" t="str">
        <f t="shared" si="79"/>
        <v/>
      </c>
      <c r="S1705" s="55" t="str">
        <f t="shared" si="80"/>
        <v/>
      </c>
    </row>
    <row r="1706" spans="7:19" x14ac:dyDescent="0.25">
      <c r="G1706" s="34">
        <f>+D1706+(F1706*D1706)-E1706</f>
        <v>0</v>
      </c>
      <c r="J1706" s="4" t="str">
        <f>+IFERROR(VLOOKUP(H1706,LISTES!D1704:E1754,2),"")</f>
        <v/>
      </c>
      <c r="N1706" s="7" t="str">
        <f>+IFERROR(VLOOKUP(M1706,LISTES!I1666:J1763,2,FALSE),"")</f>
        <v/>
      </c>
      <c r="O1706" s="54" t="str">
        <f t="shared" si="78"/>
        <v/>
      </c>
      <c r="R1706" s="3" t="str">
        <f t="shared" si="79"/>
        <v/>
      </c>
      <c r="S1706" s="55" t="str">
        <f t="shared" si="80"/>
        <v/>
      </c>
    </row>
    <row r="1707" spans="7:19" x14ac:dyDescent="0.25">
      <c r="G1707" s="34">
        <f>+D1707+(F1707*D1707)-E1707</f>
        <v>0</v>
      </c>
      <c r="J1707" s="4" t="str">
        <f>+IFERROR(VLOOKUP(H1707,LISTES!D1705:E1755,2),"")</f>
        <v/>
      </c>
      <c r="N1707" s="7" t="str">
        <f>+IFERROR(VLOOKUP(M1707,LISTES!I1667:J1764,2,FALSE),"")</f>
        <v/>
      </c>
      <c r="O1707" s="54" t="str">
        <f t="shared" si="78"/>
        <v/>
      </c>
      <c r="R1707" s="3" t="str">
        <f t="shared" si="79"/>
        <v/>
      </c>
      <c r="S1707" s="55" t="str">
        <f t="shared" si="80"/>
        <v/>
      </c>
    </row>
    <row r="1708" spans="7:19" x14ac:dyDescent="0.25">
      <c r="G1708" s="34">
        <f>+D1708+(F1708*D1708)-E1708</f>
        <v>0</v>
      </c>
      <c r="J1708" s="4" t="str">
        <f>+IFERROR(VLOOKUP(H1708,LISTES!D1706:E1756,2),"")</f>
        <v/>
      </c>
      <c r="N1708" s="7" t="str">
        <f>+IFERROR(VLOOKUP(M1708,LISTES!I1668:J1765,2,FALSE),"")</f>
        <v/>
      </c>
      <c r="O1708" s="54" t="str">
        <f t="shared" ref="O1708:O1771" si="81">IFERROR(G1708*N1708,"")</f>
        <v/>
      </c>
      <c r="R1708" s="3" t="str">
        <f t="shared" ref="R1708:R1771" si="82">IFERROR(1-N1708,"")</f>
        <v/>
      </c>
      <c r="S1708" s="55" t="str">
        <f t="shared" ref="S1708:S1771" si="83">IFERROR(G1708*R1708,"")</f>
        <v/>
      </c>
    </row>
    <row r="1709" spans="7:19" x14ac:dyDescent="0.25">
      <c r="G1709" s="34">
        <f>+D1709+(F1709*D1709)-E1709</f>
        <v>0</v>
      </c>
      <c r="J1709" s="4" t="str">
        <f>+IFERROR(VLOOKUP(H1709,LISTES!D1707:E1757,2),"")</f>
        <v/>
      </c>
      <c r="N1709" s="7" t="str">
        <f>+IFERROR(VLOOKUP(M1709,LISTES!I1669:J1766,2,FALSE),"")</f>
        <v/>
      </c>
      <c r="O1709" s="54" t="str">
        <f t="shared" si="81"/>
        <v/>
      </c>
      <c r="R1709" s="3" t="str">
        <f t="shared" si="82"/>
        <v/>
      </c>
      <c r="S1709" s="55" t="str">
        <f t="shared" si="83"/>
        <v/>
      </c>
    </row>
    <row r="1710" spans="7:19" x14ac:dyDescent="0.25">
      <c r="G1710" s="34">
        <f>+D1710+(F1710*D1710)-E1710</f>
        <v>0</v>
      </c>
      <c r="J1710" s="4" t="str">
        <f>+IFERROR(VLOOKUP(H1710,LISTES!D1708:E1758,2),"")</f>
        <v/>
      </c>
      <c r="N1710" s="7" t="str">
        <f>+IFERROR(VLOOKUP(M1710,LISTES!I1670:J1767,2,FALSE),"")</f>
        <v/>
      </c>
      <c r="O1710" s="54" t="str">
        <f t="shared" si="81"/>
        <v/>
      </c>
      <c r="R1710" s="3" t="str">
        <f t="shared" si="82"/>
        <v/>
      </c>
      <c r="S1710" s="55" t="str">
        <f t="shared" si="83"/>
        <v/>
      </c>
    </row>
    <row r="1711" spans="7:19" x14ac:dyDescent="0.25">
      <c r="G1711" s="34">
        <f>+D1711+(F1711*D1711)-E1711</f>
        <v>0</v>
      </c>
      <c r="J1711" s="4" t="str">
        <f>+IFERROR(VLOOKUP(H1711,LISTES!D1709:E1759,2),"")</f>
        <v/>
      </c>
      <c r="N1711" s="7" t="str">
        <f>+IFERROR(VLOOKUP(M1711,LISTES!I1671:J1768,2,FALSE),"")</f>
        <v/>
      </c>
      <c r="O1711" s="54" t="str">
        <f t="shared" si="81"/>
        <v/>
      </c>
      <c r="R1711" s="3" t="str">
        <f t="shared" si="82"/>
        <v/>
      </c>
      <c r="S1711" s="55" t="str">
        <f t="shared" si="83"/>
        <v/>
      </c>
    </row>
    <row r="1712" spans="7:19" x14ac:dyDescent="0.25">
      <c r="G1712" s="34">
        <f>+D1712+(F1712*D1712)-E1712</f>
        <v>0</v>
      </c>
      <c r="J1712" s="4" t="str">
        <f>+IFERROR(VLOOKUP(H1712,LISTES!D1710:E1760,2),"")</f>
        <v/>
      </c>
      <c r="N1712" s="7" t="str">
        <f>+IFERROR(VLOOKUP(M1712,LISTES!I1672:J1769,2,FALSE),"")</f>
        <v/>
      </c>
      <c r="O1712" s="54" t="str">
        <f t="shared" si="81"/>
        <v/>
      </c>
      <c r="R1712" s="3" t="str">
        <f t="shared" si="82"/>
        <v/>
      </c>
      <c r="S1712" s="55" t="str">
        <f t="shared" si="83"/>
        <v/>
      </c>
    </row>
    <row r="1713" spans="7:19" x14ac:dyDescent="0.25">
      <c r="G1713" s="34">
        <f>+D1713+(F1713*D1713)-E1713</f>
        <v>0</v>
      </c>
      <c r="J1713" s="4" t="str">
        <f>+IFERROR(VLOOKUP(H1713,LISTES!D1711:E1761,2),"")</f>
        <v/>
      </c>
      <c r="N1713" s="7" t="str">
        <f>+IFERROR(VLOOKUP(M1713,LISTES!I1673:J1770,2,FALSE),"")</f>
        <v/>
      </c>
      <c r="O1713" s="54" t="str">
        <f t="shared" si="81"/>
        <v/>
      </c>
      <c r="R1713" s="3" t="str">
        <f t="shared" si="82"/>
        <v/>
      </c>
      <c r="S1713" s="55" t="str">
        <f t="shared" si="83"/>
        <v/>
      </c>
    </row>
    <row r="1714" spans="7:19" x14ac:dyDescent="0.25">
      <c r="G1714" s="34">
        <f>+D1714+(F1714*D1714)-E1714</f>
        <v>0</v>
      </c>
      <c r="J1714" s="4" t="str">
        <f>+IFERROR(VLOOKUP(H1714,LISTES!D1712:E1762,2),"")</f>
        <v/>
      </c>
      <c r="N1714" s="7" t="str">
        <f>+IFERROR(VLOOKUP(M1714,LISTES!I1674:J1771,2,FALSE),"")</f>
        <v/>
      </c>
      <c r="O1714" s="54" t="str">
        <f t="shared" si="81"/>
        <v/>
      </c>
      <c r="R1714" s="3" t="str">
        <f t="shared" si="82"/>
        <v/>
      </c>
      <c r="S1714" s="55" t="str">
        <f t="shared" si="83"/>
        <v/>
      </c>
    </row>
    <row r="1715" spans="7:19" x14ac:dyDescent="0.25">
      <c r="G1715" s="34">
        <f>+D1715+(F1715*D1715)-E1715</f>
        <v>0</v>
      </c>
      <c r="J1715" s="4" t="str">
        <f>+IFERROR(VLOOKUP(H1715,LISTES!D1713:E1763,2),"")</f>
        <v/>
      </c>
      <c r="N1715" s="7" t="str">
        <f>+IFERROR(VLOOKUP(M1715,LISTES!I1675:J1772,2,FALSE),"")</f>
        <v/>
      </c>
      <c r="O1715" s="54" t="str">
        <f t="shared" si="81"/>
        <v/>
      </c>
      <c r="R1715" s="3" t="str">
        <f t="shared" si="82"/>
        <v/>
      </c>
      <c r="S1715" s="55" t="str">
        <f t="shared" si="83"/>
        <v/>
      </c>
    </row>
    <row r="1716" spans="7:19" x14ac:dyDescent="0.25">
      <c r="G1716" s="34">
        <f>+D1716+(F1716*D1716)-E1716</f>
        <v>0</v>
      </c>
      <c r="J1716" s="4" t="str">
        <f>+IFERROR(VLOOKUP(H1716,LISTES!D1714:E1764,2),"")</f>
        <v/>
      </c>
      <c r="N1716" s="7" t="str">
        <f>+IFERROR(VLOOKUP(M1716,LISTES!I1676:J1773,2,FALSE),"")</f>
        <v/>
      </c>
      <c r="O1716" s="54" t="str">
        <f t="shared" si="81"/>
        <v/>
      </c>
      <c r="R1716" s="3" t="str">
        <f t="shared" si="82"/>
        <v/>
      </c>
      <c r="S1716" s="55" t="str">
        <f t="shared" si="83"/>
        <v/>
      </c>
    </row>
    <row r="1717" spans="7:19" x14ac:dyDescent="0.25">
      <c r="G1717" s="34">
        <f>+D1717+(F1717*D1717)-E1717</f>
        <v>0</v>
      </c>
      <c r="J1717" s="4" t="str">
        <f>+IFERROR(VLOOKUP(H1717,LISTES!D1715:E1765,2),"")</f>
        <v/>
      </c>
      <c r="N1717" s="7" t="str">
        <f>+IFERROR(VLOOKUP(M1717,LISTES!I1677:J1774,2,FALSE),"")</f>
        <v/>
      </c>
      <c r="O1717" s="54" t="str">
        <f t="shared" si="81"/>
        <v/>
      </c>
      <c r="R1717" s="3" t="str">
        <f t="shared" si="82"/>
        <v/>
      </c>
      <c r="S1717" s="55" t="str">
        <f t="shared" si="83"/>
        <v/>
      </c>
    </row>
    <row r="1718" spans="7:19" x14ac:dyDescent="0.25">
      <c r="G1718" s="34">
        <f>+D1718+(F1718*D1718)-E1718</f>
        <v>0</v>
      </c>
      <c r="J1718" s="4" t="str">
        <f>+IFERROR(VLOOKUP(H1718,LISTES!D1716:E1766,2),"")</f>
        <v/>
      </c>
      <c r="N1718" s="7" t="str">
        <f>+IFERROR(VLOOKUP(M1718,LISTES!I1678:J1775,2,FALSE),"")</f>
        <v/>
      </c>
      <c r="O1718" s="54" t="str">
        <f t="shared" si="81"/>
        <v/>
      </c>
      <c r="R1718" s="3" t="str">
        <f t="shared" si="82"/>
        <v/>
      </c>
      <c r="S1718" s="55" t="str">
        <f t="shared" si="83"/>
        <v/>
      </c>
    </row>
    <row r="1719" spans="7:19" x14ac:dyDescent="0.25">
      <c r="G1719" s="34">
        <f>+D1719+(F1719*D1719)-E1719</f>
        <v>0</v>
      </c>
      <c r="J1719" s="4" t="str">
        <f>+IFERROR(VLOOKUP(H1719,LISTES!D1717:E1767,2),"")</f>
        <v/>
      </c>
      <c r="N1719" s="7" t="str">
        <f>+IFERROR(VLOOKUP(M1719,LISTES!I1679:J1776,2,FALSE),"")</f>
        <v/>
      </c>
      <c r="O1719" s="54" t="str">
        <f t="shared" si="81"/>
        <v/>
      </c>
      <c r="R1719" s="3" t="str">
        <f t="shared" si="82"/>
        <v/>
      </c>
      <c r="S1719" s="55" t="str">
        <f t="shared" si="83"/>
        <v/>
      </c>
    </row>
    <row r="1720" spans="7:19" x14ac:dyDescent="0.25">
      <c r="G1720" s="34">
        <f>+D1720+(F1720*D1720)-E1720</f>
        <v>0</v>
      </c>
      <c r="J1720" s="4" t="str">
        <f>+IFERROR(VLOOKUP(H1720,LISTES!D1718:E1768,2),"")</f>
        <v/>
      </c>
      <c r="N1720" s="7" t="str">
        <f>+IFERROR(VLOOKUP(M1720,LISTES!I1680:J1777,2,FALSE),"")</f>
        <v/>
      </c>
      <c r="O1720" s="54" t="str">
        <f t="shared" si="81"/>
        <v/>
      </c>
      <c r="R1720" s="3" t="str">
        <f t="shared" si="82"/>
        <v/>
      </c>
      <c r="S1720" s="55" t="str">
        <f t="shared" si="83"/>
        <v/>
      </c>
    </row>
    <row r="1721" spans="7:19" x14ac:dyDescent="0.25">
      <c r="G1721" s="34">
        <f>+D1721+(F1721*D1721)-E1721</f>
        <v>0</v>
      </c>
      <c r="J1721" s="4" t="str">
        <f>+IFERROR(VLOOKUP(H1721,LISTES!D1719:E1769,2),"")</f>
        <v/>
      </c>
      <c r="N1721" s="7" t="str">
        <f>+IFERROR(VLOOKUP(M1721,LISTES!I1681:J1778,2,FALSE),"")</f>
        <v/>
      </c>
      <c r="O1721" s="54" t="str">
        <f t="shared" si="81"/>
        <v/>
      </c>
      <c r="R1721" s="3" t="str">
        <f t="shared" si="82"/>
        <v/>
      </c>
      <c r="S1721" s="55" t="str">
        <f t="shared" si="83"/>
        <v/>
      </c>
    </row>
    <row r="1722" spans="7:19" x14ac:dyDescent="0.25">
      <c r="G1722" s="34">
        <f>+D1722+(F1722*D1722)-E1722</f>
        <v>0</v>
      </c>
      <c r="J1722" s="4" t="str">
        <f>+IFERROR(VLOOKUP(H1722,LISTES!D1720:E1770,2),"")</f>
        <v/>
      </c>
      <c r="N1722" s="7" t="str">
        <f>+IFERROR(VLOOKUP(M1722,LISTES!I1682:J1779,2,FALSE),"")</f>
        <v/>
      </c>
      <c r="O1722" s="54" t="str">
        <f t="shared" si="81"/>
        <v/>
      </c>
      <c r="R1722" s="3" t="str">
        <f t="shared" si="82"/>
        <v/>
      </c>
      <c r="S1722" s="55" t="str">
        <f t="shared" si="83"/>
        <v/>
      </c>
    </row>
    <row r="1723" spans="7:19" x14ac:dyDescent="0.25">
      <c r="G1723" s="34">
        <f>+D1723+(F1723*D1723)-E1723</f>
        <v>0</v>
      </c>
      <c r="J1723" s="4" t="str">
        <f>+IFERROR(VLOOKUP(H1723,LISTES!D1721:E1771,2),"")</f>
        <v/>
      </c>
      <c r="N1723" s="7" t="str">
        <f>+IFERROR(VLOOKUP(M1723,LISTES!I1683:J1780,2,FALSE),"")</f>
        <v/>
      </c>
      <c r="O1723" s="54" t="str">
        <f t="shared" si="81"/>
        <v/>
      </c>
      <c r="R1723" s="3" t="str">
        <f t="shared" si="82"/>
        <v/>
      </c>
      <c r="S1723" s="55" t="str">
        <f t="shared" si="83"/>
        <v/>
      </c>
    </row>
    <row r="1724" spans="7:19" x14ac:dyDescent="0.25">
      <c r="G1724" s="34">
        <f>+D1724+(F1724*D1724)-E1724</f>
        <v>0</v>
      </c>
      <c r="J1724" s="4" t="str">
        <f>+IFERROR(VLOOKUP(H1724,LISTES!D1722:E1772,2),"")</f>
        <v/>
      </c>
      <c r="N1724" s="7" t="str">
        <f>+IFERROR(VLOOKUP(M1724,LISTES!I1684:J1781,2,FALSE),"")</f>
        <v/>
      </c>
      <c r="O1724" s="54" t="str">
        <f t="shared" si="81"/>
        <v/>
      </c>
      <c r="R1724" s="3" t="str">
        <f t="shared" si="82"/>
        <v/>
      </c>
      <c r="S1724" s="55" t="str">
        <f t="shared" si="83"/>
        <v/>
      </c>
    </row>
    <row r="1725" spans="7:19" x14ac:dyDescent="0.25">
      <c r="G1725" s="34">
        <f>+D1725+(F1725*D1725)-E1725</f>
        <v>0</v>
      </c>
      <c r="J1725" s="4" t="str">
        <f>+IFERROR(VLOOKUP(H1725,LISTES!D1723:E1773,2),"")</f>
        <v/>
      </c>
      <c r="N1725" s="7" t="str">
        <f>+IFERROR(VLOOKUP(M1725,LISTES!I1685:J1782,2,FALSE),"")</f>
        <v/>
      </c>
      <c r="O1725" s="54" t="str">
        <f t="shared" si="81"/>
        <v/>
      </c>
      <c r="R1725" s="3" t="str">
        <f t="shared" si="82"/>
        <v/>
      </c>
      <c r="S1725" s="55" t="str">
        <f t="shared" si="83"/>
        <v/>
      </c>
    </row>
    <row r="1726" spans="7:19" x14ac:dyDescent="0.25">
      <c r="G1726" s="34">
        <f>+D1726+(F1726*D1726)-E1726</f>
        <v>0</v>
      </c>
      <c r="J1726" s="4" t="str">
        <f>+IFERROR(VLOOKUP(H1726,LISTES!D1724:E1774,2),"")</f>
        <v/>
      </c>
      <c r="N1726" s="7" t="str">
        <f>+IFERROR(VLOOKUP(M1726,LISTES!I1686:J1783,2,FALSE),"")</f>
        <v/>
      </c>
      <c r="O1726" s="54" t="str">
        <f t="shared" si="81"/>
        <v/>
      </c>
      <c r="R1726" s="3" t="str">
        <f t="shared" si="82"/>
        <v/>
      </c>
      <c r="S1726" s="55" t="str">
        <f t="shared" si="83"/>
        <v/>
      </c>
    </row>
    <row r="1727" spans="7:19" x14ac:dyDescent="0.25">
      <c r="G1727" s="34">
        <f>+D1727+(F1727*D1727)-E1727</f>
        <v>0</v>
      </c>
      <c r="J1727" s="4" t="str">
        <f>+IFERROR(VLOOKUP(H1727,LISTES!D1725:E1775,2),"")</f>
        <v/>
      </c>
      <c r="N1727" s="7" t="str">
        <f>+IFERROR(VLOOKUP(M1727,LISTES!I1687:J1784,2,FALSE),"")</f>
        <v/>
      </c>
      <c r="O1727" s="54" t="str">
        <f t="shared" si="81"/>
        <v/>
      </c>
      <c r="R1727" s="3" t="str">
        <f t="shared" si="82"/>
        <v/>
      </c>
      <c r="S1727" s="55" t="str">
        <f t="shared" si="83"/>
        <v/>
      </c>
    </row>
    <row r="1728" spans="7:19" x14ac:dyDescent="0.25">
      <c r="G1728" s="34">
        <f>+D1728+(F1728*D1728)-E1728</f>
        <v>0</v>
      </c>
      <c r="J1728" s="4" t="str">
        <f>+IFERROR(VLOOKUP(H1728,LISTES!D1726:E1776,2),"")</f>
        <v/>
      </c>
      <c r="N1728" s="7" t="str">
        <f>+IFERROR(VLOOKUP(M1728,LISTES!I1688:J1785,2,FALSE),"")</f>
        <v/>
      </c>
      <c r="O1728" s="54" t="str">
        <f t="shared" si="81"/>
        <v/>
      </c>
      <c r="R1728" s="3" t="str">
        <f t="shared" si="82"/>
        <v/>
      </c>
      <c r="S1728" s="55" t="str">
        <f t="shared" si="83"/>
        <v/>
      </c>
    </row>
    <row r="1729" spans="7:19" x14ac:dyDescent="0.25">
      <c r="G1729" s="34">
        <f>+D1729+(F1729*D1729)-E1729</f>
        <v>0</v>
      </c>
      <c r="J1729" s="4" t="str">
        <f>+IFERROR(VLOOKUP(H1729,LISTES!D1727:E1777,2),"")</f>
        <v/>
      </c>
      <c r="N1729" s="7" t="str">
        <f>+IFERROR(VLOOKUP(M1729,LISTES!I1689:J1786,2,FALSE),"")</f>
        <v/>
      </c>
      <c r="O1729" s="54" t="str">
        <f t="shared" si="81"/>
        <v/>
      </c>
      <c r="R1729" s="3" t="str">
        <f t="shared" si="82"/>
        <v/>
      </c>
      <c r="S1729" s="55" t="str">
        <f t="shared" si="83"/>
        <v/>
      </c>
    </row>
    <row r="1730" spans="7:19" x14ac:dyDescent="0.25">
      <c r="G1730" s="34">
        <f>+D1730+(F1730*D1730)-E1730</f>
        <v>0</v>
      </c>
      <c r="J1730" s="4" t="str">
        <f>+IFERROR(VLOOKUP(H1730,LISTES!D1728:E1778,2),"")</f>
        <v/>
      </c>
      <c r="N1730" s="7" t="str">
        <f>+IFERROR(VLOOKUP(M1730,LISTES!I1690:J1787,2,FALSE),"")</f>
        <v/>
      </c>
      <c r="O1730" s="54" t="str">
        <f t="shared" si="81"/>
        <v/>
      </c>
      <c r="R1730" s="3" t="str">
        <f t="shared" si="82"/>
        <v/>
      </c>
      <c r="S1730" s="55" t="str">
        <f t="shared" si="83"/>
        <v/>
      </c>
    </row>
    <row r="1731" spans="7:19" x14ac:dyDescent="0.25">
      <c r="G1731" s="34">
        <f>+D1731+(F1731*D1731)-E1731</f>
        <v>0</v>
      </c>
      <c r="J1731" s="4" t="str">
        <f>+IFERROR(VLOOKUP(H1731,LISTES!D1729:E1779,2),"")</f>
        <v/>
      </c>
      <c r="N1731" s="7" t="str">
        <f>+IFERROR(VLOOKUP(M1731,LISTES!I1691:J1788,2,FALSE),"")</f>
        <v/>
      </c>
      <c r="O1731" s="54" t="str">
        <f t="shared" si="81"/>
        <v/>
      </c>
      <c r="R1731" s="3" t="str">
        <f t="shared" si="82"/>
        <v/>
      </c>
      <c r="S1731" s="55" t="str">
        <f t="shared" si="83"/>
        <v/>
      </c>
    </row>
    <row r="1732" spans="7:19" x14ac:dyDescent="0.25">
      <c r="G1732" s="34">
        <f>+D1732+(F1732*D1732)-E1732</f>
        <v>0</v>
      </c>
      <c r="J1732" s="4" t="str">
        <f>+IFERROR(VLOOKUP(H1732,LISTES!D1730:E1780,2),"")</f>
        <v/>
      </c>
      <c r="N1732" s="7" t="str">
        <f>+IFERROR(VLOOKUP(M1732,LISTES!I1692:J1789,2,FALSE),"")</f>
        <v/>
      </c>
      <c r="O1732" s="54" t="str">
        <f t="shared" si="81"/>
        <v/>
      </c>
      <c r="R1732" s="3" t="str">
        <f t="shared" si="82"/>
        <v/>
      </c>
      <c r="S1732" s="55" t="str">
        <f t="shared" si="83"/>
        <v/>
      </c>
    </row>
    <row r="1733" spans="7:19" x14ac:dyDescent="0.25">
      <c r="G1733" s="34">
        <f>+D1733+(F1733*D1733)-E1733</f>
        <v>0</v>
      </c>
      <c r="J1733" s="4" t="str">
        <f>+IFERROR(VLOOKUP(H1733,LISTES!D1731:E1781,2),"")</f>
        <v/>
      </c>
      <c r="N1733" s="7" t="str">
        <f>+IFERROR(VLOOKUP(M1733,LISTES!I1693:J1790,2,FALSE),"")</f>
        <v/>
      </c>
      <c r="O1733" s="54" t="str">
        <f t="shared" si="81"/>
        <v/>
      </c>
      <c r="R1733" s="3" t="str">
        <f t="shared" si="82"/>
        <v/>
      </c>
      <c r="S1733" s="55" t="str">
        <f t="shared" si="83"/>
        <v/>
      </c>
    </row>
    <row r="1734" spans="7:19" x14ac:dyDescent="0.25">
      <c r="G1734" s="34">
        <f>+D1734+(F1734*D1734)-E1734</f>
        <v>0</v>
      </c>
      <c r="J1734" s="4" t="str">
        <f>+IFERROR(VLOOKUP(H1734,LISTES!D1732:E1782,2),"")</f>
        <v/>
      </c>
      <c r="N1734" s="7" t="str">
        <f>+IFERROR(VLOOKUP(M1734,LISTES!I1694:J1791,2,FALSE),"")</f>
        <v/>
      </c>
      <c r="O1734" s="54" t="str">
        <f t="shared" si="81"/>
        <v/>
      </c>
      <c r="R1734" s="3" t="str">
        <f t="shared" si="82"/>
        <v/>
      </c>
      <c r="S1734" s="55" t="str">
        <f t="shared" si="83"/>
        <v/>
      </c>
    </row>
    <row r="1735" spans="7:19" x14ac:dyDescent="0.25">
      <c r="G1735" s="34">
        <f>+D1735+(F1735*D1735)-E1735</f>
        <v>0</v>
      </c>
      <c r="J1735" s="4" t="str">
        <f>+IFERROR(VLOOKUP(H1735,LISTES!D1733:E1783,2),"")</f>
        <v/>
      </c>
      <c r="N1735" s="7" t="str">
        <f>+IFERROR(VLOOKUP(M1735,LISTES!I1695:J1792,2,FALSE),"")</f>
        <v/>
      </c>
      <c r="O1735" s="54" t="str">
        <f t="shared" si="81"/>
        <v/>
      </c>
      <c r="R1735" s="3" t="str">
        <f t="shared" si="82"/>
        <v/>
      </c>
      <c r="S1735" s="55" t="str">
        <f t="shared" si="83"/>
        <v/>
      </c>
    </row>
    <row r="1736" spans="7:19" x14ac:dyDescent="0.25">
      <c r="G1736" s="34">
        <f>+D1736+(F1736*D1736)-E1736</f>
        <v>0</v>
      </c>
      <c r="J1736" s="4" t="str">
        <f>+IFERROR(VLOOKUP(H1736,LISTES!D1734:E1784,2),"")</f>
        <v/>
      </c>
      <c r="N1736" s="7" t="str">
        <f>+IFERROR(VLOOKUP(M1736,LISTES!I1696:J1793,2,FALSE),"")</f>
        <v/>
      </c>
      <c r="O1736" s="54" t="str">
        <f t="shared" si="81"/>
        <v/>
      </c>
      <c r="R1736" s="3" t="str">
        <f t="shared" si="82"/>
        <v/>
      </c>
      <c r="S1736" s="55" t="str">
        <f t="shared" si="83"/>
        <v/>
      </c>
    </row>
    <row r="1737" spans="7:19" x14ac:dyDescent="0.25">
      <c r="G1737" s="34">
        <f>+D1737+(F1737*D1737)-E1737</f>
        <v>0</v>
      </c>
      <c r="J1737" s="4" t="str">
        <f>+IFERROR(VLOOKUP(H1737,LISTES!D1735:E1785,2),"")</f>
        <v/>
      </c>
      <c r="N1737" s="7" t="str">
        <f>+IFERROR(VLOOKUP(M1737,LISTES!I1697:J1794,2,FALSE),"")</f>
        <v/>
      </c>
      <c r="O1737" s="54" t="str">
        <f t="shared" si="81"/>
        <v/>
      </c>
      <c r="R1737" s="3" t="str">
        <f t="shared" si="82"/>
        <v/>
      </c>
      <c r="S1737" s="55" t="str">
        <f t="shared" si="83"/>
        <v/>
      </c>
    </row>
    <row r="1738" spans="7:19" x14ac:dyDescent="0.25">
      <c r="G1738" s="34">
        <f>+D1738+(F1738*D1738)-E1738</f>
        <v>0</v>
      </c>
      <c r="J1738" s="4" t="str">
        <f>+IFERROR(VLOOKUP(H1738,LISTES!D1736:E1786,2),"")</f>
        <v/>
      </c>
      <c r="N1738" s="7" t="str">
        <f>+IFERROR(VLOOKUP(M1738,LISTES!I1698:J1795,2,FALSE),"")</f>
        <v/>
      </c>
      <c r="O1738" s="54" t="str">
        <f t="shared" si="81"/>
        <v/>
      </c>
      <c r="R1738" s="3" t="str">
        <f t="shared" si="82"/>
        <v/>
      </c>
      <c r="S1738" s="55" t="str">
        <f t="shared" si="83"/>
        <v/>
      </c>
    </row>
    <row r="1739" spans="7:19" x14ac:dyDescent="0.25">
      <c r="G1739" s="34">
        <f>+D1739+(F1739*D1739)-E1739</f>
        <v>0</v>
      </c>
      <c r="J1739" s="4" t="str">
        <f>+IFERROR(VLOOKUP(H1739,LISTES!D1737:E1787,2),"")</f>
        <v/>
      </c>
      <c r="N1739" s="7" t="str">
        <f>+IFERROR(VLOOKUP(M1739,LISTES!I1699:J1796,2,FALSE),"")</f>
        <v/>
      </c>
      <c r="O1739" s="54" t="str">
        <f t="shared" si="81"/>
        <v/>
      </c>
      <c r="R1739" s="3" t="str">
        <f t="shared" si="82"/>
        <v/>
      </c>
      <c r="S1739" s="55" t="str">
        <f t="shared" si="83"/>
        <v/>
      </c>
    </row>
    <row r="1740" spans="7:19" x14ac:dyDescent="0.25">
      <c r="G1740" s="34">
        <f>+D1740+(F1740*D1740)-E1740</f>
        <v>0</v>
      </c>
      <c r="J1740" s="4" t="str">
        <f>+IFERROR(VLOOKUP(H1740,LISTES!D1738:E1788,2),"")</f>
        <v/>
      </c>
      <c r="N1740" s="7" t="str">
        <f>+IFERROR(VLOOKUP(M1740,LISTES!I1700:J1797,2,FALSE),"")</f>
        <v/>
      </c>
      <c r="O1740" s="54" t="str">
        <f t="shared" si="81"/>
        <v/>
      </c>
      <c r="R1740" s="3" t="str">
        <f t="shared" si="82"/>
        <v/>
      </c>
      <c r="S1740" s="55" t="str">
        <f t="shared" si="83"/>
        <v/>
      </c>
    </row>
    <row r="1741" spans="7:19" x14ac:dyDescent="0.25">
      <c r="G1741" s="34">
        <f>+D1741+(F1741*D1741)-E1741</f>
        <v>0</v>
      </c>
      <c r="J1741" s="4" t="str">
        <f>+IFERROR(VLOOKUP(H1741,LISTES!D1739:E1789,2),"")</f>
        <v/>
      </c>
      <c r="N1741" s="7" t="str">
        <f>+IFERROR(VLOOKUP(M1741,LISTES!I1701:J1798,2,FALSE),"")</f>
        <v/>
      </c>
      <c r="O1741" s="54" t="str">
        <f t="shared" si="81"/>
        <v/>
      </c>
      <c r="R1741" s="3" t="str">
        <f t="shared" si="82"/>
        <v/>
      </c>
      <c r="S1741" s="55" t="str">
        <f t="shared" si="83"/>
        <v/>
      </c>
    </row>
    <row r="1742" spans="7:19" x14ac:dyDescent="0.25">
      <c r="G1742" s="34">
        <f>+D1742+(F1742*D1742)-E1742</f>
        <v>0</v>
      </c>
      <c r="J1742" s="4" t="str">
        <f>+IFERROR(VLOOKUP(H1742,LISTES!D1740:E1790,2),"")</f>
        <v/>
      </c>
      <c r="N1742" s="7" t="str">
        <f>+IFERROR(VLOOKUP(M1742,LISTES!I1702:J1799,2,FALSE),"")</f>
        <v/>
      </c>
      <c r="O1742" s="54" t="str">
        <f t="shared" si="81"/>
        <v/>
      </c>
      <c r="R1742" s="3" t="str">
        <f t="shared" si="82"/>
        <v/>
      </c>
      <c r="S1742" s="55" t="str">
        <f t="shared" si="83"/>
        <v/>
      </c>
    </row>
    <row r="1743" spans="7:19" x14ac:dyDescent="0.25">
      <c r="G1743" s="34">
        <f>+D1743+(F1743*D1743)-E1743</f>
        <v>0</v>
      </c>
      <c r="J1743" s="4" t="str">
        <f>+IFERROR(VLOOKUP(H1743,LISTES!D1741:E1791,2),"")</f>
        <v/>
      </c>
      <c r="N1743" s="7" t="str">
        <f>+IFERROR(VLOOKUP(M1743,LISTES!I1703:J1800,2,FALSE),"")</f>
        <v/>
      </c>
      <c r="O1743" s="54" t="str">
        <f t="shared" si="81"/>
        <v/>
      </c>
      <c r="R1743" s="3" t="str">
        <f t="shared" si="82"/>
        <v/>
      </c>
      <c r="S1743" s="55" t="str">
        <f t="shared" si="83"/>
        <v/>
      </c>
    </row>
    <row r="1744" spans="7:19" x14ac:dyDescent="0.25">
      <c r="G1744" s="34">
        <f>+D1744+(F1744*D1744)-E1744</f>
        <v>0</v>
      </c>
      <c r="J1744" s="4" t="str">
        <f>+IFERROR(VLOOKUP(H1744,LISTES!D1742:E1792,2),"")</f>
        <v/>
      </c>
      <c r="N1744" s="7" t="str">
        <f>+IFERROR(VLOOKUP(M1744,LISTES!I1704:J1801,2,FALSE),"")</f>
        <v/>
      </c>
      <c r="O1744" s="54" t="str">
        <f t="shared" si="81"/>
        <v/>
      </c>
      <c r="R1744" s="3" t="str">
        <f t="shared" si="82"/>
        <v/>
      </c>
      <c r="S1744" s="55" t="str">
        <f t="shared" si="83"/>
        <v/>
      </c>
    </row>
    <row r="1745" spans="7:19" x14ac:dyDescent="0.25">
      <c r="G1745" s="34">
        <f>+D1745+(F1745*D1745)-E1745</f>
        <v>0</v>
      </c>
      <c r="J1745" s="4" t="str">
        <f>+IFERROR(VLOOKUP(H1745,LISTES!D1743:E1793,2),"")</f>
        <v/>
      </c>
      <c r="N1745" s="7" t="str">
        <f>+IFERROR(VLOOKUP(M1745,LISTES!I1705:J1802,2,FALSE),"")</f>
        <v/>
      </c>
      <c r="O1745" s="54" t="str">
        <f t="shared" si="81"/>
        <v/>
      </c>
      <c r="R1745" s="3" t="str">
        <f t="shared" si="82"/>
        <v/>
      </c>
      <c r="S1745" s="55" t="str">
        <f t="shared" si="83"/>
        <v/>
      </c>
    </row>
    <row r="1746" spans="7:19" x14ac:dyDescent="0.25">
      <c r="G1746" s="34">
        <f>+D1746+(F1746*D1746)-E1746</f>
        <v>0</v>
      </c>
      <c r="J1746" s="4" t="str">
        <f>+IFERROR(VLOOKUP(H1746,LISTES!D1744:E1794,2),"")</f>
        <v/>
      </c>
      <c r="N1746" s="7" t="str">
        <f>+IFERROR(VLOOKUP(M1746,LISTES!I1706:J1803,2,FALSE),"")</f>
        <v/>
      </c>
      <c r="O1746" s="54" t="str">
        <f t="shared" si="81"/>
        <v/>
      </c>
      <c r="R1746" s="3" t="str">
        <f t="shared" si="82"/>
        <v/>
      </c>
      <c r="S1746" s="55" t="str">
        <f t="shared" si="83"/>
        <v/>
      </c>
    </row>
    <row r="1747" spans="7:19" x14ac:dyDescent="0.25">
      <c r="G1747" s="34">
        <f>+D1747+(F1747*D1747)-E1747</f>
        <v>0</v>
      </c>
      <c r="J1747" s="4" t="str">
        <f>+IFERROR(VLOOKUP(H1747,LISTES!D1745:E1795,2),"")</f>
        <v/>
      </c>
      <c r="N1747" s="7" t="str">
        <f>+IFERROR(VLOOKUP(M1747,LISTES!I1707:J1804,2,FALSE),"")</f>
        <v/>
      </c>
      <c r="O1747" s="54" t="str">
        <f t="shared" si="81"/>
        <v/>
      </c>
      <c r="R1747" s="3" t="str">
        <f t="shared" si="82"/>
        <v/>
      </c>
      <c r="S1747" s="55" t="str">
        <f t="shared" si="83"/>
        <v/>
      </c>
    </row>
    <row r="1748" spans="7:19" x14ac:dyDescent="0.25">
      <c r="G1748" s="34">
        <f>+D1748+(F1748*D1748)-E1748</f>
        <v>0</v>
      </c>
      <c r="J1748" s="4" t="str">
        <f>+IFERROR(VLOOKUP(H1748,LISTES!D1746:E1796,2),"")</f>
        <v/>
      </c>
      <c r="N1748" s="7" t="str">
        <f>+IFERROR(VLOOKUP(M1748,LISTES!I1708:J1805,2,FALSE),"")</f>
        <v/>
      </c>
      <c r="O1748" s="54" t="str">
        <f t="shared" si="81"/>
        <v/>
      </c>
      <c r="R1748" s="3" t="str">
        <f t="shared" si="82"/>
        <v/>
      </c>
      <c r="S1748" s="55" t="str">
        <f t="shared" si="83"/>
        <v/>
      </c>
    </row>
    <row r="1749" spans="7:19" x14ac:dyDescent="0.25">
      <c r="G1749" s="34">
        <f>+D1749+(F1749*D1749)-E1749</f>
        <v>0</v>
      </c>
      <c r="J1749" s="4" t="str">
        <f>+IFERROR(VLOOKUP(H1749,LISTES!D1747:E1797,2),"")</f>
        <v/>
      </c>
      <c r="N1749" s="7" t="str">
        <f>+IFERROR(VLOOKUP(M1749,LISTES!I1709:J1806,2,FALSE),"")</f>
        <v/>
      </c>
      <c r="O1749" s="54" t="str">
        <f t="shared" si="81"/>
        <v/>
      </c>
      <c r="R1749" s="3" t="str">
        <f t="shared" si="82"/>
        <v/>
      </c>
      <c r="S1749" s="55" t="str">
        <f t="shared" si="83"/>
        <v/>
      </c>
    </row>
    <row r="1750" spans="7:19" x14ac:dyDescent="0.25">
      <c r="G1750" s="34">
        <f>+D1750+(F1750*D1750)-E1750</f>
        <v>0</v>
      </c>
      <c r="J1750" s="4" t="str">
        <f>+IFERROR(VLOOKUP(H1750,LISTES!D1748:E1798,2),"")</f>
        <v/>
      </c>
      <c r="N1750" s="7" t="str">
        <f>+IFERROR(VLOOKUP(M1750,LISTES!I1710:J1807,2,FALSE),"")</f>
        <v/>
      </c>
      <c r="O1750" s="54" t="str">
        <f t="shared" si="81"/>
        <v/>
      </c>
      <c r="R1750" s="3" t="str">
        <f t="shared" si="82"/>
        <v/>
      </c>
      <c r="S1750" s="55" t="str">
        <f t="shared" si="83"/>
        <v/>
      </c>
    </row>
    <row r="1751" spans="7:19" x14ac:dyDescent="0.25">
      <c r="G1751" s="34">
        <f>+D1751+(F1751*D1751)-E1751</f>
        <v>0</v>
      </c>
      <c r="J1751" s="4" t="str">
        <f>+IFERROR(VLOOKUP(H1751,LISTES!D1749:E1799,2),"")</f>
        <v/>
      </c>
      <c r="N1751" s="7" t="str">
        <f>+IFERROR(VLOOKUP(M1751,LISTES!I1711:J1808,2,FALSE),"")</f>
        <v/>
      </c>
      <c r="O1751" s="54" t="str">
        <f t="shared" si="81"/>
        <v/>
      </c>
      <c r="R1751" s="3" t="str">
        <f t="shared" si="82"/>
        <v/>
      </c>
      <c r="S1751" s="55" t="str">
        <f t="shared" si="83"/>
        <v/>
      </c>
    </row>
    <row r="1752" spans="7:19" x14ac:dyDescent="0.25">
      <c r="G1752" s="34">
        <f>+D1752+(F1752*D1752)-E1752</f>
        <v>0</v>
      </c>
      <c r="J1752" s="4" t="str">
        <f>+IFERROR(VLOOKUP(H1752,LISTES!D1750:E1800,2),"")</f>
        <v/>
      </c>
      <c r="N1752" s="7" t="str">
        <f>+IFERROR(VLOOKUP(M1752,LISTES!I1712:J1809,2,FALSE),"")</f>
        <v/>
      </c>
      <c r="O1752" s="54" t="str">
        <f t="shared" si="81"/>
        <v/>
      </c>
      <c r="R1752" s="3" t="str">
        <f t="shared" si="82"/>
        <v/>
      </c>
      <c r="S1752" s="55" t="str">
        <f t="shared" si="83"/>
        <v/>
      </c>
    </row>
    <row r="1753" spans="7:19" x14ac:dyDescent="0.25">
      <c r="G1753" s="34">
        <f>+D1753+(F1753*D1753)-E1753</f>
        <v>0</v>
      </c>
      <c r="J1753" s="4" t="str">
        <f>+IFERROR(VLOOKUP(H1753,LISTES!D1751:E1801,2),"")</f>
        <v/>
      </c>
      <c r="N1753" s="7" t="str">
        <f>+IFERROR(VLOOKUP(M1753,LISTES!I1713:J1810,2,FALSE),"")</f>
        <v/>
      </c>
      <c r="O1753" s="54" t="str">
        <f t="shared" si="81"/>
        <v/>
      </c>
      <c r="R1753" s="3" t="str">
        <f t="shared" si="82"/>
        <v/>
      </c>
      <c r="S1753" s="55" t="str">
        <f t="shared" si="83"/>
        <v/>
      </c>
    </row>
    <row r="1754" spans="7:19" x14ac:dyDescent="0.25">
      <c r="G1754" s="34">
        <f>+D1754+(F1754*D1754)-E1754</f>
        <v>0</v>
      </c>
      <c r="J1754" s="4" t="str">
        <f>+IFERROR(VLOOKUP(H1754,LISTES!D1752:E1802,2),"")</f>
        <v/>
      </c>
      <c r="N1754" s="7" t="str">
        <f>+IFERROR(VLOOKUP(M1754,LISTES!I1714:J1811,2,FALSE),"")</f>
        <v/>
      </c>
      <c r="O1754" s="54" t="str">
        <f t="shared" si="81"/>
        <v/>
      </c>
      <c r="R1754" s="3" t="str">
        <f t="shared" si="82"/>
        <v/>
      </c>
      <c r="S1754" s="55" t="str">
        <f t="shared" si="83"/>
        <v/>
      </c>
    </row>
    <row r="1755" spans="7:19" x14ac:dyDescent="0.25">
      <c r="G1755" s="34">
        <f>+D1755+(F1755*D1755)-E1755</f>
        <v>0</v>
      </c>
      <c r="J1755" s="4" t="str">
        <f>+IFERROR(VLOOKUP(H1755,LISTES!D1753:E1803,2),"")</f>
        <v/>
      </c>
      <c r="N1755" s="7" t="str">
        <f>+IFERROR(VLOOKUP(M1755,LISTES!I1715:J1812,2,FALSE),"")</f>
        <v/>
      </c>
      <c r="O1755" s="54" t="str">
        <f t="shared" si="81"/>
        <v/>
      </c>
      <c r="R1755" s="3" t="str">
        <f t="shared" si="82"/>
        <v/>
      </c>
      <c r="S1755" s="55" t="str">
        <f t="shared" si="83"/>
        <v/>
      </c>
    </row>
    <row r="1756" spans="7:19" x14ac:dyDescent="0.25">
      <c r="G1756" s="34">
        <f>+D1756+(F1756*D1756)-E1756</f>
        <v>0</v>
      </c>
      <c r="J1756" s="4" t="str">
        <f>+IFERROR(VLOOKUP(H1756,LISTES!D1754:E1804,2),"")</f>
        <v/>
      </c>
      <c r="N1756" s="7" t="str">
        <f>+IFERROR(VLOOKUP(M1756,LISTES!I1716:J1813,2,FALSE),"")</f>
        <v/>
      </c>
      <c r="O1756" s="54" t="str">
        <f t="shared" si="81"/>
        <v/>
      </c>
      <c r="R1756" s="3" t="str">
        <f t="shared" si="82"/>
        <v/>
      </c>
      <c r="S1756" s="55" t="str">
        <f t="shared" si="83"/>
        <v/>
      </c>
    </row>
    <row r="1757" spans="7:19" x14ac:dyDescent="0.25">
      <c r="G1757" s="34">
        <f>+D1757+(F1757*D1757)-E1757</f>
        <v>0</v>
      </c>
      <c r="J1757" s="4" t="str">
        <f>+IFERROR(VLOOKUP(H1757,LISTES!D1755:E1805,2),"")</f>
        <v/>
      </c>
      <c r="N1757" s="7" t="str">
        <f>+IFERROR(VLOOKUP(M1757,LISTES!I1717:J1814,2,FALSE),"")</f>
        <v/>
      </c>
      <c r="O1757" s="54" t="str">
        <f t="shared" si="81"/>
        <v/>
      </c>
      <c r="R1757" s="3" t="str">
        <f t="shared" si="82"/>
        <v/>
      </c>
      <c r="S1757" s="55" t="str">
        <f t="shared" si="83"/>
        <v/>
      </c>
    </row>
    <row r="1758" spans="7:19" x14ac:dyDescent="0.25">
      <c r="G1758" s="34">
        <f>+D1758+(F1758*D1758)-E1758</f>
        <v>0</v>
      </c>
      <c r="J1758" s="4" t="str">
        <f>+IFERROR(VLOOKUP(H1758,LISTES!D1756:E1806,2),"")</f>
        <v/>
      </c>
      <c r="N1758" s="7" t="str">
        <f>+IFERROR(VLOOKUP(M1758,LISTES!I1718:J1815,2,FALSE),"")</f>
        <v/>
      </c>
      <c r="O1758" s="54" t="str">
        <f t="shared" si="81"/>
        <v/>
      </c>
      <c r="R1758" s="3" t="str">
        <f t="shared" si="82"/>
        <v/>
      </c>
      <c r="S1758" s="55" t="str">
        <f t="shared" si="83"/>
        <v/>
      </c>
    </row>
    <row r="1759" spans="7:19" x14ac:dyDescent="0.25">
      <c r="G1759" s="34">
        <f>+D1759+(F1759*D1759)-E1759</f>
        <v>0</v>
      </c>
      <c r="J1759" s="4" t="str">
        <f>+IFERROR(VLOOKUP(H1759,LISTES!D1757:E1807,2),"")</f>
        <v/>
      </c>
      <c r="N1759" s="7" t="str">
        <f>+IFERROR(VLOOKUP(M1759,LISTES!I1719:J1816,2,FALSE),"")</f>
        <v/>
      </c>
      <c r="O1759" s="54" t="str">
        <f t="shared" si="81"/>
        <v/>
      </c>
      <c r="R1759" s="3" t="str">
        <f t="shared" si="82"/>
        <v/>
      </c>
      <c r="S1759" s="55" t="str">
        <f t="shared" si="83"/>
        <v/>
      </c>
    </row>
    <row r="1760" spans="7:19" x14ac:dyDescent="0.25">
      <c r="G1760" s="34">
        <f>+D1760+(F1760*D1760)-E1760</f>
        <v>0</v>
      </c>
      <c r="J1760" s="4" t="str">
        <f>+IFERROR(VLOOKUP(H1760,LISTES!D1758:E1808,2),"")</f>
        <v/>
      </c>
      <c r="N1760" s="7" t="str">
        <f>+IFERROR(VLOOKUP(M1760,LISTES!I1720:J1817,2,FALSE),"")</f>
        <v/>
      </c>
      <c r="O1760" s="54" t="str">
        <f t="shared" si="81"/>
        <v/>
      </c>
      <c r="R1760" s="3" t="str">
        <f t="shared" si="82"/>
        <v/>
      </c>
      <c r="S1760" s="55" t="str">
        <f t="shared" si="83"/>
        <v/>
      </c>
    </row>
    <row r="1761" spans="7:19" x14ac:dyDescent="0.25">
      <c r="G1761" s="34">
        <f>+D1761+(F1761*D1761)-E1761</f>
        <v>0</v>
      </c>
      <c r="J1761" s="4" t="str">
        <f>+IFERROR(VLOOKUP(H1761,LISTES!D1759:E1809,2),"")</f>
        <v/>
      </c>
      <c r="N1761" s="7" t="str">
        <f>+IFERROR(VLOOKUP(M1761,LISTES!I1721:J1818,2,FALSE),"")</f>
        <v/>
      </c>
      <c r="O1761" s="54" t="str">
        <f t="shared" si="81"/>
        <v/>
      </c>
      <c r="R1761" s="3" t="str">
        <f t="shared" si="82"/>
        <v/>
      </c>
      <c r="S1761" s="55" t="str">
        <f t="shared" si="83"/>
        <v/>
      </c>
    </row>
    <row r="1762" spans="7:19" x14ac:dyDescent="0.25">
      <c r="G1762" s="34">
        <f>+D1762+(F1762*D1762)-E1762</f>
        <v>0</v>
      </c>
      <c r="J1762" s="4" t="str">
        <f>+IFERROR(VLOOKUP(H1762,LISTES!D1760:E1810,2),"")</f>
        <v/>
      </c>
      <c r="N1762" s="7" t="str">
        <f>+IFERROR(VLOOKUP(M1762,LISTES!I1722:J1819,2,FALSE),"")</f>
        <v/>
      </c>
      <c r="O1762" s="54" t="str">
        <f t="shared" si="81"/>
        <v/>
      </c>
      <c r="R1762" s="3" t="str">
        <f t="shared" si="82"/>
        <v/>
      </c>
      <c r="S1762" s="55" t="str">
        <f t="shared" si="83"/>
        <v/>
      </c>
    </row>
    <row r="1763" spans="7:19" x14ac:dyDescent="0.25">
      <c r="G1763" s="34">
        <f>+D1763+(F1763*D1763)-E1763</f>
        <v>0</v>
      </c>
      <c r="J1763" s="4" t="str">
        <f>+IFERROR(VLOOKUP(H1763,LISTES!D1761:E1811,2),"")</f>
        <v/>
      </c>
      <c r="N1763" s="7" t="str">
        <f>+IFERROR(VLOOKUP(M1763,LISTES!I1723:J1820,2,FALSE),"")</f>
        <v/>
      </c>
      <c r="O1763" s="54" t="str">
        <f t="shared" si="81"/>
        <v/>
      </c>
      <c r="R1763" s="3" t="str">
        <f t="shared" si="82"/>
        <v/>
      </c>
      <c r="S1763" s="55" t="str">
        <f t="shared" si="83"/>
        <v/>
      </c>
    </row>
    <row r="1764" spans="7:19" x14ac:dyDescent="0.25">
      <c r="G1764" s="34">
        <f>+D1764+(F1764*D1764)-E1764</f>
        <v>0</v>
      </c>
      <c r="J1764" s="4" t="str">
        <f>+IFERROR(VLOOKUP(H1764,LISTES!D1762:E1812,2),"")</f>
        <v/>
      </c>
      <c r="N1764" s="7" t="str">
        <f>+IFERROR(VLOOKUP(M1764,LISTES!I1724:J1821,2,FALSE),"")</f>
        <v/>
      </c>
      <c r="O1764" s="54" t="str">
        <f t="shared" si="81"/>
        <v/>
      </c>
      <c r="R1764" s="3" t="str">
        <f t="shared" si="82"/>
        <v/>
      </c>
      <c r="S1764" s="55" t="str">
        <f t="shared" si="83"/>
        <v/>
      </c>
    </row>
    <row r="1765" spans="7:19" x14ac:dyDescent="0.25">
      <c r="G1765" s="34">
        <f>+D1765+(F1765*D1765)-E1765</f>
        <v>0</v>
      </c>
      <c r="J1765" s="4" t="str">
        <f>+IFERROR(VLOOKUP(H1765,LISTES!D1763:E1813,2),"")</f>
        <v/>
      </c>
      <c r="N1765" s="7" t="str">
        <f>+IFERROR(VLOOKUP(M1765,LISTES!I1725:J1822,2,FALSE),"")</f>
        <v/>
      </c>
      <c r="O1765" s="54" t="str">
        <f t="shared" si="81"/>
        <v/>
      </c>
      <c r="R1765" s="3" t="str">
        <f t="shared" si="82"/>
        <v/>
      </c>
      <c r="S1765" s="55" t="str">
        <f t="shared" si="83"/>
        <v/>
      </c>
    </row>
    <row r="1766" spans="7:19" x14ac:dyDescent="0.25">
      <c r="G1766" s="34">
        <f>+D1766+(F1766*D1766)-E1766</f>
        <v>0</v>
      </c>
      <c r="J1766" s="4" t="str">
        <f>+IFERROR(VLOOKUP(H1766,LISTES!D1764:E1814,2),"")</f>
        <v/>
      </c>
      <c r="N1766" s="7" t="str">
        <f>+IFERROR(VLOOKUP(M1766,LISTES!I1726:J1823,2,FALSE),"")</f>
        <v/>
      </c>
      <c r="O1766" s="54" t="str">
        <f t="shared" si="81"/>
        <v/>
      </c>
      <c r="R1766" s="3" t="str">
        <f t="shared" si="82"/>
        <v/>
      </c>
      <c r="S1766" s="55" t="str">
        <f t="shared" si="83"/>
        <v/>
      </c>
    </row>
    <row r="1767" spans="7:19" x14ac:dyDescent="0.25">
      <c r="G1767" s="34">
        <f>+D1767+(F1767*D1767)-E1767</f>
        <v>0</v>
      </c>
      <c r="J1767" s="4" t="str">
        <f>+IFERROR(VLOOKUP(H1767,LISTES!D1765:E1815,2),"")</f>
        <v/>
      </c>
      <c r="N1767" s="7" t="str">
        <f>+IFERROR(VLOOKUP(M1767,LISTES!I1727:J1824,2,FALSE),"")</f>
        <v/>
      </c>
      <c r="O1767" s="54" t="str">
        <f t="shared" si="81"/>
        <v/>
      </c>
      <c r="R1767" s="3" t="str">
        <f t="shared" si="82"/>
        <v/>
      </c>
      <c r="S1767" s="55" t="str">
        <f t="shared" si="83"/>
        <v/>
      </c>
    </row>
    <row r="1768" spans="7:19" x14ac:dyDescent="0.25">
      <c r="G1768" s="34">
        <f>+D1768+(F1768*D1768)-E1768</f>
        <v>0</v>
      </c>
      <c r="J1768" s="4" t="str">
        <f>+IFERROR(VLOOKUP(H1768,LISTES!D1766:E1816,2),"")</f>
        <v/>
      </c>
      <c r="N1768" s="7" t="str">
        <f>+IFERROR(VLOOKUP(M1768,LISTES!I1728:J1825,2,FALSE),"")</f>
        <v/>
      </c>
      <c r="O1768" s="54" t="str">
        <f t="shared" si="81"/>
        <v/>
      </c>
      <c r="R1768" s="3" t="str">
        <f t="shared" si="82"/>
        <v/>
      </c>
      <c r="S1768" s="55" t="str">
        <f t="shared" si="83"/>
        <v/>
      </c>
    </row>
    <row r="1769" spans="7:19" x14ac:dyDescent="0.25">
      <c r="G1769" s="34">
        <f>+D1769+(F1769*D1769)-E1769</f>
        <v>0</v>
      </c>
      <c r="J1769" s="4" t="str">
        <f>+IFERROR(VLOOKUP(H1769,LISTES!D1767:E1817,2),"")</f>
        <v/>
      </c>
      <c r="N1769" s="7" t="str">
        <f>+IFERROR(VLOOKUP(M1769,LISTES!I1729:J1826,2,FALSE),"")</f>
        <v/>
      </c>
      <c r="O1769" s="54" t="str">
        <f t="shared" si="81"/>
        <v/>
      </c>
      <c r="R1769" s="3" t="str">
        <f t="shared" si="82"/>
        <v/>
      </c>
      <c r="S1769" s="55" t="str">
        <f t="shared" si="83"/>
        <v/>
      </c>
    </row>
    <row r="1770" spans="7:19" x14ac:dyDescent="0.25">
      <c r="G1770" s="34">
        <f>+D1770+(F1770*D1770)-E1770</f>
        <v>0</v>
      </c>
      <c r="J1770" s="4" t="str">
        <f>+IFERROR(VLOOKUP(H1770,LISTES!D1768:E1818,2),"")</f>
        <v/>
      </c>
      <c r="N1770" s="7" t="str">
        <f>+IFERROR(VLOOKUP(M1770,LISTES!I1730:J1827,2,FALSE),"")</f>
        <v/>
      </c>
      <c r="O1770" s="54" t="str">
        <f t="shared" si="81"/>
        <v/>
      </c>
      <c r="R1770" s="3" t="str">
        <f t="shared" si="82"/>
        <v/>
      </c>
      <c r="S1770" s="55" t="str">
        <f t="shared" si="83"/>
        <v/>
      </c>
    </row>
    <row r="1771" spans="7:19" x14ac:dyDescent="0.25">
      <c r="G1771" s="34">
        <f>+D1771+(F1771*D1771)-E1771</f>
        <v>0</v>
      </c>
      <c r="J1771" s="4" t="str">
        <f>+IFERROR(VLOOKUP(H1771,LISTES!D1769:E1819,2),"")</f>
        <v/>
      </c>
      <c r="N1771" s="7" t="str">
        <f>+IFERROR(VLOOKUP(M1771,LISTES!I1731:J1828,2,FALSE),"")</f>
        <v/>
      </c>
      <c r="O1771" s="54" t="str">
        <f t="shared" si="81"/>
        <v/>
      </c>
      <c r="R1771" s="3" t="str">
        <f t="shared" si="82"/>
        <v/>
      </c>
      <c r="S1771" s="55" t="str">
        <f t="shared" si="83"/>
        <v/>
      </c>
    </row>
    <row r="1772" spans="7:19" x14ac:dyDescent="0.25">
      <c r="G1772" s="34">
        <f>+D1772+(F1772*D1772)-E1772</f>
        <v>0</v>
      </c>
      <c r="J1772" s="4" t="str">
        <f>+IFERROR(VLOOKUP(H1772,LISTES!D1770:E1820,2),"")</f>
        <v/>
      </c>
      <c r="N1772" s="7" t="str">
        <f>+IFERROR(VLOOKUP(M1772,LISTES!I1732:J1829,2,FALSE),"")</f>
        <v/>
      </c>
      <c r="O1772" s="54" t="str">
        <f t="shared" ref="O1772:O1835" si="84">IFERROR(G1772*N1772,"")</f>
        <v/>
      </c>
      <c r="R1772" s="3" t="str">
        <f t="shared" ref="R1772:R1835" si="85">IFERROR(1-N1772,"")</f>
        <v/>
      </c>
      <c r="S1772" s="55" t="str">
        <f t="shared" ref="S1772:S1835" si="86">IFERROR(G1772*R1772,"")</f>
        <v/>
      </c>
    </row>
    <row r="1773" spans="7:19" x14ac:dyDescent="0.25">
      <c r="G1773" s="34">
        <f>+D1773+(F1773*D1773)-E1773</f>
        <v>0</v>
      </c>
      <c r="J1773" s="4" t="str">
        <f>+IFERROR(VLOOKUP(H1773,LISTES!D1771:E1821,2),"")</f>
        <v/>
      </c>
      <c r="N1773" s="7" t="str">
        <f>+IFERROR(VLOOKUP(M1773,LISTES!I1733:J1830,2,FALSE),"")</f>
        <v/>
      </c>
      <c r="O1773" s="54" t="str">
        <f t="shared" si="84"/>
        <v/>
      </c>
      <c r="R1773" s="3" t="str">
        <f t="shared" si="85"/>
        <v/>
      </c>
      <c r="S1773" s="55" t="str">
        <f t="shared" si="86"/>
        <v/>
      </c>
    </row>
    <row r="1774" spans="7:19" x14ac:dyDescent="0.25">
      <c r="G1774" s="34">
        <f>+D1774+(F1774*D1774)-E1774</f>
        <v>0</v>
      </c>
      <c r="J1774" s="4" t="str">
        <f>+IFERROR(VLOOKUP(H1774,LISTES!D1772:E1822,2),"")</f>
        <v/>
      </c>
      <c r="N1774" s="7" t="str">
        <f>+IFERROR(VLOOKUP(M1774,LISTES!I1734:J1831,2,FALSE),"")</f>
        <v/>
      </c>
      <c r="O1774" s="54" t="str">
        <f t="shared" si="84"/>
        <v/>
      </c>
      <c r="R1774" s="3" t="str">
        <f t="shared" si="85"/>
        <v/>
      </c>
      <c r="S1774" s="55" t="str">
        <f t="shared" si="86"/>
        <v/>
      </c>
    </row>
    <row r="1775" spans="7:19" x14ac:dyDescent="0.25">
      <c r="G1775" s="34">
        <f>+D1775+(F1775*D1775)-E1775</f>
        <v>0</v>
      </c>
      <c r="J1775" s="4" t="str">
        <f>+IFERROR(VLOOKUP(H1775,LISTES!D1773:E1823,2),"")</f>
        <v/>
      </c>
      <c r="N1775" s="7" t="str">
        <f>+IFERROR(VLOOKUP(M1775,LISTES!I1735:J1832,2,FALSE),"")</f>
        <v/>
      </c>
      <c r="O1775" s="54" t="str">
        <f t="shared" si="84"/>
        <v/>
      </c>
      <c r="R1775" s="3" t="str">
        <f t="shared" si="85"/>
        <v/>
      </c>
      <c r="S1775" s="55" t="str">
        <f t="shared" si="86"/>
        <v/>
      </c>
    </row>
    <row r="1776" spans="7:19" x14ac:dyDescent="0.25">
      <c r="G1776" s="34">
        <f>+D1776+(F1776*D1776)-E1776</f>
        <v>0</v>
      </c>
      <c r="J1776" s="4" t="str">
        <f>+IFERROR(VLOOKUP(H1776,LISTES!D1774:E1824,2),"")</f>
        <v/>
      </c>
      <c r="N1776" s="7" t="str">
        <f>+IFERROR(VLOOKUP(M1776,LISTES!I1736:J1833,2,FALSE),"")</f>
        <v/>
      </c>
      <c r="O1776" s="54" t="str">
        <f t="shared" si="84"/>
        <v/>
      </c>
      <c r="R1776" s="3" t="str">
        <f t="shared" si="85"/>
        <v/>
      </c>
      <c r="S1776" s="55" t="str">
        <f t="shared" si="86"/>
        <v/>
      </c>
    </row>
    <row r="1777" spans="7:19" x14ac:dyDescent="0.25">
      <c r="G1777" s="34">
        <f>+D1777+(F1777*D1777)-E1777</f>
        <v>0</v>
      </c>
      <c r="J1777" s="4" t="str">
        <f>+IFERROR(VLOOKUP(H1777,LISTES!D1775:E1825,2),"")</f>
        <v/>
      </c>
      <c r="N1777" s="7" t="str">
        <f>+IFERROR(VLOOKUP(M1777,LISTES!I1737:J1834,2,FALSE),"")</f>
        <v/>
      </c>
      <c r="O1777" s="54" t="str">
        <f t="shared" si="84"/>
        <v/>
      </c>
      <c r="R1777" s="3" t="str">
        <f t="shared" si="85"/>
        <v/>
      </c>
      <c r="S1777" s="55" t="str">
        <f t="shared" si="86"/>
        <v/>
      </c>
    </row>
    <row r="1778" spans="7:19" x14ac:dyDescent="0.25">
      <c r="G1778" s="34">
        <f>+D1778+(F1778*D1778)-E1778</f>
        <v>0</v>
      </c>
      <c r="J1778" s="4" t="str">
        <f>+IFERROR(VLOOKUP(H1778,LISTES!D1776:E1826,2),"")</f>
        <v/>
      </c>
      <c r="N1778" s="7" t="str">
        <f>+IFERROR(VLOOKUP(M1778,LISTES!I1738:J1835,2,FALSE),"")</f>
        <v/>
      </c>
      <c r="O1778" s="54" t="str">
        <f t="shared" si="84"/>
        <v/>
      </c>
      <c r="R1778" s="3" t="str">
        <f t="shared" si="85"/>
        <v/>
      </c>
      <c r="S1778" s="55" t="str">
        <f t="shared" si="86"/>
        <v/>
      </c>
    </row>
    <row r="1779" spans="7:19" x14ac:dyDescent="0.25">
      <c r="G1779" s="34">
        <f>+D1779+(F1779*D1779)-E1779</f>
        <v>0</v>
      </c>
      <c r="J1779" s="4" t="str">
        <f>+IFERROR(VLOOKUP(H1779,LISTES!D1777:E1827,2),"")</f>
        <v/>
      </c>
      <c r="N1779" s="7" t="str">
        <f>+IFERROR(VLOOKUP(M1779,LISTES!I1739:J1836,2,FALSE),"")</f>
        <v/>
      </c>
      <c r="O1779" s="54" t="str">
        <f t="shared" si="84"/>
        <v/>
      </c>
      <c r="R1779" s="3" t="str">
        <f t="shared" si="85"/>
        <v/>
      </c>
      <c r="S1779" s="55" t="str">
        <f t="shared" si="86"/>
        <v/>
      </c>
    </row>
    <row r="1780" spans="7:19" x14ac:dyDescent="0.25">
      <c r="G1780" s="34">
        <f>+D1780+(F1780*D1780)-E1780</f>
        <v>0</v>
      </c>
      <c r="J1780" s="4" t="str">
        <f>+IFERROR(VLOOKUP(H1780,LISTES!D1778:E1828,2),"")</f>
        <v/>
      </c>
      <c r="N1780" s="7" t="str">
        <f>+IFERROR(VLOOKUP(M1780,LISTES!I1740:J1837,2,FALSE),"")</f>
        <v/>
      </c>
      <c r="O1780" s="54" t="str">
        <f t="shared" si="84"/>
        <v/>
      </c>
      <c r="R1780" s="3" t="str">
        <f t="shared" si="85"/>
        <v/>
      </c>
      <c r="S1780" s="55" t="str">
        <f t="shared" si="86"/>
        <v/>
      </c>
    </row>
    <row r="1781" spans="7:19" x14ac:dyDescent="0.25">
      <c r="G1781" s="34">
        <f>+D1781+(F1781*D1781)-E1781</f>
        <v>0</v>
      </c>
      <c r="J1781" s="4" t="str">
        <f>+IFERROR(VLOOKUP(H1781,LISTES!D1779:E1829,2),"")</f>
        <v/>
      </c>
      <c r="N1781" s="7" t="str">
        <f>+IFERROR(VLOOKUP(M1781,LISTES!I1741:J1838,2,FALSE),"")</f>
        <v/>
      </c>
      <c r="O1781" s="54" t="str">
        <f t="shared" si="84"/>
        <v/>
      </c>
      <c r="R1781" s="3" t="str">
        <f t="shared" si="85"/>
        <v/>
      </c>
      <c r="S1781" s="55" t="str">
        <f t="shared" si="86"/>
        <v/>
      </c>
    </row>
    <row r="1782" spans="7:19" x14ac:dyDescent="0.25">
      <c r="G1782" s="34">
        <f>+D1782+(F1782*D1782)-E1782</f>
        <v>0</v>
      </c>
      <c r="J1782" s="4" t="str">
        <f>+IFERROR(VLOOKUP(H1782,LISTES!D1780:E1830,2),"")</f>
        <v/>
      </c>
      <c r="N1782" s="7" t="str">
        <f>+IFERROR(VLOOKUP(M1782,LISTES!I1742:J1839,2,FALSE),"")</f>
        <v/>
      </c>
      <c r="O1782" s="54" t="str">
        <f t="shared" si="84"/>
        <v/>
      </c>
      <c r="R1782" s="3" t="str">
        <f t="shared" si="85"/>
        <v/>
      </c>
      <c r="S1782" s="55" t="str">
        <f t="shared" si="86"/>
        <v/>
      </c>
    </row>
    <row r="1783" spans="7:19" x14ac:dyDescent="0.25">
      <c r="G1783" s="34">
        <f>+D1783+(F1783*D1783)-E1783</f>
        <v>0</v>
      </c>
      <c r="J1783" s="4" t="str">
        <f>+IFERROR(VLOOKUP(H1783,LISTES!D1781:E1831,2),"")</f>
        <v/>
      </c>
      <c r="N1783" s="7" t="str">
        <f>+IFERROR(VLOOKUP(M1783,LISTES!I1743:J1840,2,FALSE),"")</f>
        <v/>
      </c>
      <c r="O1783" s="54" t="str">
        <f t="shared" si="84"/>
        <v/>
      </c>
      <c r="R1783" s="3" t="str">
        <f t="shared" si="85"/>
        <v/>
      </c>
      <c r="S1783" s="55" t="str">
        <f t="shared" si="86"/>
        <v/>
      </c>
    </row>
    <row r="1784" spans="7:19" x14ac:dyDescent="0.25">
      <c r="G1784" s="34">
        <f>+D1784+(F1784*D1784)-E1784</f>
        <v>0</v>
      </c>
      <c r="J1784" s="4" t="str">
        <f>+IFERROR(VLOOKUP(H1784,LISTES!D1782:E1832,2),"")</f>
        <v/>
      </c>
      <c r="N1784" s="7" t="str">
        <f>+IFERROR(VLOOKUP(M1784,LISTES!I1744:J1841,2,FALSE),"")</f>
        <v/>
      </c>
      <c r="O1784" s="54" t="str">
        <f t="shared" si="84"/>
        <v/>
      </c>
      <c r="R1784" s="3" t="str">
        <f t="shared" si="85"/>
        <v/>
      </c>
      <c r="S1784" s="55" t="str">
        <f t="shared" si="86"/>
        <v/>
      </c>
    </row>
    <row r="1785" spans="7:19" x14ac:dyDescent="0.25">
      <c r="G1785" s="34">
        <f>+D1785+(F1785*D1785)-E1785</f>
        <v>0</v>
      </c>
      <c r="J1785" s="4" t="str">
        <f>+IFERROR(VLOOKUP(H1785,LISTES!D1783:E1833,2),"")</f>
        <v/>
      </c>
      <c r="N1785" s="7" t="str">
        <f>+IFERROR(VLOOKUP(M1785,LISTES!I1745:J1842,2,FALSE),"")</f>
        <v/>
      </c>
      <c r="O1785" s="54" t="str">
        <f t="shared" si="84"/>
        <v/>
      </c>
      <c r="R1785" s="3" t="str">
        <f t="shared" si="85"/>
        <v/>
      </c>
      <c r="S1785" s="55" t="str">
        <f t="shared" si="86"/>
        <v/>
      </c>
    </row>
    <row r="1786" spans="7:19" x14ac:dyDescent="0.25">
      <c r="G1786" s="34">
        <f>+D1786+(F1786*D1786)-E1786</f>
        <v>0</v>
      </c>
      <c r="J1786" s="4" t="str">
        <f>+IFERROR(VLOOKUP(H1786,LISTES!D1784:E1834,2),"")</f>
        <v/>
      </c>
      <c r="N1786" s="7" t="str">
        <f>+IFERROR(VLOOKUP(M1786,LISTES!I1746:J1843,2,FALSE),"")</f>
        <v/>
      </c>
      <c r="O1786" s="54" t="str">
        <f t="shared" si="84"/>
        <v/>
      </c>
      <c r="R1786" s="3" t="str">
        <f t="shared" si="85"/>
        <v/>
      </c>
      <c r="S1786" s="55" t="str">
        <f t="shared" si="86"/>
        <v/>
      </c>
    </row>
    <row r="1787" spans="7:19" x14ac:dyDescent="0.25">
      <c r="G1787" s="34">
        <f>+D1787+(F1787*D1787)-E1787</f>
        <v>0</v>
      </c>
      <c r="J1787" s="4" t="str">
        <f>+IFERROR(VLOOKUP(H1787,LISTES!D1785:E1835,2),"")</f>
        <v/>
      </c>
      <c r="N1787" s="7" t="str">
        <f>+IFERROR(VLOOKUP(M1787,LISTES!I1747:J1844,2,FALSE),"")</f>
        <v/>
      </c>
      <c r="O1787" s="54" t="str">
        <f t="shared" si="84"/>
        <v/>
      </c>
      <c r="R1787" s="3" t="str">
        <f t="shared" si="85"/>
        <v/>
      </c>
      <c r="S1787" s="55" t="str">
        <f t="shared" si="86"/>
        <v/>
      </c>
    </row>
    <row r="1788" spans="7:19" x14ac:dyDescent="0.25">
      <c r="G1788" s="34">
        <f>+D1788+(F1788*D1788)-E1788</f>
        <v>0</v>
      </c>
      <c r="J1788" s="4" t="str">
        <f>+IFERROR(VLOOKUP(H1788,LISTES!D1786:E1836,2),"")</f>
        <v/>
      </c>
      <c r="N1788" s="7" t="str">
        <f>+IFERROR(VLOOKUP(M1788,LISTES!I1748:J1845,2,FALSE),"")</f>
        <v/>
      </c>
      <c r="O1788" s="54" t="str">
        <f t="shared" si="84"/>
        <v/>
      </c>
      <c r="R1788" s="3" t="str">
        <f t="shared" si="85"/>
        <v/>
      </c>
      <c r="S1788" s="55" t="str">
        <f t="shared" si="86"/>
        <v/>
      </c>
    </row>
    <row r="1789" spans="7:19" x14ac:dyDescent="0.25">
      <c r="G1789" s="34">
        <f>+D1789+(F1789*D1789)-E1789</f>
        <v>0</v>
      </c>
      <c r="J1789" s="4" t="str">
        <f>+IFERROR(VLOOKUP(H1789,LISTES!D1787:E1837,2),"")</f>
        <v/>
      </c>
      <c r="N1789" s="7" t="str">
        <f>+IFERROR(VLOOKUP(M1789,LISTES!I1749:J1846,2,FALSE),"")</f>
        <v/>
      </c>
      <c r="O1789" s="54" t="str">
        <f t="shared" si="84"/>
        <v/>
      </c>
      <c r="R1789" s="3" t="str">
        <f t="shared" si="85"/>
        <v/>
      </c>
      <c r="S1789" s="55" t="str">
        <f t="shared" si="86"/>
        <v/>
      </c>
    </row>
    <row r="1790" spans="7:19" x14ac:dyDescent="0.25">
      <c r="G1790" s="34">
        <f>+D1790+(F1790*D1790)-E1790</f>
        <v>0</v>
      </c>
      <c r="J1790" s="4" t="str">
        <f>+IFERROR(VLOOKUP(H1790,LISTES!D1788:E1838,2),"")</f>
        <v/>
      </c>
      <c r="N1790" s="7" t="str">
        <f>+IFERROR(VLOOKUP(M1790,LISTES!I1750:J1847,2,FALSE),"")</f>
        <v/>
      </c>
      <c r="O1790" s="54" t="str">
        <f t="shared" si="84"/>
        <v/>
      </c>
      <c r="R1790" s="3" t="str">
        <f t="shared" si="85"/>
        <v/>
      </c>
      <c r="S1790" s="55" t="str">
        <f t="shared" si="86"/>
        <v/>
      </c>
    </row>
    <row r="1791" spans="7:19" x14ac:dyDescent="0.25">
      <c r="G1791" s="34">
        <f>+D1791+(F1791*D1791)-E1791</f>
        <v>0</v>
      </c>
      <c r="J1791" s="4" t="str">
        <f>+IFERROR(VLOOKUP(H1791,LISTES!D1789:E1839,2),"")</f>
        <v/>
      </c>
      <c r="N1791" s="7" t="str">
        <f>+IFERROR(VLOOKUP(M1791,LISTES!I1751:J1848,2,FALSE),"")</f>
        <v/>
      </c>
      <c r="O1791" s="54" t="str">
        <f t="shared" si="84"/>
        <v/>
      </c>
      <c r="R1791" s="3" t="str">
        <f t="shared" si="85"/>
        <v/>
      </c>
      <c r="S1791" s="55" t="str">
        <f t="shared" si="86"/>
        <v/>
      </c>
    </row>
    <row r="1792" spans="7:19" x14ac:dyDescent="0.25">
      <c r="G1792" s="34">
        <f>+D1792+(F1792*D1792)-E1792</f>
        <v>0</v>
      </c>
      <c r="J1792" s="4" t="str">
        <f>+IFERROR(VLOOKUP(H1792,LISTES!D1790:E1840,2),"")</f>
        <v/>
      </c>
      <c r="N1792" s="7" t="str">
        <f>+IFERROR(VLOOKUP(M1792,LISTES!I1752:J1849,2,FALSE),"")</f>
        <v/>
      </c>
      <c r="O1792" s="54" t="str">
        <f t="shared" si="84"/>
        <v/>
      </c>
      <c r="R1792" s="3" t="str">
        <f t="shared" si="85"/>
        <v/>
      </c>
      <c r="S1792" s="55" t="str">
        <f t="shared" si="86"/>
        <v/>
      </c>
    </row>
    <row r="1793" spans="7:19" x14ac:dyDescent="0.25">
      <c r="G1793" s="34">
        <f>+D1793+(F1793*D1793)-E1793</f>
        <v>0</v>
      </c>
      <c r="J1793" s="4" t="str">
        <f>+IFERROR(VLOOKUP(H1793,LISTES!D1791:E1841,2),"")</f>
        <v/>
      </c>
      <c r="N1793" s="7" t="str">
        <f>+IFERROR(VLOOKUP(M1793,LISTES!I1753:J1850,2,FALSE),"")</f>
        <v/>
      </c>
      <c r="O1793" s="54" t="str">
        <f t="shared" si="84"/>
        <v/>
      </c>
      <c r="R1793" s="3" t="str">
        <f t="shared" si="85"/>
        <v/>
      </c>
      <c r="S1793" s="55" t="str">
        <f t="shared" si="86"/>
        <v/>
      </c>
    </row>
    <row r="1794" spans="7:19" x14ac:dyDescent="0.25">
      <c r="G1794" s="34">
        <f>+D1794+(F1794*D1794)-E1794</f>
        <v>0</v>
      </c>
      <c r="J1794" s="4" t="str">
        <f>+IFERROR(VLOOKUP(H1794,LISTES!D1792:E1842,2),"")</f>
        <v/>
      </c>
      <c r="N1794" s="7" t="str">
        <f>+IFERROR(VLOOKUP(M1794,LISTES!I1754:J1851,2,FALSE),"")</f>
        <v/>
      </c>
      <c r="O1794" s="54" t="str">
        <f t="shared" si="84"/>
        <v/>
      </c>
      <c r="R1794" s="3" t="str">
        <f t="shared" si="85"/>
        <v/>
      </c>
      <c r="S1794" s="55" t="str">
        <f t="shared" si="86"/>
        <v/>
      </c>
    </row>
    <row r="1795" spans="7:19" x14ac:dyDescent="0.25">
      <c r="G1795" s="34">
        <f>+D1795+(F1795*D1795)-E1795</f>
        <v>0</v>
      </c>
      <c r="J1795" s="4" t="str">
        <f>+IFERROR(VLOOKUP(H1795,LISTES!D1793:E1843,2),"")</f>
        <v/>
      </c>
      <c r="N1795" s="7" t="str">
        <f>+IFERROR(VLOOKUP(M1795,LISTES!I1755:J1852,2,FALSE),"")</f>
        <v/>
      </c>
      <c r="O1795" s="54" t="str">
        <f t="shared" si="84"/>
        <v/>
      </c>
      <c r="R1795" s="3" t="str">
        <f t="shared" si="85"/>
        <v/>
      </c>
      <c r="S1795" s="55" t="str">
        <f t="shared" si="86"/>
        <v/>
      </c>
    </row>
    <row r="1796" spans="7:19" x14ac:dyDescent="0.25">
      <c r="G1796" s="34">
        <f>+D1796+(F1796*D1796)-E1796</f>
        <v>0</v>
      </c>
      <c r="J1796" s="4" t="str">
        <f>+IFERROR(VLOOKUP(H1796,LISTES!D1794:E1844,2),"")</f>
        <v/>
      </c>
      <c r="N1796" s="7" t="str">
        <f>+IFERROR(VLOOKUP(M1796,LISTES!I1756:J1853,2,FALSE),"")</f>
        <v/>
      </c>
      <c r="O1796" s="54" t="str">
        <f t="shared" si="84"/>
        <v/>
      </c>
      <c r="R1796" s="3" t="str">
        <f t="shared" si="85"/>
        <v/>
      </c>
      <c r="S1796" s="55" t="str">
        <f t="shared" si="86"/>
        <v/>
      </c>
    </row>
    <row r="1797" spans="7:19" x14ac:dyDescent="0.25">
      <c r="G1797" s="34">
        <f>+D1797+(F1797*D1797)-E1797</f>
        <v>0</v>
      </c>
      <c r="J1797" s="4" t="str">
        <f>+IFERROR(VLOOKUP(H1797,LISTES!D1795:E1845,2),"")</f>
        <v/>
      </c>
      <c r="N1797" s="7" t="str">
        <f>+IFERROR(VLOOKUP(M1797,LISTES!I1757:J1854,2,FALSE),"")</f>
        <v/>
      </c>
      <c r="O1797" s="54" t="str">
        <f t="shared" si="84"/>
        <v/>
      </c>
      <c r="R1797" s="3" t="str">
        <f t="shared" si="85"/>
        <v/>
      </c>
      <c r="S1797" s="55" t="str">
        <f t="shared" si="86"/>
        <v/>
      </c>
    </row>
    <row r="1798" spans="7:19" x14ac:dyDescent="0.25">
      <c r="G1798" s="34">
        <f>+D1798+(F1798*D1798)-E1798</f>
        <v>0</v>
      </c>
      <c r="J1798" s="4" t="str">
        <f>+IFERROR(VLOOKUP(H1798,LISTES!D1796:E1846,2),"")</f>
        <v/>
      </c>
      <c r="N1798" s="7" t="str">
        <f>+IFERROR(VLOOKUP(M1798,LISTES!I1758:J1855,2,FALSE),"")</f>
        <v/>
      </c>
      <c r="O1798" s="54" t="str">
        <f t="shared" si="84"/>
        <v/>
      </c>
      <c r="R1798" s="3" t="str">
        <f t="shared" si="85"/>
        <v/>
      </c>
      <c r="S1798" s="55" t="str">
        <f t="shared" si="86"/>
        <v/>
      </c>
    </row>
    <row r="1799" spans="7:19" x14ac:dyDescent="0.25">
      <c r="G1799" s="34">
        <f>+D1799+(F1799*D1799)-E1799</f>
        <v>0</v>
      </c>
      <c r="J1799" s="4" t="str">
        <f>+IFERROR(VLOOKUP(H1799,LISTES!D1797:E1847,2),"")</f>
        <v/>
      </c>
      <c r="N1799" s="7" t="str">
        <f>+IFERROR(VLOOKUP(M1799,LISTES!I1759:J1856,2,FALSE),"")</f>
        <v/>
      </c>
      <c r="O1799" s="54" t="str">
        <f t="shared" si="84"/>
        <v/>
      </c>
      <c r="R1799" s="3" t="str">
        <f t="shared" si="85"/>
        <v/>
      </c>
      <c r="S1799" s="55" t="str">
        <f t="shared" si="86"/>
        <v/>
      </c>
    </row>
    <row r="1800" spans="7:19" x14ac:dyDescent="0.25">
      <c r="G1800" s="34">
        <f>+D1800+(F1800*D1800)-E1800</f>
        <v>0</v>
      </c>
      <c r="J1800" s="4" t="str">
        <f>+IFERROR(VLOOKUP(H1800,LISTES!D1798:E1848,2),"")</f>
        <v/>
      </c>
      <c r="N1800" s="7" t="str">
        <f>+IFERROR(VLOOKUP(M1800,LISTES!I1760:J1857,2,FALSE),"")</f>
        <v/>
      </c>
      <c r="O1800" s="54" t="str">
        <f t="shared" si="84"/>
        <v/>
      </c>
      <c r="R1800" s="3" t="str">
        <f t="shared" si="85"/>
        <v/>
      </c>
      <c r="S1800" s="55" t="str">
        <f t="shared" si="86"/>
        <v/>
      </c>
    </row>
    <row r="1801" spans="7:19" x14ac:dyDescent="0.25">
      <c r="G1801" s="34">
        <f>+D1801+(F1801*D1801)-E1801</f>
        <v>0</v>
      </c>
      <c r="J1801" s="4" t="str">
        <f>+IFERROR(VLOOKUP(H1801,LISTES!D1799:E1849,2),"")</f>
        <v/>
      </c>
      <c r="N1801" s="7" t="str">
        <f>+IFERROR(VLOOKUP(M1801,LISTES!I1761:J1858,2,FALSE),"")</f>
        <v/>
      </c>
      <c r="O1801" s="54" t="str">
        <f t="shared" si="84"/>
        <v/>
      </c>
      <c r="R1801" s="3" t="str">
        <f t="shared" si="85"/>
        <v/>
      </c>
      <c r="S1801" s="55" t="str">
        <f t="shared" si="86"/>
        <v/>
      </c>
    </row>
    <row r="1802" spans="7:19" x14ac:dyDescent="0.25">
      <c r="G1802" s="34">
        <f>+D1802+(F1802*D1802)-E1802</f>
        <v>0</v>
      </c>
      <c r="J1802" s="4" t="str">
        <f>+IFERROR(VLOOKUP(H1802,LISTES!D1800:E1850,2),"")</f>
        <v/>
      </c>
      <c r="N1802" s="7" t="str">
        <f>+IFERROR(VLOOKUP(M1802,LISTES!I1762:J1859,2,FALSE),"")</f>
        <v/>
      </c>
      <c r="O1802" s="54" t="str">
        <f t="shared" si="84"/>
        <v/>
      </c>
      <c r="R1802" s="3" t="str">
        <f t="shared" si="85"/>
        <v/>
      </c>
      <c r="S1802" s="55" t="str">
        <f t="shared" si="86"/>
        <v/>
      </c>
    </row>
    <row r="1803" spans="7:19" x14ac:dyDescent="0.25">
      <c r="G1803" s="34">
        <f>+D1803+(F1803*D1803)-E1803</f>
        <v>0</v>
      </c>
      <c r="J1803" s="4" t="str">
        <f>+IFERROR(VLOOKUP(H1803,LISTES!D1801:E1851,2),"")</f>
        <v/>
      </c>
      <c r="N1803" s="7" t="str">
        <f>+IFERROR(VLOOKUP(M1803,LISTES!I1763:J1860,2,FALSE),"")</f>
        <v/>
      </c>
      <c r="O1803" s="54" t="str">
        <f t="shared" si="84"/>
        <v/>
      </c>
      <c r="R1803" s="3" t="str">
        <f t="shared" si="85"/>
        <v/>
      </c>
      <c r="S1803" s="55" t="str">
        <f t="shared" si="86"/>
        <v/>
      </c>
    </row>
    <row r="1804" spans="7:19" x14ac:dyDescent="0.25">
      <c r="G1804" s="34">
        <f>+D1804+(F1804*D1804)-E1804</f>
        <v>0</v>
      </c>
      <c r="J1804" s="4" t="str">
        <f>+IFERROR(VLOOKUP(H1804,LISTES!D1802:E1852,2),"")</f>
        <v/>
      </c>
      <c r="N1804" s="7" t="str">
        <f>+IFERROR(VLOOKUP(M1804,LISTES!I1764:J1861,2,FALSE),"")</f>
        <v/>
      </c>
      <c r="O1804" s="54" t="str">
        <f t="shared" si="84"/>
        <v/>
      </c>
      <c r="R1804" s="3" t="str">
        <f t="shared" si="85"/>
        <v/>
      </c>
      <c r="S1804" s="55" t="str">
        <f t="shared" si="86"/>
        <v/>
      </c>
    </row>
    <row r="1805" spans="7:19" x14ac:dyDescent="0.25">
      <c r="G1805" s="34">
        <f>+D1805+(F1805*D1805)-E1805</f>
        <v>0</v>
      </c>
      <c r="J1805" s="4" t="str">
        <f>+IFERROR(VLOOKUP(H1805,LISTES!D1803:E1853,2),"")</f>
        <v/>
      </c>
      <c r="N1805" s="7" t="str">
        <f>+IFERROR(VLOOKUP(M1805,LISTES!I1765:J1862,2,FALSE),"")</f>
        <v/>
      </c>
      <c r="O1805" s="54" t="str">
        <f t="shared" si="84"/>
        <v/>
      </c>
      <c r="R1805" s="3" t="str">
        <f t="shared" si="85"/>
        <v/>
      </c>
      <c r="S1805" s="55" t="str">
        <f t="shared" si="86"/>
        <v/>
      </c>
    </row>
    <row r="1806" spans="7:19" x14ac:dyDescent="0.25">
      <c r="G1806" s="34">
        <f>+D1806+(F1806*D1806)-E1806</f>
        <v>0</v>
      </c>
      <c r="J1806" s="4" t="str">
        <f>+IFERROR(VLOOKUP(H1806,LISTES!D1804:E1854,2),"")</f>
        <v/>
      </c>
      <c r="N1806" s="7" t="str">
        <f>+IFERROR(VLOOKUP(M1806,LISTES!I1766:J1863,2,FALSE),"")</f>
        <v/>
      </c>
      <c r="O1806" s="54" t="str">
        <f t="shared" si="84"/>
        <v/>
      </c>
      <c r="R1806" s="3" t="str">
        <f t="shared" si="85"/>
        <v/>
      </c>
      <c r="S1806" s="55" t="str">
        <f t="shared" si="86"/>
        <v/>
      </c>
    </row>
    <row r="1807" spans="7:19" x14ac:dyDescent="0.25">
      <c r="G1807" s="34">
        <f>+D1807+(F1807*D1807)-E1807</f>
        <v>0</v>
      </c>
      <c r="J1807" s="4" t="str">
        <f>+IFERROR(VLOOKUP(H1807,LISTES!D1805:E1855,2),"")</f>
        <v/>
      </c>
      <c r="N1807" s="7" t="str">
        <f>+IFERROR(VLOOKUP(M1807,LISTES!I1767:J1864,2,FALSE),"")</f>
        <v/>
      </c>
      <c r="O1807" s="54" t="str">
        <f t="shared" si="84"/>
        <v/>
      </c>
      <c r="R1807" s="3" t="str">
        <f t="shared" si="85"/>
        <v/>
      </c>
      <c r="S1807" s="55" t="str">
        <f t="shared" si="86"/>
        <v/>
      </c>
    </row>
    <row r="1808" spans="7:19" x14ac:dyDescent="0.25">
      <c r="G1808" s="34">
        <f>+D1808+(F1808*D1808)-E1808</f>
        <v>0</v>
      </c>
      <c r="J1808" s="4" t="str">
        <f>+IFERROR(VLOOKUP(H1808,LISTES!D1806:E1856,2),"")</f>
        <v/>
      </c>
      <c r="N1808" s="7" t="str">
        <f>+IFERROR(VLOOKUP(M1808,LISTES!I1768:J1865,2,FALSE),"")</f>
        <v/>
      </c>
      <c r="O1808" s="54" t="str">
        <f t="shared" si="84"/>
        <v/>
      </c>
      <c r="R1808" s="3" t="str">
        <f t="shared" si="85"/>
        <v/>
      </c>
      <c r="S1808" s="55" t="str">
        <f t="shared" si="86"/>
        <v/>
      </c>
    </row>
    <row r="1809" spans="7:19" x14ac:dyDescent="0.25">
      <c r="G1809" s="34">
        <f>+D1809+(F1809*D1809)-E1809</f>
        <v>0</v>
      </c>
      <c r="J1809" s="4" t="str">
        <f>+IFERROR(VLOOKUP(H1809,LISTES!D1807:E1857,2),"")</f>
        <v/>
      </c>
      <c r="N1809" s="7" t="str">
        <f>+IFERROR(VLOOKUP(M1809,LISTES!I1769:J1866,2,FALSE),"")</f>
        <v/>
      </c>
      <c r="O1809" s="54" t="str">
        <f t="shared" si="84"/>
        <v/>
      </c>
      <c r="R1809" s="3" t="str">
        <f t="shared" si="85"/>
        <v/>
      </c>
      <c r="S1809" s="55" t="str">
        <f t="shared" si="86"/>
        <v/>
      </c>
    </row>
    <row r="1810" spans="7:19" x14ac:dyDescent="0.25">
      <c r="G1810" s="34">
        <f>+D1810+(F1810*D1810)-E1810</f>
        <v>0</v>
      </c>
      <c r="J1810" s="4" t="str">
        <f>+IFERROR(VLOOKUP(H1810,LISTES!D1808:E1858,2),"")</f>
        <v/>
      </c>
      <c r="N1810" s="7" t="str">
        <f>+IFERROR(VLOOKUP(M1810,LISTES!I1770:J1867,2,FALSE),"")</f>
        <v/>
      </c>
      <c r="O1810" s="54" t="str">
        <f t="shared" si="84"/>
        <v/>
      </c>
      <c r="R1810" s="3" t="str">
        <f t="shared" si="85"/>
        <v/>
      </c>
      <c r="S1810" s="55" t="str">
        <f t="shared" si="86"/>
        <v/>
      </c>
    </row>
    <row r="1811" spans="7:19" x14ac:dyDescent="0.25">
      <c r="G1811" s="34">
        <f>+D1811+(F1811*D1811)-E1811</f>
        <v>0</v>
      </c>
      <c r="J1811" s="4" t="str">
        <f>+IFERROR(VLOOKUP(H1811,LISTES!D1809:E1859,2),"")</f>
        <v/>
      </c>
      <c r="N1811" s="7" t="str">
        <f>+IFERROR(VLOOKUP(M1811,LISTES!I1771:J1868,2,FALSE),"")</f>
        <v/>
      </c>
      <c r="O1811" s="54" t="str">
        <f t="shared" si="84"/>
        <v/>
      </c>
      <c r="R1811" s="3" t="str">
        <f t="shared" si="85"/>
        <v/>
      </c>
      <c r="S1811" s="55" t="str">
        <f t="shared" si="86"/>
        <v/>
      </c>
    </row>
    <row r="1812" spans="7:19" x14ac:dyDescent="0.25">
      <c r="G1812" s="34">
        <f>+D1812+(F1812*D1812)-E1812</f>
        <v>0</v>
      </c>
      <c r="J1812" s="4" t="str">
        <f>+IFERROR(VLOOKUP(H1812,LISTES!D1810:E1860,2),"")</f>
        <v/>
      </c>
      <c r="N1812" s="7" t="str">
        <f>+IFERROR(VLOOKUP(M1812,LISTES!I1772:J1869,2,FALSE),"")</f>
        <v/>
      </c>
      <c r="O1812" s="54" t="str">
        <f t="shared" si="84"/>
        <v/>
      </c>
      <c r="R1812" s="3" t="str">
        <f t="shared" si="85"/>
        <v/>
      </c>
      <c r="S1812" s="55" t="str">
        <f t="shared" si="86"/>
        <v/>
      </c>
    </row>
    <row r="1813" spans="7:19" x14ac:dyDescent="0.25">
      <c r="G1813" s="34">
        <f>+D1813+(F1813*D1813)-E1813</f>
        <v>0</v>
      </c>
      <c r="J1813" s="4" t="str">
        <f>+IFERROR(VLOOKUP(H1813,LISTES!D1811:E1861,2),"")</f>
        <v/>
      </c>
      <c r="N1813" s="7" t="str">
        <f>+IFERROR(VLOOKUP(M1813,LISTES!I1773:J1870,2,FALSE),"")</f>
        <v/>
      </c>
      <c r="O1813" s="54" t="str">
        <f t="shared" si="84"/>
        <v/>
      </c>
      <c r="R1813" s="3" t="str">
        <f t="shared" si="85"/>
        <v/>
      </c>
      <c r="S1813" s="55" t="str">
        <f t="shared" si="86"/>
        <v/>
      </c>
    </row>
    <row r="1814" spans="7:19" x14ac:dyDescent="0.25">
      <c r="G1814" s="34">
        <f>+D1814+(F1814*D1814)-E1814</f>
        <v>0</v>
      </c>
      <c r="J1814" s="4" t="str">
        <f>+IFERROR(VLOOKUP(H1814,LISTES!D1812:E1862,2),"")</f>
        <v/>
      </c>
      <c r="N1814" s="7" t="str">
        <f>+IFERROR(VLOOKUP(M1814,LISTES!I1774:J1871,2,FALSE),"")</f>
        <v/>
      </c>
      <c r="O1814" s="54" t="str">
        <f t="shared" si="84"/>
        <v/>
      </c>
      <c r="R1814" s="3" t="str">
        <f t="shared" si="85"/>
        <v/>
      </c>
      <c r="S1814" s="55" t="str">
        <f t="shared" si="86"/>
        <v/>
      </c>
    </row>
    <row r="1815" spans="7:19" x14ac:dyDescent="0.25">
      <c r="G1815" s="34">
        <f>+D1815+(F1815*D1815)-E1815</f>
        <v>0</v>
      </c>
      <c r="J1815" s="4" t="str">
        <f>+IFERROR(VLOOKUP(H1815,LISTES!D1813:E1863,2),"")</f>
        <v/>
      </c>
      <c r="N1815" s="7" t="str">
        <f>+IFERROR(VLOOKUP(M1815,LISTES!I1775:J1872,2,FALSE),"")</f>
        <v/>
      </c>
      <c r="O1815" s="54" t="str">
        <f t="shared" si="84"/>
        <v/>
      </c>
      <c r="R1815" s="3" t="str">
        <f t="shared" si="85"/>
        <v/>
      </c>
      <c r="S1815" s="55" t="str">
        <f t="shared" si="86"/>
        <v/>
      </c>
    </row>
    <row r="1816" spans="7:19" x14ac:dyDescent="0.25">
      <c r="G1816" s="34">
        <f>+D1816+(F1816*D1816)-E1816</f>
        <v>0</v>
      </c>
      <c r="J1816" s="4" t="str">
        <f>+IFERROR(VLOOKUP(H1816,LISTES!D1814:E1864,2),"")</f>
        <v/>
      </c>
      <c r="N1816" s="7" t="str">
        <f>+IFERROR(VLOOKUP(M1816,LISTES!I1776:J1873,2,FALSE),"")</f>
        <v/>
      </c>
      <c r="O1816" s="54" t="str">
        <f t="shared" si="84"/>
        <v/>
      </c>
      <c r="R1816" s="3" t="str">
        <f t="shared" si="85"/>
        <v/>
      </c>
      <c r="S1816" s="55" t="str">
        <f t="shared" si="86"/>
        <v/>
      </c>
    </row>
    <row r="1817" spans="7:19" x14ac:dyDescent="0.25">
      <c r="G1817" s="34">
        <f>+D1817+(F1817*D1817)-E1817</f>
        <v>0</v>
      </c>
      <c r="J1817" s="4" t="str">
        <f>+IFERROR(VLOOKUP(H1817,LISTES!D1815:E1865,2),"")</f>
        <v/>
      </c>
      <c r="N1817" s="7" t="str">
        <f>+IFERROR(VLOOKUP(M1817,LISTES!I1777:J1874,2,FALSE),"")</f>
        <v/>
      </c>
      <c r="O1817" s="54" t="str">
        <f t="shared" si="84"/>
        <v/>
      </c>
      <c r="R1817" s="3" t="str">
        <f t="shared" si="85"/>
        <v/>
      </c>
      <c r="S1817" s="55" t="str">
        <f t="shared" si="86"/>
        <v/>
      </c>
    </row>
    <row r="1818" spans="7:19" x14ac:dyDescent="0.25">
      <c r="G1818" s="34">
        <f>+D1818+(F1818*D1818)-E1818</f>
        <v>0</v>
      </c>
      <c r="J1818" s="4" t="str">
        <f>+IFERROR(VLOOKUP(H1818,LISTES!D1816:E1866,2),"")</f>
        <v/>
      </c>
      <c r="N1818" s="7" t="str">
        <f>+IFERROR(VLOOKUP(M1818,LISTES!I1778:J1875,2,FALSE),"")</f>
        <v/>
      </c>
      <c r="O1818" s="54" t="str">
        <f t="shared" si="84"/>
        <v/>
      </c>
      <c r="R1818" s="3" t="str">
        <f t="shared" si="85"/>
        <v/>
      </c>
      <c r="S1818" s="55" t="str">
        <f t="shared" si="86"/>
        <v/>
      </c>
    </row>
    <row r="1819" spans="7:19" x14ac:dyDescent="0.25">
      <c r="G1819" s="34">
        <f>+D1819+(F1819*D1819)-E1819</f>
        <v>0</v>
      </c>
      <c r="J1819" s="4" t="str">
        <f>+IFERROR(VLOOKUP(H1819,LISTES!D1817:E1867,2),"")</f>
        <v/>
      </c>
      <c r="N1819" s="7" t="str">
        <f>+IFERROR(VLOOKUP(M1819,LISTES!I1779:J1876,2,FALSE),"")</f>
        <v/>
      </c>
      <c r="O1819" s="54" t="str">
        <f t="shared" si="84"/>
        <v/>
      </c>
      <c r="R1819" s="3" t="str">
        <f t="shared" si="85"/>
        <v/>
      </c>
      <c r="S1819" s="55" t="str">
        <f t="shared" si="86"/>
        <v/>
      </c>
    </row>
    <row r="1820" spans="7:19" x14ac:dyDescent="0.25">
      <c r="G1820" s="34">
        <f>+D1820+(F1820*D1820)-E1820</f>
        <v>0</v>
      </c>
      <c r="J1820" s="4" t="str">
        <f>+IFERROR(VLOOKUP(H1820,LISTES!D1818:E1868,2),"")</f>
        <v/>
      </c>
      <c r="N1820" s="7" t="str">
        <f>+IFERROR(VLOOKUP(M1820,LISTES!I1780:J1877,2,FALSE),"")</f>
        <v/>
      </c>
      <c r="O1820" s="54" t="str">
        <f t="shared" si="84"/>
        <v/>
      </c>
      <c r="R1820" s="3" t="str">
        <f t="shared" si="85"/>
        <v/>
      </c>
      <c r="S1820" s="55" t="str">
        <f t="shared" si="86"/>
        <v/>
      </c>
    </row>
    <row r="1821" spans="7:19" x14ac:dyDescent="0.25">
      <c r="G1821" s="34">
        <f>+D1821+(F1821*D1821)-E1821</f>
        <v>0</v>
      </c>
      <c r="J1821" s="4" t="str">
        <f>+IFERROR(VLOOKUP(H1821,LISTES!D1819:E1869,2),"")</f>
        <v/>
      </c>
      <c r="N1821" s="7" t="str">
        <f>+IFERROR(VLOOKUP(M1821,LISTES!I1781:J1878,2,FALSE),"")</f>
        <v/>
      </c>
      <c r="O1821" s="54" t="str">
        <f t="shared" si="84"/>
        <v/>
      </c>
      <c r="R1821" s="3" t="str">
        <f t="shared" si="85"/>
        <v/>
      </c>
      <c r="S1821" s="55" t="str">
        <f t="shared" si="86"/>
        <v/>
      </c>
    </row>
    <row r="1822" spans="7:19" x14ac:dyDescent="0.25">
      <c r="G1822" s="34">
        <f>+D1822+(F1822*D1822)-E1822</f>
        <v>0</v>
      </c>
      <c r="J1822" s="4" t="str">
        <f>+IFERROR(VLOOKUP(H1822,LISTES!D1820:E1870,2),"")</f>
        <v/>
      </c>
      <c r="N1822" s="7" t="str">
        <f>+IFERROR(VLOOKUP(M1822,LISTES!I1782:J1879,2,FALSE),"")</f>
        <v/>
      </c>
      <c r="O1822" s="54" t="str">
        <f t="shared" si="84"/>
        <v/>
      </c>
      <c r="R1822" s="3" t="str">
        <f t="shared" si="85"/>
        <v/>
      </c>
      <c r="S1822" s="55" t="str">
        <f t="shared" si="86"/>
        <v/>
      </c>
    </row>
    <row r="1823" spans="7:19" x14ac:dyDescent="0.25">
      <c r="G1823" s="34">
        <f>+D1823+(F1823*D1823)-E1823</f>
        <v>0</v>
      </c>
      <c r="J1823" s="4" t="str">
        <f>+IFERROR(VLOOKUP(H1823,LISTES!D1821:E1871,2),"")</f>
        <v/>
      </c>
      <c r="N1823" s="7" t="str">
        <f>+IFERROR(VLOOKUP(M1823,LISTES!I1783:J1880,2,FALSE),"")</f>
        <v/>
      </c>
      <c r="O1823" s="54" t="str">
        <f t="shared" si="84"/>
        <v/>
      </c>
      <c r="R1823" s="3" t="str">
        <f t="shared" si="85"/>
        <v/>
      </c>
      <c r="S1823" s="55" t="str">
        <f t="shared" si="86"/>
        <v/>
      </c>
    </row>
    <row r="1824" spans="7:19" x14ac:dyDescent="0.25">
      <c r="G1824" s="34">
        <f>+D1824+(F1824*D1824)-E1824</f>
        <v>0</v>
      </c>
      <c r="J1824" s="4" t="str">
        <f>+IFERROR(VLOOKUP(H1824,LISTES!D1822:E1872,2),"")</f>
        <v/>
      </c>
      <c r="N1824" s="7" t="str">
        <f>+IFERROR(VLOOKUP(M1824,LISTES!I1784:J1881,2,FALSE),"")</f>
        <v/>
      </c>
      <c r="O1824" s="54" t="str">
        <f t="shared" si="84"/>
        <v/>
      </c>
      <c r="R1824" s="3" t="str">
        <f t="shared" si="85"/>
        <v/>
      </c>
      <c r="S1824" s="55" t="str">
        <f t="shared" si="86"/>
        <v/>
      </c>
    </row>
    <row r="1825" spans="7:19" x14ac:dyDescent="0.25">
      <c r="G1825" s="34">
        <f>+D1825+(F1825*D1825)-E1825</f>
        <v>0</v>
      </c>
      <c r="J1825" s="4" t="str">
        <f>+IFERROR(VLOOKUP(H1825,LISTES!D1823:E1873,2),"")</f>
        <v/>
      </c>
      <c r="N1825" s="7" t="str">
        <f>+IFERROR(VLOOKUP(M1825,LISTES!I1785:J1882,2,FALSE),"")</f>
        <v/>
      </c>
      <c r="O1825" s="54" t="str">
        <f t="shared" si="84"/>
        <v/>
      </c>
      <c r="R1825" s="3" t="str">
        <f t="shared" si="85"/>
        <v/>
      </c>
      <c r="S1825" s="55" t="str">
        <f t="shared" si="86"/>
        <v/>
      </c>
    </row>
    <row r="1826" spans="7:19" x14ac:dyDescent="0.25">
      <c r="G1826" s="34">
        <f>+D1826+(F1826*D1826)-E1826</f>
        <v>0</v>
      </c>
      <c r="J1826" s="4" t="str">
        <f>+IFERROR(VLOOKUP(H1826,LISTES!D1824:E1874,2),"")</f>
        <v/>
      </c>
      <c r="N1826" s="7" t="str">
        <f>+IFERROR(VLOOKUP(M1826,LISTES!I1786:J1883,2,FALSE),"")</f>
        <v/>
      </c>
      <c r="O1826" s="54" t="str">
        <f t="shared" si="84"/>
        <v/>
      </c>
      <c r="R1826" s="3" t="str">
        <f t="shared" si="85"/>
        <v/>
      </c>
      <c r="S1826" s="55" t="str">
        <f t="shared" si="86"/>
        <v/>
      </c>
    </row>
    <row r="1827" spans="7:19" x14ac:dyDescent="0.25">
      <c r="G1827" s="34">
        <f>+D1827+(F1827*D1827)-E1827</f>
        <v>0</v>
      </c>
      <c r="J1827" s="4" t="str">
        <f>+IFERROR(VLOOKUP(H1827,LISTES!D1825:E1875,2),"")</f>
        <v/>
      </c>
      <c r="N1827" s="7" t="str">
        <f>+IFERROR(VLOOKUP(M1827,LISTES!I1787:J1884,2,FALSE),"")</f>
        <v/>
      </c>
      <c r="O1827" s="54" t="str">
        <f t="shared" si="84"/>
        <v/>
      </c>
      <c r="R1827" s="3" t="str">
        <f t="shared" si="85"/>
        <v/>
      </c>
      <c r="S1827" s="55" t="str">
        <f t="shared" si="86"/>
        <v/>
      </c>
    </row>
    <row r="1828" spans="7:19" x14ac:dyDescent="0.25">
      <c r="G1828" s="34">
        <f>+D1828+(F1828*D1828)-E1828</f>
        <v>0</v>
      </c>
      <c r="J1828" s="4" t="str">
        <f>+IFERROR(VLOOKUP(H1828,LISTES!D1826:E1876,2),"")</f>
        <v/>
      </c>
      <c r="N1828" s="7" t="str">
        <f>+IFERROR(VLOOKUP(M1828,LISTES!I1788:J1885,2,FALSE),"")</f>
        <v/>
      </c>
      <c r="O1828" s="54" t="str">
        <f t="shared" si="84"/>
        <v/>
      </c>
      <c r="R1828" s="3" t="str">
        <f t="shared" si="85"/>
        <v/>
      </c>
      <c r="S1828" s="55" t="str">
        <f t="shared" si="86"/>
        <v/>
      </c>
    </row>
    <row r="1829" spans="7:19" x14ac:dyDescent="0.25">
      <c r="G1829" s="34">
        <f>+D1829+(F1829*D1829)-E1829</f>
        <v>0</v>
      </c>
      <c r="J1829" s="4" t="str">
        <f>+IFERROR(VLOOKUP(H1829,LISTES!D1827:E1877,2),"")</f>
        <v/>
      </c>
      <c r="N1829" s="7" t="str">
        <f>+IFERROR(VLOOKUP(M1829,LISTES!I1789:J1886,2,FALSE),"")</f>
        <v/>
      </c>
      <c r="O1829" s="54" t="str">
        <f t="shared" si="84"/>
        <v/>
      </c>
      <c r="R1829" s="3" t="str">
        <f t="shared" si="85"/>
        <v/>
      </c>
      <c r="S1829" s="55" t="str">
        <f t="shared" si="86"/>
        <v/>
      </c>
    </row>
    <row r="1830" spans="7:19" x14ac:dyDescent="0.25">
      <c r="G1830" s="34">
        <f>+D1830+(F1830*D1830)-E1830</f>
        <v>0</v>
      </c>
      <c r="J1830" s="4" t="str">
        <f>+IFERROR(VLOOKUP(H1830,LISTES!D1828:E1878,2),"")</f>
        <v/>
      </c>
      <c r="N1830" s="7" t="str">
        <f>+IFERROR(VLOOKUP(M1830,LISTES!I1790:J1887,2,FALSE),"")</f>
        <v/>
      </c>
      <c r="O1830" s="54" t="str">
        <f t="shared" si="84"/>
        <v/>
      </c>
      <c r="R1830" s="3" t="str">
        <f t="shared" si="85"/>
        <v/>
      </c>
      <c r="S1830" s="55" t="str">
        <f t="shared" si="86"/>
        <v/>
      </c>
    </row>
    <row r="1831" spans="7:19" x14ac:dyDescent="0.25">
      <c r="G1831" s="34">
        <f>+D1831+(F1831*D1831)-E1831</f>
        <v>0</v>
      </c>
      <c r="J1831" s="4" t="str">
        <f>+IFERROR(VLOOKUP(H1831,LISTES!D1829:E1879,2),"")</f>
        <v/>
      </c>
      <c r="N1831" s="7" t="str">
        <f>+IFERROR(VLOOKUP(M1831,LISTES!I1791:J1888,2,FALSE),"")</f>
        <v/>
      </c>
      <c r="O1831" s="54" t="str">
        <f t="shared" si="84"/>
        <v/>
      </c>
      <c r="R1831" s="3" t="str">
        <f t="shared" si="85"/>
        <v/>
      </c>
      <c r="S1831" s="55" t="str">
        <f t="shared" si="86"/>
        <v/>
      </c>
    </row>
    <row r="1832" spans="7:19" x14ac:dyDescent="0.25">
      <c r="G1832" s="34">
        <f>+D1832+(F1832*D1832)-E1832</f>
        <v>0</v>
      </c>
      <c r="J1832" s="4" t="str">
        <f>+IFERROR(VLOOKUP(H1832,LISTES!D1830:E1880,2),"")</f>
        <v/>
      </c>
      <c r="N1832" s="7" t="str">
        <f>+IFERROR(VLOOKUP(M1832,LISTES!I1792:J1889,2,FALSE),"")</f>
        <v/>
      </c>
      <c r="O1832" s="54" t="str">
        <f t="shared" si="84"/>
        <v/>
      </c>
      <c r="R1832" s="3" t="str">
        <f t="shared" si="85"/>
        <v/>
      </c>
      <c r="S1832" s="55" t="str">
        <f t="shared" si="86"/>
        <v/>
      </c>
    </row>
    <row r="1833" spans="7:19" x14ac:dyDescent="0.25">
      <c r="G1833" s="34">
        <f>+D1833+(F1833*D1833)-E1833</f>
        <v>0</v>
      </c>
      <c r="J1833" s="4" t="str">
        <f>+IFERROR(VLOOKUP(H1833,LISTES!D1831:E1881,2),"")</f>
        <v/>
      </c>
      <c r="N1833" s="7" t="str">
        <f>+IFERROR(VLOOKUP(M1833,LISTES!I1793:J1890,2,FALSE),"")</f>
        <v/>
      </c>
      <c r="O1833" s="54" t="str">
        <f t="shared" si="84"/>
        <v/>
      </c>
      <c r="R1833" s="3" t="str">
        <f t="shared" si="85"/>
        <v/>
      </c>
      <c r="S1833" s="55" t="str">
        <f t="shared" si="86"/>
        <v/>
      </c>
    </row>
    <row r="1834" spans="7:19" x14ac:dyDescent="0.25">
      <c r="G1834" s="34">
        <f>+D1834+(F1834*D1834)-E1834</f>
        <v>0</v>
      </c>
      <c r="J1834" s="4" t="str">
        <f>+IFERROR(VLOOKUP(H1834,LISTES!D1832:E1882,2),"")</f>
        <v/>
      </c>
      <c r="N1834" s="7" t="str">
        <f>+IFERROR(VLOOKUP(M1834,LISTES!I1794:J1891,2,FALSE),"")</f>
        <v/>
      </c>
      <c r="O1834" s="54" t="str">
        <f t="shared" si="84"/>
        <v/>
      </c>
      <c r="R1834" s="3" t="str">
        <f t="shared" si="85"/>
        <v/>
      </c>
      <c r="S1834" s="55" t="str">
        <f t="shared" si="86"/>
        <v/>
      </c>
    </row>
    <row r="1835" spans="7:19" x14ac:dyDescent="0.25">
      <c r="G1835" s="34">
        <f>+D1835+(F1835*D1835)-E1835</f>
        <v>0</v>
      </c>
      <c r="J1835" s="4" t="str">
        <f>+IFERROR(VLOOKUP(H1835,LISTES!D1833:E1883,2),"")</f>
        <v/>
      </c>
      <c r="N1835" s="7" t="str">
        <f>+IFERROR(VLOOKUP(M1835,LISTES!I1795:J1892,2,FALSE),"")</f>
        <v/>
      </c>
      <c r="O1835" s="54" t="str">
        <f t="shared" si="84"/>
        <v/>
      </c>
      <c r="R1835" s="3" t="str">
        <f t="shared" si="85"/>
        <v/>
      </c>
      <c r="S1835" s="55" t="str">
        <f t="shared" si="86"/>
        <v/>
      </c>
    </row>
    <row r="1836" spans="7:19" x14ac:dyDescent="0.25">
      <c r="G1836" s="34">
        <f>+D1836+(F1836*D1836)-E1836</f>
        <v>0</v>
      </c>
      <c r="J1836" s="4" t="str">
        <f>+IFERROR(VLOOKUP(H1836,LISTES!D1834:E1884,2),"")</f>
        <v/>
      </c>
      <c r="N1836" s="7" t="str">
        <f>+IFERROR(VLOOKUP(M1836,LISTES!I1796:J1893,2,FALSE),"")</f>
        <v/>
      </c>
      <c r="O1836" s="54" t="str">
        <f t="shared" ref="O1836:O1899" si="87">IFERROR(G1836*N1836,"")</f>
        <v/>
      </c>
      <c r="R1836" s="3" t="str">
        <f t="shared" ref="R1836:R1899" si="88">IFERROR(1-N1836,"")</f>
        <v/>
      </c>
      <c r="S1836" s="55" t="str">
        <f t="shared" ref="S1836:S1899" si="89">IFERROR(G1836*R1836,"")</f>
        <v/>
      </c>
    </row>
    <row r="1837" spans="7:19" x14ac:dyDescent="0.25">
      <c r="G1837" s="34">
        <f>+D1837+(F1837*D1837)-E1837</f>
        <v>0</v>
      </c>
      <c r="J1837" s="4" t="str">
        <f>+IFERROR(VLOOKUP(H1837,LISTES!D1835:E1885,2),"")</f>
        <v/>
      </c>
      <c r="N1837" s="7" t="str">
        <f>+IFERROR(VLOOKUP(M1837,LISTES!I1797:J1894,2,FALSE),"")</f>
        <v/>
      </c>
      <c r="O1837" s="54" t="str">
        <f t="shared" si="87"/>
        <v/>
      </c>
      <c r="R1837" s="3" t="str">
        <f t="shared" si="88"/>
        <v/>
      </c>
      <c r="S1837" s="55" t="str">
        <f t="shared" si="89"/>
        <v/>
      </c>
    </row>
    <row r="1838" spans="7:19" x14ac:dyDescent="0.25">
      <c r="G1838" s="34">
        <f>+D1838+(F1838*D1838)-E1838</f>
        <v>0</v>
      </c>
      <c r="J1838" s="4" t="str">
        <f>+IFERROR(VLOOKUP(H1838,LISTES!D1836:E1886,2),"")</f>
        <v/>
      </c>
      <c r="N1838" s="7" t="str">
        <f>+IFERROR(VLOOKUP(M1838,LISTES!I1798:J1895,2,FALSE),"")</f>
        <v/>
      </c>
      <c r="O1838" s="54" t="str">
        <f t="shared" si="87"/>
        <v/>
      </c>
      <c r="R1838" s="3" t="str">
        <f t="shared" si="88"/>
        <v/>
      </c>
      <c r="S1838" s="55" t="str">
        <f t="shared" si="89"/>
        <v/>
      </c>
    </row>
    <row r="1839" spans="7:19" x14ac:dyDescent="0.25">
      <c r="G1839" s="34">
        <f>+D1839+(F1839*D1839)-E1839</f>
        <v>0</v>
      </c>
      <c r="J1839" s="4" t="str">
        <f>+IFERROR(VLOOKUP(H1839,LISTES!D1837:E1887,2),"")</f>
        <v/>
      </c>
      <c r="N1839" s="7" t="str">
        <f>+IFERROR(VLOOKUP(M1839,LISTES!I1799:J1896,2,FALSE),"")</f>
        <v/>
      </c>
      <c r="O1839" s="54" t="str">
        <f t="shared" si="87"/>
        <v/>
      </c>
      <c r="R1839" s="3" t="str">
        <f t="shared" si="88"/>
        <v/>
      </c>
      <c r="S1839" s="55" t="str">
        <f t="shared" si="89"/>
        <v/>
      </c>
    </row>
    <row r="1840" spans="7:19" x14ac:dyDescent="0.25">
      <c r="G1840" s="34">
        <f>+D1840+(F1840*D1840)-E1840</f>
        <v>0</v>
      </c>
      <c r="J1840" s="4" t="str">
        <f>+IFERROR(VLOOKUP(H1840,LISTES!D1838:E1888,2),"")</f>
        <v/>
      </c>
      <c r="N1840" s="7" t="str">
        <f>+IFERROR(VLOOKUP(M1840,LISTES!I1800:J1897,2,FALSE),"")</f>
        <v/>
      </c>
      <c r="O1840" s="54" t="str">
        <f t="shared" si="87"/>
        <v/>
      </c>
      <c r="R1840" s="3" t="str">
        <f t="shared" si="88"/>
        <v/>
      </c>
      <c r="S1840" s="55" t="str">
        <f t="shared" si="89"/>
        <v/>
      </c>
    </row>
    <row r="1841" spans="7:19" x14ac:dyDescent="0.25">
      <c r="G1841" s="34">
        <f>+D1841+(F1841*D1841)-E1841</f>
        <v>0</v>
      </c>
      <c r="J1841" s="4" t="str">
        <f>+IFERROR(VLOOKUP(H1841,LISTES!D1839:E1889,2),"")</f>
        <v/>
      </c>
      <c r="N1841" s="7" t="str">
        <f>+IFERROR(VLOOKUP(M1841,LISTES!I1801:J1898,2,FALSE),"")</f>
        <v/>
      </c>
      <c r="O1841" s="54" t="str">
        <f t="shared" si="87"/>
        <v/>
      </c>
      <c r="R1841" s="3" t="str">
        <f t="shared" si="88"/>
        <v/>
      </c>
      <c r="S1841" s="55" t="str">
        <f t="shared" si="89"/>
        <v/>
      </c>
    </row>
    <row r="1842" spans="7:19" x14ac:dyDescent="0.25">
      <c r="G1842" s="34">
        <f>+D1842+(F1842*D1842)-E1842</f>
        <v>0</v>
      </c>
      <c r="J1842" s="4" t="str">
        <f>+IFERROR(VLOOKUP(H1842,LISTES!D1840:E1890,2),"")</f>
        <v/>
      </c>
      <c r="N1842" s="7" t="str">
        <f>+IFERROR(VLOOKUP(M1842,LISTES!I1802:J1899,2,FALSE),"")</f>
        <v/>
      </c>
      <c r="O1842" s="54" t="str">
        <f t="shared" si="87"/>
        <v/>
      </c>
      <c r="R1842" s="3" t="str">
        <f t="shared" si="88"/>
        <v/>
      </c>
      <c r="S1842" s="55" t="str">
        <f t="shared" si="89"/>
        <v/>
      </c>
    </row>
    <row r="1843" spans="7:19" x14ac:dyDescent="0.25">
      <c r="G1843" s="34">
        <f>+D1843+(F1843*D1843)-E1843</f>
        <v>0</v>
      </c>
      <c r="J1843" s="4" t="str">
        <f>+IFERROR(VLOOKUP(H1843,LISTES!D1841:E1891,2),"")</f>
        <v/>
      </c>
      <c r="N1843" s="7" t="str">
        <f>+IFERROR(VLOOKUP(M1843,LISTES!I1803:J1900,2,FALSE),"")</f>
        <v/>
      </c>
      <c r="O1843" s="54" t="str">
        <f t="shared" si="87"/>
        <v/>
      </c>
      <c r="R1843" s="3" t="str">
        <f t="shared" si="88"/>
        <v/>
      </c>
      <c r="S1843" s="55" t="str">
        <f t="shared" si="89"/>
        <v/>
      </c>
    </row>
    <row r="1844" spans="7:19" x14ac:dyDescent="0.25">
      <c r="G1844" s="34">
        <f>+D1844+(F1844*D1844)-E1844</f>
        <v>0</v>
      </c>
      <c r="J1844" s="4" t="str">
        <f>+IFERROR(VLOOKUP(H1844,LISTES!D1842:E1892,2),"")</f>
        <v/>
      </c>
      <c r="N1844" s="7" t="str">
        <f>+IFERROR(VLOOKUP(M1844,LISTES!I1804:J1901,2,FALSE),"")</f>
        <v/>
      </c>
      <c r="O1844" s="54" t="str">
        <f t="shared" si="87"/>
        <v/>
      </c>
      <c r="R1844" s="3" t="str">
        <f t="shared" si="88"/>
        <v/>
      </c>
      <c r="S1844" s="55" t="str">
        <f t="shared" si="89"/>
        <v/>
      </c>
    </row>
    <row r="1845" spans="7:19" x14ac:dyDescent="0.25">
      <c r="G1845" s="34">
        <f>+D1845+(F1845*D1845)-E1845</f>
        <v>0</v>
      </c>
      <c r="J1845" s="4" t="str">
        <f>+IFERROR(VLOOKUP(H1845,LISTES!D1843:E1893,2),"")</f>
        <v/>
      </c>
      <c r="N1845" s="7" t="str">
        <f>+IFERROR(VLOOKUP(M1845,LISTES!I1805:J1902,2,FALSE),"")</f>
        <v/>
      </c>
      <c r="O1845" s="54" t="str">
        <f t="shared" si="87"/>
        <v/>
      </c>
      <c r="R1845" s="3" t="str">
        <f t="shared" si="88"/>
        <v/>
      </c>
      <c r="S1845" s="55" t="str">
        <f t="shared" si="89"/>
        <v/>
      </c>
    </row>
    <row r="1846" spans="7:19" x14ac:dyDescent="0.25">
      <c r="G1846" s="34">
        <f>+D1846+(F1846*D1846)-E1846</f>
        <v>0</v>
      </c>
      <c r="J1846" s="4" t="str">
        <f>+IFERROR(VLOOKUP(H1846,LISTES!D1844:E1894,2),"")</f>
        <v/>
      </c>
      <c r="N1846" s="7" t="str">
        <f>+IFERROR(VLOOKUP(M1846,LISTES!I1806:J1903,2,FALSE),"")</f>
        <v/>
      </c>
      <c r="O1846" s="54" t="str">
        <f t="shared" si="87"/>
        <v/>
      </c>
      <c r="R1846" s="3" t="str">
        <f t="shared" si="88"/>
        <v/>
      </c>
      <c r="S1846" s="55" t="str">
        <f t="shared" si="89"/>
        <v/>
      </c>
    </row>
    <row r="1847" spans="7:19" x14ac:dyDescent="0.25">
      <c r="G1847" s="34">
        <f>+D1847+(F1847*D1847)-E1847</f>
        <v>0</v>
      </c>
      <c r="J1847" s="4" t="str">
        <f>+IFERROR(VLOOKUP(H1847,LISTES!D1845:E1895,2),"")</f>
        <v/>
      </c>
      <c r="N1847" s="7" t="str">
        <f>+IFERROR(VLOOKUP(M1847,LISTES!I1807:J1904,2,FALSE),"")</f>
        <v/>
      </c>
      <c r="O1847" s="54" t="str">
        <f t="shared" si="87"/>
        <v/>
      </c>
      <c r="R1847" s="3" t="str">
        <f t="shared" si="88"/>
        <v/>
      </c>
      <c r="S1847" s="55" t="str">
        <f t="shared" si="89"/>
        <v/>
      </c>
    </row>
    <row r="1848" spans="7:19" x14ac:dyDescent="0.25">
      <c r="G1848" s="34">
        <f>+D1848+(F1848*D1848)-E1848</f>
        <v>0</v>
      </c>
      <c r="J1848" s="4" t="str">
        <f>+IFERROR(VLOOKUP(H1848,LISTES!D1846:E1896,2),"")</f>
        <v/>
      </c>
      <c r="N1848" s="7" t="str">
        <f>+IFERROR(VLOOKUP(M1848,LISTES!I1808:J1905,2,FALSE),"")</f>
        <v/>
      </c>
      <c r="O1848" s="54" t="str">
        <f t="shared" si="87"/>
        <v/>
      </c>
      <c r="R1848" s="3" t="str">
        <f t="shared" si="88"/>
        <v/>
      </c>
      <c r="S1848" s="55" t="str">
        <f t="shared" si="89"/>
        <v/>
      </c>
    </row>
    <row r="1849" spans="7:19" x14ac:dyDescent="0.25">
      <c r="G1849" s="34">
        <f>+D1849+(F1849*D1849)-E1849</f>
        <v>0</v>
      </c>
      <c r="J1849" s="4" t="str">
        <f>+IFERROR(VLOOKUP(H1849,LISTES!D1847:E1897,2),"")</f>
        <v/>
      </c>
      <c r="N1849" s="7" t="str">
        <f>+IFERROR(VLOOKUP(M1849,LISTES!I1809:J1906,2,FALSE),"")</f>
        <v/>
      </c>
      <c r="O1849" s="54" t="str">
        <f t="shared" si="87"/>
        <v/>
      </c>
      <c r="R1849" s="3" t="str">
        <f t="shared" si="88"/>
        <v/>
      </c>
      <c r="S1849" s="55" t="str">
        <f t="shared" si="89"/>
        <v/>
      </c>
    </row>
    <row r="1850" spans="7:19" x14ac:dyDescent="0.25">
      <c r="G1850" s="34">
        <f>+D1850+(F1850*D1850)-E1850</f>
        <v>0</v>
      </c>
      <c r="J1850" s="4" t="str">
        <f>+IFERROR(VLOOKUP(H1850,LISTES!D1848:E1898,2),"")</f>
        <v/>
      </c>
      <c r="N1850" s="7" t="str">
        <f>+IFERROR(VLOOKUP(M1850,LISTES!I1810:J1907,2,FALSE),"")</f>
        <v/>
      </c>
      <c r="O1850" s="54" t="str">
        <f t="shared" si="87"/>
        <v/>
      </c>
      <c r="R1850" s="3" t="str">
        <f t="shared" si="88"/>
        <v/>
      </c>
      <c r="S1850" s="55" t="str">
        <f t="shared" si="89"/>
        <v/>
      </c>
    </row>
    <row r="1851" spans="7:19" x14ac:dyDescent="0.25">
      <c r="G1851" s="34">
        <f>+D1851+(F1851*D1851)-E1851</f>
        <v>0</v>
      </c>
      <c r="J1851" s="4" t="str">
        <f>+IFERROR(VLOOKUP(H1851,LISTES!D1849:E1899,2),"")</f>
        <v/>
      </c>
      <c r="N1851" s="7" t="str">
        <f>+IFERROR(VLOOKUP(M1851,LISTES!I1811:J1908,2,FALSE),"")</f>
        <v/>
      </c>
      <c r="O1851" s="54" t="str">
        <f t="shared" si="87"/>
        <v/>
      </c>
      <c r="R1851" s="3" t="str">
        <f t="shared" si="88"/>
        <v/>
      </c>
      <c r="S1851" s="55" t="str">
        <f t="shared" si="89"/>
        <v/>
      </c>
    </row>
    <row r="1852" spans="7:19" x14ac:dyDescent="0.25">
      <c r="G1852" s="34">
        <f>+D1852+(F1852*D1852)-E1852</f>
        <v>0</v>
      </c>
      <c r="J1852" s="4" t="str">
        <f>+IFERROR(VLOOKUP(H1852,LISTES!D1850:E1900,2),"")</f>
        <v/>
      </c>
      <c r="N1852" s="7" t="str">
        <f>+IFERROR(VLOOKUP(M1852,LISTES!I1812:J1909,2,FALSE),"")</f>
        <v/>
      </c>
      <c r="O1852" s="54" t="str">
        <f t="shared" si="87"/>
        <v/>
      </c>
      <c r="R1852" s="3" t="str">
        <f t="shared" si="88"/>
        <v/>
      </c>
      <c r="S1852" s="55" t="str">
        <f t="shared" si="89"/>
        <v/>
      </c>
    </row>
    <row r="1853" spans="7:19" x14ac:dyDescent="0.25">
      <c r="G1853" s="34">
        <f>+D1853+(F1853*D1853)-E1853</f>
        <v>0</v>
      </c>
      <c r="J1853" s="4" t="str">
        <f>+IFERROR(VLOOKUP(H1853,LISTES!D1851:E1901,2),"")</f>
        <v/>
      </c>
      <c r="N1853" s="7" t="str">
        <f>+IFERROR(VLOOKUP(M1853,LISTES!I1813:J1910,2,FALSE),"")</f>
        <v/>
      </c>
      <c r="O1853" s="54" t="str">
        <f t="shared" si="87"/>
        <v/>
      </c>
      <c r="R1853" s="3" t="str">
        <f t="shared" si="88"/>
        <v/>
      </c>
      <c r="S1853" s="55" t="str">
        <f t="shared" si="89"/>
        <v/>
      </c>
    </row>
    <row r="1854" spans="7:19" x14ac:dyDescent="0.25">
      <c r="G1854" s="34">
        <f>+D1854+(F1854*D1854)-E1854</f>
        <v>0</v>
      </c>
      <c r="J1854" s="4" t="str">
        <f>+IFERROR(VLOOKUP(H1854,LISTES!D1852:E1902,2),"")</f>
        <v/>
      </c>
      <c r="N1854" s="7" t="str">
        <f>+IFERROR(VLOOKUP(M1854,LISTES!I1814:J1911,2,FALSE),"")</f>
        <v/>
      </c>
      <c r="O1854" s="54" t="str">
        <f t="shared" si="87"/>
        <v/>
      </c>
      <c r="R1854" s="3" t="str">
        <f t="shared" si="88"/>
        <v/>
      </c>
      <c r="S1854" s="55" t="str">
        <f t="shared" si="89"/>
        <v/>
      </c>
    </row>
    <row r="1855" spans="7:19" x14ac:dyDescent="0.25">
      <c r="G1855" s="34">
        <f>+D1855+(F1855*D1855)-E1855</f>
        <v>0</v>
      </c>
      <c r="J1855" s="4" t="str">
        <f>+IFERROR(VLOOKUP(H1855,LISTES!D1853:E1903,2),"")</f>
        <v/>
      </c>
      <c r="N1855" s="7" t="str">
        <f>+IFERROR(VLOOKUP(M1855,LISTES!I1815:J1912,2,FALSE),"")</f>
        <v/>
      </c>
      <c r="O1855" s="54" t="str">
        <f t="shared" si="87"/>
        <v/>
      </c>
      <c r="R1855" s="3" t="str">
        <f t="shared" si="88"/>
        <v/>
      </c>
      <c r="S1855" s="55" t="str">
        <f t="shared" si="89"/>
        <v/>
      </c>
    </row>
    <row r="1856" spans="7:19" x14ac:dyDescent="0.25">
      <c r="G1856" s="34">
        <f>+D1856+(F1856*D1856)-E1856</f>
        <v>0</v>
      </c>
      <c r="J1856" s="4" t="str">
        <f>+IFERROR(VLOOKUP(H1856,LISTES!D1854:E1904,2),"")</f>
        <v/>
      </c>
      <c r="N1856" s="7" t="str">
        <f>+IFERROR(VLOOKUP(M1856,LISTES!I1816:J1913,2,FALSE),"")</f>
        <v/>
      </c>
      <c r="O1856" s="54" t="str">
        <f t="shared" si="87"/>
        <v/>
      </c>
      <c r="R1856" s="3" t="str">
        <f t="shared" si="88"/>
        <v/>
      </c>
      <c r="S1856" s="55" t="str">
        <f t="shared" si="89"/>
        <v/>
      </c>
    </row>
    <row r="1857" spans="7:19" x14ac:dyDescent="0.25">
      <c r="G1857" s="34">
        <f>+D1857+(F1857*D1857)-E1857</f>
        <v>0</v>
      </c>
      <c r="J1857" s="4" t="str">
        <f>+IFERROR(VLOOKUP(H1857,LISTES!D1855:E1905,2),"")</f>
        <v/>
      </c>
      <c r="N1857" s="7" t="str">
        <f>+IFERROR(VLOOKUP(M1857,LISTES!I1817:J1914,2,FALSE),"")</f>
        <v/>
      </c>
      <c r="O1857" s="54" t="str">
        <f t="shared" si="87"/>
        <v/>
      </c>
      <c r="R1857" s="3" t="str">
        <f t="shared" si="88"/>
        <v/>
      </c>
      <c r="S1857" s="55" t="str">
        <f t="shared" si="89"/>
        <v/>
      </c>
    </row>
    <row r="1858" spans="7:19" x14ac:dyDescent="0.25">
      <c r="G1858" s="34">
        <f>+D1858+(F1858*D1858)-E1858</f>
        <v>0</v>
      </c>
      <c r="J1858" s="4" t="str">
        <f>+IFERROR(VLOOKUP(H1858,LISTES!D1856:E1906,2),"")</f>
        <v/>
      </c>
      <c r="N1858" s="7" t="str">
        <f>+IFERROR(VLOOKUP(M1858,LISTES!I1818:J1915,2,FALSE),"")</f>
        <v/>
      </c>
      <c r="O1858" s="54" t="str">
        <f t="shared" si="87"/>
        <v/>
      </c>
      <c r="R1858" s="3" t="str">
        <f t="shared" si="88"/>
        <v/>
      </c>
      <c r="S1858" s="55" t="str">
        <f t="shared" si="89"/>
        <v/>
      </c>
    </row>
    <row r="1859" spans="7:19" x14ac:dyDescent="0.25">
      <c r="G1859" s="34">
        <f>+D1859+(F1859*D1859)-E1859</f>
        <v>0</v>
      </c>
      <c r="J1859" s="4" t="str">
        <f>+IFERROR(VLOOKUP(H1859,LISTES!D1857:E1907,2),"")</f>
        <v/>
      </c>
      <c r="N1859" s="7" t="str">
        <f>+IFERROR(VLOOKUP(M1859,LISTES!I1819:J1916,2,FALSE),"")</f>
        <v/>
      </c>
      <c r="O1859" s="54" t="str">
        <f t="shared" si="87"/>
        <v/>
      </c>
      <c r="R1859" s="3" t="str">
        <f t="shared" si="88"/>
        <v/>
      </c>
      <c r="S1859" s="55" t="str">
        <f t="shared" si="89"/>
        <v/>
      </c>
    </row>
    <row r="1860" spans="7:19" x14ac:dyDescent="0.25">
      <c r="G1860" s="34">
        <f>+D1860+(F1860*D1860)-E1860</f>
        <v>0</v>
      </c>
      <c r="J1860" s="4" t="str">
        <f>+IFERROR(VLOOKUP(H1860,LISTES!D1858:E1908,2),"")</f>
        <v/>
      </c>
      <c r="N1860" s="7" t="str">
        <f>+IFERROR(VLOOKUP(M1860,LISTES!I1820:J1917,2,FALSE),"")</f>
        <v/>
      </c>
      <c r="O1860" s="54" t="str">
        <f t="shared" si="87"/>
        <v/>
      </c>
      <c r="R1860" s="3" t="str">
        <f t="shared" si="88"/>
        <v/>
      </c>
      <c r="S1860" s="55" t="str">
        <f t="shared" si="89"/>
        <v/>
      </c>
    </row>
    <row r="1861" spans="7:19" x14ac:dyDescent="0.25">
      <c r="G1861" s="34">
        <f>+D1861+(F1861*D1861)-E1861</f>
        <v>0</v>
      </c>
      <c r="J1861" s="4" t="str">
        <f>+IFERROR(VLOOKUP(H1861,LISTES!D1859:E1909,2),"")</f>
        <v/>
      </c>
      <c r="N1861" s="7" t="str">
        <f>+IFERROR(VLOOKUP(M1861,LISTES!I1821:J1918,2,FALSE),"")</f>
        <v/>
      </c>
      <c r="O1861" s="54" t="str">
        <f t="shared" si="87"/>
        <v/>
      </c>
      <c r="R1861" s="3" t="str">
        <f t="shared" si="88"/>
        <v/>
      </c>
      <c r="S1861" s="55" t="str">
        <f t="shared" si="89"/>
        <v/>
      </c>
    </row>
    <row r="1862" spans="7:19" x14ac:dyDescent="0.25">
      <c r="G1862" s="34">
        <f>+D1862+(F1862*D1862)-E1862</f>
        <v>0</v>
      </c>
      <c r="J1862" s="4" t="str">
        <f>+IFERROR(VLOOKUP(H1862,LISTES!D1860:E1910,2),"")</f>
        <v/>
      </c>
      <c r="N1862" s="7" t="str">
        <f>+IFERROR(VLOOKUP(M1862,LISTES!I1822:J1919,2,FALSE),"")</f>
        <v/>
      </c>
      <c r="O1862" s="54" t="str">
        <f t="shared" si="87"/>
        <v/>
      </c>
      <c r="R1862" s="3" t="str">
        <f t="shared" si="88"/>
        <v/>
      </c>
      <c r="S1862" s="55" t="str">
        <f t="shared" si="89"/>
        <v/>
      </c>
    </row>
    <row r="1863" spans="7:19" x14ac:dyDescent="0.25">
      <c r="G1863" s="34">
        <f>+D1863+(F1863*D1863)-E1863</f>
        <v>0</v>
      </c>
      <c r="J1863" s="4" t="str">
        <f>+IFERROR(VLOOKUP(H1863,LISTES!D1861:E1911,2),"")</f>
        <v/>
      </c>
      <c r="N1863" s="7" t="str">
        <f>+IFERROR(VLOOKUP(M1863,LISTES!I1823:J1920,2,FALSE),"")</f>
        <v/>
      </c>
      <c r="O1863" s="54" t="str">
        <f t="shared" si="87"/>
        <v/>
      </c>
      <c r="R1863" s="3" t="str">
        <f t="shared" si="88"/>
        <v/>
      </c>
      <c r="S1863" s="55" t="str">
        <f t="shared" si="89"/>
        <v/>
      </c>
    </row>
    <row r="1864" spans="7:19" x14ac:dyDescent="0.25">
      <c r="G1864" s="34">
        <f>+D1864+(F1864*D1864)-E1864</f>
        <v>0</v>
      </c>
      <c r="J1864" s="4" t="str">
        <f>+IFERROR(VLOOKUP(H1864,LISTES!D1862:E1912,2),"")</f>
        <v/>
      </c>
      <c r="N1864" s="7" t="str">
        <f>+IFERROR(VLOOKUP(M1864,LISTES!I1824:J1921,2,FALSE),"")</f>
        <v/>
      </c>
      <c r="O1864" s="54" t="str">
        <f t="shared" si="87"/>
        <v/>
      </c>
      <c r="R1864" s="3" t="str">
        <f t="shared" si="88"/>
        <v/>
      </c>
      <c r="S1864" s="55" t="str">
        <f t="shared" si="89"/>
        <v/>
      </c>
    </row>
    <row r="1865" spans="7:19" x14ac:dyDescent="0.25">
      <c r="G1865" s="34">
        <f>+D1865+(F1865*D1865)-E1865</f>
        <v>0</v>
      </c>
      <c r="J1865" s="4" t="str">
        <f>+IFERROR(VLOOKUP(H1865,LISTES!D1863:E1913,2),"")</f>
        <v/>
      </c>
      <c r="N1865" s="7" t="str">
        <f>+IFERROR(VLOOKUP(M1865,LISTES!I1825:J1922,2,FALSE),"")</f>
        <v/>
      </c>
      <c r="O1865" s="54" t="str">
        <f t="shared" si="87"/>
        <v/>
      </c>
      <c r="R1865" s="3" t="str">
        <f t="shared" si="88"/>
        <v/>
      </c>
      <c r="S1865" s="55" t="str">
        <f t="shared" si="89"/>
        <v/>
      </c>
    </row>
    <row r="1866" spans="7:19" x14ac:dyDescent="0.25">
      <c r="G1866" s="34">
        <f>+D1866+(F1866*D1866)-E1866</f>
        <v>0</v>
      </c>
      <c r="J1866" s="4" t="str">
        <f>+IFERROR(VLOOKUP(H1866,LISTES!D1864:E1914,2),"")</f>
        <v/>
      </c>
      <c r="N1866" s="7" t="str">
        <f>+IFERROR(VLOOKUP(M1866,LISTES!I1826:J1923,2,FALSE),"")</f>
        <v/>
      </c>
      <c r="O1866" s="54" t="str">
        <f t="shared" si="87"/>
        <v/>
      </c>
      <c r="R1866" s="3" t="str">
        <f t="shared" si="88"/>
        <v/>
      </c>
      <c r="S1866" s="55" t="str">
        <f t="shared" si="89"/>
        <v/>
      </c>
    </row>
    <row r="1867" spans="7:19" x14ac:dyDescent="0.25">
      <c r="G1867" s="34">
        <f>+D1867+(F1867*D1867)-E1867</f>
        <v>0</v>
      </c>
      <c r="J1867" s="4" t="str">
        <f>+IFERROR(VLOOKUP(H1867,LISTES!D1865:E1915,2),"")</f>
        <v/>
      </c>
      <c r="N1867" s="7" t="str">
        <f>+IFERROR(VLOOKUP(M1867,LISTES!I1827:J1924,2,FALSE),"")</f>
        <v/>
      </c>
      <c r="O1867" s="54" t="str">
        <f t="shared" si="87"/>
        <v/>
      </c>
      <c r="R1867" s="3" t="str">
        <f t="shared" si="88"/>
        <v/>
      </c>
      <c r="S1867" s="55" t="str">
        <f t="shared" si="89"/>
        <v/>
      </c>
    </row>
    <row r="1868" spans="7:19" x14ac:dyDescent="0.25">
      <c r="G1868" s="34">
        <f>+D1868+(F1868*D1868)-E1868</f>
        <v>0</v>
      </c>
      <c r="J1868" s="4" t="str">
        <f>+IFERROR(VLOOKUP(H1868,LISTES!D1866:E1916,2),"")</f>
        <v/>
      </c>
      <c r="N1868" s="7" t="str">
        <f>+IFERROR(VLOOKUP(M1868,LISTES!I1828:J1925,2,FALSE),"")</f>
        <v/>
      </c>
      <c r="O1868" s="54" t="str">
        <f t="shared" si="87"/>
        <v/>
      </c>
      <c r="R1868" s="3" t="str">
        <f t="shared" si="88"/>
        <v/>
      </c>
      <c r="S1868" s="55" t="str">
        <f t="shared" si="89"/>
        <v/>
      </c>
    </row>
    <row r="1869" spans="7:19" x14ac:dyDescent="0.25">
      <c r="G1869" s="34">
        <f>+D1869+(F1869*D1869)-E1869</f>
        <v>0</v>
      </c>
      <c r="J1869" s="4" t="str">
        <f>+IFERROR(VLOOKUP(H1869,LISTES!D1867:E1917,2),"")</f>
        <v/>
      </c>
      <c r="N1869" s="7" t="str">
        <f>+IFERROR(VLOOKUP(M1869,LISTES!I1829:J1926,2,FALSE),"")</f>
        <v/>
      </c>
      <c r="O1869" s="54" t="str">
        <f t="shared" si="87"/>
        <v/>
      </c>
      <c r="R1869" s="3" t="str">
        <f t="shared" si="88"/>
        <v/>
      </c>
      <c r="S1869" s="55" t="str">
        <f t="shared" si="89"/>
        <v/>
      </c>
    </row>
    <row r="1870" spans="7:19" x14ac:dyDescent="0.25">
      <c r="G1870" s="34">
        <f>+D1870+(F1870*D1870)-E1870</f>
        <v>0</v>
      </c>
      <c r="J1870" s="4" t="str">
        <f>+IFERROR(VLOOKUP(H1870,LISTES!D1868:E1918,2),"")</f>
        <v/>
      </c>
      <c r="N1870" s="7" t="str">
        <f>+IFERROR(VLOOKUP(M1870,LISTES!I1830:J1927,2,FALSE),"")</f>
        <v/>
      </c>
      <c r="O1870" s="54" t="str">
        <f t="shared" si="87"/>
        <v/>
      </c>
      <c r="R1870" s="3" t="str">
        <f t="shared" si="88"/>
        <v/>
      </c>
      <c r="S1870" s="55" t="str">
        <f t="shared" si="89"/>
        <v/>
      </c>
    </row>
    <row r="1871" spans="7:19" x14ac:dyDescent="0.25">
      <c r="G1871" s="34">
        <f>+D1871+(F1871*D1871)-E1871</f>
        <v>0</v>
      </c>
      <c r="J1871" s="4" t="str">
        <f>+IFERROR(VLOOKUP(H1871,LISTES!D1869:E1919,2),"")</f>
        <v/>
      </c>
      <c r="N1871" s="7" t="str">
        <f>+IFERROR(VLOOKUP(M1871,LISTES!I1831:J1928,2,FALSE),"")</f>
        <v/>
      </c>
      <c r="O1871" s="54" t="str">
        <f t="shared" si="87"/>
        <v/>
      </c>
      <c r="R1871" s="3" t="str">
        <f t="shared" si="88"/>
        <v/>
      </c>
      <c r="S1871" s="55" t="str">
        <f t="shared" si="89"/>
        <v/>
      </c>
    </row>
    <row r="1872" spans="7:19" x14ac:dyDescent="0.25">
      <c r="G1872" s="34">
        <f>+D1872+(F1872*D1872)-E1872</f>
        <v>0</v>
      </c>
      <c r="J1872" s="4" t="str">
        <f>+IFERROR(VLOOKUP(H1872,LISTES!D1870:E1920,2),"")</f>
        <v/>
      </c>
      <c r="N1872" s="7" t="str">
        <f>+IFERROR(VLOOKUP(M1872,LISTES!I1832:J1929,2,FALSE),"")</f>
        <v/>
      </c>
      <c r="O1872" s="54" t="str">
        <f t="shared" si="87"/>
        <v/>
      </c>
      <c r="R1872" s="3" t="str">
        <f t="shared" si="88"/>
        <v/>
      </c>
      <c r="S1872" s="55" t="str">
        <f t="shared" si="89"/>
        <v/>
      </c>
    </row>
    <row r="1873" spans="7:19" x14ac:dyDescent="0.25">
      <c r="G1873" s="34">
        <f>+D1873+(F1873*D1873)-E1873</f>
        <v>0</v>
      </c>
      <c r="J1873" s="4" t="str">
        <f>+IFERROR(VLOOKUP(H1873,LISTES!D1871:E1921,2),"")</f>
        <v/>
      </c>
      <c r="N1873" s="7" t="str">
        <f>+IFERROR(VLOOKUP(M1873,LISTES!I1833:J1930,2,FALSE),"")</f>
        <v/>
      </c>
      <c r="O1873" s="54" t="str">
        <f t="shared" si="87"/>
        <v/>
      </c>
      <c r="R1873" s="3" t="str">
        <f t="shared" si="88"/>
        <v/>
      </c>
      <c r="S1873" s="55" t="str">
        <f t="shared" si="89"/>
        <v/>
      </c>
    </row>
    <row r="1874" spans="7:19" x14ac:dyDescent="0.25">
      <c r="G1874" s="34">
        <f>+D1874+(F1874*D1874)-E1874</f>
        <v>0</v>
      </c>
      <c r="J1874" s="4" t="str">
        <f>+IFERROR(VLOOKUP(H1874,LISTES!D1872:E1922,2),"")</f>
        <v/>
      </c>
      <c r="N1874" s="7" t="str">
        <f>+IFERROR(VLOOKUP(M1874,LISTES!I1834:J1931,2,FALSE),"")</f>
        <v/>
      </c>
      <c r="O1874" s="54" t="str">
        <f t="shared" si="87"/>
        <v/>
      </c>
      <c r="R1874" s="3" t="str">
        <f t="shared" si="88"/>
        <v/>
      </c>
      <c r="S1874" s="55" t="str">
        <f t="shared" si="89"/>
        <v/>
      </c>
    </row>
    <row r="1875" spans="7:19" x14ac:dyDescent="0.25">
      <c r="G1875" s="34">
        <f>+D1875+(F1875*D1875)-E1875</f>
        <v>0</v>
      </c>
      <c r="J1875" s="4" t="str">
        <f>+IFERROR(VLOOKUP(H1875,LISTES!D1873:E1923,2),"")</f>
        <v/>
      </c>
      <c r="N1875" s="7" t="str">
        <f>+IFERROR(VLOOKUP(M1875,LISTES!I1835:J1932,2,FALSE),"")</f>
        <v/>
      </c>
      <c r="O1875" s="54" t="str">
        <f t="shared" si="87"/>
        <v/>
      </c>
      <c r="R1875" s="3" t="str">
        <f t="shared" si="88"/>
        <v/>
      </c>
      <c r="S1875" s="55" t="str">
        <f t="shared" si="89"/>
        <v/>
      </c>
    </row>
    <row r="1876" spans="7:19" x14ac:dyDescent="0.25">
      <c r="G1876" s="34">
        <f>+D1876+(F1876*D1876)-E1876</f>
        <v>0</v>
      </c>
      <c r="J1876" s="4" t="str">
        <f>+IFERROR(VLOOKUP(H1876,LISTES!D1874:E1924,2),"")</f>
        <v/>
      </c>
      <c r="N1876" s="7" t="str">
        <f>+IFERROR(VLOOKUP(M1876,LISTES!I1836:J1933,2,FALSE),"")</f>
        <v/>
      </c>
      <c r="O1876" s="54" t="str">
        <f t="shared" si="87"/>
        <v/>
      </c>
      <c r="R1876" s="3" t="str">
        <f t="shared" si="88"/>
        <v/>
      </c>
      <c r="S1876" s="55" t="str">
        <f t="shared" si="89"/>
        <v/>
      </c>
    </row>
    <row r="1877" spans="7:19" x14ac:dyDescent="0.25">
      <c r="G1877" s="34">
        <f>+D1877+(F1877*D1877)-E1877</f>
        <v>0</v>
      </c>
      <c r="J1877" s="4" t="str">
        <f>+IFERROR(VLOOKUP(H1877,LISTES!D1875:E1925,2),"")</f>
        <v/>
      </c>
      <c r="N1877" s="7" t="str">
        <f>+IFERROR(VLOOKUP(M1877,LISTES!I1837:J1934,2,FALSE),"")</f>
        <v/>
      </c>
      <c r="O1877" s="54" t="str">
        <f t="shared" si="87"/>
        <v/>
      </c>
      <c r="R1877" s="3" t="str">
        <f t="shared" si="88"/>
        <v/>
      </c>
      <c r="S1877" s="55" t="str">
        <f t="shared" si="89"/>
        <v/>
      </c>
    </row>
    <row r="1878" spans="7:19" x14ac:dyDescent="0.25">
      <c r="G1878" s="34">
        <f>+D1878+(F1878*D1878)-E1878</f>
        <v>0</v>
      </c>
      <c r="J1878" s="4" t="str">
        <f>+IFERROR(VLOOKUP(H1878,LISTES!D1876:E1926,2),"")</f>
        <v/>
      </c>
      <c r="N1878" s="7" t="str">
        <f>+IFERROR(VLOOKUP(M1878,LISTES!I1838:J1935,2,FALSE),"")</f>
        <v/>
      </c>
      <c r="O1878" s="54" t="str">
        <f t="shared" si="87"/>
        <v/>
      </c>
      <c r="R1878" s="3" t="str">
        <f t="shared" si="88"/>
        <v/>
      </c>
      <c r="S1878" s="55" t="str">
        <f t="shared" si="89"/>
        <v/>
      </c>
    </row>
    <row r="1879" spans="7:19" x14ac:dyDescent="0.25">
      <c r="G1879" s="34">
        <f>+D1879+(F1879*D1879)-E1879</f>
        <v>0</v>
      </c>
      <c r="J1879" s="4" t="str">
        <f>+IFERROR(VLOOKUP(H1879,LISTES!D1877:E1927,2),"")</f>
        <v/>
      </c>
      <c r="N1879" s="7" t="str">
        <f>+IFERROR(VLOOKUP(M1879,LISTES!I1839:J1936,2,FALSE),"")</f>
        <v/>
      </c>
      <c r="O1879" s="54" t="str">
        <f t="shared" si="87"/>
        <v/>
      </c>
      <c r="R1879" s="3" t="str">
        <f t="shared" si="88"/>
        <v/>
      </c>
      <c r="S1879" s="55" t="str">
        <f t="shared" si="89"/>
        <v/>
      </c>
    </row>
    <row r="1880" spans="7:19" x14ac:dyDescent="0.25">
      <c r="G1880" s="34">
        <f>+D1880+(F1880*D1880)-E1880</f>
        <v>0</v>
      </c>
      <c r="J1880" s="4" t="str">
        <f>+IFERROR(VLOOKUP(H1880,LISTES!D1878:E1928,2),"")</f>
        <v/>
      </c>
      <c r="N1880" s="7" t="str">
        <f>+IFERROR(VLOOKUP(M1880,LISTES!I1840:J1937,2,FALSE),"")</f>
        <v/>
      </c>
      <c r="O1880" s="54" t="str">
        <f t="shared" si="87"/>
        <v/>
      </c>
      <c r="R1880" s="3" t="str">
        <f t="shared" si="88"/>
        <v/>
      </c>
      <c r="S1880" s="55" t="str">
        <f t="shared" si="89"/>
        <v/>
      </c>
    </row>
    <row r="1881" spans="7:19" x14ac:dyDescent="0.25">
      <c r="G1881" s="34">
        <f>+D1881+(F1881*D1881)-E1881</f>
        <v>0</v>
      </c>
      <c r="J1881" s="4" t="str">
        <f>+IFERROR(VLOOKUP(H1881,LISTES!D1879:E1929,2),"")</f>
        <v/>
      </c>
      <c r="N1881" s="7" t="str">
        <f>+IFERROR(VLOOKUP(M1881,LISTES!I1841:J1938,2,FALSE),"")</f>
        <v/>
      </c>
      <c r="O1881" s="54" t="str">
        <f t="shared" si="87"/>
        <v/>
      </c>
      <c r="R1881" s="3" t="str">
        <f t="shared" si="88"/>
        <v/>
      </c>
      <c r="S1881" s="55" t="str">
        <f t="shared" si="89"/>
        <v/>
      </c>
    </row>
    <row r="1882" spans="7:19" x14ac:dyDescent="0.25">
      <c r="G1882" s="34">
        <f>+D1882+(F1882*D1882)-E1882</f>
        <v>0</v>
      </c>
      <c r="J1882" s="4" t="str">
        <f>+IFERROR(VLOOKUP(H1882,LISTES!D1880:E1930,2),"")</f>
        <v/>
      </c>
      <c r="N1882" s="7" t="str">
        <f>+IFERROR(VLOOKUP(M1882,LISTES!I1842:J1939,2,FALSE),"")</f>
        <v/>
      </c>
      <c r="O1882" s="54" t="str">
        <f t="shared" si="87"/>
        <v/>
      </c>
      <c r="R1882" s="3" t="str">
        <f t="shared" si="88"/>
        <v/>
      </c>
      <c r="S1882" s="55" t="str">
        <f t="shared" si="89"/>
        <v/>
      </c>
    </row>
    <row r="1883" spans="7:19" x14ac:dyDescent="0.25">
      <c r="G1883" s="34">
        <f>+D1883+(F1883*D1883)-E1883</f>
        <v>0</v>
      </c>
      <c r="J1883" s="4" t="str">
        <f>+IFERROR(VLOOKUP(H1883,LISTES!D1881:E1931,2),"")</f>
        <v/>
      </c>
      <c r="N1883" s="7" t="str">
        <f>+IFERROR(VLOOKUP(M1883,LISTES!I1843:J1940,2,FALSE),"")</f>
        <v/>
      </c>
      <c r="O1883" s="54" t="str">
        <f t="shared" si="87"/>
        <v/>
      </c>
      <c r="R1883" s="3" t="str">
        <f t="shared" si="88"/>
        <v/>
      </c>
      <c r="S1883" s="55" t="str">
        <f t="shared" si="89"/>
        <v/>
      </c>
    </row>
    <row r="1884" spans="7:19" x14ac:dyDescent="0.25">
      <c r="G1884" s="34">
        <f>+D1884+(F1884*D1884)-E1884</f>
        <v>0</v>
      </c>
      <c r="J1884" s="4" t="str">
        <f>+IFERROR(VLOOKUP(H1884,LISTES!D1882:E1932,2),"")</f>
        <v/>
      </c>
      <c r="N1884" s="7" t="str">
        <f>+IFERROR(VLOOKUP(M1884,LISTES!I1844:J1941,2,FALSE),"")</f>
        <v/>
      </c>
      <c r="O1884" s="54" t="str">
        <f t="shared" si="87"/>
        <v/>
      </c>
      <c r="R1884" s="3" t="str">
        <f t="shared" si="88"/>
        <v/>
      </c>
      <c r="S1884" s="55" t="str">
        <f t="shared" si="89"/>
        <v/>
      </c>
    </row>
    <row r="1885" spans="7:19" x14ac:dyDescent="0.25">
      <c r="G1885" s="34">
        <f>+D1885+(F1885*D1885)-E1885</f>
        <v>0</v>
      </c>
      <c r="J1885" s="4" t="str">
        <f>+IFERROR(VLOOKUP(H1885,LISTES!D1883:E1933,2),"")</f>
        <v/>
      </c>
      <c r="N1885" s="7" t="str">
        <f>+IFERROR(VLOOKUP(M1885,LISTES!I1845:J1942,2,FALSE),"")</f>
        <v/>
      </c>
      <c r="O1885" s="54" t="str">
        <f t="shared" si="87"/>
        <v/>
      </c>
      <c r="R1885" s="3" t="str">
        <f t="shared" si="88"/>
        <v/>
      </c>
      <c r="S1885" s="55" t="str">
        <f t="shared" si="89"/>
        <v/>
      </c>
    </row>
    <row r="1886" spans="7:19" x14ac:dyDescent="0.25">
      <c r="G1886" s="34">
        <f>+D1886+(F1886*D1886)-E1886</f>
        <v>0</v>
      </c>
      <c r="J1886" s="4" t="str">
        <f>+IFERROR(VLOOKUP(H1886,LISTES!D1884:E1934,2),"")</f>
        <v/>
      </c>
      <c r="N1886" s="7" t="str">
        <f>+IFERROR(VLOOKUP(M1886,LISTES!I1846:J1943,2,FALSE),"")</f>
        <v/>
      </c>
      <c r="O1886" s="54" t="str">
        <f t="shared" si="87"/>
        <v/>
      </c>
      <c r="R1886" s="3" t="str">
        <f t="shared" si="88"/>
        <v/>
      </c>
      <c r="S1886" s="55" t="str">
        <f t="shared" si="89"/>
        <v/>
      </c>
    </row>
    <row r="1887" spans="7:19" x14ac:dyDescent="0.25">
      <c r="G1887" s="34">
        <f>+D1887+(F1887*D1887)-E1887</f>
        <v>0</v>
      </c>
      <c r="J1887" s="4" t="str">
        <f>+IFERROR(VLOOKUP(H1887,LISTES!D1885:E1935,2),"")</f>
        <v/>
      </c>
      <c r="N1887" s="7" t="str">
        <f>+IFERROR(VLOOKUP(M1887,LISTES!I1847:J1944,2,FALSE),"")</f>
        <v/>
      </c>
      <c r="O1887" s="54" t="str">
        <f t="shared" si="87"/>
        <v/>
      </c>
      <c r="R1887" s="3" t="str">
        <f t="shared" si="88"/>
        <v/>
      </c>
      <c r="S1887" s="55" t="str">
        <f t="shared" si="89"/>
        <v/>
      </c>
    </row>
    <row r="1888" spans="7:19" x14ac:dyDescent="0.25">
      <c r="G1888" s="34">
        <f>+D1888+(F1888*D1888)-E1888</f>
        <v>0</v>
      </c>
      <c r="J1888" s="4" t="str">
        <f>+IFERROR(VLOOKUP(H1888,LISTES!D1886:E1936,2),"")</f>
        <v/>
      </c>
      <c r="N1888" s="7" t="str">
        <f>+IFERROR(VLOOKUP(M1888,LISTES!I1848:J1945,2,FALSE),"")</f>
        <v/>
      </c>
      <c r="O1888" s="54" t="str">
        <f t="shared" si="87"/>
        <v/>
      </c>
      <c r="R1888" s="3" t="str">
        <f t="shared" si="88"/>
        <v/>
      </c>
      <c r="S1888" s="55" t="str">
        <f t="shared" si="89"/>
        <v/>
      </c>
    </row>
    <row r="1889" spans="7:19" x14ac:dyDescent="0.25">
      <c r="G1889" s="34">
        <f>+D1889+(F1889*D1889)-E1889</f>
        <v>0</v>
      </c>
      <c r="J1889" s="4" t="str">
        <f>+IFERROR(VLOOKUP(H1889,LISTES!D1887:E1937,2),"")</f>
        <v/>
      </c>
      <c r="N1889" s="7" t="str">
        <f>+IFERROR(VLOOKUP(M1889,LISTES!I1849:J1946,2,FALSE),"")</f>
        <v/>
      </c>
      <c r="O1889" s="54" t="str">
        <f t="shared" si="87"/>
        <v/>
      </c>
      <c r="R1889" s="3" t="str">
        <f t="shared" si="88"/>
        <v/>
      </c>
      <c r="S1889" s="55" t="str">
        <f t="shared" si="89"/>
        <v/>
      </c>
    </row>
    <row r="1890" spans="7:19" x14ac:dyDescent="0.25">
      <c r="G1890" s="34">
        <f>+D1890+(F1890*D1890)-E1890</f>
        <v>0</v>
      </c>
      <c r="J1890" s="4" t="str">
        <f>+IFERROR(VLOOKUP(H1890,LISTES!D1888:E1938,2),"")</f>
        <v/>
      </c>
      <c r="N1890" s="7" t="str">
        <f>+IFERROR(VLOOKUP(M1890,LISTES!I1850:J1947,2,FALSE),"")</f>
        <v/>
      </c>
      <c r="O1890" s="54" t="str">
        <f t="shared" si="87"/>
        <v/>
      </c>
      <c r="R1890" s="3" t="str">
        <f t="shared" si="88"/>
        <v/>
      </c>
      <c r="S1890" s="55" t="str">
        <f t="shared" si="89"/>
        <v/>
      </c>
    </row>
    <row r="1891" spans="7:19" x14ac:dyDescent="0.25">
      <c r="G1891" s="34">
        <f>+D1891+(F1891*D1891)-E1891</f>
        <v>0</v>
      </c>
      <c r="J1891" s="4" t="str">
        <f>+IFERROR(VLOOKUP(H1891,LISTES!D1889:E1939,2),"")</f>
        <v/>
      </c>
      <c r="N1891" s="7" t="str">
        <f>+IFERROR(VLOOKUP(M1891,LISTES!I1851:J1948,2,FALSE),"")</f>
        <v/>
      </c>
      <c r="O1891" s="54" t="str">
        <f t="shared" si="87"/>
        <v/>
      </c>
      <c r="R1891" s="3" t="str">
        <f t="shared" si="88"/>
        <v/>
      </c>
      <c r="S1891" s="55" t="str">
        <f t="shared" si="89"/>
        <v/>
      </c>
    </row>
    <row r="1892" spans="7:19" x14ac:dyDescent="0.25">
      <c r="G1892" s="34">
        <f>+D1892+(F1892*D1892)-E1892</f>
        <v>0</v>
      </c>
      <c r="J1892" s="4" t="str">
        <f>+IFERROR(VLOOKUP(H1892,LISTES!D1890:E1940,2),"")</f>
        <v/>
      </c>
      <c r="N1892" s="7" t="str">
        <f>+IFERROR(VLOOKUP(M1892,LISTES!I1852:J1949,2,FALSE),"")</f>
        <v/>
      </c>
      <c r="O1892" s="54" t="str">
        <f t="shared" si="87"/>
        <v/>
      </c>
      <c r="R1892" s="3" t="str">
        <f t="shared" si="88"/>
        <v/>
      </c>
      <c r="S1892" s="55" t="str">
        <f t="shared" si="89"/>
        <v/>
      </c>
    </row>
    <row r="1893" spans="7:19" x14ac:dyDescent="0.25">
      <c r="G1893" s="34">
        <f>+D1893+(F1893*D1893)-E1893</f>
        <v>0</v>
      </c>
      <c r="J1893" s="4" t="str">
        <f>+IFERROR(VLOOKUP(H1893,LISTES!D1891:E1941,2),"")</f>
        <v/>
      </c>
      <c r="N1893" s="7" t="str">
        <f>+IFERROR(VLOOKUP(M1893,LISTES!I1853:J1950,2,FALSE),"")</f>
        <v/>
      </c>
      <c r="O1893" s="54" t="str">
        <f t="shared" si="87"/>
        <v/>
      </c>
      <c r="R1893" s="3" t="str">
        <f t="shared" si="88"/>
        <v/>
      </c>
      <c r="S1893" s="55" t="str">
        <f t="shared" si="89"/>
        <v/>
      </c>
    </row>
    <row r="1894" spans="7:19" x14ac:dyDescent="0.25">
      <c r="G1894" s="34">
        <f>+D1894+(F1894*D1894)-E1894</f>
        <v>0</v>
      </c>
      <c r="J1894" s="4" t="str">
        <f>+IFERROR(VLOOKUP(H1894,LISTES!D1892:E1942,2),"")</f>
        <v/>
      </c>
      <c r="N1894" s="7" t="str">
        <f>+IFERROR(VLOOKUP(M1894,LISTES!I1854:J1951,2,FALSE),"")</f>
        <v/>
      </c>
      <c r="O1894" s="54" t="str">
        <f t="shared" si="87"/>
        <v/>
      </c>
      <c r="R1894" s="3" t="str">
        <f t="shared" si="88"/>
        <v/>
      </c>
      <c r="S1894" s="55" t="str">
        <f t="shared" si="89"/>
        <v/>
      </c>
    </row>
    <row r="1895" spans="7:19" x14ac:dyDescent="0.25">
      <c r="G1895" s="34">
        <f>+D1895+(F1895*D1895)-E1895</f>
        <v>0</v>
      </c>
      <c r="J1895" s="4" t="str">
        <f>+IFERROR(VLOOKUP(H1895,LISTES!D1893:E1943,2),"")</f>
        <v/>
      </c>
      <c r="N1895" s="7" t="str">
        <f>+IFERROR(VLOOKUP(M1895,LISTES!I1855:J1952,2,FALSE),"")</f>
        <v/>
      </c>
      <c r="O1895" s="54" t="str">
        <f t="shared" si="87"/>
        <v/>
      </c>
      <c r="R1895" s="3" t="str">
        <f t="shared" si="88"/>
        <v/>
      </c>
      <c r="S1895" s="55" t="str">
        <f t="shared" si="89"/>
        <v/>
      </c>
    </row>
    <row r="1896" spans="7:19" x14ac:dyDescent="0.25">
      <c r="G1896" s="34">
        <f>+D1896+(F1896*D1896)-E1896</f>
        <v>0</v>
      </c>
      <c r="J1896" s="4" t="str">
        <f>+IFERROR(VLOOKUP(H1896,LISTES!D1894:E1944,2),"")</f>
        <v/>
      </c>
      <c r="N1896" s="7" t="str">
        <f>+IFERROR(VLOOKUP(M1896,LISTES!I1856:J1953,2,FALSE),"")</f>
        <v/>
      </c>
      <c r="O1896" s="54" t="str">
        <f t="shared" si="87"/>
        <v/>
      </c>
      <c r="R1896" s="3" t="str">
        <f t="shared" si="88"/>
        <v/>
      </c>
      <c r="S1896" s="55" t="str">
        <f t="shared" si="89"/>
        <v/>
      </c>
    </row>
    <row r="1897" spans="7:19" x14ac:dyDescent="0.25">
      <c r="G1897" s="34">
        <f>+D1897+(F1897*D1897)-E1897</f>
        <v>0</v>
      </c>
      <c r="J1897" s="4" t="str">
        <f>+IFERROR(VLOOKUP(H1897,LISTES!D1895:E1945,2),"")</f>
        <v/>
      </c>
      <c r="N1897" s="7" t="str">
        <f>+IFERROR(VLOOKUP(M1897,LISTES!I1857:J1954,2,FALSE),"")</f>
        <v/>
      </c>
      <c r="O1897" s="54" t="str">
        <f t="shared" si="87"/>
        <v/>
      </c>
      <c r="R1897" s="3" t="str">
        <f t="shared" si="88"/>
        <v/>
      </c>
      <c r="S1897" s="55" t="str">
        <f t="shared" si="89"/>
        <v/>
      </c>
    </row>
    <row r="1898" spans="7:19" x14ac:dyDescent="0.25">
      <c r="G1898" s="34">
        <f>+D1898+(F1898*D1898)-E1898</f>
        <v>0</v>
      </c>
      <c r="J1898" s="4" t="str">
        <f>+IFERROR(VLOOKUP(H1898,LISTES!D1896:E1946,2),"")</f>
        <v/>
      </c>
      <c r="N1898" s="7" t="str">
        <f>+IFERROR(VLOOKUP(M1898,LISTES!I1858:J1955,2,FALSE),"")</f>
        <v/>
      </c>
      <c r="O1898" s="54" t="str">
        <f t="shared" si="87"/>
        <v/>
      </c>
      <c r="R1898" s="3" t="str">
        <f t="shared" si="88"/>
        <v/>
      </c>
      <c r="S1898" s="55" t="str">
        <f t="shared" si="89"/>
        <v/>
      </c>
    </row>
    <row r="1899" spans="7:19" x14ac:dyDescent="0.25">
      <c r="G1899" s="34">
        <f>+D1899+(F1899*D1899)-E1899</f>
        <v>0</v>
      </c>
      <c r="J1899" s="4" t="str">
        <f>+IFERROR(VLOOKUP(H1899,LISTES!D1897:E1947,2),"")</f>
        <v/>
      </c>
      <c r="N1899" s="7" t="str">
        <f>+IFERROR(VLOOKUP(M1899,LISTES!I1859:J1956,2,FALSE),"")</f>
        <v/>
      </c>
      <c r="O1899" s="54" t="str">
        <f t="shared" si="87"/>
        <v/>
      </c>
      <c r="R1899" s="3" t="str">
        <f t="shared" si="88"/>
        <v/>
      </c>
      <c r="S1899" s="55" t="str">
        <f t="shared" si="89"/>
        <v/>
      </c>
    </row>
    <row r="1900" spans="7:19" x14ac:dyDescent="0.25">
      <c r="G1900" s="34">
        <f>+D1900+(F1900*D1900)-E1900</f>
        <v>0</v>
      </c>
      <c r="J1900" s="4" t="str">
        <f>+IFERROR(VLOOKUP(H1900,LISTES!D1898:E1948,2),"")</f>
        <v/>
      </c>
      <c r="N1900" s="7" t="str">
        <f>+IFERROR(VLOOKUP(M1900,LISTES!I1860:J1957,2,FALSE),"")</f>
        <v/>
      </c>
      <c r="O1900" s="54" t="str">
        <f t="shared" ref="O1900:O1963" si="90">IFERROR(G1900*N1900,"")</f>
        <v/>
      </c>
      <c r="R1900" s="3" t="str">
        <f t="shared" ref="R1900:R1963" si="91">IFERROR(1-N1900,"")</f>
        <v/>
      </c>
      <c r="S1900" s="55" t="str">
        <f t="shared" ref="S1900:S1963" si="92">IFERROR(G1900*R1900,"")</f>
        <v/>
      </c>
    </row>
    <row r="1901" spans="7:19" x14ac:dyDescent="0.25">
      <c r="G1901" s="34">
        <f>+D1901+(F1901*D1901)-E1901</f>
        <v>0</v>
      </c>
      <c r="J1901" s="4" t="str">
        <f>+IFERROR(VLOOKUP(H1901,LISTES!D1899:E1949,2),"")</f>
        <v/>
      </c>
      <c r="N1901" s="7" t="str">
        <f>+IFERROR(VLOOKUP(M1901,LISTES!I1861:J1958,2,FALSE),"")</f>
        <v/>
      </c>
      <c r="O1901" s="54" t="str">
        <f t="shared" si="90"/>
        <v/>
      </c>
      <c r="R1901" s="3" t="str">
        <f t="shared" si="91"/>
        <v/>
      </c>
      <c r="S1901" s="55" t="str">
        <f t="shared" si="92"/>
        <v/>
      </c>
    </row>
    <row r="1902" spans="7:19" x14ac:dyDescent="0.25">
      <c r="G1902" s="34">
        <f>+D1902+(F1902*D1902)-E1902</f>
        <v>0</v>
      </c>
      <c r="J1902" s="4" t="str">
        <f>+IFERROR(VLOOKUP(H1902,LISTES!D1900:E1950,2),"")</f>
        <v/>
      </c>
      <c r="N1902" s="7" t="str">
        <f>+IFERROR(VLOOKUP(M1902,LISTES!I1862:J1959,2,FALSE),"")</f>
        <v/>
      </c>
      <c r="O1902" s="54" t="str">
        <f t="shared" si="90"/>
        <v/>
      </c>
      <c r="R1902" s="3" t="str">
        <f t="shared" si="91"/>
        <v/>
      </c>
      <c r="S1902" s="55" t="str">
        <f t="shared" si="92"/>
        <v/>
      </c>
    </row>
    <row r="1903" spans="7:19" x14ac:dyDescent="0.25">
      <c r="G1903" s="34">
        <f>+D1903+(F1903*D1903)-E1903</f>
        <v>0</v>
      </c>
      <c r="J1903" s="4" t="str">
        <f>+IFERROR(VLOOKUP(H1903,LISTES!D1901:E1951,2),"")</f>
        <v/>
      </c>
      <c r="N1903" s="7" t="str">
        <f>+IFERROR(VLOOKUP(M1903,LISTES!I1863:J1960,2,FALSE),"")</f>
        <v/>
      </c>
      <c r="O1903" s="54" t="str">
        <f t="shared" si="90"/>
        <v/>
      </c>
      <c r="R1903" s="3" t="str">
        <f t="shared" si="91"/>
        <v/>
      </c>
      <c r="S1903" s="55" t="str">
        <f t="shared" si="92"/>
        <v/>
      </c>
    </row>
    <row r="1904" spans="7:19" x14ac:dyDescent="0.25">
      <c r="G1904" s="34">
        <f>+D1904+(F1904*D1904)-E1904</f>
        <v>0</v>
      </c>
      <c r="J1904" s="4" t="str">
        <f>+IFERROR(VLOOKUP(H1904,LISTES!D1902:E1952,2),"")</f>
        <v/>
      </c>
      <c r="N1904" s="7" t="str">
        <f>+IFERROR(VLOOKUP(M1904,LISTES!I1864:J1961,2,FALSE),"")</f>
        <v/>
      </c>
      <c r="O1904" s="54" t="str">
        <f t="shared" si="90"/>
        <v/>
      </c>
      <c r="R1904" s="3" t="str">
        <f t="shared" si="91"/>
        <v/>
      </c>
      <c r="S1904" s="55" t="str">
        <f t="shared" si="92"/>
        <v/>
      </c>
    </row>
    <row r="1905" spans="7:19" x14ac:dyDescent="0.25">
      <c r="G1905" s="34">
        <f>+D1905+(F1905*D1905)-E1905</f>
        <v>0</v>
      </c>
      <c r="J1905" s="4" t="str">
        <f>+IFERROR(VLOOKUP(H1905,LISTES!D1903:E1953,2),"")</f>
        <v/>
      </c>
      <c r="N1905" s="7" t="str">
        <f>+IFERROR(VLOOKUP(M1905,LISTES!I1865:J1962,2,FALSE),"")</f>
        <v/>
      </c>
      <c r="O1905" s="54" t="str">
        <f t="shared" si="90"/>
        <v/>
      </c>
      <c r="R1905" s="3" t="str">
        <f t="shared" si="91"/>
        <v/>
      </c>
      <c r="S1905" s="55" t="str">
        <f t="shared" si="92"/>
        <v/>
      </c>
    </row>
    <row r="1906" spans="7:19" x14ac:dyDescent="0.25">
      <c r="G1906" s="34">
        <f>+D1906+(F1906*D1906)-E1906</f>
        <v>0</v>
      </c>
      <c r="J1906" s="4" t="str">
        <f>+IFERROR(VLOOKUP(H1906,LISTES!D1904:E1954,2),"")</f>
        <v/>
      </c>
      <c r="N1906" s="7" t="str">
        <f>+IFERROR(VLOOKUP(M1906,LISTES!I1866:J1963,2,FALSE),"")</f>
        <v/>
      </c>
      <c r="O1906" s="54" t="str">
        <f t="shared" si="90"/>
        <v/>
      </c>
      <c r="R1906" s="3" t="str">
        <f t="shared" si="91"/>
        <v/>
      </c>
      <c r="S1906" s="55" t="str">
        <f t="shared" si="92"/>
        <v/>
      </c>
    </row>
    <row r="1907" spans="7:19" x14ac:dyDescent="0.25">
      <c r="G1907" s="34">
        <f>+D1907+(F1907*D1907)-E1907</f>
        <v>0</v>
      </c>
      <c r="J1907" s="4" t="str">
        <f>+IFERROR(VLOOKUP(H1907,LISTES!D1905:E1955,2),"")</f>
        <v/>
      </c>
      <c r="N1907" s="7" t="str">
        <f>+IFERROR(VLOOKUP(M1907,LISTES!I1867:J1964,2,FALSE),"")</f>
        <v/>
      </c>
      <c r="O1907" s="54" t="str">
        <f t="shared" si="90"/>
        <v/>
      </c>
      <c r="R1907" s="3" t="str">
        <f t="shared" si="91"/>
        <v/>
      </c>
      <c r="S1907" s="55" t="str">
        <f t="shared" si="92"/>
        <v/>
      </c>
    </row>
    <row r="1908" spans="7:19" x14ac:dyDescent="0.25">
      <c r="G1908" s="34">
        <f>+D1908+(F1908*D1908)-E1908</f>
        <v>0</v>
      </c>
      <c r="J1908" s="4" t="str">
        <f>+IFERROR(VLOOKUP(H1908,LISTES!D1906:E1956,2),"")</f>
        <v/>
      </c>
      <c r="N1908" s="7" t="str">
        <f>+IFERROR(VLOOKUP(M1908,LISTES!I1868:J1965,2,FALSE),"")</f>
        <v/>
      </c>
      <c r="O1908" s="54" t="str">
        <f t="shared" si="90"/>
        <v/>
      </c>
      <c r="R1908" s="3" t="str">
        <f t="shared" si="91"/>
        <v/>
      </c>
      <c r="S1908" s="55" t="str">
        <f t="shared" si="92"/>
        <v/>
      </c>
    </row>
    <row r="1909" spans="7:19" x14ac:dyDescent="0.25">
      <c r="G1909" s="34">
        <f>+D1909+(F1909*D1909)-E1909</f>
        <v>0</v>
      </c>
      <c r="J1909" s="4" t="str">
        <f>+IFERROR(VLOOKUP(H1909,LISTES!D1907:E1957,2),"")</f>
        <v/>
      </c>
      <c r="N1909" s="7" t="str">
        <f>+IFERROR(VLOOKUP(M1909,LISTES!I1869:J1966,2,FALSE),"")</f>
        <v/>
      </c>
      <c r="O1909" s="54" t="str">
        <f t="shared" si="90"/>
        <v/>
      </c>
      <c r="R1909" s="3" t="str">
        <f t="shared" si="91"/>
        <v/>
      </c>
      <c r="S1909" s="55" t="str">
        <f t="shared" si="92"/>
        <v/>
      </c>
    </row>
    <row r="1910" spans="7:19" x14ac:dyDescent="0.25">
      <c r="G1910" s="34">
        <f>+D1910+(F1910*D1910)-E1910</f>
        <v>0</v>
      </c>
      <c r="J1910" s="4" t="str">
        <f>+IFERROR(VLOOKUP(H1910,LISTES!D1908:E1958,2),"")</f>
        <v/>
      </c>
      <c r="N1910" s="7" t="str">
        <f>+IFERROR(VLOOKUP(M1910,LISTES!I1870:J1967,2,FALSE),"")</f>
        <v/>
      </c>
      <c r="O1910" s="54" t="str">
        <f t="shared" si="90"/>
        <v/>
      </c>
      <c r="R1910" s="3" t="str">
        <f t="shared" si="91"/>
        <v/>
      </c>
      <c r="S1910" s="55" t="str">
        <f t="shared" si="92"/>
        <v/>
      </c>
    </row>
    <row r="1911" spans="7:19" x14ac:dyDescent="0.25">
      <c r="G1911" s="34">
        <f>+D1911+(F1911*D1911)-E1911</f>
        <v>0</v>
      </c>
      <c r="J1911" s="4" t="str">
        <f>+IFERROR(VLOOKUP(H1911,LISTES!D1909:E1959,2),"")</f>
        <v/>
      </c>
      <c r="N1911" s="7" t="str">
        <f>+IFERROR(VLOOKUP(M1911,LISTES!I1871:J1968,2,FALSE),"")</f>
        <v/>
      </c>
      <c r="O1911" s="54" t="str">
        <f t="shared" si="90"/>
        <v/>
      </c>
      <c r="R1911" s="3" t="str">
        <f t="shared" si="91"/>
        <v/>
      </c>
      <c r="S1911" s="55" t="str">
        <f t="shared" si="92"/>
        <v/>
      </c>
    </row>
    <row r="1912" spans="7:19" x14ac:dyDescent="0.25">
      <c r="G1912" s="34">
        <f>+D1912+(F1912*D1912)-E1912</f>
        <v>0</v>
      </c>
      <c r="J1912" s="4" t="str">
        <f>+IFERROR(VLOOKUP(H1912,LISTES!D1910:E1960,2),"")</f>
        <v/>
      </c>
      <c r="N1912" s="7" t="str">
        <f>+IFERROR(VLOOKUP(M1912,LISTES!I1872:J1969,2,FALSE),"")</f>
        <v/>
      </c>
      <c r="O1912" s="54" t="str">
        <f t="shared" si="90"/>
        <v/>
      </c>
      <c r="R1912" s="3" t="str">
        <f t="shared" si="91"/>
        <v/>
      </c>
      <c r="S1912" s="55" t="str">
        <f t="shared" si="92"/>
        <v/>
      </c>
    </row>
    <row r="1913" spans="7:19" x14ac:dyDescent="0.25">
      <c r="G1913" s="34">
        <f>+D1913+(F1913*D1913)-E1913</f>
        <v>0</v>
      </c>
      <c r="J1913" s="4" t="str">
        <f>+IFERROR(VLOOKUP(H1913,LISTES!D1911:E1961,2),"")</f>
        <v/>
      </c>
      <c r="N1913" s="7" t="str">
        <f>+IFERROR(VLOOKUP(M1913,LISTES!I1873:J1970,2,FALSE),"")</f>
        <v/>
      </c>
      <c r="O1913" s="54" t="str">
        <f t="shared" si="90"/>
        <v/>
      </c>
      <c r="R1913" s="3" t="str">
        <f t="shared" si="91"/>
        <v/>
      </c>
      <c r="S1913" s="55" t="str">
        <f t="shared" si="92"/>
        <v/>
      </c>
    </row>
    <row r="1914" spans="7:19" x14ac:dyDescent="0.25">
      <c r="G1914" s="34">
        <f>+D1914+(F1914*D1914)-E1914</f>
        <v>0</v>
      </c>
      <c r="J1914" s="4" t="str">
        <f>+IFERROR(VLOOKUP(H1914,LISTES!D1912:E1962,2),"")</f>
        <v/>
      </c>
      <c r="N1914" s="7" t="str">
        <f>+IFERROR(VLOOKUP(M1914,LISTES!I1874:J1971,2,FALSE),"")</f>
        <v/>
      </c>
      <c r="O1914" s="54" t="str">
        <f t="shared" si="90"/>
        <v/>
      </c>
      <c r="R1914" s="3" t="str">
        <f t="shared" si="91"/>
        <v/>
      </c>
      <c r="S1914" s="55" t="str">
        <f t="shared" si="92"/>
        <v/>
      </c>
    </row>
    <row r="1915" spans="7:19" x14ac:dyDescent="0.25">
      <c r="G1915" s="34">
        <f>+D1915+(F1915*D1915)-E1915</f>
        <v>0</v>
      </c>
      <c r="J1915" s="4" t="str">
        <f>+IFERROR(VLOOKUP(H1915,LISTES!D1913:E1963,2),"")</f>
        <v/>
      </c>
      <c r="N1915" s="7" t="str">
        <f>+IFERROR(VLOOKUP(M1915,LISTES!I1875:J1972,2,FALSE),"")</f>
        <v/>
      </c>
      <c r="O1915" s="54" t="str">
        <f t="shared" si="90"/>
        <v/>
      </c>
      <c r="R1915" s="3" t="str">
        <f t="shared" si="91"/>
        <v/>
      </c>
      <c r="S1915" s="55" t="str">
        <f t="shared" si="92"/>
        <v/>
      </c>
    </row>
    <row r="1916" spans="7:19" x14ac:dyDescent="0.25">
      <c r="G1916" s="34">
        <f>+D1916+(F1916*D1916)-E1916</f>
        <v>0</v>
      </c>
      <c r="J1916" s="4" t="str">
        <f>+IFERROR(VLOOKUP(H1916,LISTES!D1914:E1964,2),"")</f>
        <v/>
      </c>
      <c r="N1916" s="7" t="str">
        <f>+IFERROR(VLOOKUP(M1916,LISTES!I1876:J1973,2,FALSE),"")</f>
        <v/>
      </c>
      <c r="O1916" s="54" t="str">
        <f t="shared" si="90"/>
        <v/>
      </c>
      <c r="R1916" s="3" t="str">
        <f t="shared" si="91"/>
        <v/>
      </c>
      <c r="S1916" s="55" t="str">
        <f t="shared" si="92"/>
        <v/>
      </c>
    </row>
    <row r="1917" spans="7:19" x14ac:dyDescent="0.25">
      <c r="G1917" s="34">
        <f>+D1917+(F1917*D1917)-E1917</f>
        <v>0</v>
      </c>
      <c r="J1917" s="4" t="str">
        <f>+IFERROR(VLOOKUP(H1917,LISTES!D1915:E1965,2),"")</f>
        <v/>
      </c>
      <c r="N1917" s="7" t="str">
        <f>+IFERROR(VLOOKUP(M1917,LISTES!I1877:J1974,2,FALSE),"")</f>
        <v/>
      </c>
      <c r="O1917" s="54" t="str">
        <f t="shared" si="90"/>
        <v/>
      </c>
      <c r="R1917" s="3" t="str">
        <f t="shared" si="91"/>
        <v/>
      </c>
      <c r="S1917" s="55" t="str">
        <f t="shared" si="92"/>
        <v/>
      </c>
    </row>
    <row r="1918" spans="7:19" x14ac:dyDescent="0.25">
      <c r="G1918" s="34">
        <f>+D1918+(F1918*D1918)-E1918</f>
        <v>0</v>
      </c>
      <c r="J1918" s="4" t="str">
        <f>+IFERROR(VLOOKUP(H1918,LISTES!D1916:E1966,2),"")</f>
        <v/>
      </c>
      <c r="N1918" s="7" t="str">
        <f>+IFERROR(VLOOKUP(M1918,LISTES!I1878:J1975,2,FALSE),"")</f>
        <v/>
      </c>
      <c r="O1918" s="54" t="str">
        <f t="shared" si="90"/>
        <v/>
      </c>
      <c r="R1918" s="3" t="str">
        <f t="shared" si="91"/>
        <v/>
      </c>
      <c r="S1918" s="55" t="str">
        <f t="shared" si="92"/>
        <v/>
      </c>
    </row>
    <row r="1919" spans="7:19" x14ac:dyDescent="0.25">
      <c r="G1919" s="34">
        <f>+D1919+(F1919*D1919)-E1919</f>
        <v>0</v>
      </c>
      <c r="J1919" s="4" t="str">
        <f>+IFERROR(VLOOKUP(H1919,LISTES!D1917:E1967,2),"")</f>
        <v/>
      </c>
      <c r="N1919" s="7" t="str">
        <f>+IFERROR(VLOOKUP(M1919,LISTES!I1879:J1976,2,FALSE),"")</f>
        <v/>
      </c>
      <c r="O1919" s="54" t="str">
        <f t="shared" si="90"/>
        <v/>
      </c>
      <c r="R1919" s="3" t="str">
        <f t="shared" si="91"/>
        <v/>
      </c>
      <c r="S1919" s="55" t="str">
        <f t="shared" si="92"/>
        <v/>
      </c>
    </row>
    <row r="1920" spans="7:19" x14ac:dyDescent="0.25">
      <c r="G1920" s="34">
        <f>+D1920+(F1920*D1920)-E1920</f>
        <v>0</v>
      </c>
      <c r="J1920" s="4" t="str">
        <f>+IFERROR(VLOOKUP(H1920,LISTES!D1918:E1968,2),"")</f>
        <v/>
      </c>
      <c r="N1920" s="7" t="str">
        <f>+IFERROR(VLOOKUP(M1920,LISTES!I1880:J1977,2,FALSE),"")</f>
        <v/>
      </c>
      <c r="O1920" s="54" t="str">
        <f t="shared" si="90"/>
        <v/>
      </c>
      <c r="R1920" s="3" t="str">
        <f t="shared" si="91"/>
        <v/>
      </c>
      <c r="S1920" s="55" t="str">
        <f t="shared" si="92"/>
        <v/>
      </c>
    </row>
    <row r="1921" spans="7:19" x14ac:dyDescent="0.25">
      <c r="G1921" s="34">
        <f>+D1921+(F1921*D1921)-E1921</f>
        <v>0</v>
      </c>
      <c r="J1921" s="4" t="str">
        <f>+IFERROR(VLOOKUP(H1921,LISTES!D1919:E1969,2),"")</f>
        <v/>
      </c>
      <c r="N1921" s="7" t="str">
        <f>+IFERROR(VLOOKUP(M1921,LISTES!I1881:J1978,2,FALSE),"")</f>
        <v/>
      </c>
      <c r="O1921" s="54" t="str">
        <f t="shared" si="90"/>
        <v/>
      </c>
      <c r="R1921" s="3" t="str">
        <f t="shared" si="91"/>
        <v/>
      </c>
      <c r="S1921" s="55" t="str">
        <f t="shared" si="92"/>
        <v/>
      </c>
    </row>
    <row r="1922" spans="7:19" x14ac:dyDescent="0.25">
      <c r="G1922" s="34">
        <f>+D1922+(F1922*D1922)-E1922</f>
        <v>0</v>
      </c>
      <c r="J1922" s="4" t="str">
        <f>+IFERROR(VLOOKUP(H1922,LISTES!D1920:E1970,2),"")</f>
        <v/>
      </c>
      <c r="N1922" s="7" t="str">
        <f>+IFERROR(VLOOKUP(M1922,LISTES!I1882:J1979,2,FALSE),"")</f>
        <v/>
      </c>
      <c r="O1922" s="54" t="str">
        <f t="shared" si="90"/>
        <v/>
      </c>
      <c r="R1922" s="3" t="str">
        <f t="shared" si="91"/>
        <v/>
      </c>
      <c r="S1922" s="55" t="str">
        <f t="shared" si="92"/>
        <v/>
      </c>
    </row>
    <row r="1923" spans="7:19" x14ac:dyDescent="0.25">
      <c r="G1923" s="34">
        <f>+D1923+(F1923*D1923)-E1923</f>
        <v>0</v>
      </c>
      <c r="J1923" s="4" t="str">
        <f>+IFERROR(VLOOKUP(H1923,LISTES!D1921:E1971,2),"")</f>
        <v/>
      </c>
      <c r="N1923" s="7" t="str">
        <f>+IFERROR(VLOOKUP(M1923,LISTES!I1883:J1980,2,FALSE),"")</f>
        <v/>
      </c>
      <c r="O1923" s="54" t="str">
        <f t="shared" si="90"/>
        <v/>
      </c>
      <c r="R1923" s="3" t="str">
        <f t="shared" si="91"/>
        <v/>
      </c>
      <c r="S1923" s="55" t="str">
        <f t="shared" si="92"/>
        <v/>
      </c>
    </row>
    <row r="1924" spans="7:19" x14ac:dyDescent="0.25">
      <c r="G1924" s="34">
        <f>+D1924+(F1924*D1924)-E1924</f>
        <v>0</v>
      </c>
      <c r="J1924" s="4" t="str">
        <f>+IFERROR(VLOOKUP(H1924,LISTES!D1922:E1972,2),"")</f>
        <v/>
      </c>
      <c r="N1924" s="7" t="str">
        <f>+IFERROR(VLOOKUP(M1924,LISTES!I1884:J1981,2,FALSE),"")</f>
        <v/>
      </c>
      <c r="O1924" s="54" t="str">
        <f t="shared" si="90"/>
        <v/>
      </c>
      <c r="R1924" s="3" t="str">
        <f t="shared" si="91"/>
        <v/>
      </c>
      <c r="S1924" s="55" t="str">
        <f t="shared" si="92"/>
        <v/>
      </c>
    </row>
    <row r="1925" spans="7:19" x14ac:dyDescent="0.25">
      <c r="G1925" s="34">
        <f>+D1925+(F1925*D1925)-E1925</f>
        <v>0</v>
      </c>
      <c r="J1925" s="4" t="str">
        <f>+IFERROR(VLOOKUP(H1925,LISTES!D1923:E1973,2),"")</f>
        <v/>
      </c>
      <c r="N1925" s="7" t="str">
        <f>+IFERROR(VLOOKUP(M1925,LISTES!I1885:J1982,2,FALSE),"")</f>
        <v/>
      </c>
      <c r="O1925" s="54" t="str">
        <f t="shared" si="90"/>
        <v/>
      </c>
      <c r="R1925" s="3" t="str">
        <f t="shared" si="91"/>
        <v/>
      </c>
      <c r="S1925" s="55" t="str">
        <f t="shared" si="92"/>
        <v/>
      </c>
    </row>
    <row r="1926" spans="7:19" x14ac:dyDescent="0.25">
      <c r="G1926" s="34">
        <f>+D1926+(F1926*D1926)-E1926</f>
        <v>0</v>
      </c>
      <c r="J1926" s="4" t="str">
        <f>+IFERROR(VLOOKUP(H1926,LISTES!D1924:E1974,2),"")</f>
        <v/>
      </c>
      <c r="N1926" s="7" t="str">
        <f>+IFERROR(VLOOKUP(M1926,LISTES!I1886:J1983,2,FALSE),"")</f>
        <v/>
      </c>
      <c r="O1926" s="54" t="str">
        <f t="shared" si="90"/>
        <v/>
      </c>
      <c r="R1926" s="3" t="str">
        <f t="shared" si="91"/>
        <v/>
      </c>
      <c r="S1926" s="55" t="str">
        <f t="shared" si="92"/>
        <v/>
      </c>
    </row>
    <row r="1927" spans="7:19" x14ac:dyDescent="0.25">
      <c r="G1927" s="34">
        <f>+D1927+(F1927*D1927)-E1927</f>
        <v>0</v>
      </c>
      <c r="J1927" s="4" t="str">
        <f>+IFERROR(VLOOKUP(H1927,LISTES!D1925:E1975,2),"")</f>
        <v/>
      </c>
      <c r="N1927" s="7" t="str">
        <f>+IFERROR(VLOOKUP(M1927,LISTES!I1887:J1984,2,FALSE),"")</f>
        <v/>
      </c>
      <c r="O1927" s="54" t="str">
        <f t="shared" si="90"/>
        <v/>
      </c>
      <c r="R1927" s="3" t="str">
        <f t="shared" si="91"/>
        <v/>
      </c>
      <c r="S1927" s="55" t="str">
        <f t="shared" si="92"/>
        <v/>
      </c>
    </row>
    <row r="1928" spans="7:19" x14ac:dyDescent="0.25">
      <c r="G1928" s="34">
        <f>+D1928+(F1928*D1928)-E1928</f>
        <v>0</v>
      </c>
      <c r="J1928" s="4" t="str">
        <f>+IFERROR(VLOOKUP(H1928,LISTES!D1926:E1976,2),"")</f>
        <v/>
      </c>
      <c r="N1928" s="7" t="str">
        <f>+IFERROR(VLOOKUP(M1928,LISTES!I1888:J1985,2,FALSE),"")</f>
        <v/>
      </c>
      <c r="O1928" s="54" t="str">
        <f t="shared" si="90"/>
        <v/>
      </c>
      <c r="R1928" s="3" t="str">
        <f t="shared" si="91"/>
        <v/>
      </c>
      <c r="S1928" s="55" t="str">
        <f t="shared" si="92"/>
        <v/>
      </c>
    </row>
    <row r="1929" spans="7:19" x14ac:dyDescent="0.25">
      <c r="G1929" s="34">
        <f>+D1929+(F1929*D1929)-E1929</f>
        <v>0</v>
      </c>
      <c r="J1929" s="4" t="str">
        <f>+IFERROR(VLOOKUP(H1929,LISTES!D1927:E1977,2),"")</f>
        <v/>
      </c>
      <c r="N1929" s="7" t="str">
        <f>+IFERROR(VLOOKUP(M1929,LISTES!I1889:J1986,2,FALSE),"")</f>
        <v/>
      </c>
      <c r="O1929" s="54" t="str">
        <f t="shared" si="90"/>
        <v/>
      </c>
      <c r="R1929" s="3" t="str">
        <f t="shared" si="91"/>
        <v/>
      </c>
      <c r="S1929" s="55" t="str">
        <f t="shared" si="92"/>
        <v/>
      </c>
    </row>
    <row r="1930" spans="7:19" x14ac:dyDescent="0.25">
      <c r="G1930" s="34">
        <f>+D1930+(F1930*D1930)-E1930</f>
        <v>0</v>
      </c>
      <c r="J1930" s="4" t="str">
        <f>+IFERROR(VLOOKUP(H1930,LISTES!D1928:E1978,2),"")</f>
        <v/>
      </c>
      <c r="N1930" s="7" t="str">
        <f>+IFERROR(VLOOKUP(M1930,LISTES!I1890:J1987,2,FALSE),"")</f>
        <v/>
      </c>
      <c r="O1930" s="54" t="str">
        <f t="shared" si="90"/>
        <v/>
      </c>
      <c r="R1930" s="3" t="str">
        <f t="shared" si="91"/>
        <v/>
      </c>
      <c r="S1930" s="55" t="str">
        <f t="shared" si="92"/>
        <v/>
      </c>
    </row>
    <row r="1931" spans="7:19" x14ac:dyDescent="0.25">
      <c r="G1931" s="34">
        <f>+D1931+(F1931*D1931)-E1931</f>
        <v>0</v>
      </c>
      <c r="J1931" s="4" t="str">
        <f>+IFERROR(VLOOKUP(H1931,LISTES!D1929:E1979,2),"")</f>
        <v/>
      </c>
      <c r="N1931" s="7" t="str">
        <f>+IFERROR(VLOOKUP(M1931,LISTES!I1891:J1988,2,FALSE),"")</f>
        <v/>
      </c>
      <c r="O1931" s="54" t="str">
        <f t="shared" si="90"/>
        <v/>
      </c>
      <c r="R1931" s="3" t="str">
        <f t="shared" si="91"/>
        <v/>
      </c>
      <c r="S1931" s="55" t="str">
        <f t="shared" si="92"/>
        <v/>
      </c>
    </row>
    <row r="1932" spans="7:19" x14ac:dyDescent="0.25">
      <c r="G1932" s="34">
        <f>+D1932+(F1932*D1932)-E1932</f>
        <v>0</v>
      </c>
      <c r="J1932" s="4" t="str">
        <f>+IFERROR(VLOOKUP(H1932,LISTES!D1930:E1980,2),"")</f>
        <v/>
      </c>
      <c r="N1932" s="7" t="str">
        <f>+IFERROR(VLOOKUP(M1932,LISTES!I1892:J1989,2,FALSE),"")</f>
        <v/>
      </c>
      <c r="O1932" s="54" t="str">
        <f t="shared" si="90"/>
        <v/>
      </c>
      <c r="R1932" s="3" t="str">
        <f t="shared" si="91"/>
        <v/>
      </c>
      <c r="S1932" s="55" t="str">
        <f t="shared" si="92"/>
        <v/>
      </c>
    </row>
    <row r="1933" spans="7:19" x14ac:dyDescent="0.25">
      <c r="G1933" s="34">
        <f>+D1933+(F1933*D1933)-E1933</f>
        <v>0</v>
      </c>
      <c r="J1933" s="4" t="str">
        <f>+IFERROR(VLOOKUP(H1933,LISTES!D1931:E1981,2),"")</f>
        <v/>
      </c>
      <c r="N1933" s="7" t="str">
        <f>+IFERROR(VLOOKUP(M1933,LISTES!I1893:J1990,2,FALSE),"")</f>
        <v/>
      </c>
      <c r="O1933" s="54" t="str">
        <f t="shared" si="90"/>
        <v/>
      </c>
      <c r="R1933" s="3" t="str">
        <f t="shared" si="91"/>
        <v/>
      </c>
      <c r="S1933" s="55" t="str">
        <f t="shared" si="92"/>
        <v/>
      </c>
    </row>
    <row r="1934" spans="7:19" x14ac:dyDescent="0.25">
      <c r="G1934" s="34">
        <f>+D1934+(F1934*D1934)-E1934</f>
        <v>0</v>
      </c>
      <c r="J1934" s="4" t="str">
        <f>+IFERROR(VLOOKUP(H1934,LISTES!D1932:E1982,2),"")</f>
        <v/>
      </c>
      <c r="N1934" s="7" t="str">
        <f>+IFERROR(VLOOKUP(M1934,LISTES!I1894:J1991,2,FALSE),"")</f>
        <v/>
      </c>
      <c r="O1934" s="54" t="str">
        <f t="shared" si="90"/>
        <v/>
      </c>
      <c r="R1934" s="3" t="str">
        <f t="shared" si="91"/>
        <v/>
      </c>
      <c r="S1934" s="55" t="str">
        <f t="shared" si="92"/>
        <v/>
      </c>
    </row>
    <row r="1935" spans="7:19" x14ac:dyDescent="0.25">
      <c r="G1935" s="34">
        <f>+D1935+(F1935*D1935)-E1935</f>
        <v>0</v>
      </c>
      <c r="J1935" s="4" t="str">
        <f>+IFERROR(VLOOKUP(H1935,LISTES!D1933:E1983,2),"")</f>
        <v/>
      </c>
      <c r="N1935" s="7" t="str">
        <f>+IFERROR(VLOOKUP(M1935,LISTES!I1895:J1992,2,FALSE),"")</f>
        <v/>
      </c>
      <c r="O1935" s="54" t="str">
        <f t="shared" si="90"/>
        <v/>
      </c>
      <c r="R1935" s="3" t="str">
        <f t="shared" si="91"/>
        <v/>
      </c>
      <c r="S1935" s="55" t="str">
        <f t="shared" si="92"/>
        <v/>
      </c>
    </row>
    <row r="1936" spans="7:19" x14ac:dyDescent="0.25">
      <c r="G1936" s="34">
        <f>+D1936+(F1936*D1936)-E1936</f>
        <v>0</v>
      </c>
      <c r="J1936" s="4" t="str">
        <f>+IFERROR(VLOOKUP(H1936,LISTES!D1934:E1984,2),"")</f>
        <v/>
      </c>
      <c r="N1936" s="7" t="str">
        <f>+IFERROR(VLOOKUP(M1936,LISTES!I1896:J1993,2,FALSE),"")</f>
        <v/>
      </c>
      <c r="O1936" s="54" t="str">
        <f t="shared" si="90"/>
        <v/>
      </c>
      <c r="R1936" s="3" t="str">
        <f t="shared" si="91"/>
        <v/>
      </c>
      <c r="S1936" s="55" t="str">
        <f t="shared" si="92"/>
        <v/>
      </c>
    </row>
    <row r="1937" spans="7:19" x14ac:dyDescent="0.25">
      <c r="G1937" s="34">
        <f>+D1937+(F1937*D1937)-E1937</f>
        <v>0</v>
      </c>
      <c r="J1937" s="4" t="str">
        <f>+IFERROR(VLOOKUP(H1937,LISTES!D1935:E1985,2),"")</f>
        <v/>
      </c>
      <c r="N1937" s="7" t="str">
        <f>+IFERROR(VLOOKUP(M1937,LISTES!I1897:J1994,2,FALSE),"")</f>
        <v/>
      </c>
      <c r="O1937" s="54" t="str">
        <f t="shared" si="90"/>
        <v/>
      </c>
      <c r="R1937" s="3" t="str">
        <f t="shared" si="91"/>
        <v/>
      </c>
      <c r="S1937" s="55" t="str">
        <f t="shared" si="92"/>
        <v/>
      </c>
    </row>
    <row r="1938" spans="7:19" x14ac:dyDescent="0.25">
      <c r="G1938" s="34">
        <f>+D1938+(F1938*D1938)-E1938</f>
        <v>0</v>
      </c>
      <c r="J1938" s="4" t="str">
        <f>+IFERROR(VLOOKUP(H1938,LISTES!D1936:E1986,2),"")</f>
        <v/>
      </c>
      <c r="N1938" s="7" t="str">
        <f>+IFERROR(VLOOKUP(M1938,LISTES!I1898:J1995,2,FALSE),"")</f>
        <v/>
      </c>
      <c r="O1938" s="54" t="str">
        <f t="shared" si="90"/>
        <v/>
      </c>
      <c r="R1938" s="3" t="str">
        <f t="shared" si="91"/>
        <v/>
      </c>
      <c r="S1938" s="55" t="str">
        <f t="shared" si="92"/>
        <v/>
      </c>
    </row>
    <row r="1939" spans="7:19" x14ac:dyDescent="0.25">
      <c r="G1939" s="34">
        <f>+D1939+(F1939*D1939)-E1939</f>
        <v>0</v>
      </c>
      <c r="J1939" s="4" t="str">
        <f>+IFERROR(VLOOKUP(H1939,LISTES!D1937:E1987,2),"")</f>
        <v/>
      </c>
      <c r="N1939" s="7" t="str">
        <f>+IFERROR(VLOOKUP(M1939,LISTES!I1899:J1996,2,FALSE),"")</f>
        <v/>
      </c>
      <c r="O1939" s="54" t="str">
        <f t="shared" si="90"/>
        <v/>
      </c>
      <c r="R1939" s="3" t="str">
        <f t="shared" si="91"/>
        <v/>
      </c>
      <c r="S1939" s="55" t="str">
        <f t="shared" si="92"/>
        <v/>
      </c>
    </row>
    <row r="1940" spans="7:19" x14ac:dyDescent="0.25">
      <c r="G1940" s="34">
        <f>+D1940+(F1940*D1940)-E1940</f>
        <v>0</v>
      </c>
      <c r="J1940" s="4" t="str">
        <f>+IFERROR(VLOOKUP(H1940,LISTES!D1938:E1988,2),"")</f>
        <v/>
      </c>
      <c r="N1940" s="7" t="str">
        <f>+IFERROR(VLOOKUP(M1940,LISTES!I1900:J1997,2,FALSE),"")</f>
        <v/>
      </c>
      <c r="O1940" s="54" t="str">
        <f t="shared" si="90"/>
        <v/>
      </c>
      <c r="R1940" s="3" t="str">
        <f t="shared" si="91"/>
        <v/>
      </c>
      <c r="S1940" s="55" t="str">
        <f t="shared" si="92"/>
        <v/>
      </c>
    </row>
    <row r="1941" spans="7:19" x14ac:dyDescent="0.25">
      <c r="G1941" s="34">
        <f>+D1941+(F1941*D1941)-E1941</f>
        <v>0</v>
      </c>
      <c r="J1941" s="4" t="str">
        <f>+IFERROR(VLOOKUP(H1941,LISTES!D1939:E1989,2),"")</f>
        <v/>
      </c>
      <c r="N1941" s="7" t="str">
        <f>+IFERROR(VLOOKUP(M1941,LISTES!I1901:J1998,2,FALSE),"")</f>
        <v/>
      </c>
      <c r="O1941" s="54" t="str">
        <f t="shared" si="90"/>
        <v/>
      </c>
      <c r="R1941" s="3" t="str">
        <f t="shared" si="91"/>
        <v/>
      </c>
      <c r="S1941" s="55" t="str">
        <f t="shared" si="92"/>
        <v/>
      </c>
    </row>
    <row r="1942" spans="7:19" x14ac:dyDescent="0.25">
      <c r="G1942" s="34">
        <f>+D1942+(F1942*D1942)-E1942</f>
        <v>0</v>
      </c>
      <c r="J1942" s="4" t="str">
        <f>+IFERROR(VLOOKUP(H1942,LISTES!D1940:E1990,2),"")</f>
        <v/>
      </c>
      <c r="N1942" s="7" t="str">
        <f>+IFERROR(VLOOKUP(M1942,LISTES!I1902:J1999,2,FALSE),"")</f>
        <v/>
      </c>
      <c r="O1942" s="54" t="str">
        <f t="shared" si="90"/>
        <v/>
      </c>
      <c r="R1942" s="3" t="str">
        <f t="shared" si="91"/>
        <v/>
      </c>
      <c r="S1942" s="55" t="str">
        <f t="shared" si="92"/>
        <v/>
      </c>
    </row>
    <row r="1943" spans="7:19" x14ac:dyDescent="0.25">
      <c r="G1943" s="34">
        <f>+D1943+(F1943*D1943)-E1943</f>
        <v>0</v>
      </c>
      <c r="J1943" s="4" t="str">
        <f>+IFERROR(VLOOKUP(H1943,LISTES!D1941:E1991,2),"")</f>
        <v/>
      </c>
      <c r="N1943" s="7" t="str">
        <f>+IFERROR(VLOOKUP(M1943,LISTES!I1903:J2000,2,FALSE),"")</f>
        <v/>
      </c>
      <c r="O1943" s="54" t="str">
        <f t="shared" si="90"/>
        <v/>
      </c>
      <c r="R1943" s="3" t="str">
        <f t="shared" si="91"/>
        <v/>
      </c>
      <c r="S1943" s="55" t="str">
        <f t="shared" si="92"/>
        <v/>
      </c>
    </row>
    <row r="1944" spans="7:19" x14ac:dyDescent="0.25">
      <c r="G1944" s="34">
        <f>+D1944+(F1944*D1944)-E1944</f>
        <v>0</v>
      </c>
      <c r="J1944" s="4" t="str">
        <f>+IFERROR(VLOOKUP(H1944,LISTES!D1942:E1992,2),"")</f>
        <v/>
      </c>
      <c r="N1944" s="7" t="str">
        <f>+IFERROR(VLOOKUP(M1944,LISTES!I1904:J2001,2,FALSE),"")</f>
        <v/>
      </c>
      <c r="O1944" s="54" t="str">
        <f t="shared" si="90"/>
        <v/>
      </c>
      <c r="R1944" s="3" t="str">
        <f t="shared" si="91"/>
        <v/>
      </c>
      <c r="S1944" s="55" t="str">
        <f t="shared" si="92"/>
        <v/>
      </c>
    </row>
    <row r="1945" spans="7:19" x14ac:dyDescent="0.25">
      <c r="G1945" s="34">
        <f>+D1945+(F1945*D1945)-E1945</f>
        <v>0</v>
      </c>
      <c r="J1945" s="4" t="str">
        <f>+IFERROR(VLOOKUP(H1945,LISTES!D1943:E1993,2),"")</f>
        <v/>
      </c>
      <c r="N1945" s="7" t="str">
        <f>+IFERROR(VLOOKUP(M1945,LISTES!I1905:J2002,2,FALSE),"")</f>
        <v/>
      </c>
      <c r="O1945" s="54" t="str">
        <f t="shared" si="90"/>
        <v/>
      </c>
      <c r="R1945" s="3" t="str">
        <f t="shared" si="91"/>
        <v/>
      </c>
      <c r="S1945" s="55" t="str">
        <f t="shared" si="92"/>
        <v/>
      </c>
    </row>
    <row r="1946" spans="7:19" x14ac:dyDescent="0.25">
      <c r="G1946" s="34">
        <f>+D1946+(F1946*D1946)-E1946</f>
        <v>0</v>
      </c>
      <c r="J1946" s="4" t="str">
        <f>+IFERROR(VLOOKUP(H1946,LISTES!D1944:E1994,2),"")</f>
        <v/>
      </c>
      <c r="N1946" s="7" t="str">
        <f>+IFERROR(VLOOKUP(M1946,LISTES!I1906:J2003,2,FALSE),"")</f>
        <v/>
      </c>
      <c r="O1946" s="54" t="str">
        <f t="shared" si="90"/>
        <v/>
      </c>
      <c r="R1946" s="3" t="str">
        <f t="shared" si="91"/>
        <v/>
      </c>
      <c r="S1946" s="55" t="str">
        <f t="shared" si="92"/>
        <v/>
      </c>
    </row>
    <row r="1947" spans="7:19" x14ac:dyDescent="0.25">
      <c r="G1947" s="34">
        <f>+D1947+(F1947*D1947)-E1947</f>
        <v>0</v>
      </c>
      <c r="J1947" s="4" t="str">
        <f>+IFERROR(VLOOKUP(H1947,LISTES!D1945:E1995,2),"")</f>
        <v/>
      </c>
      <c r="N1947" s="7" t="str">
        <f>+IFERROR(VLOOKUP(M1947,LISTES!I1907:J2004,2,FALSE),"")</f>
        <v/>
      </c>
      <c r="O1947" s="54" t="str">
        <f t="shared" si="90"/>
        <v/>
      </c>
      <c r="R1947" s="3" t="str">
        <f t="shared" si="91"/>
        <v/>
      </c>
      <c r="S1947" s="55" t="str">
        <f t="shared" si="92"/>
        <v/>
      </c>
    </row>
    <row r="1948" spans="7:19" x14ac:dyDescent="0.25">
      <c r="G1948" s="34">
        <f>+D1948+(F1948*D1948)-E1948</f>
        <v>0</v>
      </c>
      <c r="J1948" s="4" t="str">
        <f>+IFERROR(VLOOKUP(H1948,LISTES!D1946:E1996,2),"")</f>
        <v/>
      </c>
      <c r="N1948" s="7" t="str">
        <f>+IFERROR(VLOOKUP(M1948,LISTES!I1908:J2005,2,FALSE),"")</f>
        <v/>
      </c>
      <c r="O1948" s="54" t="str">
        <f t="shared" si="90"/>
        <v/>
      </c>
      <c r="R1948" s="3" t="str">
        <f t="shared" si="91"/>
        <v/>
      </c>
      <c r="S1948" s="55" t="str">
        <f t="shared" si="92"/>
        <v/>
      </c>
    </row>
    <row r="1949" spans="7:19" x14ac:dyDescent="0.25">
      <c r="G1949" s="34">
        <f>+D1949+(F1949*D1949)-E1949</f>
        <v>0</v>
      </c>
      <c r="J1949" s="4" t="str">
        <f>+IFERROR(VLOOKUP(H1949,LISTES!D1947:E1997,2),"")</f>
        <v/>
      </c>
      <c r="N1949" s="7" t="str">
        <f>+IFERROR(VLOOKUP(M1949,LISTES!I1909:J2006,2,FALSE),"")</f>
        <v/>
      </c>
      <c r="O1949" s="54" t="str">
        <f t="shared" si="90"/>
        <v/>
      </c>
      <c r="R1949" s="3" t="str">
        <f t="shared" si="91"/>
        <v/>
      </c>
      <c r="S1949" s="55" t="str">
        <f t="shared" si="92"/>
        <v/>
      </c>
    </row>
    <row r="1950" spans="7:19" x14ac:dyDescent="0.25">
      <c r="G1950" s="34">
        <f>+D1950+(F1950*D1950)-E1950</f>
        <v>0</v>
      </c>
      <c r="J1950" s="4" t="str">
        <f>+IFERROR(VLOOKUP(H1950,LISTES!D1948:E1998,2),"")</f>
        <v/>
      </c>
      <c r="N1950" s="7" t="str">
        <f>+IFERROR(VLOOKUP(M1950,LISTES!I1910:J2007,2,FALSE),"")</f>
        <v/>
      </c>
      <c r="O1950" s="54" t="str">
        <f t="shared" si="90"/>
        <v/>
      </c>
      <c r="R1950" s="3" t="str">
        <f t="shared" si="91"/>
        <v/>
      </c>
      <c r="S1950" s="55" t="str">
        <f t="shared" si="92"/>
        <v/>
      </c>
    </row>
    <row r="1951" spans="7:19" x14ac:dyDescent="0.25">
      <c r="G1951" s="34">
        <f>+D1951+(F1951*D1951)-E1951</f>
        <v>0</v>
      </c>
      <c r="J1951" s="4" t="str">
        <f>+IFERROR(VLOOKUP(H1951,LISTES!D1949:E1999,2),"")</f>
        <v/>
      </c>
      <c r="N1951" s="7" t="str">
        <f>+IFERROR(VLOOKUP(M1951,LISTES!I1911:J2008,2,FALSE),"")</f>
        <v/>
      </c>
      <c r="O1951" s="54" t="str">
        <f t="shared" si="90"/>
        <v/>
      </c>
      <c r="R1951" s="3" t="str">
        <f t="shared" si="91"/>
        <v/>
      </c>
      <c r="S1951" s="55" t="str">
        <f t="shared" si="92"/>
        <v/>
      </c>
    </row>
    <row r="1952" spans="7:19" x14ac:dyDescent="0.25">
      <c r="G1952" s="34">
        <f>+D1952+(F1952*D1952)-E1952</f>
        <v>0</v>
      </c>
      <c r="J1952" s="4" t="str">
        <f>+IFERROR(VLOOKUP(H1952,LISTES!D1950:E2000,2),"")</f>
        <v/>
      </c>
      <c r="N1952" s="7" t="str">
        <f>+IFERROR(VLOOKUP(M1952,LISTES!I1912:J2009,2,FALSE),"")</f>
        <v/>
      </c>
      <c r="O1952" s="54" t="str">
        <f t="shared" si="90"/>
        <v/>
      </c>
      <c r="R1952" s="3" t="str">
        <f t="shared" si="91"/>
        <v/>
      </c>
      <c r="S1952" s="55" t="str">
        <f t="shared" si="92"/>
        <v/>
      </c>
    </row>
    <row r="1953" spans="7:19" x14ac:dyDescent="0.25">
      <c r="G1953" s="34">
        <f>+D1953+(F1953*D1953)-E1953</f>
        <v>0</v>
      </c>
      <c r="J1953" s="4" t="str">
        <f>+IFERROR(VLOOKUP(H1953,LISTES!D1951:E2001,2),"")</f>
        <v/>
      </c>
      <c r="N1953" s="7" t="str">
        <f>+IFERROR(VLOOKUP(M1953,LISTES!I1913:J2010,2,FALSE),"")</f>
        <v/>
      </c>
      <c r="O1953" s="54" t="str">
        <f t="shared" si="90"/>
        <v/>
      </c>
      <c r="R1953" s="3" t="str">
        <f t="shared" si="91"/>
        <v/>
      </c>
      <c r="S1953" s="55" t="str">
        <f t="shared" si="92"/>
        <v/>
      </c>
    </row>
    <row r="1954" spans="7:19" x14ac:dyDescent="0.25">
      <c r="G1954" s="34">
        <f>+D1954+(F1954*D1954)-E1954</f>
        <v>0</v>
      </c>
      <c r="J1954" s="4" t="str">
        <f>+IFERROR(VLOOKUP(H1954,LISTES!D1952:E2002,2),"")</f>
        <v/>
      </c>
      <c r="N1954" s="7" t="str">
        <f>+IFERROR(VLOOKUP(M1954,LISTES!I1914:J2011,2,FALSE),"")</f>
        <v/>
      </c>
      <c r="O1954" s="54" t="str">
        <f t="shared" si="90"/>
        <v/>
      </c>
      <c r="R1954" s="3" t="str">
        <f t="shared" si="91"/>
        <v/>
      </c>
      <c r="S1954" s="55" t="str">
        <f t="shared" si="92"/>
        <v/>
      </c>
    </row>
    <row r="1955" spans="7:19" x14ac:dyDescent="0.25">
      <c r="G1955" s="34">
        <f>+D1955+(F1955*D1955)-E1955</f>
        <v>0</v>
      </c>
      <c r="J1955" s="4" t="str">
        <f>+IFERROR(VLOOKUP(H1955,LISTES!D1953:E2003,2),"")</f>
        <v/>
      </c>
      <c r="N1955" s="7" t="str">
        <f>+IFERROR(VLOOKUP(M1955,LISTES!I1915:J2012,2,FALSE),"")</f>
        <v/>
      </c>
      <c r="O1955" s="54" t="str">
        <f t="shared" si="90"/>
        <v/>
      </c>
      <c r="R1955" s="3" t="str">
        <f t="shared" si="91"/>
        <v/>
      </c>
      <c r="S1955" s="55" t="str">
        <f t="shared" si="92"/>
        <v/>
      </c>
    </row>
    <row r="1956" spans="7:19" x14ac:dyDescent="0.25">
      <c r="G1956" s="34">
        <f>+D1956+(F1956*D1956)-E1956</f>
        <v>0</v>
      </c>
      <c r="J1956" s="4" t="str">
        <f>+IFERROR(VLOOKUP(H1956,LISTES!D1954:E2004,2),"")</f>
        <v/>
      </c>
      <c r="N1956" s="7" t="str">
        <f>+IFERROR(VLOOKUP(M1956,LISTES!I1916:J2013,2,FALSE),"")</f>
        <v/>
      </c>
      <c r="O1956" s="54" t="str">
        <f t="shared" si="90"/>
        <v/>
      </c>
      <c r="R1956" s="3" t="str">
        <f t="shared" si="91"/>
        <v/>
      </c>
      <c r="S1956" s="55" t="str">
        <f t="shared" si="92"/>
        <v/>
      </c>
    </row>
    <row r="1957" spans="7:19" x14ac:dyDescent="0.25">
      <c r="G1957" s="34">
        <f>+D1957+(F1957*D1957)-E1957</f>
        <v>0</v>
      </c>
      <c r="J1957" s="4" t="str">
        <f>+IFERROR(VLOOKUP(H1957,LISTES!D1955:E2005,2),"")</f>
        <v/>
      </c>
      <c r="N1957" s="7" t="str">
        <f>+IFERROR(VLOOKUP(M1957,LISTES!I1917:J2014,2,FALSE),"")</f>
        <v/>
      </c>
      <c r="O1957" s="54" t="str">
        <f t="shared" si="90"/>
        <v/>
      </c>
      <c r="R1957" s="3" t="str">
        <f t="shared" si="91"/>
        <v/>
      </c>
      <c r="S1957" s="55" t="str">
        <f t="shared" si="92"/>
        <v/>
      </c>
    </row>
    <row r="1958" spans="7:19" x14ac:dyDescent="0.25">
      <c r="G1958" s="34">
        <f>+D1958+(F1958*D1958)-E1958</f>
        <v>0</v>
      </c>
      <c r="J1958" s="4" t="str">
        <f>+IFERROR(VLOOKUP(H1958,LISTES!D1956:E2006,2),"")</f>
        <v/>
      </c>
      <c r="N1958" s="7" t="str">
        <f>+IFERROR(VLOOKUP(M1958,LISTES!I1918:J2015,2,FALSE),"")</f>
        <v/>
      </c>
      <c r="O1958" s="54" t="str">
        <f t="shared" si="90"/>
        <v/>
      </c>
      <c r="R1958" s="3" t="str">
        <f t="shared" si="91"/>
        <v/>
      </c>
      <c r="S1958" s="55" t="str">
        <f t="shared" si="92"/>
        <v/>
      </c>
    </row>
    <row r="1959" spans="7:19" x14ac:dyDescent="0.25">
      <c r="G1959" s="34">
        <f>+D1959+(F1959*D1959)-E1959</f>
        <v>0</v>
      </c>
      <c r="J1959" s="4" t="str">
        <f>+IFERROR(VLOOKUP(H1959,LISTES!D1957:E2007,2),"")</f>
        <v/>
      </c>
      <c r="N1959" s="7" t="str">
        <f>+IFERROR(VLOOKUP(M1959,LISTES!I1919:J2016,2,FALSE),"")</f>
        <v/>
      </c>
      <c r="O1959" s="54" t="str">
        <f t="shared" si="90"/>
        <v/>
      </c>
      <c r="R1959" s="3" t="str">
        <f t="shared" si="91"/>
        <v/>
      </c>
      <c r="S1959" s="55" t="str">
        <f t="shared" si="92"/>
        <v/>
      </c>
    </row>
    <row r="1960" spans="7:19" x14ac:dyDescent="0.25">
      <c r="G1960" s="34">
        <f>+D1960+(F1960*D1960)-E1960</f>
        <v>0</v>
      </c>
      <c r="J1960" s="4" t="str">
        <f>+IFERROR(VLOOKUP(H1960,LISTES!D1958:E2008,2),"")</f>
        <v/>
      </c>
      <c r="N1960" s="7" t="str">
        <f>+IFERROR(VLOOKUP(M1960,LISTES!I1920:J2017,2,FALSE),"")</f>
        <v/>
      </c>
      <c r="O1960" s="54" t="str">
        <f t="shared" si="90"/>
        <v/>
      </c>
      <c r="R1960" s="3" t="str">
        <f t="shared" si="91"/>
        <v/>
      </c>
      <c r="S1960" s="55" t="str">
        <f t="shared" si="92"/>
        <v/>
      </c>
    </row>
    <row r="1961" spans="7:19" x14ac:dyDescent="0.25">
      <c r="G1961" s="34">
        <f>+D1961+(F1961*D1961)-E1961</f>
        <v>0</v>
      </c>
      <c r="J1961" s="4" t="str">
        <f>+IFERROR(VLOOKUP(H1961,LISTES!D1959:E2009,2),"")</f>
        <v/>
      </c>
      <c r="N1961" s="7" t="str">
        <f>+IFERROR(VLOOKUP(M1961,LISTES!I1921:J2018,2,FALSE),"")</f>
        <v/>
      </c>
      <c r="O1961" s="54" t="str">
        <f t="shared" si="90"/>
        <v/>
      </c>
      <c r="R1961" s="3" t="str">
        <f t="shared" si="91"/>
        <v/>
      </c>
      <c r="S1961" s="55" t="str">
        <f t="shared" si="92"/>
        <v/>
      </c>
    </row>
    <row r="1962" spans="7:19" x14ac:dyDescent="0.25">
      <c r="G1962" s="34">
        <f>+D1962+(F1962*D1962)-E1962</f>
        <v>0</v>
      </c>
      <c r="J1962" s="4" t="str">
        <f>+IFERROR(VLOOKUP(H1962,LISTES!D1960:E2010,2),"")</f>
        <v/>
      </c>
      <c r="N1962" s="7" t="str">
        <f>+IFERROR(VLOOKUP(M1962,LISTES!I1922:J2019,2,FALSE),"")</f>
        <v/>
      </c>
      <c r="O1962" s="54" t="str">
        <f t="shared" si="90"/>
        <v/>
      </c>
      <c r="R1962" s="3" t="str">
        <f t="shared" si="91"/>
        <v/>
      </c>
      <c r="S1962" s="55" t="str">
        <f t="shared" si="92"/>
        <v/>
      </c>
    </row>
    <row r="1963" spans="7:19" x14ac:dyDescent="0.25">
      <c r="G1963" s="34">
        <f>+D1963+(F1963*D1963)-E1963</f>
        <v>0</v>
      </c>
      <c r="J1963" s="4" t="str">
        <f>+IFERROR(VLOOKUP(H1963,LISTES!D1961:E2011,2),"")</f>
        <v/>
      </c>
      <c r="N1963" s="7" t="str">
        <f>+IFERROR(VLOOKUP(M1963,LISTES!I1923:J2020,2,FALSE),"")</f>
        <v/>
      </c>
      <c r="O1963" s="54" t="str">
        <f t="shared" si="90"/>
        <v/>
      </c>
      <c r="R1963" s="3" t="str">
        <f t="shared" si="91"/>
        <v/>
      </c>
      <c r="S1963" s="55" t="str">
        <f t="shared" si="92"/>
        <v/>
      </c>
    </row>
    <row r="1964" spans="7:19" x14ac:dyDescent="0.25">
      <c r="G1964" s="34">
        <f>+D1964+(F1964*D1964)-E1964</f>
        <v>0</v>
      </c>
      <c r="J1964" s="4" t="str">
        <f>+IFERROR(VLOOKUP(H1964,LISTES!D1962:E2012,2),"")</f>
        <v/>
      </c>
      <c r="N1964" s="7" t="str">
        <f>+IFERROR(VLOOKUP(M1964,LISTES!I1924:J2021,2,FALSE),"")</f>
        <v/>
      </c>
      <c r="O1964" s="54" t="str">
        <f t="shared" ref="O1964:O2027" si="93">IFERROR(G1964*N1964,"")</f>
        <v/>
      </c>
      <c r="R1964" s="3" t="str">
        <f t="shared" ref="R1964:R2027" si="94">IFERROR(1-N1964,"")</f>
        <v/>
      </c>
      <c r="S1964" s="55" t="str">
        <f t="shared" ref="S1964:S2027" si="95">IFERROR(G1964*R1964,"")</f>
        <v/>
      </c>
    </row>
    <row r="1965" spans="7:19" x14ac:dyDescent="0.25">
      <c r="G1965" s="34">
        <f>+D1965+(F1965*D1965)-E1965</f>
        <v>0</v>
      </c>
      <c r="J1965" s="4" t="str">
        <f>+IFERROR(VLOOKUP(H1965,LISTES!D1963:E2013,2),"")</f>
        <v/>
      </c>
      <c r="N1965" s="7" t="str">
        <f>+IFERROR(VLOOKUP(M1965,LISTES!I1925:J2022,2,FALSE),"")</f>
        <v/>
      </c>
      <c r="O1965" s="54" t="str">
        <f t="shared" si="93"/>
        <v/>
      </c>
      <c r="R1965" s="3" t="str">
        <f t="shared" si="94"/>
        <v/>
      </c>
      <c r="S1965" s="55" t="str">
        <f t="shared" si="95"/>
        <v/>
      </c>
    </row>
    <row r="1966" spans="7:19" x14ac:dyDescent="0.25">
      <c r="G1966" s="34">
        <f>+D1966+(F1966*D1966)-E1966</f>
        <v>0</v>
      </c>
      <c r="J1966" s="4" t="str">
        <f>+IFERROR(VLOOKUP(H1966,LISTES!D1964:E2014,2),"")</f>
        <v/>
      </c>
      <c r="N1966" s="7" t="str">
        <f>+IFERROR(VLOOKUP(M1966,LISTES!I1926:J2023,2,FALSE),"")</f>
        <v/>
      </c>
      <c r="O1966" s="54" t="str">
        <f t="shared" si="93"/>
        <v/>
      </c>
      <c r="R1966" s="3" t="str">
        <f t="shared" si="94"/>
        <v/>
      </c>
      <c r="S1966" s="55" t="str">
        <f t="shared" si="95"/>
        <v/>
      </c>
    </row>
    <row r="1967" spans="7:19" x14ac:dyDescent="0.25">
      <c r="G1967" s="34">
        <f>+D1967+(F1967*D1967)-E1967</f>
        <v>0</v>
      </c>
      <c r="J1967" s="4" t="str">
        <f>+IFERROR(VLOOKUP(H1967,LISTES!D1965:E2015,2),"")</f>
        <v/>
      </c>
      <c r="N1967" s="7" t="str">
        <f>+IFERROR(VLOOKUP(M1967,LISTES!I1927:J2024,2,FALSE),"")</f>
        <v/>
      </c>
      <c r="O1967" s="54" t="str">
        <f t="shared" si="93"/>
        <v/>
      </c>
      <c r="R1967" s="3" t="str">
        <f t="shared" si="94"/>
        <v/>
      </c>
      <c r="S1967" s="55" t="str">
        <f t="shared" si="95"/>
        <v/>
      </c>
    </row>
    <row r="1968" spans="7:19" x14ac:dyDescent="0.25">
      <c r="G1968" s="34">
        <f>+D1968+(F1968*D1968)-E1968</f>
        <v>0</v>
      </c>
      <c r="J1968" s="4" t="str">
        <f>+IFERROR(VLOOKUP(H1968,LISTES!D1966:E2016,2),"")</f>
        <v/>
      </c>
      <c r="N1968" s="7" t="str">
        <f>+IFERROR(VLOOKUP(M1968,LISTES!I1928:J2025,2,FALSE),"")</f>
        <v/>
      </c>
      <c r="O1968" s="54" t="str">
        <f t="shared" si="93"/>
        <v/>
      </c>
      <c r="R1968" s="3" t="str">
        <f t="shared" si="94"/>
        <v/>
      </c>
      <c r="S1968" s="55" t="str">
        <f t="shared" si="95"/>
        <v/>
      </c>
    </row>
    <row r="1969" spans="7:19" x14ac:dyDescent="0.25">
      <c r="G1969" s="34">
        <f>+D1969+(F1969*D1969)-E1969</f>
        <v>0</v>
      </c>
      <c r="J1969" s="4" t="str">
        <f>+IFERROR(VLOOKUP(H1969,LISTES!D1967:E2017,2),"")</f>
        <v/>
      </c>
      <c r="N1969" s="7" t="str">
        <f>+IFERROR(VLOOKUP(M1969,LISTES!I1929:J2026,2,FALSE),"")</f>
        <v/>
      </c>
      <c r="O1969" s="54" t="str">
        <f t="shared" si="93"/>
        <v/>
      </c>
      <c r="R1969" s="3" t="str">
        <f t="shared" si="94"/>
        <v/>
      </c>
      <c r="S1969" s="55" t="str">
        <f t="shared" si="95"/>
        <v/>
      </c>
    </row>
    <row r="1970" spans="7:19" x14ac:dyDescent="0.25">
      <c r="G1970" s="34">
        <f>+D1970+(F1970*D1970)-E1970</f>
        <v>0</v>
      </c>
      <c r="J1970" s="4" t="str">
        <f>+IFERROR(VLOOKUP(H1970,LISTES!D1968:E2018,2),"")</f>
        <v/>
      </c>
      <c r="N1970" s="7" t="str">
        <f>+IFERROR(VLOOKUP(M1970,LISTES!I1930:J2027,2,FALSE),"")</f>
        <v/>
      </c>
      <c r="O1970" s="54" t="str">
        <f t="shared" si="93"/>
        <v/>
      </c>
      <c r="R1970" s="3" t="str">
        <f t="shared" si="94"/>
        <v/>
      </c>
      <c r="S1970" s="55" t="str">
        <f t="shared" si="95"/>
        <v/>
      </c>
    </row>
    <row r="1971" spans="7:19" x14ac:dyDescent="0.25">
      <c r="G1971" s="34">
        <f>+D1971+(F1971*D1971)-E1971</f>
        <v>0</v>
      </c>
      <c r="J1971" s="4" t="str">
        <f>+IFERROR(VLOOKUP(H1971,LISTES!D1969:E2019,2),"")</f>
        <v/>
      </c>
      <c r="N1971" s="7" t="str">
        <f>+IFERROR(VLOOKUP(M1971,LISTES!I1931:J2028,2,FALSE),"")</f>
        <v/>
      </c>
      <c r="O1971" s="54" t="str">
        <f t="shared" si="93"/>
        <v/>
      </c>
      <c r="R1971" s="3" t="str">
        <f t="shared" si="94"/>
        <v/>
      </c>
      <c r="S1971" s="55" t="str">
        <f t="shared" si="95"/>
        <v/>
      </c>
    </row>
    <row r="1972" spans="7:19" x14ac:dyDescent="0.25">
      <c r="G1972" s="34">
        <f>+D1972+(F1972*D1972)-E1972</f>
        <v>0</v>
      </c>
      <c r="J1972" s="4" t="str">
        <f>+IFERROR(VLOOKUP(H1972,LISTES!D1970:E2020,2),"")</f>
        <v/>
      </c>
      <c r="N1972" s="7" t="str">
        <f>+IFERROR(VLOOKUP(M1972,LISTES!I1932:J2029,2,FALSE),"")</f>
        <v/>
      </c>
      <c r="O1972" s="54" t="str">
        <f t="shared" si="93"/>
        <v/>
      </c>
      <c r="R1972" s="3" t="str">
        <f t="shared" si="94"/>
        <v/>
      </c>
      <c r="S1972" s="55" t="str">
        <f t="shared" si="95"/>
        <v/>
      </c>
    </row>
    <row r="1973" spans="7:19" x14ac:dyDescent="0.25">
      <c r="G1973" s="34">
        <f>+D1973+(F1973*D1973)-E1973</f>
        <v>0</v>
      </c>
      <c r="J1973" s="4" t="str">
        <f>+IFERROR(VLOOKUP(H1973,LISTES!D1971:E2021,2),"")</f>
        <v/>
      </c>
      <c r="N1973" s="7" t="str">
        <f>+IFERROR(VLOOKUP(M1973,LISTES!I1933:J2030,2,FALSE),"")</f>
        <v/>
      </c>
      <c r="O1973" s="54" t="str">
        <f t="shared" si="93"/>
        <v/>
      </c>
      <c r="R1973" s="3" t="str">
        <f t="shared" si="94"/>
        <v/>
      </c>
      <c r="S1973" s="55" t="str">
        <f t="shared" si="95"/>
        <v/>
      </c>
    </row>
    <row r="1974" spans="7:19" x14ac:dyDescent="0.25">
      <c r="G1974" s="34">
        <f>+D1974+(F1974*D1974)-E1974</f>
        <v>0</v>
      </c>
      <c r="J1974" s="4" t="str">
        <f>+IFERROR(VLOOKUP(H1974,LISTES!D1972:E2022,2),"")</f>
        <v/>
      </c>
      <c r="N1974" s="7" t="str">
        <f>+IFERROR(VLOOKUP(M1974,LISTES!I1934:J2031,2,FALSE),"")</f>
        <v/>
      </c>
      <c r="O1974" s="54" t="str">
        <f t="shared" si="93"/>
        <v/>
      </c>
      <c r="R1974" s="3" t="str">
        <f t="shared" si="94"/>
        <v/>
      </c>
      <c r="S1974" s="55" t="str">
        <f t="shared" si="95"/>
        <v/>
      </c>
    </row>
    <row r="1975" spans="7:19" x14ac:dyDescent="0.25">
      <c r="G1975" s="34">
        <f>+D1975+(F1975*D1975)-E1975</f>
        <v>0</v>
      </c>
      <c r="J1975" s="4" t="str">
        <f>+IFERROR(VLOOKUP(H1975,LISTES!D1973:E2023,2),"")</f>
        <v/>
      </c>
      <c r="N1975" s="7" t="str">
        <f>+IFERROR(VLOOKUP(M1975,LISTES!I1935:J2032,2,FALSE),"")</f>
        <v/>
      </c>
      <c r="O1975" s="54" t="str">
        <f t="shared" si="93"/>
        <v/>
      </c>
      <c r="R1975" s="3" t="str">
        <f t="shared" si="94"/>
        <v/>
      </c>
      <c r="S1975" s="55" t="str">
        <f t="shared" si="95"/>
        <v/>
      </c>
    </row>
    <row r="1976" spans="7:19" x14ac:dyDescent="0.25">
      <c r="G1976" s="34">
        <f>+D1976+(F1976*D1976)-E1976</f>
        <v>0</v>
      </c>
      <c r="J1976" s="4" t="str">
        <f>+IFERROR(VLOOKUP(H1976,LISTES!D1974:E2024,2),"")</f>
        <v/>
      </c>
      <c r="N1976" s="7" t="str">
        <f>+IFERROR(VLOOKUP(M1976,LISTES!I1936:J2033,2,FALSE),"")</f>
        <v/>
      </c>
      <c r="O1976" s="54" t="str">
        <f t="shared" si="93"/>
        <v/>
      </c>
      <c r="R1976" s="3" t="str">
        <f t="shared" si="94"/>
        <v/>
      </c>
      <c r="S1976" s="55" t="str">
        <f t="shared" si="95"/>
        <v/>
      </c>
    </row>
    <row r="1977" spans="7:19" x14ac:dyDescent="0.25">
      <c r="G1977" s="34">
        <f>+D1977+(F1977*D1977)-E1977</f>
        <v>0</v>
      </c>
      <c r="J1977" s="4" t="str">
        <f>+IFERROR(VLOOKUP(H1977,LISTES!D1975:E2025,2),"")</f>
        <v/>
      </c>
      <c r="N1977" s="7" t="str">
        <f>+IFERROR(VLOOKUP(M1977,LISTES!I1937:J2034,2,FALSE),"")</f>
        <v/>
      </c>
      <c r="O1977" s="54" t="str">
        <f t="shared" si="93"/>
        <v/>
      </c>
      <c r="R1977" s="3" t="str">
        <f t="shared" si="94"/>
        <v/>
      </c>
      <c r="S1977" s="55" t="str">
        <f t="shared" si="95"/>
        <v/>
      </c>
    </row>
    <row r="1978" spans="7:19" x14ac:dyDescent="0.25">
      <c r="G1978" s="34">
        <f>+D1978+(F1978*D1978)-E1978</f>
        <v>0</v>
      </c>
      <c r="J1978" s="4" t="str">
        <f>+IFERROR(VLOOKUP(H1978,LISTES!D1976:E2026,2),"")</f>
        <v/>
      </c>
      <c r="N1978" s="7" t="str">
        <f>+IFERROR(VLOOKUP(M1978,LISTES!I1938:J2035,2,FALSE),"")</f>
        <v/>
      </c>
      <c r="O1978" s="54" t="str">
        <f t="shared" si="93"/>
        <v/>
      </c>
      <c r="R1978" s="3" t="str">
        <f t="shared" si="94"/>
        <v/>
      </c>
      <c r="S1978" s="55" t="str">
        <f t="shared" si="95"/>
        <v/>
      </c>
    </row>
    <row r="1979" spans="7:19" x14ac:dyDescent="0.25">
      <c r="G1979" s="34">
        <f>+D1979+(F1979*D1979)-E1979</f>
        <v>0</v>
      </c>
      <c r="J1979" s="4" t="str">
        <f>+IFERROR(VLOOKUP(H1979,LISTES!D1977:E2027,2),"")</f>
        <v/>
      </c>
      <c r="N1979" s="7" t="str">
        <f>+IFERROR(VLOOKUP(M1979,LISTES!I1939:J2036,2,FALSE),"")</f>
        <v/>
      </c>
      <c r="O1979" s="54" t="str">
        <f t="shared" si="93"/>
        <v/>
      </c>
      <c r="R1979" s="3" t="str">
        <f t="shared" si="94"/>
        <v/>
      </c>
      <c r="S1979" s="55" t="str">
        <f t="shared" si="95"/>
        <v/>
      </c>
    </row>
    <row r="1980" spans="7:19" x14ac:dyDescent="0.25">
      <c r="G1980" s="34">
        <f>+D1980+(F1980*D1980)-E1980</f>
        <v>0</v>
      </c>
      <c r="J1980" s="4" t="str">
        <f>+IFERROR(VLOOKUP(H1980,LISTES!D1978:E2028,2),"")</f>
        <v/>
      </c>
      <c r="N1980" s="7" t="str">
        <f>+IFERROR(VLOOKUP(M1980,LISTES!I1940:J2037,2,FALSE),"")</f>
        <v/>
      </c>
      <c r="O1980" s="54" t="str">
        <f t="shared" si="93"/>
        <v/>
      </c>
      <c r="R1980" s="3" t="str">
        <f t="shared" si="94"/>
        <v/>
      </c>
      <c r="S1980" s="55" t="str">
        <f t="shared" si="95"/>
        <v/>
      </c>
    </row>
    <row r="1981" spans="7:19" x14ac:dyDescent="0.25">
      <c r="G1981" s="34">
        <f>+D1981+(F1981*D1981)-E1981</f>
        <v>0</v>
      </c>
      <c r="J1981" s="4" t="str">
        <f>+IFERROR(VLOOKUP(H1981,LISTES!D1979:E2029,2),"")</f>
        <v/>
      </c>
      <c r="N1981" s="7" t="str">
        <f>+IFERROR(VLOOKUP(M1981,LISTES!I1941:J2038,2,FALSE),"")</f>
        <v/>
      </c>
      <c r="O1981" s="54" t="str">
        <f t="shared" si="93"/>
        <v/>
      </c>
      <c r="R1981" s="3" t="str">
        <f t="shared" si="94"/>
        <v/>
      </c>
      <c r="S1981" s="55" t="str">
        <f t="shared" si="95"/>
        <v/>
      </c>
    </row>
    <row r="1982" spans="7:19" x14ac:dyDescent="0.25">
      <c r="G1982" s="34">
        <f>+D1982+(F1982*D1982)-E1982</f>
        <v>0</v>
      </c>
      <c r="J1982" s="4" t="str">
        <f>+IFERROR(VLOOKUP(H1982,LISTES!D1980:E2030,2),"")</f>
        <v/>
      </c>
      <c r="N1982" s="7" t="str">
        <f>+IFERROR(VLOOKUP(M1982,LISTES!I1942:J2039,2,FALSE),"")</f>
        <v/>
      </c>
      <c r="O1982" s="54" t="str">
        <f t="shared" si="93"/>
        <v/>
      </c>
      <c r="R1982" s="3" t="str">
        <f t="shared" si="94"/>
        <v/>
      </c>
      <c r="S1982" s="55" t="str">
        <f t="shared" si="95"/>
        <v/>
      </c>
    </row>
    <row r="1983" spans="7:19" x14ac:dyDescent="0.25">
      <c r="G1983" s="34">
        <f>+D1983+(F1983*D1983)-E1983</f>
        <v>0</v>
      </c>
      <c r="J1983" s="4" t="str">
        <f>+IFERROR(VLOOKUP(H1983,LISTES!D1981:E2031,2),"")</f>
        <v/>
      </c>
      <c r="N1983" s="7" t="str">
        <f>+IFERROR(VLOOKUP(M1983,LISTES!I1943:J2040,2,FALSE),"")</f>
        <v/>
      </c>
      <c r="O1983" s="54" t="str">
        <f t="shared" si="93"/>
        <v/>
      </c>
      <c r="R1983" s="3" t="str">
        <f t="shared" si="94"/>
        <v/>
      </c>
      <c r="S1983" s="55" t="str">
        <f t="shared" si="95"/>
        <v/>
      </c>
    </row>
    <row r="1984" spans="7:19" x14ac:dyDescent="0.25">
      <c r="G1984" s="34">
        <f>+D1984+(F1984*D1984)-E1984</f>
        <v>0</v>
      </c>
      <c r="J1984" s="4" t="str">
        <f>+IFERROR(VLOOKUP(H1984,LISTES!D1982:E2032,2),"")</f>
        <v/>
      </c>
      <c r="N1984" s="7" t="str">
        <f>+IFERROR(VLOOKUP(M1984,LISTES!I1944:J2041,2,FALSE),"")</f>
        <v/>
      </c>
      <c r="O1984" s="54" t="str">
        <f t="shared" si="93"/>
        <v/>
      </c>
      <c r="R1984" s="3" t="str">
        <f t="shared" si="94"/>
        <v/>
      </c>
      <c r="S1984" s="55" t="str">
        <f t="shared" si="95"/>
        <v/>
      </c>
    </row>
    <row r="1985" spans="7:19" x14ac:dyDescent="0.25">
      <c r="G1985" s="34">
        <f>+D1985+(F1985*D1985)-E1985</f>
        <v>0</v>
      </c>
      <c r="J1985" s="4" t="str">
        <f>+IFERROR(VLOOKUP(H1985,LISTES!D1983:E2033,2),"")</f>
        <v/>
      </c>
      <c r="N1985" s="7" t="str">
        <f>+IFERROR(VLOOKUP(M1985,LISTES!I1945:J2042,2,FALSE),"")</f>
        <v/>
      </c>
      <c r="O1985" s="54" t="str">
        <f t="shared" si="93"/>
        <v/>
      </c>
      <c r="R1985" s="3" t="str">
        <f t="shared" si="94"/>
        <v/>
      </c>
      <c r="S1985" s="55" t="str">
        <f t="shared" si="95"/>
        <v/>
      </c>
    </row>
    <row r="1986" spans="7:19" x14ac:dyDescent="0.25">
      <c r="G1986" s="34">
        <f>+D1986+(F1986*D1986)-E1986</f>
        <v>0</v>
      </c>
      <c r="J1986" s="4" t="str">
        <f>+IFERROR(VLOOKUP(H1986,LISTES!D1984:E2034,2),"")</f>
        <v/>
      </c>
      <c r="N1986" s="7" t="str">
        <f>+IFERROR(VLOOKUP(M1986,LISTES!I1946:J2043,2,FALSE),"")</f>
        <v/>
      </c>
      <c r="O1986" s="54" t="str">
        <f t="shared" si="93"/>
        <v/>
      </c>
      <c r="R1986" s="3" t="str">
        <f t="shared" si="94"/>
        <v/>
      </c>
      <c r="S1986" s="55" t="str">
        <f t="shared" si="95"/>
        <v/>
      </c>
    </row>
    <row r="1987" spans="7:19" x14ac:dyDescent="0.25">
      <c r="G1987" s="34">
        <f>+D1987+(F1987*D1987)-E1987</f>
        <v>0</v>
      </c>
      <c r="J1987" s="4" t="str">
        <f>+IFERROR(VLOOKUP(H1987,LISTES!D1985:E2035,2),"")</f>
        <v/>
      </c>
      <c r="N1987" s="7" t="str">
        <f>+IFERROR(VLOOKUP(M1987,LISTES!I1947:J2044,2,FALSE),"")</f>
        <v/>
      </c>
      <c r="O1987" s="54" t="str">
        <f t="shared" si="93"/>
        <v/>
      </c>
      <c r="R1987" s="3" t="str">
        <f t="shared" si="94"/>
        <v/>
      </c>
      <c r="S1987" s="55" t="str">
        <f t="shared" si="95"/>
        <v/>
      </c>
    </row>
    <row r="1988" spans="7:19" x14ac:dyDescent="0.25">
      <c r="G1988" s="34">
        <f>+D1988+(F1988*D1988)-E1988</f>
        <v>0</v>
      </c>
      <c r="J1988" s="4" t="str">
        <f>+IFERROR(VLOOKUP(H1988,LISTES!D1986:E2036,2),"")</f>
        <v/>
      </c>
      <c r="N1988" s="7" t="str">
        <f>+IFERROR(VLOOKUP(M1988,LISTES!I1948:J2045,2,FALSE),"")</f>
        <v/>
      </c>
      <c r="O1988" s="54" t="str">
        <f t="shared" si="93"/>
        <v/>
      </c>
      <c r="R1988" s="3" t="str">
        <f t="shared" si="94"/>
        <v/>
      </c>
      <c r="S1988" s="55" t="str">
        <f t="shared" si="95"/>
        <v/>
      </c>
    </row>
    <row r="1989" spans="7:19" x14ac:dyDescent="0.25">
      <c r="G1989" s="34">
        <f>+D1989+(F1989*D1989)-E1989</f>
        <v>0</v>
      </c>
      <c r="J1989" s="4" t="str">
        <f>+IFERROR(VLOOKUP(H1989,LISTES!D1987:E2037,2),"")</f>
        <v/>
      </c>
      <c r="N1989" s="7" t="str">
        <f>+IFERROR(VLOOKUP(M1989,LISTES!I1949:J2046,2,FALSE),"")</f>
        <v/>
      </c>
      <c r="O1989" s="54" t="str">
        <f t="shared" si="93"/>
        <v/>
      </c>
      <c r="R1989" s="3" t="str">
        <f t="shared" si="94"/>
        <v/>
      </c>
      <c r="S1989" s="55" t="str">
        <f t="shared" si="95"/>
        <v/>
      </c>
    </row>
    <row r="1990" spans="7:19" x14ac:dyDescent="0.25">
      <c r="G1990" s="34">
        <f>+D1990+(F1990*D1990)-E1990</f>
        <v>0</v>
      </c>
      <c r="J1990" s="4" t="str">
        <f>+IFERROR(VLOOKUP(H1990,LISTES!D1988:E2038,2),"")</f>
        <v/>
      </c>
      <c r="N1990" s="7" t="str">
        <f>+IFERROR(VLOOKUP(M1990,LISTES!I1950:J2047,2,FALSE),"")</f>
        <v/>
      </c>
      <c r="O1990" s="54" t="str">
        <f t="shared" si="93"/>
        <v/>
      </c>
      <c r="R1990" s="3" t="str">
        <f t="shared" si="94"/>
        <v/>
      </c>
      <c r="S1990" s="55" t="str">
        <f t="shared" si="95"/>
        <v/>
      </c>
    </row>
    <row r="1991" spans="7:19" x14ac:dyDescent="0.25">
      <c r="G1991" s="34">
        <f>+D1991+(F1991*D1991)-E1991</f>
        <v>0</v>
      </c>
      <c r="J1991" s="4" t="str">
        <f>+IFERROR(VLOOKUP(H1991,LISTES!D1989:E2039,2),"")</f>
        <v/>
      </c>
      <c r="N1991" s="7" t="str">
        <f>+IFERROR(VLOOKUP(M1991,LISTES!I1951:J2048,2,FALSE),"")</f>
        <v/>
      </c>
      <c r="O1991" s="54" t="str">
        <f t="shared" si="93"/>
        <v/>
      </c>
      <c r="R1991" s="3" t="str">
        <f t="shared" si="94"/>
        <v/>
      </c>
      <c r="S1991" s="55" t="str">
        <f t="shared" si="95"/>
        <v/>
      </c>
    </row>
    <row r="1992" spans="7:19" x14ac:dyDescent="0.25">
      <c r="G1992" s="34">
        <f>+D1992+(F1992*D1992)-E1992</f>
        <v>0</v>
      </c>
      <c r="J1992" s="4" t="str">
        <f>+IFERROR(VLOOKUP(H1992,LISTES!D1990:E2040,2),"")</f>
        <v/>
      </c>
      <c r="N1992" s="7" t="str">
        <f>+IFERROR(VLOOKUP(M1992,LISTES!I1952:J2049,2,FALSE),"")</f>
        <v/>
      </c>
      <c r="O1992" s="54" t="str">
        <f t="shared" si="93"/>
        <v/>
      </c>
      <c r="R1992" s="3" t="str">
        <f t="shared" si="94"/>
        <v/>
      </c>
      <c r="S1992" s="55" t="str">
        <f t="shared" si="95"/>
        <v/>
      </c>
    </row>
    <row r="1993" spans="7:19" x14ac:dyDescent="0.25">
      <c r="G1993" s="34">
        <f>+D1993+(F1993*D1993)-E1993</f>
        <v>0</v>
      </c>
      <c r="J1993" s="4" t="str">
        <f>+IFERROR(VLOOKUP(H1993,LISTES!D1991:E2041,2),"")</f>
        <v/>
      </c>
      <c r="N1993" s="7" t="str">
        <f>+IFERROR(VLOOKUP(M1993,LISTES!I1953:J2050,2,FALSE),"")</f>
        <v/>
      </c>
      <c r="O1993" s="54" t="str">
        <f t="shared" si="93"/>
        <v/>
      </c>
      <c r="R1993" s="3" t="str">
        <f t="shared" si="94"/>
        <v/>
      </c>
      <c r="S1993" s="55" t="str">
        <f t="shared" si="95"/>
        <v/>
      </c>
    </row>
    <row r="1994" spans="7:19" x14ac:dyDescent="0.25">
      <c r="G1994" s="34">
        <f>+D1994+(F1994*D1994)-E1994</f>
        <v>0</v>
      </c>
      <c r="J1994" s="4" t="str">
        <f>+IFERROR(VLOOKUP(H1994,LISTES!D1992:E2042,2),"")</f>
        <v/>
      </c>
      <c r="N1994" s="7" t="str">
        <f>+IFERROR(VLOOKUP(M1994,LISTES!I1954:J2051,2,FALSE),"")</f>
        <v/>
      </c>
      <c r="O1994" s="54" t="str">
        <f t="shared" si="93"/>
        <v/>
      </c>
      <c r="R1994" s="3" t="str">
        <f t="shared" si="94"/>
        <v/>
      </c>
      <c r="S1994" s="55" t="str">
        <f t="shared" si="95"/>
        <v/>
      </c>
    </row>
    <row r="1995" spans="7:19" x14ac:dyDescent="0.25">
      <c r="G1995" s="34">
        <f>+D1995+(F1995*D1995)-E1995</f>
        <v>0</v>
      </c>
      <c r="J1995" s="4" t="str">
        <f>+IFERROR(VLOOKUP(H1995,LISTES!D1993:E2043,2),"")</f>
        <v/>
      </c>
      <c r="N1995" s="7" t="str">
        <f>+IFERROR(VLOOKUP(M1995,LISTES!I1955:J2052,2,FALSE),"")</f>
        <v/>
      </c>
      <c r="O1995" s="54" t="str">
        <f t="shared" si="93"/>
        <v/>
      </c>
      <c r="R1995" s="3" t="str">
        <f t="shared" si="94"/>
        <v/>
      </c>
      <c r="S1995" s="55" t="str">
        <f t="shared" si="95"/>
        <v/>
      </c>
    </row>
    <row r="1996" spans="7:19" x14ac:dyDescent="0.25">
      <c r="G1996" s="34">
        <f>+D1996+(F1996*D1996)-E1996</f>
        <v>0</v>
      </c>
      <c r="J1996" s="4" t="str">
        <f>+IFERROR(VLOOKUP(H1996,LISTES!D1994:E2044,2),"")</f>
        <v/>
      </c>
      <c r="N1996" s="7" t="str">
        <f>+IFERROR(VLOOKUP(M1996,LISTES!I1956:J2053,2,FALSE),"")</f>
        <v/>
      </c>
      <c r="O1996" s="54" t="str">
        <f t="shared" si="93"/>
        <v/>
      </c>
      <c r="R1996" s="3" t="str">
        <f t="shared" si="94"/>
        <v/>
      </c>
      <c r="S1996" s="55" t="str">
        <f t="shared" si="95"/>
        <v/>
      </c>
    </row>
    <row r="1997" spans="7:19" x14ac:dyDescent="0.25">
      <c r="G1997" s="34">
        <f>+D1997+(F1997*D1997)-E1997</f>
        <v>0</v>
      </c>
      <c r="J1997" s="4" t="str">
        <f>+IFERROR(VLOOKUP(H1997,LISTES!D1995:E2045,2),"")</f>
        <v/>
      </c>
      <c r="N1997" s="7" t="str">
        <f>+IFERROR(VLOOKUP(M1997,LISTES!I1957:J2054,2,FALSE),"")</f>
        <v/>
      </c>
      <c r="O1997" s="54" t="str">
        <f t="shared" si="93"/>
        <v/>
      </c>
      <c r="R1997" s="3" t="str">
        <f t="shared" si="94"/>
        <v/>
      </c>
      <c r="S1997" s="55" t="str">
        <f t="shared" si="95"/>
        <v/>
      </c>
    </row>
    <row r="1998" spans="7:19" x14ac:dyDescent="0.25">
      <c r="G1998" s="34">
        <f>+D1998+(F1998*D1998)-E1998</f>
        <v>0</v>
      </c>
      <c r="J1998" s="4" t="str">
        <f>+IFERROR(VLOOKUP(H1998,LISTES!D1996:E2046,2),"")</f>
        <v/>
      </c>
      <c r="N1998" s="7" t="str">
        <f>+IFERROR(VLOOKUP(M1998,LISTES!I1958:J2055,2,FALSE),"")</f>
        <v/>
      </c>
      <c r="O1998" s="54" t="str">
        <f t="shared" si="93"/>
        <v/>
      </c>
      <c r="R1998" s="3" t="str">
        <f t="shared" si="94"/>
        <v/>
      </c>
      <c r="S1998" s="55" t="str">
        <f t="shared" si="95"/>
        <v/>
      </c>
    </row>
    <row r="1999" spans="7:19" x14ac:dyDescent="0.25">
      <c r="G1999" s="34">
        <f>+D1999+(F1999*D1999)-E1999</f>
        <v>0</v>
      </c>
      <c r="J1999" s="4" t="str">
        <f>+IFERROR(VLOOKUP(H1999,LISTES!D1997:E2047,2),"")</f>
        <v/>
      </c>
      <c r="N1999" s="7" t="str">
        <f>+IFERROR(VLOOKUP(M1999,LISTES!I1959:J2056,2,FALSE),"")</f>
        <v/>
      </c>
      <c r="O1999" s="54" t="str">
        <f t="shared" si="93"/>
        <v/>
      </c>
      <c r="R1999" s="3" t="str">
        <f t="shared" si="94"/>
        <v/>
      </c>
      <c r="S1999" s="55" t="str">
        <f t="shared" si="95"/>
        <v/>
      </c>
    </row>
    <row r="2000" spans="7:19" x14ac:dyDescent="0.25">
      <c r="G2000" s="34">
        <f>+D2000+(F2000*D2000)-E2000</f>
        <v>0</v>
      </c>
      <c r="J2000" s="4" t="str">
        <f>+IFERROR(VLOOKUP(H2000,LISTES!D1998:E2048,2),"")</f>
        <v/>
      </c>
      <c r="N2000" s="7" t="str">
        <f>+IFERROR(VLOOKUP(M2000,LISTES!I1960:J2057,2,FALSE),"")</f>
        <v/>
      </c>
      <c r="O2000" s="54" t="str">
        <f t="shared" si="93"/>
        <v/>
      </c>
      <c r="R2000" s="3" t="str">
        <f t="shared" si="94"/>
        <v/>
      </c>
      <c r="S2000" s="55" t="str">
        <f t="shared" si="95"/>
        <v/>
      </c>
    </row>
    <row r="2001" spans="7:19" x14ac:dyDescent="0.25">
      <c r="G2001" s="34">
        <f>+D2001+(F2001*D2001)-E2001</f>
        <v>0</v>
      </c>
      <c r="J2001" s="4" t="str">
        <f>+IFERROR(VLOOKUP(H2001,LISTES!D1999:E2049,2),"")</f>
        <v/>
      </c>
      <c r="N2001" s="7" t="str">
        <f>+IFERROR(VLOOKUP(M2001,LISTES!I1961:J2058,2,FALSE),"")</f>
        <v/>
      </c>
      <c r="O2001" s="54" t="str">
        <f t="shared" si="93"/>
        <v/>
      </c>
      <c r="R2001" s="3" t="str">
        <f t="shared" si="94"/>
        <v/>
      </c>
      <c r="S2001" s="55" t="str">
        <f t="shared" si="95"/>
        <v/>
      </c>
    </row>
    <row r="2002" spans="7:19" x14ac:dyDescent="0.25">
      <c r="G2002" s="34">
        <f>+D2002+(F2002*D2002)-E2002</f>
        <v>0</v>
      </c>
      <c r="J2002" s="4" t="str">
        <f>+IFERROR(VLOOKUP(H2002,LISTES!D2000:E2050,2),"")</f>
        <v/>
      </c>
      <c r="N2002" s="7" t="str">
        <f>+IFERROR(VLOOKUP(M2002,LISTES!I1962:J2059,2,FALSE),"")</f>
        <v/>
      </c>
      <c r="O2002" s="54" t="str">
        <f t="shared" si="93"/>
        <v/>
      </c>
      <c r="R2002" s="3" t="str">
        <f t="shared" si="94"/>
        <v/>
      </c>
      <c r="S2002" s="55" t="str">
        <f t="shared" si="95"/>
        <v/>
      </c>
    </row>
    <row r="2003" spans="7:19" x14ac:dyDescent="0.25">
      <c r="G2003" s="34">
        <f>+D2003+(F2003*D2003)-E2003</f>
        <v>0</v>
      </c>
      <c r="J2003" s="4" t="str">
        <f>+IFERROR(VLOOKUP(H2003,LISTES!D2001:E2051,2),"")</f>
        <v/>
      </c>
      <c r="N2003" s="7" t="str">
        <f>+IFERROR(VLOOKUP(M2003,LISTES!I1963:J2060,2,FALSE),"")</f>
        <v/>
      </c>
      <c r="O2003" s="54" t="str">
        <f t="shared" si="93"/>
        <v/>
      </c>
      <c r="R2003" s="3" t="str">
        <f t="shared" si="94"/>
        <v/>
      </c>
      <c r="S2003" s="55" t="str">
        <f t="shared" si="95"/>
        <v/>
      </c>
    </row>
    <row r="2004" spans="7:19" x14ac:dyDescent="0.25">
      <c r="G2004" s="34">
        <f>+D2004+(F2004*D2004)-E2004</f>
        <v>0</v>
      </c>
      <c r="J2004" s="4" t="str">
        <f>+IFERROR(VLOOKUP(H2004,LISTES!D2002:E2052,2),"")</f>
        <v/>
      </c>
      <c r="N2004" s="7" t="str">
        <f>+IFERROR(VLOOKUP(M2004,LISTES!I1964:J2061,2,FALSE),"")</f>
        <v/>
      </c>
      <c r="O2004" s="54" t="str">
        <f t="shared" si="93"/>
        <v/>
      </c>
      <c r="R2004" s="3" t="str">
        <f t="shared" si="94"/>
        <v/>
      </c>
      <c r="S2004" s="55" t="str">
        <f t="shared" si="95"/>
        <v/>
      </c>
    </row>
    <row r="2005" spans="7:19" x14ac:dyDescent="0.25">
      <c r="G2005" s="34">
        <f>+D2005+(F2005*D2005)-E2005</f>
        <v>0</v>
      </c>
      <c r="J2005" s="4" t="str">
        <f>+IFERROR(VLOOKUP(H2005,LISTES!D2003:E2053,2),"")</f>
        <v/>
      </c>
      <c r="N2005" s="7" t="str">
        <f>+IFERROR(VLOOKUP(M2005,LISTES!I1965:J2062,2,FALSE),"")</f>
        <v/>
      </c>
      <c r="O2005" s="54" t="str">
        <f t="shared" si="93"/>
        <v/>
      </c>
      <c r="R2005" s="3" t="str">
        <f t="shared" si="94"/>
        <v/>
      </c>
      <c r="S2005" s="55" t="str">
        <f t="shared" si="95"/>
        <v/>
      </c>
    </row>
    <row r="2006" spans="7:19" x14ac:dyDescent="0.25">
      <c r="G2006" s="34">
        <f>+D2006+(F2006*D2006)-E2006</f>
        <v>0</v>
      </c>
      <c r="J2006" s="4" t="str">
        <f>+IFERROR(VLOOKUP(H2006,LISTES!D2004:E2054,2),"")</f>
        <v/>
      </c>
      <c r="N2006" s="7" t="str">
        <f>+IFERROR(VLOOKUP(M2006,LISTES!I1966:J2063,2,FALSE),"")</f>
        <v/>
      </c>
      <c r="O2006" s="54" t="str">
        <f t="shared" si="93"/>
        <v/>
      </c>
      <c r="R2006" s="3" t="str">
        <f t="shared" si="94"/>
        <v/>
      </c>
      <c r="S2006" s="55" t="str">
        <f t="shared" si="95"/>
        <v/>
      </c>
    </row>
    <row r="2007" spans="7:19" x14ac:dyDescent="0.25">
      <c r="G2007" s="34">
        <f>+D2007+(F2007*D2007)-E2007</f>
        <v>0</v>
      </c>
      <c r="J2007" s="4" t="str">
        <f>+IFERROR(VLOOKUP(H2007,LISTES!D2005:E2055,2),"")</f>
        <v/>
      </c>
      <c r="N2007" s="7" t="str">
        <f>+IFERROR(VLOOKUP(M2007,LISTES!I1967:J2064,2,FALSE),"")</f>
        <v/>
      </c>
      <c r="O2007" s="54" t="str">
        <f t="shared" si="93"/>
        <v/>
      </c>
      <c r="R2007" s="3" t="str">
        <f t="shared" si="94"/>
        <v/>
      </c>
      <c r="S2007" s="55" t="str">
        <f t="shared" si="95"/>
        <v/>
      </c>
    </row>
    <row r="2008" spans="7:19" x14ac:dyDescent="0.25">
      <c r="G2008" s="34">
        <f>+D2008+(F2008*D2008)-E2008</f>
        <v>0</v>
      </c>
      <c r="J2008" s="4" t="str">
        <f>+IFERROR(VLOOKUP(H2008,LISTES!D2006:E2056,2),"")</f>
        <v/>
      </c>
      <c r="N2008" s="7" t="str">
        <f>+IFERROR(VLOOKUP(M2008,LISTES!I1968:J2065,2,FALSE),"")</f>
        <v/>
      </c>
      <c r="O2008" s="54" t="str">
        <f t="shared" si="93"/>
        <v/>
      </c>
      <c r="R2008" s="3" t="str">
        <f t="shared" si="94"/>
        <v/>
      </c>
      <c r="S2008" s="55" t="str">
        <f t="shared" si="95"/>
        <v/>
      </c>
    </row>
    <row r="2009" spans="7:19" x14ac:dyDescent="0.25">
      <c r="G2009" s="34">
        <f>+D2009+(F2009*D2009)-E2009</f>
        <v>0</v>
      </c>
      <c r="J2009" s="4" t="str">
        <f>+IFERROR(VLOOKUP(H2009,LISTES!D2007:E2057,2),"")</f>
        <v/>
      </c>
      <c r="N2009" s="7" t="str">
        <f>+IFERROR(VLOOKUP(M2009,LISTES!I1969:J2066,2,FALSE),"")</f>
        <v/>
      </c>
      <c r="O2009" s="54" t="str">
        <f t="shared" si="93"/>
        <v/>
      </c>
      <c r="R2009" s="3" t="str">
        <f t="shared" si="94"/>
        <v/>
      </c>
      <c r="S2009" s="55" t="str">
        <f t="shared" si="95"/>
        <v/>
      </c>
    </row>
    <row r="2010" spans="7:19" x14ac:dyDescent="0.25">
      <c r="G2010" s="34">
        <f>+D2010+(F2010*D2010)-E2010</f>
        <v>0</v>
      </c>
      <c r="J2010" s="4" t="str">
        <f>+IFERROR(VLOOKUP(H2010,LISTES!D2008:E2058,2),"")</f>
        <v/>
      </c>
      <c r="N2010" s="7" t="str">
        <f>+IFERROR(VLOOKUP(M2010,LISTES!I1970:J2067,2,FALSE),"")</f>
        <v/>
      </c>
      <c r="O2010" s="54" t="str">
        <f t="shared" si="93"/>
        <v/>
      </c>
      <c r="R2010" s="3" t="str">
        <f t="shared" si="94"/>
        <v/>
      </c>
      <c r="S2010" s="55" t="str">
        <f t="shared" si="95"/>
        <v/>
      </c>
    </row>
    <row r="2011" spans="7:19" x14ac:dyDescent="0.25">
      <c r="G2011" s="34">
        <f>+D2011+(F2011*D2011)-E2011</f>
        <v>0</v>
      </c>
      <c r="J2011" s="4" t="str">
        <f>+IFERROR(VLOOKUP(H2011,LISTES!D2009:E2059,2),"")</f>
        <v/>
      </c>
      <c r="N2011" s="7" t="str">
        <f>+IFERROR(VLOOKUP(M2011,LISTES!I1971:J2068,2,FALSE),"")</f>
        <v/>
      </c>
      <c r="O2011" s="54" t="str">
        <f t="shared" si="93"/>
        <v/>
      </c>
      <c r="R2011" s="3" t="str">
        <f t="shared" si="94"/>
        <v/>
      </c>
      <c r="S2011" s="55" t="str">
        <f t="shared" si="95"/>
        <v/>
      </c>
    </row>
    <row r="2012" spans="7:19" x14ac:dyDescent="0.25">
      <c r="G2012" s="34">
        <f>+D2012+(F2012*D2012)-E2012</f>
        <v>0</v>
      </c>
      <c r="J2012" s="4" t="str">
        <f>+IFERROR(VLOOKUP(H2012,LISTES!D2010:E2060,2),"")</f>
        <v/>
      </c>
      <c r="N2012" s="7" t="str">
        <f>+IFERROR(VLOOKUP(M2012,LISTES!I1972:J2069,2,FALSE),"")</f>
        <v/>
      </c>
      <c r="O2012" s="54" t="str">
        <f t="shared" si="93"/>
        <v/>
      </c>
      <c r="R2012" s="3" t="str">
        <f t="shared" si="94"/>
        <v/>
      </c>
      <c r="S2012" s="55" t="str">
        <f t="shared" si="95"/>
        <v/>
      </c>
    </row>
    <row r="2013" spans="7:19" x14ac:dyDescent="0.25">
      <c r="G2013" s="34">
        <f>+D2013+(F2013*D2013)-E2013</f>
        <v>0</v>
      </c>
      <c r="J2013" s="4" t="str">
        <f>+IFERROR(VLOOKUP(H2013,LISTES!D2011:E2061,2),"")</f>
        <v/>
      </c>
      <c r="N2013" s="7" t="str">
        <f>+IFERROR(VLOOKUP(M2013,LISTES!I1973:J2070,2,FALSE),"")</f>
        <v/>
      </c>
      <c r="O2013" s="54" t="str">
        <f t="shared" si="93"/>
        <v/>
      </c>
      <c r="R2013" s="3" t="str">
        <f t="shared" si="94"/>
        <v/>
      </c>
      <c r="S2013" s="55" t="str">
        <f t="shared" si="95"/>
        <v/>
      </c>
    </row>
    <row r="2014" spans="7:19" x14ac:dyDescent="0.25">
      <c r="G2014" s="34">
        <f>+D2014+(F2014*D2014)-E2014</f>
        <v>0</v>
      </c>
      <c r="J2014" s="4" t="str">
        <f>+IFERROR(VLOOKUP(H2014,LISTES!D2012:E2062,2),"")</f>
        <v/>
      </c>
      <c r="N2014" s="7" t="str">
        <f>+IFERROR(VLOOKUP(M2014,LISTES!I1974:J2071,2,FALSE),"")</f>
        <v/>
      </c>
      <c r="O2014" s="54" t="str">
        <f t="shared" si="93"/>
        <v/>
      </c>
      <c r="R2014" s="3" t="str">
        <f t="shared" si="94"/>
        <v/>
      </c>
      <c r="S2014" s="55" t="str">
        <f t="shared" si="95"/>
        <v/>
      </c>
    </row>
    <row r="2015" spans="7:19" x14ac:dyDescent="0.25">
      <c r="G2015" s="34">
        <f>+D2015+(F2015*D2015)-E2015</f>
        <v>0</v>
      </c>
      <c r="J2015" s="4" t="str">
        <f>+IFERROR(VLOOKUP(H2015,LISTES!D2013:E2063,2),"")</f>
        <v/>
      </c>
      <c r="N2015" s="7" t="str">
        <f>+IFERROR(VLOOKUP(M2015,LISTES!I1975:J2072,2,FALSE),"")</f>
        <v/>
      </c>
      <c r="O2015" s="54" t="str">
        <f t="shared" si="93"/>
        <v/>
      </c>
      <c r="R2015" s="3" t="str">
        <f t="shared" si="94"/>
        <v/>
      </c>
      <c r="S2015" s="55" t="str">
        <f t="shared" si="95"/>
        <v/>
      </c>
    </row>
    <row r="2016" spans="7:19" x14ac:dyDescent="0.25">
      <c r="G2016" s="34">
        <f>+D2016+(F2016*D2016)-E2016</f>
        <v>0</v>
      </c>
      <c r="J2016" s="4" t="str">
        <f>+IFERROR(VLOOKUP(H2016,LISTES!D2014:E2064,2),"")</f>
        <v/>
      </c>
      <c r="N2016" s="7" t="str">
        <f>+IFERROR(VLOOKUP(M2016,LISTES!I1976:J2073,2,FALSE),"")</f>
        <v/>
      </c>
      <c r="O2016" s="54" t="str">
        <f t="shared" si="93"/>
        <v/>
      </c>
      <c r="R2016" s="3" t="str">
        <f t="shared" si="94"/>
        <v/>
      </c>
      <c r="S2016" s="55" t="str">
        <f t="shared" si="95"/>
        <v/>
      </c>
    </row>
    <row r="2017" spans="7:19" x14ac:dyDescent="0.25">
      <c r="G2017" s="34">
        <f>+D2017+(F2017*D2017)-E2017</f>
        <v>0</v>
      </c>
      <c r="J2017" s="4" t="str">
        <f>+IFERROR(VLOOKUP(H2017,LISTES!D2015:E2065,2),"")</f>
        <v/>
      </c>
      <c r="N2017" s="7" t="str">
        <f>+IFERROR(VLOOKUP(M2017,LISTES!I1977:J2074,2,FALSE),"")</f>
        <v/>
      </c>
      <c r="O2017" s="54" t="str">
        <f t="shared" si="93"/>
        <v/>
      </c>
      <c r="R2017" s="3" t="str">
        <f t="shared" si="94"/>
        <v/>
      </c>
      <c r="S2017" s="55" t="str">
        <f t="shared" si="95"/>
        <v/>
      </c>
    </row>
    <row r="2018" spans="7:19" x14ac:dyDescent="0.25">
      <c r="G2018" s="34">
        <f>+D2018+(F2018*D2018)-E2018</f>
        <v>0</v>
      </c>
      <c r="J2018" s="4" t="str">
        <f>+IFERROR(VLOOKUP(H2018,LISTES!D2016:E2066,2),"")</f>
        <v/>
      </c>
      <c r="N2018" s="7" t="str">
        <f>+IFERROR(VLOOKUP(M2018,LISTES!I1978:J2075,2,FALSE),"")</f>
        <v/>
      </c>
      <c r="O2018" s="54" t="str">
        <f t="shared" si="93"/>
        <v/>
      </c>
      <c r="R2018" s="3" t="str">
        <f t="shared" si="94"/>
        <v/>
      </c>
      <c r="S2018" s="55" t="str">
        <f t="shared" si="95"/>
        <v/>
      </c>
    </row>
    <row r="2019" spans="7:19" x14ac:dyDescent="0.25">
      <c r="G2019" s="34">
        <f>+D2019+(F2019*D2019)-E2019</f>
        <v>0</v>
      </c>
      <c r="J2019" s="4" t="str">
        <f>+IFERROR(VLOOKUP(H2019,LISTES!D2017:E2067,2),"")</f>
        <v/>
      </c>
      <c r="N2019" s="7" t="str">
        <f>+IFERROR(VLOOKUP(M2019,LISTES!I1979:J2076,2,FALSE),"")</f>
        <v/>
      </c>
      <c r="O2019" s="54" t="str">
        <f t="shared" si="93"/>
        <v/>
      </c>
      <c r="R2019" s="3" t="str">
        <f t="shared" si="94"/>
        <v/>
      </c>
      <c r="S2019" s="55" t="str">
        <f t="shared" si="95"/>
        <v/>
      </c>
    </row>
    <row r="2020" spans="7:19" x14ac:dyDescent="0.25">
      <c r="G2020" s="34">
        <f>+D2020+(F2020*D2020)-E2020</f>
        <v>0</v>
      </c>
      <c r="J2020" s="4" t="str">
        <f>+IFERROR(VLOOKUP(H2020,LISTES!D2018:E2068,2),"")</f>
        <v/>
      </c>
      <c r="N2020" s="7" t="str">
        <f>+IFERROR(VLOOKUP(M2020,LISTES!I1980:J2077,2,FALSE),"")</f>
        <v/>
      </c>
      <c r="O2020" s="54" t="str">
        <f t="shared" si="93"/>
        <v/>
      </c>
      <c r="R2020" s="3" t="str">
        <f t="shared" si="94"/>
        <v/>
      </c>
      <c r="S2020" s="55" t="str">
        <f t="shared" si="95"/>
        <v/>
      </c>
    </row>
    <row r="2021" spans="7:19" x14ac:dyDescent="0.25">
      <c r="G2021" s="34">
        <f>+D2021+(F2021*D2021)-E2021</f>
        <v>0</v>
      </c>
      <c r="J2021" s="4" t="str">
        <f>+IFERROR(VLOOKUP(H2021,LISTES!D2019:E2069,2),"")</f>
        <v/>
      </c>
      <c r="N2021" s="7" t="str">
        <f>+IFERROR(VLOOKUP(M2021,LISTES!I1981:J2078,2,FALSE),"")</f>
        <v/>
      </c>
      <c r="O2021" s="54" t="str">
        <f t="shared" si="93"/>
        <v/>
      </c>
      <c r="R2021" s="3" t="str">
        <f t="shared" si="94"/>
        <v/>
      </c>
      <c r="S2021" s="55" t="str">
        <f t="shared" si="95"/>
        <v/>
      </c>
    </row>
    <row r="2022" spans="7:19" x14ac:dyDescent="0.25">
      <c r="G2022" s="34">
        <f>+D2022+(F2022*D2022)-E2022</f>
        <v>0</v>
      </c>
      <c r="J2022" s="4" t="str">
        <f>+IFERROR(VLOOKUP(H2022,LISTES!D2020:E2070,2),"")</f>
        <v/>
      </c>
      <c r="N2022" s="7" t="str">
        <f>+IFERROR(VLOOKUP(M2022,LISTES!I1982:J2079,2,FALSE),"")</f>
        <v/>
      </c>
      <c r="O2022" s="54" t="str">
        <f t="shared" si="93"/>
        <v/>
      </c>
      <c r="R2022" s="3" t="str">
        <f t="shared" si="94"/>
        <v/>
      </c>
      <c r="S2022" s="55" t="str">
        <f t="shared" si="95"/>
        <v/>
      </c>
    </row>
    <row r="2023" spans="7:19" x14ac:dyDescent="0.25">
      <c r="G2023" s="34">
        <f>+D2023+(F2023*D2023)-E2023</f>
        <v>0</v>
      </c>
      <c r="J2023" s="4" t="str">
        <f>+IFERROR(VLOOKUP(H2023,LISTES!D2021:E2071,2),"")</f>
        <v/>
      </c>
      <c r="N2023" s="7" t="str">
        <f>+IFERROR(VLOOKUP(M2023,LISTES!I1983:J2080,2,FALSE),"")</f>
        <v/>
      </c>
      <c r="O2023" s="54" t="str">
        <f t="shared" si="93"/>
        <v/>
      </c>
      <c r="R2023" s="3" t="str">
        <f t="shared" si="94"/>
        <v/>
      </c>
      <c r="S2023" s="55" t="str">
        <f t="shared" si="95"/>
        <v/>
      </c>
    </row>
    <row r="2024" spans="7:19" x14ac:dyDescent="0.25">
      <c r="G2024" s="34">
        <f>+D2024+(F2024*D2024)-E2024</f>
        <v>0</v>
      </c>
      <c r="J2024" s="4" t="str">
        <f>+IFERROR(VLOOKUP(H2024,LISTES!D2022:E2072,2),"")</f>
        <v/>
      </c>
      <c r="N2024" s="7" t="str">
        <f>+IFERROR(VLOOKUP(M2024,LISTES!I1984:J2081,2,FALSE),"")</f>
        <v/>
      </c>
      <c r="O2024" s="54" t="str">
        <f t="shared" si="93"/>
        <v/>
      </c>
      <c r="R2024" s="3" t="str">
        <f t="shared" si="94"/>
        <v/>
      </c>
      <c r="S2024" s="55" t="str">
        <f t="shared" si="95"/>
        <v/>
      </c>
    </row>
    <row r="2025" spans="7:19" x14ac:dyDescent="0.25">
      <c r="G2025" s="34">
        <f>+D2025+(F2025*D2025)-E2025</f>
        <v>0</v>
      </c>
      <c r="J2025" s="4" t="str">
        <f>+IFERROR(VLOOKUP(H2025,LISTES!D2023:E2073,2),"")</f>
        <v/>
      </c>
      <c r="N2025" s="7" t="str">
        <f>+IFERROR(VLOOKUP(M2025,LISTES!I1985:J2082,2,FALSE),"")</f>
        <v/>
      </c>
      <c r="O2025" s="54" t="str">
        <f t="shared" si="93"/>
        <v/>
      </c>
      <c r="R2025" s="3" t="str">
        <f t="shared" si="94"/>
        <v/>
      </c>
      <c r="S2025" s="55" t="str">
        <f t="shared" si="95"/>
        <v/>
      </c>
    </row>
    <row r="2026" spans="7:19" x14ac:dyDescent="0.25">
      <c r="G2026" s="34">
        <f>+D2026+(F2026*D2026)-E2026</f>
        <v>0</v>
      </c>
      <c r="J2026" s="4" t="str">
        <f>+IFERROR(VLOOKUP(H2026,LISTES!D2024:E2074,2),"")</f>
        <v/>
      </c>
      <c r="N2026" s="7" t="str">
        <f>+IFERROR(VLOOKUP(M2026,LISTES!I1986:J2083,2,FALSE),"")</f>
        <v/>
      </c>
      <c r="O2026" s="54" t="str">
        <f t="shared" si="93"/>
        <v/>
      </c>
      <c r="R2026" s="3" t="str">
        <f t="shared" si="94"/>
        <v/>
      </c>
      <c r="S2026" s="55" t="str">
        <f t="shared" si="95"/>
        <v/>
      </c>
    </row>
    <row r="2027" spans="7:19" x14ac:dyDescent="0.25">
      <c r="G2027" s="34">
        <f>+D2027+(F2027*D2027)-E2027</f>
        <v>0</v>
      </c>
      <c r="J2027" s="4" t="str">
        <f>+IFERROR(VLOOKUP(H2027,LISTES!D2025:E2075,2),"")</f>
        <v/>
      </c>
      <c r="N2027" s="7" t="str">
        <f>+IFERROR(VLOOKUP(M2027,LISTES!I1987:J2084,2,FALSE),"")</f>
        <v/>
      </c>
      <c r="O2027" s="54" t="str">
        <f t="shared" si="93"/>
        <v/>
      </c>
      <c r="R2027" s="3" t="str">
        <f t="shared" si="94"/>
        <v/>
      </c>
      <c r="S2027" s="55" t="str">
        <f t="shared" si="95"/>
        <v/>
      </c>
    </row>
    <row r="2028" spans="7:19" x14ac:dyDescent="0.25">
      <c r="G2028" s="34">
        <f>+D2028+(F2028*D2028)-E2028</f>
        <v>0</v>
      </c>
      <c r="J2028" s="4" t="str">
        <f>+IFERROR(VLOOKUP(H2028,LISTES!D2026:E2076,2),"")</f>
        <v/>
      </c>
      <c r="N2028" s="7" t="str">
        <f>+IFERROR(VLOOKUP(M2028,LISTES!I1988:J2085,2,FALSE),"")</f>
        <v/>
      </c>
      <c r="O2028" s="54" t="str">
        <f t="shared" ref="O2028:O2091" si="96">IFERROR(G2028*N2028,"")</f>
        <v/>
      </c>
      <c r="R2028" s="3" t="str">
        <f t="shared" ref="R2028:R2091" si="97">IFERROR(1-N2028,"")</f>
        <v/>
      </c>
      <c r="S2028" s="55" t="str">
        <f t="shared" ref="S2028:S2091" si="98">IFERROR(G2028*R2028,"")</f>
        <v/>
      </c>
    </row>
    <row r="2029" spans="7:19" x14ac:dyDescent="0.25">
      <c r="G2029" s="34">
        <f>+D2029+(F2029*D2029)-E2029</f>
        <v>0</v>
      </c>
      <c r="J2029" s="4" t="str">
        <f>+IFERROR(VLOOKUP(H2029,LISTES!D2027:E2077,2),"")</f>
        <v/>
      </c>
      <c r="N2029" s="7" t="str">
        <f>+IFERROR(VLOOKUP(M2029,LISTES!I1989:J2086,2,FALSE),"")</f>
        <v/>
      </c>
      <c r="O2029" s="54" t="str">
        <f t="shared" si="96"/>
        <v/>
      </c>
      <c r="R2029" s="3" t="str">
        <f t="shared" si="97"/>
        <v/>
      </c>
      <c r="S2029" s="55" t="str">
        <f t="shared" si="98"/>
        <v/>
      </c>
    </row>
    <row r="2030" spans="7:19" x14ac:dyDescent="0.25">
      <c r="G2030" s="34">
        <f>+D2030+(F2030*D2030)-E2030</f>
        <v>0</v>
      </c>
      <c r="J2030" s="4" t="str">
        <f>+IFERROR(VLOOKUP(H2030,LISTES!D2028:E2078,2),"")</f>
        <v/>
      </c>
      <c r="N2030" s="7" t="str">
        <f>+IFERROR(VLOOKUP(M2030,LISTES!I1990:J2087,2,FALSE),"")</f>
        <v/>
      </c>
      <c r="O2030" s="54" t="str">
        <f t="shared" si="96"/>
        <v/>
      </c>
      <c r="R2030" s="3" t="str">
        <f t="shared" si="97"/>
        <v/>
      </c>
      <c r="S2030" s="55" t="str">
        <f t="shared" si="98"/>
        <v/>
      </c>
    </row>
    <row r="2031" spans="7:19" x14ac:dyDescent="0.25">
      <c r="G2031" s="34">
        <f>+D2031+(F2031*D2031)-E2031</f>
        <v>0</v>
      </c>
      <c r="J2031" s="4" t="str">
        <f>+IFERROR(VLOOKUP(H2031,LISTES!D2029:E2079,2),"")</f>
        <v/>
      </c>
      <c r="N2031" s="7" t="str">
        <f>+IFERROR(VLOOKUP(M2031,LISTES!I1991:J2088,2,FALSE),"")</f>
        <v/>
      </c>
      <c r="O2031" s="54" t="str">
        <f t="shared" si="96"/>
        <v/>
      </c>
      <c r="R2031" s="3" t="str">
        <f t="shared" si="97"/>
        <v/>
      </c>
      <c r="S2031" s="55" t="str">
        <f t="shared" si="98"/>
        <v/>
      </c>
    </row>
    <row r="2032" spans="7:19" x14ac:dyDescent="0.25">
      <c r="G2032" s="34">
        <f>+D2032+(F2032*D2032)-E2032</f>
        <v>0</v>
      </c>
      <c r="J2032" s="4" t="str">
        <f>+IFERROR(VLOOKUP(H2032,LISTES!D2030:E2080,2),"")</f>
        <v/>
      </c>
      <c r="N2032" s="7" t="str">
        <f>+IFERROR(VLOOKUP(M2032,LISTES!I1992:J2089,2,FALSE),"")</f>
        <v/>
      </c>
      <c r="O2032" s="54" t="str">
        <f t="shared" si="96"/>
        <v/>
      </c>
      <c r="R2032" s="3" t="str">
        <f t="shared" si="97"/>
        <v/>
      </c>
      <c r="S2032" s="55" t="str">
        <f t="shared" si="98"/>
        <v/>
      </c>
    </row>
    <row r="2033" spans="7:19" x14ac:dyDescent="0.25">
      <c r="G2033" s="34">
        <f>+D2033+(F2033*D2033)-E2033</f>
        <v>0</v>
      </c>
      <c r="J2033" s="4" t="str">
        <f>+IFERROR(VLOOKUP(H2033,LISTES!D2031:E2081,2),"")</f>
        <v/>
      </c>
      <c r="N2033" s="7" t="str">
        <f>+IFERROR(VLOOKUP(M2033,LISTES!I1993:J2090,2,FALSE),"")</f>
        <v/>
      </c>
      <c r="O2033" s="54" t="str">
        <f t="shared" si="96"/>
        <v/>
      </c>
      <c r="R2033" s="3" t="str">
        <f t="shared" si="97"/>
        <v/>
      </c>
      <c r="S2033" s="55" t="str">
        <f t="shared" si="98"/>
        <v/>
      </c>
    </row>
    <row r="2034" spans="7:19" x14ac:dyDescent="0.25">
      <c r="G2034" s="34">
        <f>+D2034+(F2034*D2034)-E2034</f>
        <v>0</v>
      </c>
      <c r="J2034" s="4" t="str">
        <f>+IFERROR(VLOOKUP(H2034,LISTES!D2032:E2082,2),"")</f>
        <v/>
      </c>
      <c r="N2034" s="7" t="str">
        <f>+IFERROR(VLOOKUP(M2034,LISTES!I1994:J2091,2,FALSE),"")</f>
        <v/>
      </c>
      <c r="O2034" s="54" t="str">
        <f t="shared" si="96"/>
        <v/>
      </c>
      <c r="R2034" s="3" t="str">
        <f t="shared" si="97"/>
        <v/>
      </c>
      <c r="S2034" s="55" t="str">
        <f t="shared" si="98"/>
        <v/>
      </c>
    </row>
    <row r="2035" spans="7:19" x14ac:dyDescent="0.25">
      <c r="G2035" s="34">
        <f>+D2035+(F2035*D2035)-E2035</f>
        <v>0</v>
      </c>
      <c r="J2035" s="4" t="str">
        <f>+IFERROR(VLOOKUP(H2035,LISTES!D2033:E2083,2),"")</f>
        <v/>
      </c>
      <c r="N2035" s="7" t="str">
        <f>+IFERROR(VLOOKUP(M2035,LISTES!I1995:J2092,2,FALSE),"")</f>
        <v/>
      </c>
      <c r="O2035" s="54" t="str">
        <f t="shared" si="96"/>
        <v/>
      </c>
      <c r="R2035" s="3" t="str">
        <f t="shared" si="97"/>
        <v/>
      </c>
      <c r="S2035" s="55" t="str">
        <f t="shared" si="98"/>
        <v/>
      </c>
    </row>
    <row r="2036" spans="7:19" x14ac:dyDescent="0.25">
      <c r="G2036" s="34">
        <f>+D2036+(F2036*D2036)-E2036</f>
        <v>0</v>
      </c>
      <c r="J2036" s="4" t="str">
        <f>+IFERROR(VLOOKUP(H2036,LISTES!D2034:E2084,2),"")</f>
        <v/>
      </c>
      <c r="N2036" s="7" t="str">
        <f>+IFERROR(VLOOKUP(M2036,LISTES!I1996:J2093,2,FALSE),"")</f>
        <v/>
      </c>
      <c r="O2036" s="54" t="str">
        <f t="shared" si="96"/>
        <v/>
      </c>
      <c r="R2036" s="3" t="str">
        <f t="shared" si="97"/>
        <v/>
      </c>
      <c r="S2036" s="55" t="str">
        <f t="shared" si="98"/>
        <v/>
      </c>
    </row>
    <row r="2037" spans="7:19" x14ac:dyDescent="0.25">
      <c r="G2037" s="34">
        <f>+D2037+(F2037*D2037)-E2037</f>
        <v>0</v>
      </c>
      <c r="J2037" s="4" t="str">
        <f>+IFERROR(VLOOKUP(H2037,LISTES!D2035:E2085,2),"")</f>
        <v/>
      </c>
      <c r="N2037" s="7" t="str">
        <f>+IFERROR(VLOOKUP(M2037,LISTES!I1997:J2094,2,FALSE),"")</f>
        <v/>
      </c>
      <c r="O2037" s="54" t="str">
        <f t="shared" si="96"/>
        <v/>
      </c>
      <c r="R2037" s="3" t="str">
        <f t="shared" si="97"/>
        <v/>
      </c>
      <c r="S2037" s="55" t="str">
        <f t="shared" si="98"/>
        <v/>
      </c>
    </row>
    <row r="2038" spans="7:19" x14ac:dyDescent="0.25">
      <c r="G2038" s="34">
        <f>+D2038+(F2038*D2038)-E2038</f>
        <v>0</v>
      </c>
      <c r="J2038" s="4" t="str">
        <f>+IFERROR(VLOOKUP(H2038,LISTES!D2036:E2086,2),"")</f>
        <v/>
      </c>
      <c r="N2038" s="7" t="str">
        <f>+IFERROR(VLOOKUP(M2038,LISTES!I1998:J2095,2,FALSE),"")</f>
        <v/>
      </c>
      <c r="O2038" s="54" t="str">
        <f t="shared" si="96"/>
        <v/>
      </c>
      <c r="R2038" s="3" t="str">
        <f t="shared" si="97"/>
        <v/>
      </c>
      <c r="S2038" s="55" t="str">
        <f t="shared" si="98"/>
        <v/>
      </c>
    </row>
    <row r="2039" spans="7:19" x14ac:dyDescent="0.25">
      <c r="G2039" s="34">
        <f>+D2039+(F2039*D2039)-E2039</f>
        <v>0</v>
      </c>
      <c r="J2039" s="4" t="str">
        <f>+IFERROR(VLOOKUP(H2039,LISTES!D2037:E2087,2),"")</f>
        <v/>
      </c>
      <c r="N2039" s="7" t="str">
        <f>+IFERROR(VLOOKUP(M2039,LISTES!I1999:J2096,2,FALSE),"")</f>
        <v/>
      </c>
      <c r="O2039" s="54" t="str">
        <f t="shared" si="96"/>
        <v/>
      </c>
      <c r="R2039" s="3" t="str">
        <f t="shared" si="97"/>
        <v/>
      </c>
      <c r="S2039" s="55" t="str">
        <f t="shared" si="98"/>
        <v/>
      </c>
    </row>
    <row r="2040" spans="7:19" x14ac:dyDescent="0.25">
      <c r="G2040" s="34">
        <f>+D2040+(F2040*D2040)-E2040</f>
        <v>0</v>
      </c>
      <c r="J2040" s="4" t="str">
        <f>+IFERROR(VLOOKUP(H2040,LISTES!D2038:E2088,2),"")</f>
        <v/>
      </c>
      <c r="N2040" s="7" t="str">
        <f>+IFERROR(VLOOKUP(M2040,LISTES!I2000:J2097,2,FALSE),"")</f>
        <v/>
      </c>
      <c r="O2040" s="54" t="str">
        <f t="shared" si="96"/>
        <v/>
      </c>
      <c r="R2040" s="3" t="str">
        <f t="shared" si="97"/>
        <v/>
      </c>
      <c r="S2040" s="55" t="str">
        <f t="shared" si="98"/>
        <v/>
      </c>
    </row>
    <row r="2041" spans="7:19" x14ac:dyDescent="0.25">
      <c r="G2041" s="34">
        <f>+D2041+(F2041*D2041)-E2041</f>
        <v>0</v>
      </c>
      <c r="J2041" s="4" t="str">
        <f>+IFERROR(VLOOKUP(H2041,LISTES!D2039:E2089,2),"")</f>
        <v/>
      </c>
      <c r="N2041" s="7" t="str">
        <f>+IFERROR(VLOOKUP(M2041,LISTES!I2001:J2098,2,FALSE),"")</f>
        <v/>
      </c>
      <c r="O2041" s="54" t="str">
        <f t="shared" si="96"/>
        <v/>
      </c>
      <c r="R2041" s="3" t="str">
        <f t="shared" si="97"/>
        <v/>
      </c>
      <c r="S2041" s="55" t="str">
        <f t="shared" si="98"/>
        <v/>
      </c>
    </row>
    <row r="2042" spans="7:19" x14ac:dyDescent="0.25">
      <c r="G2042" s="34">
        <f>+D2042+(F2042*D2042)-E2042</f>
        <v>0</v>
      </c>
      <c r="J2042" s="4" t="str">
        <f>+IFERROR(VLOOKUP(H2042,LISTES!D2040:E2090,2),"")</f>
        <v/>
      </c>
      <c r="N2042" s="7" t="str">
        <f>+IFERROR(VLOOKUP(M2042,LISTES!I2002:J2099,2,FALSE),"")</f>
        <v/>
      </c>
      <c r="O2042" s="54" t="str">
        <f t="shared" si="96"/>
        <v/>
      </c>
      <c r="R2042" s="3" t="str">
        <f t="shared" si="97"/>
        <v/>
      </c>
      <c r="S2042" s="55" t="str">
        <f t="shared" si="98"/>
        <v/>
      </c>
    </row>
    <row r="2043" spans="7:19" x14ac:dyDescent="0.25">
      <c r="G2043" s="34">
        <f>+D2043+(F2043*D2043)-E2043</f>
        <v>0</v>
      </c>
      <c r="J2043" s="4" t="str">
        <f>+IFERROR(VLOOKUP(H2043,LISTES!D2041:E2091,2),"")</f>
        <v/>
      </c>
      <c r="N2043" s="7" t="str">
        <f>+IFERROR(VLOOKUP(M2043,LISTES!I2003:J2100,2,FALSE),"")</f>
        <v/>
      </c>
      <c r="O2043" s="54" t="str">
        <f t="shared" si="96"/>
        <v/>
      </c>
      <c r="R2043" s="3" t="str">
        <f t="shared" si="97"/>
        <v/>
      </c>
      <c r="S2043" s="55" t="str">
        <f t="shared" si="98"/>
        <v/>
      </c>
    </row>
    <row r="2044" spans="7:19" x14ac:dyDescent="0.25">
      <c r="G2044" s="34">
        <f>+D2044+(F2044*D2044)-E2044</f>
        <v>0</v>
      </c>
      <c r="J2044" s="4" t="str">
        <f>+IFERROR(VLOOKUP(H2044,LISTES!D2042:E2092,2),"")</f>
        <v/>
      </c>
      <c r="N2044" s="7" t="str">
        <f>+IFERROR(VLOOKUP(M2044,LISTES!I2004:J2101,2,FALSE),"")</f>
        <v/>
      </c>
      <c r="O2044" s="54" t="str">
        <f t="shared" si="96"/>
        <v/>
      </c>
      <c r="R2044" s="3" t="str">
        <f t="shared" si="97"/>
        <v/>
      </c>
      <c r="S2044" s="55" t="str">
        <f t="shared" si="98"/>
        <v/>
      </c>
    </row>
    <row r="2045" spans="7:19" x14ac:dyDescent="0.25">
      <c r="G2045" s="34">
        <f>+D2045+(F2045*D2045)-E2045</f>
        <v>0</v>
      </c>
      <c r="J2045" s="4" t="str">
        <f>+IFERROR(VLOOKUP(H2045,LISTES!D2043:E2093,2),"")</f>
        <v/>
      </c>
      <c r="N2045" s="7" t="str">
        <f>+IFERROR(VLOOKUP(M2045,LISTES!I2005:J2102,2,FALSE),"")</f>
        <v/>
      </c>
      <c r="O2045" s="54" t="str">
        <f t="shared" si="96"/>
        <v/>
      </c>
      <c r="R2045" s="3" t="str">
        <f t="shared" si="97"/>
        <v/>
      </c>
      <c r="S2045" s="55" t="str">
        <f t="shared" si="98"/>
        <v/>
      </c>
    </row>
    <row r="2046" spans="7:19" x14ac:dyDescent="0.25">
      <c r="G2046" s="34">
        <f>+D2046+(F2046*D2046)-E2046</f>
        <v>0</v>
      </c>
      <c r="J2046" s="4" t="str">
        <f>+IFERROR(VLOOKUP(H2046,LISTES!D2044:E2094,2),"")</f>
        <v/>
      </c>
      <c r="N2046" s="7" t="str">
        <f>+IFERROR(VLOOKUP(M2046,LISTES!I2006:J2103,2,FALSE),"")</f>
        <v/>
      </c>
      <c r="O2046" s="54" t="str">
        <f t="shared" si="96"/>
        <v/>
      </c>
      <c r="R2046" s="3" t="str">
        <f t="shared" si="97"/>
        <v/>
      </c>
      <c r="S2046" s="55" t="str">
        <f t="shared" si="98"/>
        <v/>
      </c>
    </row>
    <row r="2047" spans="7:19" x14ac:dyDescent="0.25">
      <c r="G2047" s="34">
        <f>+D2047+(F2047*D2047)-E2047</f>
        <v>0</v>
      </c>
      <c r="J2047" s="4" t="str">
        <f>+IFERROR(VLOOKUP(H2047,LISTES!D2045:E2095,2),"")</f>
        <v/>
      </c>
      <c r="N2047" s="7" t="str">
        <f>+IFERROR(VLOOKUP(M2047,LISTES!I2007:J2104,2,FALSE),"")</f>
        <v/>
      </c>
      <c r="O2047" s="54" t="str">
        <f t="shared" si="96"/>
        <v/>
      </c>
      <c r="R2047" s="3" t="str">
        <f t="shared" si="97"/>
        <v/>
      </c>
      <c r="S2047" s="55" t="str">
        <f t="shared" si="98"/>
        <v/>
      </c>
    </row>
    <row r="2048" spans="7:19" x14ac:dyDescent="0.25">
      <c r="G2048" s="34">
        <f>+D2048+(F2048*D2048)-E2048</f>
        <v>0</v>
      </c>
      <c r="J2048" s="4" t="str">
        <f>+IFERROR(VLOOKUP(H2048,LISTES!D2046:E2096,2),"")</f>
        <v/>
      </c>
      <c r="N2048" s="7" t="str">
        <f>+IFERROR(VLOOKUP(M2048,LISTES!I2008:J2105,2,FALSE),"")</f>
        <v/>
      </c>
      <c r="O2048" s="54" t="str">
        <f t="shared" si="96"/>
        <v/>
      </c>
      <c r="R2048" s="3" t="str">
        <f t="shared" si="97"/>
        <v/>
      </c>
      <c r="S2048" s="55" t="str">
        <f t="shared" si="98"/>
        <v/>
      </c>
    </row>
    <row r="2049" spans="7:19" x14ac:dyDescent="0.25">
      <c r="G2049" s="34">
        <f>+D2049+(F2049*D2049)-E2049</f>
        <v>0</v>
      </c>
      <c r="J2049" s="4" t="str">
        <f>+IFERROR(VLOOKUP(H2049,LISTES!D2047:E2097,2),"")</f>
        <v/>
      </c>
      <c r="N2049" s="7" t="str">
        <f>+IFERROR(VLOOKUP(M2049,LISTES!I2009:J2106,2,FALSE),"")</f>
        <v/>
      </c>
      <c r="O2049" s="54" t="str">
        <f t="shared" si="96"/>
        <v/>
      </c>
      <c r="R2049" s="3" t="str">
        <f t="shared" si="97"/>
        <v/>
      </c>
      <c r="S2049" s="55" t="str">
        <f t="shared" si="98"/>
        <v/>
      </c>
    </row>
    <row r="2050" spans="7:19" x14ac:dyDescent="0.25">
      <c r="G2050" s="34">
        <f>+D2050+(F2050*D2050)-E2050</f>
        <v>0</v>
      </c>
      <c r="J2050" s="4" t="str">
        <f>+IFERROR(VLOOKUP(H2050,LISTES!D2048:E2098,2),"")</f>
        <v/>
      </c>
      <c r="N2050" s="7" t="str">
        <f>+IFERROR(VLOOKUP(M2050,LISTES!I2010:J2107,2,FALSE),"")</f>
        <v/>
      </c>
      <c r="O2050" s="54" t="str">
        <f t="shared" si="96"/>
        <v/>
      </c>
      <c r="R2050" s="3" t="str">
        <f t="shared" si="97"/>
        <v/>
      </c>
      <c r="S2050" s="55" t="str">
        <f t="shared" si="98"/>
        <v/>
      </c>
    </row>
    <row r="2051" spans="7:19" x14ac:dyDescent="0.25">
      <c r="G2051" s="34">
        <f>+D2051+(F2051*D2051)-E2051</f>
        <v>0</v>
      </c>
      <c r="J2051" s="4" t="str">
        <f>+IFERROR(VLOOKUP(H2051,LISTES!D2049:E2099,2),"")</f>
        <v/>
      </c>
      <c r="N2051" s="7" t="str">
        <f>+IFERROR(VLOOKUP(M2051,LISTES!I2011:J2108,2,FALSE),"")</f>
        <v/>
      </c>
      <c r="O2051" s="54" t="str">
        <f t="shared" si="96"/>
        <v/>
      </c>
      <c r="R2051" s="3" t="str">
        <f t="shared" si="97"/>
        <v/>
      </c>
      <c r="S2051" s="55" t="str">
        <f t="shared" si="98"/>
        <v/>
      </c>
    </row>
    <row r="2052" spans="7:19" x14ac:dyDescent="0.25">
      <c r="G2052" s="34">
        <f>+D2052+(F2052*D2052)-E2052</f>
        <v>0</v>
      </c>
      <c r="J2052" s="4" t="str">
        <f>+IFERROR(VLOOKUP(H2052,LISTES!D2050:E2100,2),"")</f>
        <v/>
      </c>
      <c r="N2052" s="7" t="str">
        <f>+IFERROR(VLOOKUP(M2052,LISTES!I2012:J2109,2,FALSE),"")</f>
        <v/>
      </c>
      <c r="O2052" s="54" t="str">
        <f t="shared" si="96"/>
        <v/>
      </c>
      <c r="R2052" s="3" t="str">
        <f t="shared" si="97"/>
        <v/>
      </c>
      <c r="S2052" s="55" t="str">
        <f t="shared" si="98"/>
        <v/>
      </c>
    </row>
    <row r="2053" spans="7:19" x14ac:dyDescent="0.25">
      <c r="G2053" s="34">
        <f>+D2053+(F2053*D2053)-E2053</f>
        <v>0</v>
      </c>
      <c r="J2053" s="4" t="str">
        <f>+IFERROR(VLOOKUP(H2053,LISTES!D2051:E2101,2),"")</f>
        <v/>
      </c>
      <c r="N2053" s="7" t="str">
        <f>+IFERROR(VLOOKUP(M2053,LISTES!I2013:J2110,2,FALSE),"")</f>
        <v/>
      </c>
      <c r="O2053" s="54" t="str">
        <f t="shared" si="96"/>
        <v/>
      </c>
      <c r="R2053" s="3" t="str">
        <f t="shared" si="97"/>
        <v/>
      </c>
      <c r="S2053" s="55" t="str">
        <f t="shared" si="98"/>
        <v/>
      </c>
    </row>
    <row r="2054" spans="7:19" x14ac:dyDescent="0.25">
      <c r="G2054" s="34">
        <f>+D2054+(F2054*D2054)-E2054</f>
        <v>0</v>
      </c>
      <c r="J2054" s="4" t="str">
        <f>+IFERROR(VLOOKUP(H2054,LISTES!D2052:E2102,2),"")</f>
        <v/>
      </c>
      <c r="N2054" s="7" t="str">
        <f>+IFERROR(VLOOKUP(M2054,LISTES!I2014:J2111,2,FALSE),"")</f>
        <v/>
      </c>
      <c r="O2054" s="54" t="str">
        <f t="shared" si="96"/>
        <v/>
      </c>
      <c r="R2054" s="3" t="str">
        <f t="shared" si="97"/>
        <v/>
      </c>
      <c r="S2054" s="55" t="str">
        <f t="shared" si="98"/>
        <v/>
      </c>
    </row>
    <row r="2055" spans="7:19" x14ac:dyDescent="0.25">
      <c r="G2055" s="34">
        <f>+D2055+(F2055*D2055)-E2055</f>
        <v>0</v>
      </c>
      <c r="J2055" s="4" t="str">
        <f>+IFERROR(VLOOKUP(H2055,LISTES!D2053:E2103,2),"")</f>
        <v/>
      </c>
      <c r="N2055" s="7" t="str">
        <f>+IFERROR(VLOOKUP(M2055,LISTES!I2015:J2112,2,FALSE),"")</f>
        <v/>
      </c>
      <c r="O2055" s="54" t="str">
        <f t="shared" si="96"/>
        <v/>
      </c>
      <c r="R2055" s="3" t="str">
        <f t="shared" si="97"/>
        <v/>
      </c>
      <c r="S2055" s="55" t="str">
        <f t="shared" si="98"/>
        <v/>
      </c>
    </row>
    <row r="2056" spans="7:19" x14ac:dyDescent="0.25">
      <c r="G2056" s="34">
        <f>+D2056+(F2056*D2056)-E2056</f>
        <v>0</v>
      </c>
      <c r="J2056" s="4" t="str">
        <f>+IFERROR(VLOOKUP(H2056,LISTES!D2054:E2104,2),"")</f>
        <v/>
      </c>
      <c r="N2056" s="7" t="str">
        <f>+IFERROR(VLOOKUP(M2056,LISTES!I2016:J2113,2,FALSE),"")</f>
        <v/>
      </c>
      <c r="O2056" s="54" t="str">
        <f t="shared" si="96"/>
        <v/>
      </c>
      <c r="R2056" s="3" t="str">
        <f t="shared" si="97"/>
        <v/>
      </c>
      <c r="S2056" s="55" t="str">
        <f t="shared" si="98"/>
        <v/>
      </c>
    </row>
    <row r="2057" spans="7:19" x14ac:dyDescent="0.25">
      <c r="G2057" s="34">
        <f>+D2057+(F2057*D2057)-E2057</f>
        <v>0</v>
      </c>
      <c r="J2057" s="4" t="str">
        <f>+IFERROR(VLOOKUP(H2057,LISTES!D2055:E2105,2),"")</f>
        <v/>
      </c>
      <c r="N2057" s="7" t="str">
        <f>+IFERROR(VLOOKUP(M2057,LISTES!I2017:J2114,2,FALSE),"")</f>
        <v/>
      </c>
      <c r="O2057" s="54" t="str">
        <f t="shared" si="96"/>
        <v/>
      </c>
      <c r="R2057" s="3" t="str">
        <f t="shared" si="97"/>
        <v/>
      </c>
      <c r="S2057" s="55" t="str">
        <f t="shared" si="98"/>
        <v/>
      </c>
    </row>
    <row r="2058" spans="7:19" x14ac:dyDescent="0.25">
      <c r="G2058" s="34">
        <f>+D2058+(F2058*D2058)-E2058</f>
        <v>0</v>
      </c>
      <c r="J2058" s="4" t="str">
        <f>+IFERROR(VLOOKUP(H2058,LISTES!D2056:E2106,2),"")</f>
        <v/>
      </c>
      <c r="N2058" s="7" t="str">
        <f>+IFERROR(VLOOKUP(M2058,LISTES!I2018:J2115,2,FALSE),"")</f>
        <v/>
      </c>
      <c r="O2058" s="54" t="str">
        <f t="shared" si="96"/>
        <v/>
      </c>
      <c r="R2058" s="3" t="str">
        <f t="shared" si="97"/>
        <v/>
      </c>
      <c r="S2058" s="55" t="str">
        <f t="shared" si="98"/>
        <v/>
      </c>
    </row>
    <row r="2059" spans="7:19" x14ac:dyDescent="0.25">
      <c r="G2059" s="34">
        <f>+D2059+(F2059*D2059)-E2059</f>
        <v>0</v>
      </c>
      <c r="J2059" s="4" t="str">
        <f>+IFERROR(VLOOKUP(H2059,LISTES!D2057:E2107,2),"")</f>
        <v/>
      </c>
      <c r="N2059" s="7" t="str">
        <f>+IFERROR(VLOOKUP(M2059,LISTES!I2019:J2116,2,FALSE),"")</f>
        <v/>
      </c>
      <c r="O2059" s="54" t="str">
        <f t="shared" si="96"/>
        <v/>
      </c>
      <c r="R2059" s="3" t="str">
        <f t="shared" si="97"/>
        <v/>
      </c>
      <c r="S2059" s="55" t="str">
        <f t="shared" si="98"/>
        <v/>
      </c>
    </row>
    <row r="2060" spans="7:19" x14ac:dyDescent="0.25">
      <c r="G2060" s="34">
        <f>+D2060+(F2060*D2060)-E2060</f>
        <v>0</v>
      </c>
      <c r="J2060" s="4" t="str">
        <f>+IFERROR(VLOOKUP(H2060,LISTES!D2058:E2108,2),"")</f>
        <v/>
      </c>
      <c r="N2060" s="7" t="str">
        <f>+IFERROR(VLOOKUP(M2060,LISTES!I2020:J2117,2,FALSE),"")</f>
        <v/>
      </c>
      <c r="O2060" s="54" t="str">
        <f t="shared" si="96"/>
        <v/>
      </c>
      <c r="R2060" s="3" t="str">
        <f t="shared" si="97"/>
        <v/>
      </c>
      <c r="S2060" s="55" t="str">
        <f t="shared" si="98"/>
        <v/>
      </c>
    </row>
    <row r="2061" spans="7:19" x14ac:dyDescent="0.25">
      <c r="G2061" s="34">
        <f>+D2061+(F2061*D2061)-E2061</f>
        <v>0</v>
      </c>
      <c r="J2061" s="4" t="str">
        <f>+IFERROR(VLOOKUP(H2061,LISTES!D2059:E2109,2),"")</f>
        <v/>
      </c>
      <c r="N2061" s="7" t="str">
        <f>+IFERROR(VLOOKUP(M2061,LISTES!I2021:J2118,2,FALSE),"")</f>
        <v/>
      </c>
      <c r="O2061" s="54" t="str">
        <f t="shared" si="96"/>
        <v/>
      </c>
      <c r="R2061" s="3" t="str">
        <f t="shared" si="97"/>
        <v/>
      </c>
      <c r="S2061" s="55" t="str">
        <f t="shared" si="98"/>
        <v/>
      </c>
    </row>
    <row r="2062" spans="7:19" x14ac:dyDescent="0.25">
      <c r="G2062" s="34">
        <f>+D2062+(F2062*D2062)-E2062</f>
        <v>0</v>
      </c>
      <c r="J2062" s="4" t="str">
        <f>+IFERROR(VLOOKUP(H2062,LISTES!D2060:E2110,2),"")</f>
        <v/>
      </c>
      <c r="N2062" s="7" t="str">
        <f>+IFERROR(VLOOKUP(M2062,LISTES!I2022:J2119,2,FALSE),"")</f>
        <v/>
      </c>
      <c r="O2062" s="54" t="str">
        <f t="shared" si="96"/>
        <v/>
      </c>
      <c r="R2062" s="3" t="str">
        <f t="shared" si="97"/>
        <v/>
      </c>
      <c r="S2062" s="55" t="str">
        <f t="shared" si="98"/>
        <v/>
      </c>
    </row>
    <row r="2063" spans="7:19" x14ac:dyDescent="0.25">
      <c r="G2063" s="34">
        <f>+D2063+(F2063*D2063)-E2063</f>
        <v>0</v>
      </c>
      <c r="J2063" s="4" t="str">
        <f>+IFERROR(VLOOKUP(H2063,LISTES!D2061:E2111,2),"")</f>
        <v/>
      </c>
      <c r="N2063" s="7" t="str">
        <f>+IFERROR(VLOOKUP(M2063,LISTES!I2023:J2120,2,FALSE),"")</f>
        <v/>
      </c>
      <c r="O2063" s="54" t="str">
        <f t="shared" si="96"/>
        <v/>
      </c>
      <c r="R2063" s="3" t="str">
        <f t="shared" si="97"/>
        <v/>
      </c>
      <c r="S2063" s="55" t="str">
        <f t="shared" si="98"/>
        <v/>
      </c>
    </row>
    <row r="2064" spans="7:19" x14ac:dyDescent="0.25">
      <c r="G2064" s="34">
        <f>+D2064+(F2064*D2064)-E2064</f>
        <v>0</v>
      </c>
      <c r="J2064" s="4" t="str">
        <f>+IFERROR(VLOOKUP(H2064,LISTES!D2062:E2112,2),"")</f>
        <v/>
      </c>
      <c r="N2064" s="7" t="str">
        <f>+IFERROR(VLOOKUP(M2064,LISTES!I2024:J2121,2,FALSE),"")</f>
        <v/>
      </c>
      <c r="O2064" s="54" t="str">
        <f t="shared" si="96"/>
        <v/>
      </c>
      <c r="R2064" s="3" t="str">
        <f t="shared" si="97"/>
        <v/>
      </c>
      <c r="S2064" s="55" t="str">
        <f t="shared" si="98"/>
        <v/>
      </c>
    </row>
    <row r="2065" spans="7:19" x14ac:dyDescent="0.25">
      <c r="G2065" s="34">
        <f>+D2065+(F2065*D2065)-E2065</f>
        <v>0</v>
      </c>
      <c r="J2065" s="4" t="str">
        <f>+IFERROR(VLOOKUP(H2065,LISTES!D2063:E2113,2),"")</f>
        <v/>
      </c>
      <c r="N2065" s="7" t="str">
        <f>+IFERROR(VLOOKUP(M2065,LISTES!I2025:J2122,2,FALSE),"")</f>
        <v/>
      </c>
      <c r="O2065" s="54" t="str">
        <f t="shared" si="96"/>
        <v/>
      </c>
      <c r="R2065" s="3" t="str">
        <f t="shared" si="97"/>
        <v/>
      </c>
      <c r="S2065" s="55" t="str">
        <f t="shared" si="98"/>
        <v/>
      </c>
    </row>
    <row r="2066" spans="7:19" x14ac:dyDescent="0.25">
      <c r="G2066" s="34">
        <f>+D2066+(F2066*D2066)-E2066</f>
        <v>0</v>
      </c>
      <c r="J2066" s="4" t="str">
        <f>+IFERROR(VLOOKUP(H2066,LISTES!D2064:E2114,2),"")</f>
        <v/>
      </c>
      <c r="N2066" s="7" t="str">
        <f>+IFERROR(VLOOKUP(M2066,LISTES!I2026:J2123,2,FALSE),"")</f>
        <v/>
      </c>
      <c r="O2066" s="54" t="str">
        <f t="shared" si="96"/>
        <v/>
      </c>
      <c r="R2066" s="3" t="str">
        <f t="shared" si="97"/>
        <v/>
      </c>
      <c r="S2066" s="55" t="str">
        <f t="shared" si="98"/>
        <v/>
      </c>
    </row>
    <row r="2067" spans="7:19" x14ac:dyDescent="0.25">
      <c r="G2067" s="34">
        <f>+D2067+(F2067*D2067)-E2067</f>
        <v>0</v>
      </c>
      <c r="J2067" s="4" t="str">
        <f>+IFERROR(VLOOKUP(H2067,LISTES!D2065:E2115,2),"")</f>
        <v/>
      </c>
      <c r="N2067" s="7" t="str">
        <f>+IFERROR(VLOOKUP(M2067,LISTES!I2027:J2124,2,FALSE),"")</f>
        <v/>
      </c>
      <c r="O2067" s="54" t="str">
        <f t="shared" si="96"/>
        <v/>
      </c>
      <c r="R2067" s="3" t="str">
        <f t="shared" si="97"/>
        <v/>
      </c>
      <c r="S2067" s="55" t="str">
        <f t="shared" si="98"/>
        <v/>
      </c>
    </row>
    <row r="2068" spans="7:19" x14ac:dyDescent="0.25">
      <c r="G2068" s="34">
        <f>+D2068+(F2068*D2068)-E2068</f>
        <v>0</v>
      </c>
      <c r="J2068" s="4" t="str">
        <f>+IFERROR(VLOOKUP(H2068,LISTES!D2066:E2116,2),"")</f>
        <v/>
      </c>
      <c r="N2068" s="7" t="str">
        <f>+IFERROR(VLOOKUP(M2068,LISTES!I2028:J2125,2,FALSE),"")</f>
        <v/>
      </c>
      <c r="O2068" s="54" t="str">
        <f t="shared" si="96"/>
        <v/>
      </c>
      <c r="R2068" s="3" t="str">
        <f t="shared" si="97"/>
        <v/>
      </c>
      <c r="S2068" s="55" t="str">
        <f t="shared" si="98"/>
        <v/>
      </c>
    </row>
    <row r="2069" spans="7:19" x14ac:dyDescent="0.25">
      <c r="G2069" s="34">
        <f>+D2069+(F2069*D2069)-E2069</f>
        <v>0</v>
      </c>
      <c r="J2069" s="4" t="str">
        <f>+IFERROR(VLOOKUP(H2069,LISTES!D2067:E2117,2),"")</f>
        <v/>
      </c>
      <c r="N2069" s="7" t="str">
        <f>+IFERROR(VLOOKUP(M2069,LISTES!I2029:J2126,2,FALSE),"")</f>
        <v/>
      </c>
      <c r="O2069" s="54" t="str">
        <f t="shared" si="96"/>
        <v/>
      </c>
      <c r="R2069" s="3" t="str">
        <f t="shared" si="97"/>
        <v/>
      </c>
      <c r="S2069" s="55" t="str">
        <f t="shared" si="98"/>
        <v/>
      </c>
    </row>
    <row r="2070" spans="7:19" x14ac:dyDescent="0.25">
      <c r="G2070" s="34">
        <f>+D2070+(F2070*D2070)-E2070</f>
        <v>0</v>
      </c>
      <c r="J2070" s="4" t="str">
        <f>+IFERROR(VLOOKUP(H2070,LISTES!D2068:E2118,2),"")</f>
        <v/>
      </c>
      <c r="N2070" s="7" t="str">
        <f>+IFERROR(VLOOKUP(M2070,LISTES!I2030:J2127,2,FALSE),"")</f>
        <v/>
      </c>
      <c r="O2070" s="54" t="str">
        <f t="shared" si="96"/>
        <v/>
      </c>
      <c r="R2070" s="3" t="str">
        <f t="shared" si="97"/>
        <v/>
      </c>
      <c r="S2070" s="55" t="str">
        <f t="shared" si="98"/>
        <v/>
      </c>
    </row>
    <row r="2071" spans="7:19" x14ac:dyDescent="0.25">
      <c r="G2071" s="34">
        <f>+D2071+(F2071*D2071)-E2071</f>
        <v>0</v>
      </c>
      <c r="J2071" s="4" t="str">
        <f>+IFERROR(VLOOKUP(H2071,LISTES!D2069:E2119,2),"")</f>
        <v/>
      </c>
      <c r="N2071" s="7" t="str">
        <f>+IFERROR(VLOOKUP(M2071,LISTES!I2031:J2128,2,FALSE),"")</f>
        <v/>
      </c>
      <c r="O2071" s="54" t="str">
        <f t="shared" si="96"/>
        <v/>
      </c>
      <c r="R2071" s="3" t="str">
        <f t="shared" si="97"/>
        <v/>
      </c>
      <c r="S2071" s="55" t="str">
        <f t="shared" si="98"/>
        <v/>
      </c>
    </row>
    <row r="2072" spans="7:19" x14ac:dyDescent="0.25">
      <c r="G2072" s="34">
        <f>+D2072+(F2072*D2072)-E2072</f>
        <v>0</v>
      </c>
      <c r="J2072" s="4" t="str">
        <f>+IFERROR(VLOOKUP(H2072,LISTES!D2070:E2120,2),"")</f>
        <v/>
      </c>
      <c r="N2072" s="7" t="str">
        <f>+IFERROR(VLOOKUP(M2072,LISTES!I2032:J2129,2,FALSE),"")</f>
        <v/>
      </c>
      <c r="O2072" s="54" t="str">
        <f t="shared" si="96"/>
        <v/>
      </c>
      <c r="R2072" s="3" t="str">
        <f t="shared" si="97"/>
        <v/>
      </c>
      <c r="S2072" s="55" t="str">
        <f t="shared" si="98"/>
        <v/>
      </c>
    </row>
    <row r="2073" spans="7:19" x14ac:dyDescent="0.25">
      <c r="G2073" s="34">
        <f>+D2073+(F2073*D2073)-E2073</f>
        <v>0</v>
      </c>
      <c r="J2073" s="4" t="str">
        <f>+IFERROR(VLOOKUP(H2073,LISTES!D2071:E2121,2),"")</f>
        <v/>
      </c>
      <c r="N2073" s="7" t="str">
        <f>+IFERROR(VLOOKUP(M2073,LISTES!I2033:J2130,2,FALSE),"")</f>
        <v/>
      </c>
      <c r="O2073" s="54" t="str">
        <f t="shared" si="96"/>
        <v/>
      </c>
      <c r="R2073" s="3" t="str">
        <f t="shared" si="97"/>
        <v/>
      </c>
      <c r="S2073" s="55" t="str">
        <f t="shared" si="98"/>
        <v/>
      </c>
    </row>
    <row r="2074" spans="7:19" x14ac:dyDescent="0.25">
      <c r="G2074" s="34">
        <f>+D2074+(F2074*D2074)-E2074</f>
        <v>0</v>
      </c>
      <c r="J2074" s="4" t="str">
        <f>+IFERROR(VLOOKUP(H2074,LISTES!D2072:E2122,2),"")</f>
        <v/>
      </c>
      <c r="N2074" s="7" t="str">
        <f>+IFERROR(VLOOKUP(M2074,LISTES!I2034:J2131,2,FALSE),"")</f>
        <v/>
      </c>
      <c r="O2074" s="54" t="str">
        <f t="shared" si="96"/>
        <v/>
      </c>
      <c r="R2074" s="3" t="str">
        <f t="shared" si="97"/>
        <v/>
      </c>
      <c r="S2074" s="55" t="str">
        <f t="shared" si="98"/>
        <v/>
      </c>
    </row>
    <row r="2075" spans="7:19" x14ac:dyDescent="0.25">
      <c r="G2075" s="34">
        <f>+D2075+(F2075*D2075)-E2075</f>
        <v>0</v>
      </c>
      <c r="J2075" s="4" t="str">
        <f>+IFERROR(VLOOKUP(H2075,LISTES!D2073:E2123,2),"")</f>
        <v/>
      </c>
      <c r="N2075" s="7" t="str">
        <f>+IFERROR(VLOOKUP(M2075,LISTES!I2035:J2132,2,FALSE),"")</f>
        <v/>
      </c>
      <c r="O2075" s="54" t="str">
        <f t="shared" si="96"/>
        <v/>
      </c>
      <c r="R2075" s="3" t="str">
        <f t="shared" si="97"/>
        <v/>
      </c>
      <c r="S2075" s="55" t="str">
        <f t="shared" si="98"/>
        <v/>
      </c>
    </row>
    <row r="2076" spans="7:19" x14ac:dyDescent="0.25">
      <c r="G2076" s="34">
        <f>+D2076+(F2076*D2076)-E2076</f>
        <v>0</v>
      </c>
      <c r="J2076" s="4" t="str">
        <f>+IFERROR(VLOOKUP(H2076,LISTES!D2074:E2124,2),"")</f>
        <v/>
      </c>
      <c r="N2076" s="7" t="str">
        <f>+IFERROR(VLOOKUP(M2076,LISTES!I2036:J2133,2,FALSE),"")</f>
        <v/>
      </c>
      <c r="O2076" s="54" t="str">
        <f t="shared" si="96"/>
        <v/>
      </c>
      <c r="R2076" s="3" t="str">
        <f t="shared" si="97"/>
        <v/>
      </c>
      <c r="S2076" s="55" t="str">
        <f t="shared" si="98"/>
        <v/>
      </c>
    </row>
    <row r="2077" spans="7:19" x14ac:dyDescent="0.25">
      <c r="G2077" s="34">
        <f>+D2077+(F2077*D2077)-E2077</f>
        <v>0</v>
      </c>
      <c r="J2077" s="4" t="str">
        <f>+IFERROR(VLOOKUP(H2077,LISTES!D2075:E2125,2),"")</f>
        <v/>
      </c>
      <c r="N2077" s="7" t="str">
        <f>+IFERROR(VLOOKUP(M2077,LISTES!I2037:J2134,2,FALSE),"")</f>
        <v/>
      </c>
      <c r="O2077" s="54" t="str">
        <f t="shared" si="96"/>
        <v/>
      </c>
      <c r="R2077" s="3" t="str">
        <f t="shared" si="97"/>
        <v/>
      </c>
      <c r="S2077" s="55" t="str">
        <f t="shared" si="98"/>
        <v/>
      </c>
    </row>
    <row r="2078" spans="7:19" x14ac:dyDescent="0.25">
      <c r="G2078" s="34">
        <f>+D2078+(F2078*D2078)-E2078</f>
        <v>0</v>
      </c>
      <c r="J2078" s="4" t="str">
        <f>+IFERROR(VLOOKUP(H2078,LISTES!D2076:E2126,2),"")</f>
        <v/>
      </c>
      <c r="N2078" s="7" t="str">
        <f>+IFERROR(VLOOKUP(M2078,LISTES!I2038:J2135,2,FALSE),"")</f>
        <v/>
      </c>
      <c r="O2078" s="54" t="str">
        <f t="shared" si="96"/>
        <v/>
      </c>
      <c r="R2078" s="3" t="str">
        <f t="shared" si="97"/>
        <v/>
      </c>
      <c r="S2078" s="55" t="str">
        <f t="shared" si="98"/>
        <v/>
      </c>
    </row>
    <row r="2079" spans="7:19" x14ac:dyDescent="0.25">
      <c r="G2079" s="34">
        <f>+D2079+(F2079*D2079)-E2079</f>
        <v>0</v>
      </c>
      <c r="J2079" s="4" t="str">
        <f>+IFERROR(VLOOKUP(H2079,LISTES!D2077:E2127,2),"")</f>
        <v/>
      </c>
      <c r="N2079" s="7" t="str">
        <f>+IFERROR(VLOOKUP(M2079,LISTES!I2039:J2136,2,FALSE),"")</f>
        <v/>
      </c>
      <c r="O2079" s="54" t="str">
        <f t="shared" si="96"/>
        <v/>
      </c>
      <c r="R2079" s="3" t="str">
        <f t="shared" si="97"/>
        <v/>
      </c>
      <c r="S2079" s="55" t="str">
        <f t="shared" si="98"/>
        <v/>
      </c>
    </row>
    <row r="2080" spans="7:19" x14ac:dyDescent="0.25">
      <c r="G2080" s="34">
        <f>+D2080+(F2080*D2080)-E2080</f>
        <v>0</v>
      </c>
      <c r="J2080" s="4" t="str">
        <f>+IFERROR(VLOOKUP(H2080,LISTES!D2078:E2128,2),"")</f>
        <v/>
      </c>
      <c r="N2080" s="7" t="str">
        <f>+IFERROR(VLOOKUP(M2080,LISTES!I2040:J2137,2,FALSE),"")</f>
        <v/>
      </c>
      <c r="O2080" s="54" t="str">
        <f t="shared" si="96"/>
        <v/>
      </c>
      <c r="R2080" s="3" t="str">
        <f t="shared" si="97"/>
        <v/>
      </c>
      <c r="S2080" s="55" t="str">
        <f t="shared" si="98"/>
        <v/>
      </c>
    </row>
    <row r="2081" spans="7:19" x14ac:dyDescent="0.25">
      <c r="G2081" s="34">
        <f>+D2081+(F2081*D2081)-E2081</f>
        <v>0</v>
      </c>
      <c r="J2081" s="4" t="str">
        <f>+IFERROR(VLOOKUP(H2081,LISTES!D2079:E2129,2),"")</f>
        <v/>
      </c>
      <c r="N2081" s="7" t="str">
        <f>+IFERROR(VLOOKUP(M2081,LISTES!I2041:J2138,2,FALSE),"")</f>
        <v/>
      </c>
      <c r="O2081" s="54" t="str">
        <f t="shared" si="96"/>
        <v/>
      </c>
      <c r="R2081" s="3" t="str">
        <f t="shared" si="97"/>
        <v/>
      </c>
      <c r="S2081" s="55" t="str">
        <f t="shared" si="98"/>
        <v/>
      </c>
    </row>
    <row r="2082" spans="7:19" x14ac:dyDescent="0.25">
      <c r="G2082" s="34">
        <f>+D2082+(F2082*D2082)-E2082</f>
        <v>0</v>
      </c>
      <c r="J2082" s="4" t="str">
        <f>+IFERROR(VLOOKUP(H2082,LISTES!D2080:E2130,2),"")</f>
        <v/>
      </c>
      <c r="N2082" s="7" t="str">
        <f>+IFERROR(VLOOKUP(M2082,LISTES!I2042:J2139,2,FALSE),"")</f>
        <v/>
      </c>
      <c r="O2082" s="54" t="str">
        <f t="shared" si="96"/>
        <v/>
      </c>
      <c r="R2082" s="3" t="str">
        <f t="shared" si="97"/>
        <v/>
      </c>
      <c r="S2082" s="55" t="str">
        <f t="shared" si="98"/>
        <v/>
      </c>
    </row>
    <row r="2083" spans="7:19" x14ac:dyDescent="0.25">
      <c r="G2083" s="34">
        <f>+D2083+(F2083*D2083)-E2083</f>
        <v>0</v>
      </c>
      <c r="J2083" s="4" t="str">
        <f>+IFERROR(VLOOKUP(H2083,LISTES!D2081:E2131,2),"")</f>
        <v/>
      </c>
      <c r="N2083" s="7" t="str">
        <f>+IFERROR(VLOOKUP(M2083,LISTES!I2043:J2140,2,FALSE),"")</f>
        <v/>
      </c>
      <c r="O2083" s="54" t="str">
        <f t="shared" si="96"/>
        <v/>
      </c>
      <c r="R2083" s="3" t="str">
        <f t="shared" si="97"/>
        <v/>
      </c>
      <c r="S2083" s="55" t="str">
        <f t="shared" si="98"/>
        <v/>
      </c>
    </row>
    <row r="2084" spans="7:19" x14ac:dyDescent="0.25">
      <c r="G2084" s="34">
        <f>+D2084+(F2084*D2084)-E2084</f>
        <v>0</v>
      </c>
      <c r="J2084" s="4" t="str">
        <f>+IFERROR(VLOOKUP(H2084,LISTES!D2082:E2132,2),"")</f>
        <v/>
      </c>
      <c r="N2084" s="7" t="str">
        <f>+IFERROR(VLOOKUP(M2084,LISTES!I2044:J2141,2,FALSE),"")</f>
        <v/>
      </c>
      <c r="O2084" s="54" t="str">
        <f t="shared" si="96"/>
        <v/>
      </c>
      <c r="R2084" s="3" t="str">
        <f t="shared" si="97"/>
        <v/>
      </c>
      <c r="S2084" s="55" t="str">
        <f t="shared" si="98"/>
        <v/>
      </c>
    </row>
    <row r="2085" spans="7:19" x14ac:dyDescent="0.25">
      <c r="G2085" s="34">
        <f>+D2085+(F2085*D2085)-E2085</f>
        <v>0</v>
      </c>
      <c r="J2085" s="4" t="str">
        <f>+IFERROR(VLOOKUP(H2085,LISTES!D2083:E2133,2),"")</f>
        <v/>
      </c>
      <c r="N2085" s="7" t="str">
        <f>+IFERROR(VLOOKUP(M2085,LISTES!I2045:J2142,2,FALSE),"")</f>
        <v/>
      </c>
      <c r="O2085" s="54" t="str">
        <f t="shared" si="96"/>
        <v/>
      </c>
      <c r="R2085" s="3" t="str">
        <f t="shared" si="97"/>
        <v/>
      </c>
      <c r="S2085" s="55" t="str">
        <f t="shared" si="98"/>
        <v/>
      </c>
    </row>
    <row r="2086" spans="7:19" x14ac:dyDescent="0.25">
      <c r="G2086" s="34">
        <f>+D2086+(F2086*D2086)-E2086</f>
        <v>0</v>
      </c>
      <c r="J2086" s="4" t="str">
        <f>+IFERROR(VLOOKUP(H2086,LISTES!D2084:E2134,2),"")</f>
        <v/>
      </c>
      <c r="N2086" s="7" t="str">
        <f>+IFERROR(VLOOKUP(M2086,LISTES!I2046:J2143,2,FALSE),"")</f>
        <v/>
      </c>
      <c r="O2086" s="54" t="str">
        <f t="shared" si="96"/>
        <v/>
      </c>
      <c r="R2086" s="3" t="str">
        <f t="shared" si="97"/>
        <v/>
      </c>
      <c r="S2086" s="55" t="str">
        <f t="shared" si="98"/>
        <v/>
      </c>
    </row>
    <row r="2087" spans="7:19" x14ac:dyDescent="0.25">
      <c r="G2087" s="34">
        <f>+D2087+(F2087*D2087)-E2087</f>
        <v>0</v>
      </c>
      <c r="J2087" s="4" t="str">
        <f>+IFERROR(VLOOKUP(H2087,LISTES!D2085:E2135,2),"")</f>
        <v/>
      </c>
      <c r="N2087" s="7" t="str">
        <f>+IFERROR(VLOOKUP(M2087,LISTES!I2047:J2144,2,FALSE),"")</f>
        <v/>
      </c>
      <c r="O2087" s="54" t="str">
        <f t="shared" si="96"/>
        <v/>
      </c>
      <c r="R2087" s="3" t="str">
        <f t="shared" si="97"/>
        <v/>
      </c>
      <c r="S2087" s="55" t="str">
        <f t="shared" si="98"/>
        <v/>
      </c>
    </row>
    <row r="2088" spans="7:19" x14ac:dyDescent="0.25">
      <c r="G2088" s="34">
        <f>+D2088+(F2088*D2088)-E2088</f>
        <v>0</v>
      </c>
      <c r="J2088" s="4" t="str">
        <f>+IFERROR(VLOOKUP(H2088,LISTES!D2086:E2136,2),"")</f>
        <v/>
      </c>
      <c r="N2088" s="7" t="str">
        <f>+IFERROR(VLOOKUP(M2088,LISTES!I2048:J2145,2,FALSE),"")</f>
        <v/>
      </c>
      <c r="O2088" s="54" t="str">
        <f t="shared" si="96"/>
        <v/>
      </c>
      <c r="R2088" s="3" t="str">
        <f t="shared" si="97"/>
        <v/>
      </c>
      <c r="S2088" s="55" t="str">
        <f t="shared" si="98"/>
        <v/>
      </c>
    </row>
    <row r="2089" spans="7:19" x14ac:dyDescent="0.25">
      <c r="G2089" s="34">
        <f>+D2089+(F2089*D2089)-E2089</f>
        <v>0</v>
      </c>
      <c r="J2089" s="4" t="str">
        <f>+IFERROR(VLOOKUP(H2089,LISTES!D2087:E2137,2),"")</f>
        <v/>
      </c>
      <c r="N2089" s="7" t="str">
        <f>+IFERROR(VLOOKUP(M2089,LISTES!I2049:J2146,2,FALSE),"")</f>
        <v/>
      </c>
      <c r="O2089" s="54" t="str">
        <f t="shared" si="96"/>
        <v/>
      </c>
      <c r="R2089" s="3" t="str">
        <f t="shared" si="97"/>
        <v/>
      </c>
      <c r="S2089" s="55" t="str">
        <f t="shared" si="98"/>
        <v/>
      </c>
    </row>
    <row r="2090" spans="7:19" x14ac:dyDescent="0.25">
      <c r="G2090" s="34">
        <f>+D2090+(F2090*D2090)-E2090</f>
        <v>0</v>
      </c>
      <c r="J2090" s="4" t="str">
        <f>+IFERROR(VLOOKUP(H2090,LISTES!D2088:E2138,2),"")</f>
        <v/>
      </c>
      <c r="N2090" s="7" t="str">
        <f>+IFERROR(VLOOKUP(M2090,LISTES!I2050:J2147,2,FALSE),"")</f>
        <v/>
      </c>
      <c r="O2090" s="54" t="str">
        <f t="shared" si="96"/>
        <v/>
      </c>
      <c r="R2090" s="3" t="str">
        <f t="shared" si="97"/>
        <v/>
      </c>
      <c r="S2090" s="55" t="str">
        <f t="shared" si="98"/>
        <v/>
      </c>
    </row>
    <row r="2091" spans="7:19" x14ac:dyDescent="0.25">
      <c r="G2091" s="34">
        <f>+D2091+(F2091*D2091)-E2091</f>
        <v>0</v>
      </c>
      <c r="J2091" s="4" t="str">
        <f>+IFERROR(VLOOKUP(H2091,LISTES!D2089:E2139,2),"")</f>
        <v/>
      </c>
      <c r="N2091" s="7" t="str">
        <f>+IFERROR(VLOOKUP(M2091,LISTES!I2051:J2148,2,FALSE),"")</f>
        <v/>
      </c>
      <c r="O2091" s="54" t="str">
        <f t="shared" si="96"/>
        <v/>
      </c>
      <c r="R2091" s="3" t="str">
        <f t="shared" si="97"/>
        <v/>
      </c>
      <c r="S2091" s="55" t="str">
        <f t="shared" si="98"/>
        <v/>
      </c>
    </row>
    <row r="2092" spans="7:19" x14ac:dyDescent="0.25">
      <c r="G2092" s="34">
        <f>+D2092+(F2092*D2092)-E2092</f>
        <v>0</v>
      </c>
      <c r="J2092" s="4" t="str">
        <f>+IFERROR(VLOOKUP(H2092,LISTES!D2090:E2140,2),"")</f>
        <v/>
      </c>
      <c r="N2092" s="7" t="str">
        <f>+IFERROR(VLOOKUP(M2092,LISTES!I2052:J2149,2,FALSE),"")</f>
        <v/>
      </c>
      <c r="O2092" s="54" t="str">
        <f t="shared" ref="O2092:O2155" si="99">IFERROR(G2092*N2092,"")</f>
        <v/>
      </c>
      <c r="R2092" s="3" t="str">
        <f t="shared" ref="R2092:R2155" si="100">IFERROR(1-N2092,"")</f>
        <v/>
      </c>
      <c r="S2092" s="55" t="str">
        <f t="shared" ref="S2092:S2155" si="101">IFERROR(G2092*R2092,"")</f>
        <v/>
      </c>
    </row>
    <row r="2093" spans="7:19" x14ac:dyDescent="0.25">
      <c r="G2093" s="34">
        <f>+D2093+(F2093*D2093)-E2093</f>
        <v>0</v>
      </c>
      <c r="J2093" s="4" t="str">
        <f>+IFERROR(VLOOKUP(H2093,LISTES!D2091:E2141,2),"")</f>
        <v/>
      </c>
      <c r="N2093" s="7" t="str">
        <f>+IFERROR(VLOOKUP(M2093,LISTES!I2053:J2150,2,FALSE),"")</f>
        <v/>
      </c>
      <c r="O2093" s="54" t="str">
        <f t="shared" si="99"/>
        <v/>
      </c>
      <c r="R2093" s="3" t="str">
        <f t="shared" si="100"/>
        <v/>
      </c>
      <c r="S2093" s="55" t="str">
        <f t="shared" si="101"/>
        <v/>
      </c>
    </row>
    <row r="2094" spans="7:19" x14ac:dyDescent="0.25">
      <c r="G2094" s="34">
        <f>+D2094+(F2094*D2094)-E2094</f>
        <v>0</v>
      </c>
      <c r="J2094" s="4" t="str">
        <f>+IFERROR(VLOOKUP(H2094,LISTES!D2092:E2142,2),"")</f>
        <v/>
      </c>
      <c r="N2094" s="7" t="str">
        <f>+IFERROR(VLOOKUP(M2094,LISTES!I2054:J2151,2,FALSE),"")</f>
        <v/>
      </c>
      <c r="O2094" s="54" t="str">
        <f t="shared" si="99"/>
        <v/>
      </c>
      <c r="R2094" s="3" t="str">
        <f t="shared" si="100"/>
        <v/>
      </c>
      <c r="S2094" s="55" t="str">
        <f t="shared" si="101"/>
        <v/>
      </c>
    </row>
    <row r="2095" spans="7:19" x14ac:dyDescent="0.25">
      <c r="G2095" s="34">
        <f>+D2095+(F2095*D2095)-E2095</f>
        <v>0</v>
      </c>
      <c r="J2095" s="4" t="str">
        <f>+IFERROR(VLOOKUP(H2095,LISTES!D2093:E2143,2),"")</f>
        <v/>
      </c>
      <c r="N2095" s="7" t="str">
        <f>+IFERROR(VLOOKUP(M2095,LISTES!I2055:J2152,2,FALSE),"")</f>
        <v/>
      </c>
      <c r="O2095" s="54" t="str">
        <f t="shared" si="99"/>
        <v/>
      </c>
      <c r="R2095" s="3" t="str">
        <f t="shared" si="100"/>
        <v/>
      </c>
      <c r="S2095" s="55" t="str">
        <f t="shared" si="101"/>
        <v/>
      </c>
    </row>
    <row r="2096" spans="7:19" x14ac:dyDescent="0.25">
      <c r="G2096" s="34">
        <f>+D2096+(F2096*D2096)-E2096</f>
        <v>0</v>
      </c>
      <c r="J2096" s="4" t="str">
        <f>+IFERROR(VLOOKUP(H2096,LISTES!D2094:E2144,2),"")</f>
        <v/>
      </c>
      <c r="N2096" s="7" t="str">
        <f>+IFERROR(VLOOKUP(M2096,LISTES!I2056:J2153,2,FALSE),"")</f>
        <v/>
      </c>
      <c r="O2096" s="54" t="str">
        <f t="shared" si="99"/>
        <v/>
      </c>
      <c r="R2096" s="3" t="str">
        <f t="shared" si="100"/>
        <v/>
      </c>
      <c r="S2096" s="55" t="str">
        <f t="shared" si="101"/>
        <v/>
      </c>
    </row>
    <row r="2097" spans="7:19" x14ac:dyDescent="0.25">
      <c r="G2097" s="34">
        <f>+D2097+(F2097*D2097)-E2097</f>
        <v>0</v>
      </c>
      <c r="J2097" s="4" t="str">
        <f>+IFERROR(VLOOKUP(H2097,LISTES!D2095:E2145,2),"")</f>
        <v/>
      </c>
      <c r="N2097" s="7" t="str">
        <f>+IFERROR(VLOOKUP(M2097,LISTES!I2057:J2154,2,FALSE),"")</f>
        <v/>
      </c>
      <c r="O2097" s="54" t="str">
        <f t="shared" si="99"/>
        <v/>
      </c>
      <c r="R2097" s="3" t="str">
        <f t="shared" si="100"/>
        <v/>
      </c>
      <c r="S2097" s="55" t="str">
        <f t="shared" si="101"/>
        <v/>
      </c>
    </row>
    <row r="2098" spans="7:19" x14ac:dyDescent="0.25">
      <c r="G2098" s="34">
        <f>+D2098+(F2098*D2098)-E2098</f>
        <v>0</v>
      </c>
      <c r="J2098" s="4" t="str">
        <f>+IFERROR(VLOOKUP(H2098,LISTES!D2096:E2146,2),"")</f>
        <v/>
      </c>
      <c r="N2098" s="7" t="str">
        <f>+IFERROR(VLOOKUP(M2098,LISTES!I2058:J2155,2,FALSE),"")</f>
        <v/>
      </c>
      <c r="O2098" s="54" t="str">
        <f t="shared" si="99"/>
        <v/>
      </c>
      <c r="R2098" s="3" t="str">
        <f t="shared" si="100"/>
        <v/>
      </c>
      <c r="S2098" s="55" t="str">
        <f t="shared" si="101"/>
        <v/>
      </c>
    </row>
    <row r="2099" spans="7:19" x14ac:dyDescent="0.25">
      <c r="G2099" s="34">
        <f>+D2099+(F2099*D2099)-E2099</f>
        <v>0</v>
      </c>
      <c r="J2099" s="4" t="str">
        <f>+IFERROR(VLOOKUP(H2099,LISTES!D2097:E2147,2),"")</f>
        <v/>
      </c>
      <c r="N2099" s="7" t="str">
        <f>+IFERROR(VLOOKUP(M2099,LISTES!I2059:J2156,2,FALSE),"")</f>
        <v/>
      </c>
      <c r="O2099" s="54" t="str">
        <f t="shared" si="99"/>
        <v/>
      </c>
      <c r="R2099" s="3" t="str">
        <f t="shared" si="100"/>
        <v/>
      </c>
      <c r="S2099" s="55" t="str">
        <f t="shared" si="101"/>
        <v/>
      </c>
    </row>
    <row r="2100" spans="7:19" x14ac:dyDescent="0.25">
      <c r="G2100" s="34">
        <f>+D2100+(F2100*D2100)-E2100</f>
        <v>0</v>
      </c>
      <c r="J2100" s="4" t="str">
        <f>+IFERROR(VLOOKUP(H2100,LISTES!D2098:E2148,2),"")</f>
        <v/>
      </c>
      <c r="N2100" s="7" t="str">
        <f>+IFERROR(VLOOKUP(M2100,LISTES!I2060:J2157,2,FALSE),"")</f>
        <v/>
      </c>
      <c r="O2100" s="54" t="str">
        <f t="shared" si="99"/>
        <v/>
      </c>
      <c r="R2100" s="3" t="str">
        <f t="shared" si="100"/>
        <v/>
      </c>
      <c r="S2100" s="55" t="str">
        <f t="shared" si="101"/>
        <v/>
      </c>
    </row>
    <row r="2101" spans="7:19" x14ac:dyDescent="0.25">
      <c r="G2101" s="34">
        <f>+D2101+(F2101*D2101)-E2101</f>
        <v>0</v>
      </c>
      <c r="J2101" s="4" t="str">
        <f>+IFERROR(VLOOKUP(H2101,LISTES!D2099:E2149,2),"")</f>
        <v/>
      </c>
      <c r="N2101" s="7" t="str">
        <f>+IFERROR(VLOOKUP(M2101,LISTES!I2061:J2158,2,FALSE),"")</f>
        <v/>
      </c>
      <c r="O2101" s="54" t="str">
        <f t="shared" si="99"/>
        <v/>
      </c>
      <c r="R2101" s="3" t="str">
        <f t="shared" si="100"/>
        <v/>
      </c>
      <c r="S2101" s="55" t="str">
        <f t="shared" si="101"/>
        <v/>
      </c>
    </row>
    <row r="2102" spans="7:19" x14ac:dyDescent="0.25">
      <c r="G2102" s="34">
        <f>+D2102+(F2102*D2102)-E2102</f>
        <v>0</v>
      </c>
      <c r="J2102" s="4" t="str">
        <f>+IFERROR(VLOOKUP(H2102,LISTES!D2100:E2150,2),"")</f>
        <v/>
      </c>
      <c r="N2102" s="7" t="str">
        <f>+IFERROR(VLOOKUP(M2102,LISTES!I2062:J2159,2,FALSE),"")</f>
        <v/>
      </c>
      <c r="O2102" s="54" t="str">
        <f t="shared" si="99"/>
        <v/>
      </c>
      <c r="R2102" s="3" t="str">
        <f t="shared" si="100"/>
        <v/>
      </c>
      <c r="S2102" s="55" t="str">
        <f t="shared" si="101"/>
        <v/>
      </c>
    </row>
    <row r="2103" spans="7:19" x14ac:dyDescent="0.25">
      <c r="G2103" s="34">
        <f>+D2103+(F2103*D2103)-E2103</f>
        <v>0</v>
      </c>
      <c r="J2103" s="4" t="str">
        <f>+IFERROR(VLOOKUP(H2103,LISTES!D2101:E2151,2),"")</f>
        <v/>
      </c>
      <c r="N2103" s="7" t="str">
        <f>+IFERROR(VLOOKUP(M2103,LISTES!I2063:J2160,2,FALSE),"")</f>
        <v/>
      </c>
      <c r="O2103" s="54" t="str">
        <f t="shared" si="99"/>
        <v/>
      </c>
      <c r="R2103" s="3" t="str">
        <f t="shared" si="100"/>
        <v/>
      </c>
      <c r="S2103" s="55" t="str">
        <f t="shared" si="101"/>
        <v/>
      </c>
    </row>
    <row r="2104" spans="7:19" x14ac:dyDescent="0.25">
      <c r="G2104" s="34">
        <f>+D2104+(F2104*D2104)-E2104</f>
        <v>0</v>
      </c>
      <c r="J2104" s="4" t="str">
        <f>+IFERROR(VLOOKUP(H2104,LISTES!D2102:E2152,2),"")</f>
        <v/>
      </c>
      <c r="N2104" s="7" t="str">
        <f>+IFERROR(VLOOKUP(M2104,LISTES!I2064:J2161,2,FALSE),"")</f>
        <v/>
      </c>
      <c r="O2104" s="54" t="str">
        <f t="shared" si="99"/>
        <v/>
      </c>
      <c r="R2104" s="3" t="str">
        <f t="shared" si="100"/>
        <v/>
      </c>
      <c r="S2104" s="55" t="str">
        <f t="shared" si="101"/>
        <v/>
      </c>
    </row>
    <row r="2105" spans="7:19" x14ac:dyDescent="0.25">
      <c r="G2105" s="34">
        <f>+D2105+(F2105*D2105)-E2105</f>
        <v>0</v>
      </c>
      <c r="J2105" s="4" t="str">
        <f>+IFERROR(VLOOKUP(H2105,LISTES!D2103:E2153,2),"")</f>
        <v/>
      </c>
      <c r="N2105" s="7" t="str">
        <f>+IFERROR(VLOOKUP(M2105,LISTES!I2065:J2162,2,FALSE),"")</f>
        <v/>
      </c>
      <c r="O2105" s="54" t="str">
        <f t="shared" si="99"/>
        <v/>
      </c>
      <c r="R2105" s="3" t="str">
        <f t="shared" si="100"/>
        <v/>
      </c>
      <c r="S2105" s="55" t="str">
        <f t="shared" si="101"/>
        <v/>
      </c>
    </row>
    <row r="2106" spans="7:19" x14ac:dyDescent="0.25">
      <c r="G2106" s="34">
        <f>+D2106+(F2106*D2106)-E2106</f>
        <v>0</v>
      </c>
      <c r="J2106" s="4" t="str">
        <f>+IFERROR(VLOOKUP(H2106,LISTES!D2104:E2154,2),"")</f>
        <v/>
      </c>
      <c r="N2106" s="7" t="str">
        <f>+IFERROR(VLOOKUP(M2106,LISTES!I2066:J2163,2,FALSE),"")</f>
        <v/>
      </c>
      <c r="O2106" s="54" t="str">
        <f t="shared" si="99"/>
        <v/>
      </c>
      <c r="R2106" s="3" t="str">
        <f t="shared" si="100"/>
        <v/>
      </c>
      <c r="S2106" s="55" t="str">
        <f t="shared" si="101"/>
        <v/>
      </c>
    </row>
    <row r="2107" spans="7:19" x14ac:dyDescent="0.25">
      <c r="G2107" s="34">
        <f>+D2107+(F2107*D2107)-E2107</f>
        <v>0</v>
      </c>
      <c r="J2107" s="4" t="str">
        <f>+IFERROR(VLOOKUP(H2107,LISTES!D2105:E2155,2),"")</f>
        <v/>
      </c>
      <c r="N2107" s="7" t="str">
        <f>+IFERROR(VLOOKUP(M2107,LISTES!I2067:J2164,2,FALSE),"")</f>
        <v/>
      </c>
      <c r="O2107" s="54" t="str">
        <f t="shared" si="99"/>
        <v/>
      </c>
      <c r="R2107" s="3" t="str">
        <f t="shared" si="100"/>
        <v/>
      </c>
      <c r="S2107" s="55" t="str">
        <f t="shared" si="101"/>
        <v/>
      </c>
    </row>
    <row r="2108" spans="7:19" x14ac:dyDescent="0.25">
      <c r="G2108" s="34">
        <f>+D2108+(F2108*D2108)-E2108</f>
        <v>0</v>
      </c>
      <c r="J2108" s="4" t="str">
        <f>+IFERROR(VLOOKUP(H2108,LISTES!D2106:E2156,2),"")</f>
        <v/>
      </c>
      <c r="N2108" s="7" t="str">
        <f>+IFERROR(VLOOKUP(M2108,LISTES!I2068:J2165,2,FALSE),"")</f>
        <v/>
      </c>
      <c r="O2108" s="54" t="str">
        <f t="shared" si="99"/>
        <v/>
      </c>
      <c r="R2108" s="3" t="str">
        <f t="shared" si="100"/>
        <v/>
      </c>
      <c r="S2108" s="55" t="str">
        <f t="shared" si="101"/>
        <v/>
      </c>
    </row>
    <row r="2109" spans="7:19" x14ac:dyDescent="0.25">
      <c r="G2109" s="34">
        <f>+D2109+(F2109*D2109)-E2109</f>
        <v>0</v>
      </c>
      <c r="J2109" s="4" t="str">
        <f>+IFERROR(VLOOKUP(H2109,LISTES!D2107:E2157,2),"")</f>
        <v/>
      </c>
      <c r="N2109" s="7" t="str">
        <f>+IFERROR(VLOOKUP(M2109,LISTES!I2069:J2166,2,FALSE),"")</f>
        <v/>
      </c>
      <c r="O2109" s="54" t="str">
        <f t="shared" si="99"/>
        <v/>
      </c>
      <c r="R2109" s="3" t="str">
        <f t="shared" si="100"/>
        <v/>
      </c>
      <c r="S2109" s="55" t="str">
        <f t="shared" si="101"/>
        <v/>
      </c>
    </row>
    <row r="2110" spans="7:19" x14ac:dyDescent="0.25">
      <c r="G2110" s="34">
        <f>+D2110+(F2110*D2110)-E2110</f>
        <v>0</v>
      </c>
      <c r="J2110" s="4" t="str">
        <f>+IFERROR(VLOOKUP(H2110,LISTES!D2108:E2158,2),"")</f>
        <v/>
      </c>
      <c r="N2110" s="7" t="str">
        <f>+IFERROR(VLOOKUP(M2110,LISTES!I2070:J2167,2,FALSE),"")</f>
        <v/>
      </c>
      <c r="O2110" s="54" t="str">
        <f t="shared" si="99"/>
        <v/>
      </c>
      <c r="R2110" s="3" t="str">
        <f t="shared" si="100"/>
        <v/>
      </c>
      <c r="S2110" s="55" t="str">
        <f t="shared" si="101"/>
        <v/>
      </c>
    </row>
    <row r="2111" spans="7:19" x14ac:dyDescent="0.25">
      <c r="G2111" s="34">
        <f>+D2111+(F2111*D2111)-E2111</f>
        <v>0</v>
      </c>
      <c r="J2111" s="4" t="str">
        <f>+IFERROR(VLOOKUP(H2111,LISTES!D2109:E2159,2),"")</f>
        <v/>
      </c>
      <c r="N2111" s="7" t="str">
        <f>+IFERROR(VLOOKUP(M2111,LISTES!I2071:J2168,2,FALSE),"")</f>
        <v/>
      </c>
      <c r="O2111" s="54" t="str">
        <f t="shared" si="99"/>
        <v/>
      </c>
      <c r="R2111" s="3" t="str">
        <f t="shared" si="100"/>
        <v/>
      </c>
      <c r="S2111" s="55" t="str">
        <f t="shared" si="101"/>
        <v/>
      </c>
    </row>
    <row r="2112" spans="7:19" x14ac:dyDescent="0.25">
      <c r="G2112" s="34">
        <f>+D2112+(F2112*D2112)-E2112</f>
        <v>0</v>
      </c>
      <c r="J2112" s="4" t="str">
        <f>+IFERROR(VLOOKUP(H2112,LISTES!D2110:E2160,2),"")</f>
        <v/>
      </c>
      <c r="N2112" s="7" t="str">
        <f>+IFERROR(VLOOKUP(M2112,LISTES!I2072:J2169,2,FALSE),"")</f>
        <v/>
      </c>
      <c r="O2112" s="54" t="str">
        <f t="shared" si="99"/>
        <v/>
      </c>
      <c r="R2112" s="3" t="str">
        <f t="shared" si="100"/>
        <v/>
      </c>
      <c r="S2112" s="55" t="str">
        <f t="shared" si="101"/>
        <v/>
      </c>
    </row>
    <row r="2113" spans="7:19" x14ac:dyDescent="0.25">
      <c r="G2113" s="34">
        <f>+D2113+(F2113*D2113)-E2113</f>
        <v>0</v>
      </c>
      <c r="J2113" s="4" t="str">
        <f>+IFERROR(VLOOKUP(H2113,LISTES!D2111:E2161,2),"")</f>
        <v/>
      </c>
      <c r="N2113" s="7" t="str">
        <f>+IFERROR(VLOOKUP(M2113,LISTES!I2073:J2170,2,FALSE),"")</f>
        <v/>
      </c>
      <c r="O2113" s="54" t="str">
        <f t="shared" si="99"/>
        <v/>
      </c>
      <c r="R2113" s="3" t="str">
        <f t="shared" si="100"/>
        <v/>
      </c>
      <c r="S2113" s="55" t="str">
        <f t="shared" si="101"/>
        <v/>
      </c>
    </row>
    <row r="2114" spans="7:19" x14ac:dyDescent="0.25">
      <c r="G2114" s="34">
        <f>+D2114+(F2114*D2114)-E2114</f>
        <v>0</v>
      </c>
      <c r="J2114" s="4" t="str">
        <f>+IFERROR(VLOOKUP(H2114,LISTES!D2112:E2162,2),"")</f>
        <v/>
      </c>
      <c r="N2114" s="7" t="str">
        <f>+IFERROR(VLOOKUP(M2114,LISTES!I2074:J2171,2,FALSE),"")</f>
        <v/>
      </c>
      <c r="O2114" s="54" t="str">
        <f t="shared" si="99"/>
        <v/>
      </c>
      <c r="R2114" s="3" t="str">
        <f t="shared" si="100"/>
        <v/>
      </c>
      <c r="S2114" s="55" t="str">
        <f t="shared" si="101"/>
        <v/>
      </c>
    </row>
    <row r="2115" spans="7:19" x14ac:dyDescent="0.25">
      <c r="G2115" s="34">
        <f>+D2115+(F2115*D2115)-E2115</f>
        <v>0</v>
      </c>
      <c r="J2115" s="4" t="str">
        <f>+IFERROR(VLOOKUP(H2115,LISTES!D2113:E2163,2),"")</f>
        <v/>
      </c>
      <c r="N2115" s="7" t="str">
        <f>+IFERROR(VLOOKUP(M2115,LISTES!I2075:J2172,2,FALSE),"")</f>
        <v/>
      </c>
      <c r="O2115" s="54" t="str">
        <f t="shared" si="99"/>
        <v/>
      </c>
      <c r="R2115" s="3" t="str">
        <f t="shared" si="100"/>
        <v/>
      </c>
      <c r="S2115" s="55" t="str">
        <f t="shared" si="101"/>
        <v/>
      </c>
    </row>
    <row r="2116" spans="7:19" x14ac:dyDescent="0.25">
      <c r="G2116" s="34">
        <f>+D2116+(F2116*D2116)-E2116</f>
        <v>0</v>
      </c>
      <c r="J2116" s="4" t="str">
        <f>+IFERROR(VLOOKUP(H2116,LISTES!D2114:E2164,2),"")</f>
        <v/>
      </c>
      <c r="N2116" s="7" t="str">
        <f>+IFERROR(VLOOKUP(M2116,LISTES!I2076:J2173,2,FALSE),"")</f>
        <v/>
      </c>
      <c r="O2116" s="54" t="str">
        <f t="shared" si="99"/>
        <v/>
      </c>
      <c r="R2116" s="3" t="str">
        <f t="shared" si="100"/>
        <v/>
      </c>
      <c r="S2116" s="55" t="str">
        <f t="shared" si="101"/>
        <v/>
      </c>
    </row>
    <row r="2117" spans="7:19" x14ac:dyDescent="0.25">
      <c r="G2117" s="34">
        <f>+D2117+(F2117*D2117)-E2117</f>
        <v>0</v>
      </c>
      <c r="J2117" s="4" t="str">
        <f>+IFERROR(VLOOKUP(H2117,LISTES!D2115:E2165,2),"")</f>
        <v/>
      </c>
      <c r="N2117" s="7" t="str">
        <f>+IFERROR(VLOOKUP(M2117,LISTES!I2077:J2174,2,FALSE),"")</f>
        <v/>
      </c>
      <c r="O2117" s="54" t="str">
        <f t="shared" si="99"/>
        <v/>
      </c>
      <c r="R2117" s="3" t="str">
        <f t="shared" si="100"/>
        <v/>
      </c>
      <c r="S2117" s="55" t="str">
        <f t="shared" si="101"/>
        <v/>
      </c>
    </row>
    <row r="2118" spans="7:19" x14ac:dyDescent="0.25">
      <c r="G2118" s="34">
        <f>+D2118+(F2118*D2118)-E2118</f>
        <v>0</v>
      </c>
      <c r="J2118" s="4" t="str">
        <f>+IFERROR(VLOOKUP(H2118,LISTES!D2116:E2166,2),"")</f>
        <v/>
      </c>
      <c r="N2118" s="7" t="str">
        <f>+IFERROR(VLOOKUP(M2118,LISTES!I2078:J2175,2,FALSE),"")</f>
        <v/>
      </c>
      <c r="O2118" s="54" t="str">
        <f t="shared" si="99"/>
        <v/>
      </c>
      <c r="R2118" s="3" t="str">
        <f t="shared" si="100"/>
        <v/>
      </c>
      <c r="S2118" s="55" t="str">
        <f t="shared" si="101"/>
        <v/>
      </c>
    </row>
    <row r="2119" spans="7:19" x14ac:dyDescent="0.25">
      <c r="G2119" s="34">
        <f>+D2119+(F2119*D2119)-E2119</f>
        <v>0</v>
      </c>
      <c r="J2119" s="4" t="str">
        <f>+IFERROR(VLOOKUP(H2119,LISTES!D2117:E2167,2),"")</f>
        <v/>
      </c>
      <c r="N2119" s="7" t="str">
        <f>+IFERROR(VLOOKUP(M2119,LISTES!I2079:J2176,2,FALSE),"")</f>
        <v/>
      </c>
      <c r="O2119" s="54" t="str">
        <f t="shared" si="99"/>
        <v/>
      </c>
      <c r="R2119" s="3" t="str">
        <f t="shared" si="100"/>
        <v/>
      </c>
      <c r="S2119" s="55" t="str">
        <f t="shared" si="101"/>
        <v/>
      </c>
    </row>
    <row r="2120" spans="7:19" x14ac:dyDescent="0.25">
      <c r="G2120" s="34">
        <f>+D2120+(F2120*D2120)-E2120</f>
        <v>0</v>
      </c>
      <c r="J2120" s="4" t="str">
        <f>+IFERROR(VLOOKUP(H2120,LISTES!D2118:E2168,2),"")</f>
        <v/>
      </c>
      <c r="N2120" s="7" t="str">
        <f>+IFERROR(VLOOKUP(M2120,LISTES!I2080:J2177,2,FALSE),"")</f>
        <v/>
      </c>
      <c r="O2120" s="54" t="str">
        <f t="shared" si="99"/>
        <v/>
      </c>
      <c r="R2120" s="3" t="str">
        <f t="shared" si="100"/>
        <v/>
      </c>
      <c r="S2120" s="55" t="str">
        <f t="shared" si="101"/>
        <v/>
      </c>
    </row>
    <row r="2121" spans="7:19" x14ac:dyDescent="0.25">
      <c r="G2121" s="34">
        <f>+D2121+(F2121*D2121)-E2121</f>
        <v>0</v>
      </c>
      <c r="J2121" s="4" t="str">
        <f>+IFERROR(VLOOKUP(H2121,LISTES!D2119:E2169,2),"")</f>
        <v/>
      </c>
      <c r="N2121" s="7" t="str">
        <f>+IFERROR(VLOOKUP(M2121,LISTES!I2081:J2178,2,FALSE),"")</f>
        <v/>
      </c>
      <c r="O2121" s="54" t="str">
        <f t="shared" si="99"/>
        <v/>
      </c>
      <c r="R2121" s="3" t="str">
        <f t="shared" si="100"/>
        <v/>
      </c>
      <c r="S2121" s="55" t="str">
        <f t="shared" si="101"/>
        <v/>
      </c>
    </row>
    <row r="2122" spans="7:19" x14ac:dyDescent="0.25">
      <c r="G2122" s="34">
        <f>+D2122+(F2122*D2122)-E2122</f>
        <v>0</v>
      </c>
      <c r="J2122" s="4" t="str">
        <f>+IFERROR(VLOOKUP(H2122,LISTES!D2120:E2170,2),"")</f>
        <v/>
      </c>
      <c r="N2122" s="7" t="str">
        <f>+IFERROR(VLOOKUP(M2122,LISTES!I2082:J2179,2,FALSE),"")</f>
        <v/>
      </c>
      <c r="O2122" s="54" t="str">
        <f t="shared" si="99"/>
        <v/>
      </c>
      <c r="R2122" s="3" t="str">
        <f t="shared" si="100"/>
        <v/>
      </c>
      <c r="S2122" s="55" t="str">
        <f t="shared" si="101"/>
        <v/>
      </c>
    </row>
    <row r="2123" spans="7:19" x14ac:dyDescent="0.25">
      <c r="G2123" s="34">
        <f>+D2123+(F2123*D2123)-E2123</f>
        <v>0</v>
      </c>
      <c r="J2123" s="4" t="str">
        <f>+IFERROR(VLOOKUP(H2123,LISTES!D2121:E2171,2),"")</f>
        <v/>
      </c>
      <c r="N2123" s="7" t="str">
        <f>+IFERROR(VLOOKUP(M2123,LISTES!I2083:J2180,2,FALSE),"")</f>
        <v/>
      </c>
      <c r="O2123" s="54" t="str">
        <f t="shared" si="99"/>
        <v/>
      </c>
      <c r="R2123" s="3" t="str">
        <f t="shared" si="100"/>
        <v/>
      </c>
      <c r="S2123" s="55" t="str">
        <f t="shared" si="101"/>
        <v/>
      </c>
    </row>
    <row r="2124" spans="7:19" x14ac:dyDescent="0.25">
      <c r="G2124" s="34">
        <f>+D2124+(F2124*D2124)-E2124</f>
        <v>0</v>
      </c>
      <c r="J2124" s="4" t="str">
        <f>+IFERROR(VLOOKUP(H2124,LISTES!D2122:E2172,2),"")</f>
        <v/>
      </c>
      <c r="N2124" s="7" t="str">
        <f>+IFERROR(VLOOKUP(M2124,LISTES!I2084:J2181,2,FALSE),"")</f>
        <v/>
      </c>
      <c r="O2124" s="54" t="str">
        <f t="shared" si="99"/>
        <v/>
      </c>
      <c r="R2124" s="3" t="str">
        <f t="shared" si="100"/>
        <v/>
      </c>
      <c r="S2124" s="55" t="str">
        <f t="shared" si="101"/>
        <v/>
      </c>
    </row>
    <row r="2125" spans="7:19" x14ac:dyDescent="0.25">
      <c r="G2125" s="34">
        <f>+D2125+(F2125*D2125)-E2125</f>
        <v>0</v>
      </c>
      <c r="J2125" s="4" t="str">
        <f>+IFERROR(VLOOKUP(H2125,LISTES!D2123:E2173,2),"")</f>
        <v/>
      </c>
      <c r="N2125" s="7" t="str">
        <f>+IFERROR(VLOOKUP(M2125,LISTES!I2085:J2182,2,FALSE),"")</f>
        <v/>
      </c>
      <c r="O2125" s="54" t="str">
        <f t="shared" si="99"/>
        <v/>
      </c>
      <c r="R2125" s="3" t="str">
        <f t="shared" si="100"/>
        <v/>
      </c>
      <c r="S2125" s="55" t="str">
        <f t="shared" si="101"/>
        <v/>
      </c>
    </row>
    <row r="2126" spans="7:19" x14ac:dyDescent="0.25">
      <c r="G2126" s="34">
        <f>+D2126+(F2126*D2126)-E2126</f>
        <v>0</v>
      </c>
      <c r="J2126" s="4" t="str">
        <f>+IFERROR(VLOOKUP(H2126,LISTES!D2124:E2174,2),"")</f>
        <v/>
      </c>
      <c r="N2126" s="7" t="str">
        <f>+IFERROR(VLOOKUP(M2126,LISTES!I2086:J2183,2,FALSE),"")</f>
        <v/>
      </c>
      <c r="O2126" s="54" t="str">
        <f t="shared" si="99"/>
        <v/>
      </c>
      <c r="R2126" s="3" t="str">
        <f t="shared" si="100"/>
        <v/>
      </c>
      <c r="S2126" s="55" t="str">
        <f t="shared" si="101"/>
        <v/>
      </c>
    </row>
    <row r="2127" spans="7:19" x14ac:dyDescent="0.25">
      <c r="G2127" s="34">
        <f>+D2127+(F2127*D2127)-E2127</f>
        <v>0</v>
      </c>
      <c r="J2127" s="4" t="str">
        <f>+IFERROR(VLOOKUP(H2127,LISTES!D2125:E2175,2),"")</f>
        <v/>
      </c>
      <c r="N2127" s="7" t="str">
        <f>+IFERROR(VLOOKUP(M2127,LISTES!I2087:J2184,2,FALSE),"")</f>
        <v/>
      </c>
      <c r="O2127" s="54" t="str">
        <f t="shared" si="99"/>
        <v/>
      </c>
      <c r="R2127" s="3" t="str">
        <f t="shared" si="100"/>
        <v/>
      </c>
      <c r="S2127" s="55" t="str">
        <f t="shared" si="101"/>
        <v/>
      </c>
    </row>
    <row r="2128" spans="7:19" x14ac:dyDescent="0.25">
      <c r="G2128" s="34">
        <f>+D2128+(F2128*D2128)-E2128</f>
        <v>0</v>
      </c>
      <c r="J2128" s="4" t="str">
        <f>+IFERROR(VLOOKUP(H2128,LISTES!D2126:E2176,2),"")</f>
        <v/>
      </c>
      <c r="N2128" s="7" t="str">
        <f>+IFERROR(VLOOKUP(M2128,LISTES!I2088:J2185,2,FALSE),"")</f>
        <v/>
      </c>
      <c r="O2128" s="54" t="str">
        <f t="shared" si="99"/>
        <v/>
      </c>
      <c r="R2128" s="3" t="str">
        <f t="shared" si="100"/>
        <v/>
      </c>
      <c r="S2128" s="55" t="str">
        <f t="shared" si="101"/>
        <v/>
      </c>
    </row>
    <row r="2129" spans="7:19" x14ac:dyDescent="0.25">
      <c r="G2129" s="34">
        <f>+D2129+(F2129*D2129)-E2129</f>
        <v>0</v>
      </c>
      <c r="J2129" s="4" t="str">
        <f>+IFERROR(VLOOKUP(H2129,LISTES!D2127:E2177,2),"")</f>
        <v/>
      </c>
      <c r="N2129" s="7" t="str">
        <f>+IFERROR(VLOOKUP(M2129,LISTES!I2089:J2186,2,FALSE),"")</f>
        <v/>
      </c>
      <c r="O2129" s="54" t="str">
        <f t="shared" si="99"/>
        <v/>
      </c>
      <c r="R2129" s="3" t="str">
        <f t="shared" si="100"/>
        <v/>
      </c>
      <c r="S2129" s="55" t="str">
        <f t="shared" si="101"/>
        <v/>
      </c>
    </row>
    <row r="2130" spans="7:19" x14ac:dyDescent="0.25">
      <c r="G2130" s="34">
        <f>+D2130+(F2130*D2130)-E2130</f>
        <v>0</v>
      </c>
      <c r="J2130" s="4" t="str">
        <f>+IFERROR(VLOOKUP(H2130,LISTES!D2128:E2178,2),"")</f>
        <v/>
      </c>
      <c r="N2130" s="7" t="str">
        <f>+IFERROR(VLOOKUP(M2130,LISTES!I2090:J2187,2,FALSE),"")</f>
        <v/>
      </c>
      <c r="O2130" s="54" t="str">
        <f t="shared" si="99"/>
        <v/>
      </c>
      <c r="R2130" s="3" t="str">
        <f t="shared" si="100"/>
        <v/>
      </c>
      <c r="S2130" s="55" t="str">
        <f t="shared" si="101"/>
        <v/>
      </c>
    </row>
    <row r="2131" spans="7:19" x14ac:dyDescent="0.25">
      <c r="G2131" s="34">
        <f>+D2131+(F2131*D2131)-E2131</f>
        <v>0</v>
      </c>
      <c r="J2131" s="4" t="str">
        <f>+IFERROR(VLOOKUP(H2131,LISTES!D2129:E2179,2),"")</f>
        <v/>
      </c>
      <c r="N2131" s="7" t="str">
        <f>+IFERROR(VLOOKUP(M2131,LISTES!I2091:J2188,2,FALSE),"")</f>
        <v/>
      </c>
      <c r="O2131" s="54" t="str">
        <f t="shared" si="99"/>
        <v/>
      </c>
      <c r="R2131" s="3" t="str">
        <f t="shared" si="100"/>
        <v/>
      </c>
      <c r="S2131" s="55" t="str">
        <f t="shared" si="101"/>
        <v/>
      </c>
    </row>
    <row r="2132" spans="7:19" x14ac:dyDescent="0.25">
      <c r="G2132" s="34">
        <f>+D2132+(F2132*D2132)-E2132</f>
        <v>0</v>
      </c>
      <c r="J2132" s="4" t="str">
        <f>+IFERROR(VLOOKUP(H2132,LISTES!D2130:E2180,2),"")</f>
        <v/>
      </c>
      <c r="N2132" s="7" t="str">
        <f>+IFERROR(VLOOKUP(M2132,LISTES!I2092:J2189,2,FALSE),"")</f>
        <v/>
      </c>
      <c r="O2132" s="54" t="str">
        <f t="shared" si="99"/>
        <v/>
      </c>
      <c r="R2132" s="3" t="str">
        <f t="shared" si="100"/>
        <v/>
      </c>
      <c r="S2132" s="55" t="str">
        <f t="shared" si="101"/>
        <v/>
      </c>
    </row>
    <row r="2133" spans="7:19" x14ac:dyDescent="0.25">
      <c r="G2133" s="34">
        <f>+D2133+(F2133*D2133)-E2133</f>
        <v>0</v>
      </c>
      <c r="J2133" s="4" t="str">
        <f>+IFERROR(VLOOKUP(H2133,LISTES!D2131:E2181,2),"")</f>
        <v/>
      </c>
      <c r="N2133" s="7" t="str">
        <f>+IFERROR(VLOOKUP(M2133,LISTES!I2093:J2190,2,FALSE),"")</f>
        <v/>
      </c>
      <c r="O2133" s="54" t="str">
        <f t="shared" si="99"/>
        <v/>
      </c>
      <c r="R2133" s="3" t="str">
        <f t="shared" si="100"/>
        <v/>
      </c>
      <c r="S2133" s="55" t="str">
        <f t="shared" si="101"/>
        <v/>
      </c>
    </row>
    <row r="2134" spans="7:19" x14ac:dyDescent="0.25">
      <c r="G2134" s="34">
        <f>+D2134+(F2134*D2134)-E2134</f>
        <v>0</v>
      </c>
      <c r="J2134" s="4" t="str">
        <f>+IFERROR(VLOOKUP(H2134,LISTES!D2132:E2182,2),"")</f>
        <v/>
      </c>
      <c r="N2134" s="7" t="str">
        <f>+IFERROR(VLOOKUP(M2134,LISTES!I2094:J2191,2,FALSE),"")</f>
        <v/>
      </c>
      <c r="O2134" s="54" t="str">
        <f t="shared" si="99"/>
        <v/>
      </c>
      <c r="R2134" s="3" t="str">
        <f t="shared" si="100"/>
        <v/>
      </c>
      <c r="S2134" s="55" t="str">
        <f t="shared" si="101"/>
        <v/>
      </c>
    </row>
    <row r="2135" spans="7:19" x14ac:dyDescent="0.25">
      <c r="G2135" s="34">
        <f>+D2135+(F2135*D2135)-E2135</f>
        <v>0</v>
      </c>
      <c r="J2135" s="4" t="str">
        <f>+IFERROR(VLOOKUP(H2135,LISTES!D2133:E2183,2),"")</f>
        <v/>
      </c>
      <c r="N2135" s="7" t="str">
        <f>+IFERROR(VLOOKUP(M2135,LISTES!I2095:J2192,2,FALSE),"")</f>
        <v/>
      </c>
      <c r="O2135" s="54" t="str">
        <f t="shared" si="99"/>
        <v/>
      </c>
      <c r="R2135" s="3" t="str">
        <f t="shared" si="100"/>
        <v/>
      </c>
      <c r="S2135" s="55" t="str">
        <f t="shared" si="101"/>
        <v/>
      </c>
    </row>
    <row r="2136" spans="7:19" x14ac:dyDescent="0.25">
      <c r="G2136" s="34">
        <f>+D2136+(F2136*D2136)-E2136</f>
        <v>0</v>
      </c>
      <c r="J2136" s="4" t="str">
        <f>+IFERROR(VLOOKUP(H2136,LISTES!D2134:E2184,2),"")</f>
        <v/>
      </c>
      <c r="N2136" s="7" t="str">
        <f>+IFERROR(VLOOKUP(M2136,LISTES!I2096:J2193,2,FALSE),"")</f>
        <v/>
      </c>
      <c r="O2136" s="54" t="str">
        <f t="shared" si="99"/>
        <v/>
      </c>
      <c r="R2136" s="3" t="str">
        <f t="shared" si="100"/>
        <v/>
      </c>
      <c r="S2136" s="55" t="str">
        <f t="shared" si="101"/>
        <v/>
      </c>
    </row>
    <row r="2137" spans="7:19" x14ac:dyDescent="0.25">
      <c r="G2137" s="34">
        <f>+D2137+(F2137*D2137)-E2137</f>
        <v>0</v>
      </c>
      <c r="J2137" s="4" t="str">
        <f>+IFERROR(VLOOKUP(H2137,LISTES!D2135:E2185,2),"")</f>
        <v/>
      </c>
      <c r="N2137" s="7" t="str">
        <f>+IFERROR(VLOOKUP(M2137,LISTES!I2097:J2194,2,FALSE),"")</f>
        <v/>
      </c>
      <c r="O2137" s="54" t="str">
        <f t="shared" si="99"/>
        <v/>
      </c>
      <c r="R2137" s="3" t="str">
        <f t="shared" si="100"/>
        <v/>
      </c>
      <c r="S2137" s="55" t="str">
        <f t="shared" si="101"/>
        <v/>
      </c>
    </row>
    <row r="2138" spans="7:19" x14ac:dyDescent="0.25">
      <c r="G2138" s="34">
        <f>+D2138+(F2138*D2138)-E2138</f>
        <v>0</v>
      </c>
      <c r="J2138" s="4" t="str">
        <f>+IFERROR(VLOOKUP(H2138,LISTES!D2136:E2186,2),"")</f>
        <v/>
      </c>
      <c r="N2138" s="7" t="str">
        <f>+IFERROR(VLOOKUP(M2138,LISTES!I2098:J2195,2,FALSE),"")</f>
        <v/>
      </c>
      <c r="O2138" s="54" t="str">
        <f t="shared" si="99"/>
        <v/>
      </c>
      <c r="R2138" s="3" t="str">
        <f t="shared" si="100"/>
        <v/>
      </c>
      <c r="S2138" s="55" t="str">
        <f t="shared" si="101"/>
        <v/>
      </c>
    </row>
    <row r="2139" spans="7:19" x14ac:dyDescent="0.25">
      <c r="G2139" s="34">
        <f>+D2139+(F2139*D2139)-E2139</f>
        <v>0</v>
      </c>
      <c r="J2139" s="4" t="str">
        <f>+IFERROR(VLOOKUP(H2139,LISTES!D2137:E2187,2),"")</f>
        <v/>
      </c>
      <c r="N2139" s="7" t="str">
        <f>+IFERROR(VLOOKUP(M2139,LISTES!I2099:J2196,2,FALSE),"")</f>
        <v/>
      </c>
      <c r="O2139" s="54" t="str">
        <f t="shared" si="99"/>
        <v/>
      </c>
      <c r="R2139" s="3" t="str">
        <f t="shared" si="100"/>
        <v/>
      </c>
      <c r="S2139" s="55" t="str">
        <f t="shared" si="101"/>
        <v/>
      </c>
    </row>
    <row r="2140" spans="7:19" x14ac:dyDescent="0.25">
      <c r="G2140" s="34">
        <f>+D2140+(F2140*D2140)-E2140</f>
        <v>0</v>
      </c>
      <c r="J2140" s="4" t="str">
        <f>+IFERROR(VLOOKUP(H2140,LISTES!D2138:E2188,2),"")</f>
        <v/>
      </c>
      <c r="N2140" s="7" t="str">
        <f>+IFERROR(VLOOKUP(M2140,LISTES!I2100:J2197,2,FALSE),"")</f>
        <v/>
      </c>
      <c r="O2140" s="54" t="str">
        <f t="shared" si="99"/>
        <v/>
      </c>
      <c r="R2140" s="3" t="str">
        <f t="shared" si="100"/>
        <v/>
      </c>
      <c r="S2140" s="55" t="str">
        <f t="shared" si="101"/>
        <v/>
      </c>
    </row>
    <row r="2141" spans="7:19" x14ac:dyDescent="0.25">
      <c r="G2141" s="34">
        <f>+D2141+(F2141*D2141)-E2141</f>
        <v>0</v>
      </c>
      <c r="J2141" s="4" t="str">
        <f>+IFERROR(VLOOKUP(H2141,LISTES!D2139:E2189,2),"")</f>
        <v/>
      </c>
      <c r="N2141" s="7" t="str">
        <f>+IFERROR(VLOOKUP(M2141,LISTES!I2101:J2198,2,FALSE),"")</f>
        <v/>
      </c>
      <c r="O2141" s="54" t="str">
        <f t="shared" si="99"/>
        <v/>
      </c>
      <c r="R2141" s="3" t="str">
        <f t="shared" si="100"/>
        <v/>
      </c>
      <c r="S2141" s="55" t="str">
        <f t="shared" si="101"/>
        <v/>
      </c>
    </row>
    <row r="2142" spans="7:19" x14ac:dyDescent="0.25">
      <c r="G2142" s="34">
        <f>+D2142+(F2142*D2142)-E2142</f>
        <v>0</v>
      </c>
      <c r="J2142" s="4" t="str">
        <f>+IFERROR(VLOOKUP(H2142,LISTES!D2140:E2190,2),"")</f>
        <v/>
      </c>
      <c r="N2142" s="7" t="str">
        <f>+IFERROR(VLOOKUP(M2142,LISTES!I2102:J2199,2,FALSE),"")</f>
        <v/>
      </c>
      <c r="O2142" s="54" t="str">
        <f t="shared" si="99"/>
        <v/>
      </c>
      <c r="R2142" s="3" t="str">
        <f t="shared" si="100"/>
        <v/>
      </c>
      <c r="S2142" s="55" t="str">
        <f t="shared" si="101"/>
        <v/>
      </c>
    </row>
    <row r="2143" spans="7:19" x14ac:dyDescent="0.25">
      <c r="G2143" s="34">
        <f>+D2143+(F2143*D2143)-E2143</f>
        <v>0</v>
      </c>
      <c r="J2143" s="4" t="str">
        <f>+IFERROR(VLOOKUP(H2143,LISTES!D2141:E2191,2),"")</f>
        <v/>
      </c>
      <c r="N2143" s="7" t="str">
        <f>+IFERROR(VLOOKUP(M2143,LISTES!I2103:J2200,2,FALSE),"")</f>
        <v/>
      </c>
      <c r="O2143" s="54" t="str">
        <f t="shared" si="99"/>
        <v/>
      </c>
      <c r="R2143" s="3" t="str">
        <f t="shared" si="100"/>
        <v/>
      </c>
      <c r="S2143" s="55" t="str">
        <f t="shared" si="101"/>
        <v/>
      </c>
    </row>
    <row r="2144" spans="7:19" x14ac:dyDescent="0.25">
      <c r="G2144" s="34">
        <f>+D2144+(F2144*D2144)-E2144</f>
        <v>0</v>
      </c>
      <c r="J2144" s="4" t="str">
        <f>+IFERROR(VLOOKUP(H2144,LISTES!D2142:E2192,2),"")</f>
        <v/>
      </c>
      <c r="N2144" s="7" t="str">
        <f>+IFERROR(VLOOKUP(M2144,LISTES!I2104:J2201,2,FALSE),"")</f>
        <v/>
      </c>
      <c r="O2144" s="54" t="str">
        <f t="shared" si="99"/>
        <v/>
      </c>
      <c r="R2144" s="3" t="str">
        <f t="shared" si="100"/>
        <v/>
      </c>
      <c r="S2144" s="55" t="str">
        <f t="shared" si="101"/>
        <v/>
      </c>
    </row>
    <row r="2145" spans="7:19" x14ac:dyDescent="0.25">
      <c r="G2145" s="34">
        <f>+D2145+(F2145*D2145)-E2145</f>
        <v>0</v>
      </c>
      <c r="J2145" s="4" t="str">
        <f>+IFERROR(VLOOKUP(H2145,LISTES!D2143:E2193,2),"")</f>
        <v/>
      </c>
      <c r="N2145" s="7" t="str">
        <f>+IFERROR(VLOOKUP(M2145,LISTES!I2105:J2202,2,FALSE),"")</f>
        <v/>
      </c>
      <c r="O2145" s="54" t="str">
        <f t="shared" si="99"/>
        <v/>
      </c>
      <c r="R2145" s="3" t="str">
        <f t="shared" si="100"/>
        <v/>
      </c>
      <c r="S2145" s="55" t="str">
        <f t="shared" si="101"/>
        <v/>
      </c>
    </row>
    <row r="2146" spans="7:19" x14ac:dyDescent="0.25">
      <c r="G2146" s="34">
        <f>+D2146+(F2146*D2146)-E2146</f>
        <v>0</v>
      </c>
      <c r="J2146" s="4" t="str">
        <f>+IFERROR(VLOOKUP(H2146,LISTES!D2144:E2194,2),"")</f>
        <v/>
      </c>
      <c r="N2146" s="7" t="str">
        <f>+IFERROR(VLOOKUP(M2146,LISTES!I2106:J2203,2,FALSE),"")</f>
        <v/>
      </c>
      <c r="O2146" s="54" t="str">
        <f t="shared" si="99"/>
        <v/>
      </c>
      <c r="R2146" s="3" t="str">
        <f t="shared" si="100"/>
        <v/>
      </c>
      <c r="S2146" s="55" t="str">
        <f t="shared" si="101"/>
        <v/>
      </c>
    </row>
    <row r="2147" spans="7:19" x14ac:dyDescent="0.25">
      <c r="G2147" s="34">
        <f>+D2147+(F2147*D2147)-E2147</f>
        <v>0</v>
      </c>
      <c r="J2147" s="4" t="str">
        <f>+IFERROR(VLOOKUP(H2147,LISTES!D2145:E2195,2),"")</f>
        <v/>
      </c>
      <c r="N2147" s="7" t="str">
        <f>+IFERROR(VLOOKUP(M2147,LISTES!I2107:J2204,2,FALSE),"")</f>
        <v/>
      </c>
      <c r="O2147" s="54" t="str">
        <f t="shared" si="99"/>
        <v/>
      </c>
      <c r="R2147" s="3" t="str">
        <f t="shared" si="100"/>
        <v/>
      </c>
      <c r="S2147" s="55" t="str">
        <f t="shared" si="101"/>
        <v/>
      </c>
    </row>
    <row r="2148" spans="7:19" x14ac:dyDescent="0.25">
      <c r="G2148" s="34">
        <f>+D2148+(F2148*D2148)-E2148</f>
        <v>0</v>
      </c>
      <c r="J2148" s="4" t="str">
        <f>+IFERROR(VLOOKUP(H2148,LISTES!D2146:E2196,2),"")</f>
        <v/>
      </c>
      <c r="N2148" s="7" t="str">
        <f>+IFERROR(VLOOKUP(M2148,LISTES!I2108:J2205,2,FALSE),"")</f>
        <v/>
      </c>
      <c r="O2148" s="54" t="str">
        <f t="shared" si="99"/>
        <v/>
      </c>
      <c r="R2148" s="3" t="str">
        <f t="shared" si="100"/>
        <v/>
      </c>
      <c r="S2148" s="55" t="str">
        <f t="shared" si="101"/>
        <v/>
      </c>
    </row>
    <row r="2149" spans="7:19" x14ac:dyDescent="0.25">
      <c r="G2149" s="34">
        <f>+D2149+(F2149*D2149)-E2149</f>
        <v>0</v>
      </c>
      <c r="J2149" s="4" t="str">
        <f>+IFERROR(VLOOKUP(H2149,LISTES!D2147:E2197,2),"")</f>
        <v/>
      </c>
      <c r="N2149" s="7" t="str">
        <f>+IFERROR(VLOOKUP(M2149,LISTES!I2109:J2206,2,FALSE),"")</f>
        <v/>
      </c>
      <c r="O2149" s="54" t="str">
        <f t="shared" si="99"/>
        <v/>
      </c>
      <c r="R2149" s="3" t="str">
        <f t="shared" si="100"/>
        <v/>
      </c>
      <c r="S2149" s="55" t="str">
        <f t="shared" si="101"/>
        <v/>
      </c>
    </row>
    <row r="2150" spans="7:19" x14ac:dyDescent="0.25">
      <c r="G2150" s="34">
        <f>+D2150+(F2150*D2150)-E2150</f>
        <v>0</v>
      </c>
      <c r="J2150" s="4" t="str">
        <f>+IFERROR(VLOOKUP(H2150,LISTES!D2148:E2198,2),"")</f>
        <v/>
      </c>
      <c r="N2150" s="7" t="str">
        <f>+IFERROR(VLOOKUP(M2150,LISTES!I2110:J2207,2,FALSE),"")</f>
        <v/>
      </c>
      <c r="O2150" s="54" t="str">
        <f t="shared" si="99"/>
        <v/>
      </c>
      <c r="R2150" s="3" t="str">
        <f t="shared" si="100"/>
        <v/>
      </c>
      <c r="S2150" s="55" t="str">
        <f t="shared" si="101"/>
        <v/>
      </c>
    </row>
    <row r="2151" spans="7:19" x14ac:dyDescent="0.25">
      <c r="G2151" s="34">
        <f>+D2151+(F2151*D2151)-E2151</f>
        <v>0</v>
      </c>
      <c r="J2151" s="4" t="str">
        <f>+IFERROR(VLOOKUP(H2151,LISTES!D2149:E2199,2),"")</f>
        <v/>
      </c>
      <c r="N2151" s="7" t="str">
        <f>+IFERROR(VLOOKUP(M2151,LISTES!I2111:J2208,2,FALSE),"")</f>
        <v/>
      </c>
      <c r="O2151" s="54" t="str">
        <f t="shared" si="99"/>
        <v/>
      </c>
      <c r="R2151" s="3" t="str">
        <f t="shared" si="100"/>
        <v/>
      </c>
      <c r="S2151" s="55" t="str">
        <f t="shared" si="101"/>
        <v/>
      </c>
    </row>
    <row r="2152" spans="7:19" x14ac:dyDescent="0.25">
      <c r="G2152" s="34">
        <f>+D2152+(F2152*D2152)-E2152</f>
        <v>0</v>
      </c>
      <c r="J2152" s="4" t="str">
        <f>+IFERROR(VLOOKUP(H2152,LISTES!D2150:E2200,2),"")</f>
        <v/>
      </c>
      <c r="N2152" s="7" t="str">
        <f>+IFERROR(VLOOKUP(M2152,LISTES!I2112:J2209,2,FALSE),"")</f>
        <v/>
      </c>
      <c r="O2152" s="54" t="str">
        <f t="shared" si="99"/>
        <v/>
      </c>
      <c r="R2152" s="3" t="str">
        <f t="shared" si="100"/>
        <v/>
      </c>
      <c r="S2152" s="55" t="str">
        <f t="shared" si="101"/>
        <v/>
      </c>
    </row>
    <row r="2153" spans="7:19" x14ac:dyDescent="0.25">
      <c r="G2153" s="34">
        <f>+D2153+(F2153*D2153)-E2153</f>
        <v>0</v>
      </c>
      <c r="J2153" s="4" t="str">
        <f>+IFERROR(VLOOKUP(H2153,LISTES!D2151:E2201,2),"")</f>
        <v/>
      </c>
      <c r="N2153" s="7" t="str">
        <f>+IFERROR(VLOOKUP(M2153,LISTES!I2113:J2210,2,FALSE),"")</f>
        <v/>
      </c>
      <c r="O2153" s="54" t="str">
        <f t="shared" si="99"/>
        <v/>
      </c>
      <c r="R2153" s="3" t="str">
        <f t="shared" si="100"/>
        <v/>
      </c>
      <c r="S2153" s="55" t="str">
        <f t="shared" si="101"/>
        <v/>
      </c>
    </row>
    <row r="2154" spans="7:19" x14ac:dyDescent="0.25">
      <c r="G2154" s="34">
        <f>+D2154+(F2154*D2154)-E2154</f>
        <v>0</v>
      </c>
      <c r="J2154" s="4" t="str">
        <f>+IFERROR(VLOOKUP(H2154,LISTES!D2152:E2202,2),"")</f>
        <v/>
      </c>
      <c r="N2154" s="7" t="str">
        <f>+IFERROR(VLOOKUP(M2154,LISTES!I2114:J2211,2,FALSE),"")</f>
        <v/>
      </c>
      <c r="O2154" s="54" t="str">
        <f t="shared" si="99"/>
        <v/>
      </c>
      <c r="R2154" s="3" t="str">
        <f t="shared" si="100"/>
        <v/>
      </c>
      <c r="S2154" s="55" t="str">
        <f t="shared" si="101"/>
        <v/>
      </c>
    </row>
    <row r="2155" spans="7:19" x14ac:dyDescent="0.25">
      <c r="G2155" s="34">
        <f>+D2155+(F2155*D2155)-E2155</f>
        <v>0</v>
      </c>
      <c r="J2155" s="4" t="str">
        <f>+IFERROR(VLOOKUP(H2155,LISTES!D2153:E2203,2),"")</f>
        <v/>
      </c>
      <c r="N2155" s="7" t="str">
        <f>+IFERROR(VLOOKUP(M2155,LISTES!I2115:J2212,2,FALSE),"")</f>
        <v/>
      </c>
      <c r="O2155" s="54" t="str">
        <f t="shared" si="99"/>
        <v/>
      </c>
      <c r="R2155" s="3" t="str">
        <f t="shared" si="100"/>
        <v/>
      </c>
      <c r="S2155" s="55" t="str">
        <f t="shared" si="101"/>
        <v/>
      </c>
    </row>
    <row r="2156" spans="7:19" x14ac:dyDescent="0.25">
      <c r="G2156" s="34">
        <f>+D2156+(F2156*D2156)-E2156</f>
        <v>0</v>
      </c>
      <c r="J2156" s="4" t="str">
        <f>+IFERROR(VLOOKUP(H2156,LISTES!D2154:E2204,2),"")</f>
        <v/>
      </c>
      <c r="N2156" s="7" t="str">
        <f>+IFERROR(VLOOKUP(M2156,LISTES!I2116:J2213,2,FALSE),"")</f>
        <v/>
      </c>
      <c r="O2156" s="54" t="str">
        <f t="shared" ref="O2156:O2219" si="102">IFERROR(G2156*N2156,"")</f>
        <v/>
      </c>
      <c r="R2156" s="3" t="str">
        <f t="shared" ref="R2156:R2219" si="103">IFERROR(1-N2156,"")</f>
        <v/>
      </c>
      <c r="S2156" s="55" t="str">
        <f t="shared" ref="S2156:S2219" si="104">IFERROR(G2156*R2156,"")</f>
        <v/>
      </c>
    </row>
    <row r="2157" spans="7:19" x14ac:dyDescent="0.25">
      <c r="G2157" s="34">
        <f>+D2157+(F2157*D2157)-E2157</f>
        <v>0</v>
      </c>
      <c r="J2157" s="4" t="str">
        <f>+IFERROR(VLOOKUP(H2157,LISTES!D2155:E2205,2),"")</f>
        <v/>
      </c>
      <c r="N2157" s="7" t="str">
        <f>+IFERROR(VLOOKUP(M2157,LISTES!I2117:J2214,2,FALSE),"")</f>
        <v/>
      </c>
      <c r="O2157" s="54" t="str">
        <f t="shared" si="102"/>
        <v/>
      </c>
      <c r="R2157" s="3" t="str">
        <f t="shared" si="103"/>
        <v/>
      </c>
      <c r="S2157" s="55" t="str">
        <f t="shared" si="104"/>
        <v/>
      </c>
    </row>
    <row r="2158" spans="7:19" x14ac:dyDescent="0.25">
      <c r="G2158" s="34">
        <f>+D2158+(F2158*D2158)-E2158</f>
        <v>0</v>
      </c>
      <c r="J2158" s="4" t="str">
        <f>+IFERROR(VLOOKUP(H2158,LISTES!D2156:E2206,2),"")</f>
        <v/>
      </c>
      <c r="N2158" s="7" t="str">
        <f>+IFERROR(VLOOKUP(M2158,LISTES!I2118:J2215,2,FALSE),"")</f>
        <v/>
      </c>
      <c r="O2158" s="54" t="str">
        <f t="shared" si="102"/>
        <v/>
      </c>
      <c r="R2158" s="3" t="str">
        <f t="shared" si="103"/>
        <v/>
      </c>
      <c r="S2158" s="55" t="str">
        <f t="shared" si="104"/>
        <v/>
      </c>
    </row>
    <row r="2159" spans="7:19" x14ac:dyDescent="0.25">
      <c r="G2159" s="34">
        <f>+D2159+(F2159*D2159)-E2159</f>
        <v>0</v>
      </c>
      <c r="J2159" s="4" t="str">
        <f>+IFERROR(VLOOKUP(H2159,LISTES!D2157:E2207,2),"")</f>
        <v/>
      </c>
      <c r="N2159" s="7" t="str">
        <f>+IFERROR(VLOOKUP(M2159,LISTES!I2119:J2216,2,FALSE),"")</f>
        <v/>
      </c>
      <c r="O2159" s="54" t="str">
        <f t="shared" si="102"/>
        <v/>
      </c>
      <c r="R2159" s="3" t="str">
        <f t="shared" si="103"/>
        <v/>
      </c>
      <c r="S2159" s="55" t="str">
        <f t="shared" si="104"/>
        <v/>
      </c>
    </row>
    <row r="2160" spans="7:19" x14ac:dyDescent="0.25">
      <c r="G2160" s="34">
        <f>+D2160+(F2160*D2160)-E2160</f>
        <v>0</v>
      </c>
      <c r="J2160" s="4" t="str">
        <f>+IFERROR(VLOOKUP(H2160,LISTES!D2158:E2208,2),"")</f>
        <v/>
      </c>
      <c r="N2160" s="7" t="str">
        <f>+IFERROR(VLOOKUP(M2160,LISTES!I2120:J2217,2,FALSE),"")</f>
        <v/>
      </c>
      <c r="O2160" s="54" t="str">
        <f t="shared" si="102"/>
        <v/>
      </c>
      <c r="R2160" s="3" t="str">
        <f t="shared" si="103"/>
        <v/>
      </c>
      <c r="S2160" s="55" t="str">
        <f t="shared" si="104"/>
        <v/>
      </c>
    </row>
    <row r="2161" spans="7:19" x14ac:dyDescent="0.25">
      <c r="G2161" s="34">
        <f>+D2161+(F2161*D2161)-E2161</f>
        <v>0</v>
      </c>
      <c r="J2161" s="4" t="str">
        <f>+IFERROR(VLOOKUP(H2161,LISTES!D2159:E2209,2),"")</f>
        <v/>
      </c>
      <c r="N2161" s="7" t="str">
        <f>+IFERROR(VLOOKUP(M2161,LISTES!I2121:J2218,2,FALSE),"")</f>
        <v/>
      </c>
      <c r="O2161" s="54" t="str">
        <f t="shared" si="102"/>
        <v/>
      </c>
      <c r="R2161" s="3" t="str">
        <f t="shared" si="103"/>
        <v/>
      </c>
      <c r="S2161" s="55" t="str">
        <f t="shared" si="104"/>
        <v/>
      </c>
    </row>
    <row r="2162" spans="7:19" x14ac:dyDescent="0.25">
      <c r="G2162" s="34">
        <f>+D2162+(F2162*D2162)-E2162</f>
        <v>0</v>
      </c>
      <c r="J2162" s="4" t="str">
        <f>+IFERROR(VLOOKUP(H2162,LISTES!D2160:E2210,2),"")</f>
        <v/>
      </c>
      <c r="N2162" s="7" t="str">
        <f>+IFERROR(VLOOKUP(M2162,LISTES!I2122:J2219,2,FALSE),"")</f>
        <v/>
      </c>
      <c r="O2162" s="54" t="str">
        <f t="shared" si="102"/>
        <v/>
      </c>
      <c r="R2162" s="3" t="str">
        <f t="shared" si="103"/>
        <v/>
      </c>
      <c r="S2162" s="55" t="str">
        <f t="shared" si="104"/>
        <v/>
      </c>
    </row>
    <row r="2163" spans="7:19" x14ac:dyDescent="0.25">
      <c r="G2163" s="34">
        <f>+D2163+(F2163*D2163)-E2163</f>
        <v>0</v>
      </c>
      <c r="J2163" s="4" t="str">
        <f>+IFERROR(VLOOKUP(H2163,LISTES!D2161:E2211,2),"")</f>
        <v/>
      </c>
      <c r="N2163" s="7" t="str">
        <f>+IFERROR(VLOOKUP(M2163,LISTES!I2123:J2220,2,FALSE),"")</f>
        <v/>
      </c>
      <c r="O2163" s="54" t="str">
        <f t="shared" si="102"/>
        <v/>
      </c>
      <c r="R2163" s="3" t="str">
        <f t="shared" si="103"/>
        <v/>
      </c>
      <c r="S2163" s="55" t="str">
        <f t="shared" si="104"/>
        <v/>
      </c>
    </row>
    <row r="2164" spans="7:19" x14ac:dyDescent="0.25">
      <c r="G2164" s="34">
        <f>+D2164+(F2164*D2164)-E2164</f>
        <v>0</v>
      </c>
      <c r="J2164" s="4" t="str">
        <f>+IFERROR(VLOOKUP(H2164,LISTES!D2162:E2212,2),"")</f>
        <v/>
      </c>
      <c r="N2164" s="7" t="str">
        <f>+IFERROR(VLOOKUP(M2164,LISTES!I2124:J2221,2,FALSE),"")</f>
        <v/>
      </c>
      <c r="O2164" s="54" t="str">
        <f t="shared" si="102"/>
        <v/>
      </c>
      <c r="R2164" s="3" t="str">
        <f t="shared" si="103"/>
        <v/>
      </c>
      <c r="S2164" s="55" t="str">
        <f t="shared" si="104"/>
        <v/>
      </c>
    </row>
    <row r="2165" spans="7:19" x14ac:dyDescent="0.25">
      <c r="G2165" s="34">
        <f>+D2165+(F2165*D2165)-E2165</f>
        <v>0</v>
      </c>
      <c r="J2165" s="4" t="str">
        <f>+IFERROR(VLOOKUP(H2165,LISTES!D2163:E2213,2),"")</f>
        <v/>
      </c>
      <c r="N2165" s="7" t="str">
        <f>+IFERROR(VLOOKUP(M2165,LISTES!I2125:J2222,2,FALSE),"")</f>
        <v/>
      </c>
      <c r="O2165" s="54" t="str">
        <f t="shared" si="102"/>
        <v/>
      </c>
      <c r="R2165" s="3" t="str">
        <f t="shared" si="103"/>
        <v/>
      </c>
      <c r="S2165" s="55" t="str">
        <f t="shared" si="104"/>
        <v/>
      </c>
    </row>
    <row r="2166" spans="7:19" x14ac:dyDescent="0.25">
      <c r="G2166" s="34">
        <f>+D2166+(F2166*D2166)-E2166</f>
        <v>0</v>
      </c>
      <c r="J2166" s="4" t="str">
        <f>+IFERROR(VLOOKUP(H2166,LISTES!D2164:E2214,2),"")</f>
        <v/>
      </c>
      <c r="N2166" s="7" t="str">
        <f>+IFERROR(VLOOKUP(M2166,LISTES!I2126:J2223,2,FALSE),"")</f>
        <v/>
      </c>
      <c r="O2166" s="54" t="str">
        <f t="shared" si="102"/>
        <v/>
      </c>
      <c r="R2166" s="3" t="str">
        <f t="shared" si="103"/>
        <v/>
      </c>
      <c r="S2166" s="55" t="str">
        <f t="shared" si="104"/>
        <v/>
      </c>
    </row>
    <row r="2167" spans="7:19" x14ac:dyDescent="0.25">
      <c r="G2167" s="34">
        <f>+D2167+(F2167*D2167)-E2167</f>
        <v>0</v>
      </c>
      <c r="J2167" s="4" t="str">
        <f>+IFERROR(VLOOKUP(H2167,LISTES!D2165:E2215,2),"")</f>
        <v/>
      </c>
      <c r="N2167" s="7" t="str">
        <f>+IFERROR(VLOOKUP(M2167,LISTES!I2127:J2224,2,FALSE),"")</f>
        <v/>
      </c>
      <c r="O2167" s="54" t="str">
        <f t="shared" si="102"/>
        <v/>
      </c>
      <c r="R2167" s="3" t="str">
        <f t="shared" si="103"/>
        <v/>
      </c>
      <c r="S2167" s="55" t="str">
        <f t="shared" si="104"/>
        <v/>
      </c>
    </row>
    <row r="2168" spans="7:19" x14ac:dyDescent="0.25">
      <c r="G2168" s="34">
        <f>+D2168+(F2168*D2168)-E2168</f>
        <v>0</v>
      </c>
      <c r="J2168" s="4" t="str">
        <f>+IFERROR(VLOOKUP(H2168,LISTES!D2166:E2216,2),"")</f>
        <v/>
      </c>
      <c r="N2168" s="7" t="str">
        <f>+IFERROR(VLOOKUP(M2168,LISTES!I2128:J2225,2,FALSE),"")</f>
        <v/>
      </c>
      <c r="O2168" s="54" t="str">
        <f t="shared" si="102"/>
        <v/>
      </c>
      <c r="R2168" s="3" t="str">
        <f t="shared" si="103"/>
        <v/>
      </c>
      <c r="S2168" s="55" t="str">
        <f t="shared" si="104"/>
        <v/>
      </c>
    </row>
    <row r="2169" spans="7:19" x14ac:dyDescent="0.25">
      <c r="G2169" s="34">
        <f>+D2169+(F2169*D2169)-E2169</f>
        <v>0</v>
      </c>
      <c r="J2169" s="4" t="str">
        <f>+IFERROR(VLOOKUP(H2169,LISTES!D2167:E2217,2),"")</f>
        <v/>
      </c>
      <c r="N2169" s="7" t="str">
        <f>+IFERROR(VLOOKUP(M2169,LISTES!I2129:J2226,2,FALSE),"")</f>
        <v/>
      </c>
      <c r="O2169" s="54" t="str">
        <f t="shared" si="102"/>
        <v/>
      </c>
      <c r="R2169" s="3" t="str">
        <f t="shared" si="103"/>
        <v/>
      </c>
      <c r="S2169" s="55" t="str">
        <f t="shared" si="104"/>
        <v/>
      </c>
    </row>
    <row r="2170" spans="7:19" x14ac:dyDescent="0.25">
      <c r="G2170" s="34">
        <f>+D2170+(F2170*D2170)-E2170</f>
        <v>0</v>
      </c>
      <c r="J2170" s="4" t="str">
        <f>+IFERROR(VLOOKUP(H2170,LISTES!D2168:E2218,2),"")</f>
        <v/>
      </c>
      <c r="N2170" s="7" t="str">
        <f>+IFERROR(VLOOKUP(M2170,LISTES!I2130:J2227,2,FALSE),"")</f>
        <v/>
      </c>
      <c r="O2170" s="54" t="str">
        <f t="shared" si="102"/>
        <v/>
      </c>
      <c r="R2170" s="3" t="str">
        <f t="shared" si="103"/>
        <v/>
      </c>
      <c r="S2170" s="55" t="str">
        <f t="shared" si="104"/>
        <v/>
      </c>
    </row>
    <row r="2171" spans="7:19" x14ac:dyDescent="0.25">
      <c r="G2171" s="34">
        <f>+D2171+(F2171*D2171)-E2171</f>
        <v>0</v>
      </c>
      <c r="J2171" s="4" t="str">
        <f>+IFERROR(VLOOKUP(H2171,LISTES!D2169:E2219,2),"")</f>
        <v/>
      </c>
      <c r="N2171" s="7" t="str">
        <f>+IFERROR(VLOOKUP(M2171,LISTES!I2131:J2228,2,FALSE),"")</f>
        <v/>
      </c>
      <c r="O2171" s="54" t="str">
        <f t="shared" si="102"/>
        <v/>
      </c>
      <c r="R2171" s="3" t="str">
        <f t="shared" si="103"/>
        <v/>
      </c>
      <c r="S2171" s="55" t="str">
        <f t="shared" si="104"/>
        <v/>
      </c>
    </row>
    <row r="2172" spans="7:19" x14ac:dyDescent="0.25">
      <c r="G2172" s="34">
        <f>+D2172+(F2172*D2172)-E2172</f>
        <v>0</v>
      </c>
      <c r="J2172" s="4" t="str">
        <f>+IFERROR(VLOOKUP(H2172,LISTES!D2170:E2220,2),"")</f>
        <v/>
      </c>
      <c r="N2172" s="7" t="str">
        <f>+IFERROR(VLOOKUP(M2172,LISTES!I2132:J2229,2,FALSE),"")</f>
        <v/>
      </c>
      <c r="O2172" s="54" t="str">
        <f t="shared" si="102"/>
        <v/>
      </c>
      <c r="R2172" s="3" t="str">
        <f t="shared" si="103"/>
        <v/>
      </c>
      <c r="S2172" s="55" t="str">
        <f t="shared" si="104"/>
        <v/>
      </c>
    </row>
    <row r="2173" spans="7:19" x14ac:dyDescent="0.25">
      <c r="G2173" s="34">
        <f>+D2173+(F2173*D2173)-E2173</f>
        <v>0</v>
      </c>
      <c r="J2173" s="4" t="str">
        <f>+IFERROR(VLOOKUP(H2173,LISTES!D2171:E2221,2),"")</f>
        <v/>
      </c>
      <c r="N2173" s="7" t="str">
        <f>+IFERROR(VLOOKUP(M2173,LISTES!I2133:J2230,2,FALSE),"")</f>
        <v/>
      </c>
      <c r="O2173" s="54" t="str">
        <f t="shared" si="102"/>
        <v/>
      </c>
      <c r="R2173" s="3" t="str">
        <f t="shared" si="103"/>
        <v/>
      </c>
      <c r="S2173" s="55" t="str">
        <f t="shared" si="104"/>
        <v/>
      </c>
    </row>
    <row r="2174" spans="7:19" x14ac:dyDescent="0.25">
      <c r="G2174" s="34">
        <f>+D2174+(F2174*D2174)-E2174</f>
        <v>0</v>
      </c>
      <c r="J2174" s="4" t="str">
        <f>+IFERROR(VLOOKUP(H2174,LISTES!D2172:E2222,2),"")</f>
        <v/>
      </c>
      <c r="N2174" s="7" t="str">
        <f>+IFERROR(VLOOKUP(M2174,LISTES!I2134:J2231,2,FALSE),"")</f>
        <v/>
      </c>
      <c r="O2174" s="54" t="str">
        <f t="shared" si="102"/>
        <v/>
      </c>
      <c r="R2174" s="3" t="str">
        <f t="shared" si="103"/>
        <v/>
      </c>
      <c r="S2174" s="55" t="str">
        <f t="shared" si="104"/>
        <v/>
      </c>
    </row>
    <row r="2175" spans="7:19" x14ac:dyDescent="0.25">
      <c r="G2175" s="34">
        <f>+D2175+(F2175*D2175)-E2175</f>
        <v>0</v>
      </c>
      <c r="J2175" s="4" t="str">
        <f>+IFERROR(VLOOKUP(H2175,LISTES!D2173:E2223,2),"")</f>
        <v/>
      </c>
      <c r="N2175" s="7" t="str">
        <f>+IFERROR(VLOOKUP(M2175,LISTES!I2135:J2232,2,FALSE),"")</f>
        <v/>
      </c>
      <c r="O2175" s="54" t="str">
        <f t="shared" si="102"/>
        <v/>
      </c>
      <c r="R2175" s="3" t="str">
        <f t="shared" si="103"/>
        <v/>
      </c>
      <c r="S2175" s="55" t="str">
        <f t="shared" si="104"/>
        <v/>
      </c>
    </row>
    <row r="2176" spans="7:19" x14ac:dyDescent="0.25">
      <c r="G2176" s="34">
        <f>+D2176+(F2176*D2176)-E2176</f>
        <v>0</v>
      </c>
      <c r="J2176" s="4" t="str">
        <f>+IFERROR(VLOOKUP(H2176,LISTES!D2174:E2224,2),"")</f>
        <v/>
      </c>
      <c r="N2176" s="7" t="str">
        <f>+IFERROR(VLOOKUP(M2176,LISTES!I2136:J2233,2,FALSE),"")</f>
        <v/>
      </c>
      <c r="O2176" s="54" t="str">
        <f t="shared" si="102"/>
        <v/>
      </c>
      <c r="R2176" s="3" t="str">
        <f t="shared" si="103"/>
        <v/>
      </c>
      <c r="S2176" s="55" t="str">
        <f t="shared" si="104"/>
        <v/>
      </c>
    </row>
    <row r="2177" spans="7:19" x14ac:dyDescent="0.25">
      <c r="G2177" s="34">
        <f>+D2177+(F2177*D2177)-E2177</f>
        <v>0</v>
      </c>
      <c r="J2177" s="4" t="str">
        <f>+IFERROR(VLOOKUP(H2177,LISTES!D2175:E2225,2),"")</f>
        <v/>
      </c>
      <c r="N2177" s="7" t="str">
        <f>+IFERROR(VLOOKUP(M2177,LISTES!I2137:J2234,2,FALSE),"")</f>
        <v/>
      </c>
      <c r="O2177" s="54" t="str">
        <f t="shared" si="102"/>
        <v/>
      </c>
      <c r="R2177" s="3" t="str">
        <f t="shared" si="103"/>
        <v/>
      </c>
      <c r="S2177" s="55" t="str">
        <f t="shared" si="104"/>
        <v/>
      </c>
    </row>
    <row r="2178" spans="7:19" x14ac:dyDescent="0.25">
      <c r="G2178" s="34">
        <f>+D2178+(F2178*D2178)-E2178</f>
        <v>0</v>
      </c>
      <c r="J2178" s="4" t="str">
        <f>+IFERROR(VLOOKUP(H2178,LISTES!D2176:E2226,2),"")</f>
        <v/>
      </c>
      <c r="N2178" s="7" t="str">
        <f>+IFERROR(VLOOKUP(M2178,LISTES!I2138:J2235,2,FALSE),"")</f>
        <v/>
      </c>
      <c r="O2178" s="54" t="str">
        <f t="shared" si="102"/>
        <v/>
      </c>
      <c r="R2178" s="3" t="str">
        <f t="shared" si="103"/>
        <v/>
      </c>
      <c r="S2178" s="55" t="str">
        <f t="shared" si="104"/>
        <v/>
      </c>
    </row>
    <row r="2179" spans="7:19" x14ac:dyDescent="0.25">
      <c r="G2179" s="34">
        <f>+D2179+(F2179*D2179)-E2179</f>
        <v>0</v>
      </c>
      <c r="J2179" s="4" t="str">
        <f>+IFERROR(VLOOKUP(H2179,LISTES!D2177:E2227,2),"")</f>
        <v/>
      </c>
      <c r="N2179" s="7" t="str">
        <f>+IFERROR(VLOOKUP(M2179,LISTES!I2139:J2236,2,FALSE),"")</f>
        <v/>
      </c>
      <c r="O2179" s="54" t="str">
        <f t="shared" si="102"/>
        <v/>
      </c>
      <c r="R2179" s="3" t="str">
        <f t="shared" si="103"/>
        <v/>
      </c>
      <c r="S2179" s="55" t="str">
        <f t="shared" si="104"/>
        <v/>
      </c>
    </row>
    <row r="2180" spans="7:19" x14ac:dyDescent="0.25">
      <c r="G2180" s="34">
        <f>+D2180+(F2180*D2180)-E2180</f>
        <v>0</v>
      </c>
      <c r="J2180" s="4" t="str">
        <f>+IFERROR(VLOOKUP(H2180,LISTES!D2178:E2228,2),"")</f>
        <v/>
      </c>
      <c r="N2180" s="7" t="str">
        <f>+IFERROR(VLOOKUP(M2180,LISTES!I2140:J2237,2,FALSE),"")</f>
        <v/>
      </c>
      <c r="O2180" s="54" t="str">
        <f t="shared" si="102"/>
        <v/>
      </c>
      <c r="R2180" s="3" t="str">
        <f t="shared" si="103"/>
        <v/>
      </c>
      <c r="S2180" s="55" t="str">
        <f t="shared" si="104"/>
        <v/>
      </c>
    </row>
    <row r="2181" spans="7:19" x14ac:dyDescent="0.25">
      <c r="G2181" s="34">
        <f>+D2181+(F2181*D2181)-E2181</f>
        <v>0</v>
      </c>
      <c r="J2181" s="4" t="str">
        <f>+IFERROR(VLOOKUP(H2181,LISTES!D2179:E2229,2),"")</f>
        <v/>
      </c>
      <c r="N2181" s="7" t="str">
        <f>+IFERROR(VLOOKUP(M2181,LISTES!I2141:J2238,2,FALSE),"")</f>
        <v/>
      </c>
      <c r="O2181" s="54" t="str">
        <f t="shared" si="102"/>
        <v/>
      </c>
      <c r="R2181" s="3" t="str">
        <f t="shared" si="103"/>
        <v/>
      </c>
      <c r="S2181" s="55" t="str">
        <f t="shared" si="104"/>
        <v/>
      </c>
    </row>
    <row r="2182" spans="7:19" x14ac:dyDescent="0.25">
      <c r="G2182" s="34">
        <f>+D2182+(F2182*D2182)-E2182</f>
        <v>0</v>
      </c>
      <c r="J2182" s="4" t="str">
        <f>+IFERROR(VLOOKUP(H2182,LISTES!D2180:E2230,2),"")</f>
        <v/>
      </c>
      <c r="N2182" s="7" t="str">
        <f>+IFERROR(VLOOKUP(M2182,LISTES!I2142:J2239,2,FALSE),"")</f>
        <v/>
      </c>
      <c r="O2182" s="54" t="str">
        <f t="shared" si="102"/>
        <v/>
      </c>
      <c r="R2182" s="3" t="str">
        <f t="shared" si="103"/>
        <v/>
      </c>
      <c r="S2182" s="55" t="str">
        <f t="shared" si="104"/>
        <v/>
      </c>
    </row>
    <row r="2183" spans="7:19" x14ac:dyDescent="0.25">
      <c r="G2183" s="34">
        <f>+D2183+(F2183*D2183)-E2183</f>
        <v>0</v>
      </c>
      <c r="J2183" s="4" t="str">
        <f>+IFERROR(VLOOKUP(H2183,LISTES!D2181:E2231,2),"")</f>
        <v/>
      </c>
      <c r="N2183" s="7" t="str">
        <f>+IFERROR(VLOOKUP(M2183,LISTES!I2143:J2240,2,FALSE),"")</f>
        <v/>
      </c>
      <c r="O2183" s="54" t="str">
        <f t="shared" si="102"/>
        <v/>
      </c>
      <c r="R2183" s="3" t="str">
        <f t="shared" si="103"/>
        <v/>
      </c>
      <c r="S2183" s="55" t="str">
        <f t="shared" si="104"/>
        <v/>
      </c>
    </row>
    <row r="2184" spans="7:19" x14ac:dyDescent="0.25">
      <c r="G2184" s="34">
        <f>+D2184+(F2184*D2184)-E2184</f>
        <v>0</v>
      </c>
      <c r="J2184" s="4" t="str">
        <f>+IFERROR(VLOOKUP(H2184,LISTES!D2182:E2232,2),"")</f>
        <v/>
      </c>
      <c r="N2184" s="7" t="str">
        <f>+IFERROR(VLOOKUP(M2184,LISTES!I2144:J2241,2,FALSE),"")</f>
        <v/>
      </c>
      <c r="O2184" s="54" t="str">
        <f t="shared" si="102"/>
        <v/>
      </c>
      <c r="R2184" s="3" t="str">
        <f t="shared" si="103"/>
        <v/>
      </c>
      <c r="S2184" s="55" t="str">
        <f t="shared" si="104"/>
        <v/>
      </c>
    </row>
    <row r="2185" spans="7:19" x14ac:dyDescent="0.25">
      <c r="G2185" s="34">
        <f>+D2185+(F2185*D2185)-E2185</f>
        <v>0</v>
      </c>
      <c r="J2185" s="4" t="str">
        <f>+IFERROR(VLOOKUP(H2185,LISTES!D2183:E2233,2),"")</f>
        <v/>
      </c>
      <c r="N2185" s="7" t="str">
        <f>+IFERROR(VLOOKUP(M2185,LISTES!I2145:J2242,2,FALSE),"")</f>
        <v/>
      </c>
      <c r="O2185" s="54" t="str">
        <f t="shared" si="102"/>
        <v/>
      </c>
      <c r="R2185" s="3" t="str">
        <f t="shared" si="103"/>
        <v/>
      </c>
      <c r="S2185" s="55" t="str">
        <f t="shared" si="104"/>
        <v/>
      </c>
    </row>
    <row r="2186" spans="7:19" x14ac:dyDescent="0.25">
      <c r="G2186" s="34">
        <f>+D2186+(F2186*D2186)-E2186</f>
        <v>0</v>
      </c>
      <c r="J2186" s="4" t="str">
        <f>+IFERROR(VLOOKUP(H2186,LISTES!D2184:E2234,2),"")</f>
        <v/>
      </c>
      <c r="N2186" s="7" t="str">
        <f>+IFERROR(VLOOKUP(M2186,LISTES!I2146:J2243,2,FALSE),"")</f>
        <v/>
      </c>
      <c r="O2186" s="54" t="str">
        <f t="shared" si="102"/>
        <v/>
      </c>
      <c r="R2186" s="3" t="str">
        <f t="shared" si="103"/>
        <v/>
      </c>
      <c r="S2186" s="55" t="str">
        <f t="shared" si="104"/>
        <v/>
      </c>
    </row>
    <row r="2187" spans="7:19" x14ac:dyDescent="0.25">
      <c r="G2187" s="34">
        <f>+D2187+(F2187*D2187)-E2187</f>
        <v>0</v>
      </c>
      <c r="J2187" s="4" t="str">
        <f>+IFERROR(VLOOKUP(H2187,LISTES!D2185:E2235,2),"")</f>
        <v/>
      </c>
      <c r="N2187" s="7" t="str">
        <f>+IFERROR(VLOOKUP(M2187,LISTES!I2147:J2244,2,FALSE),"")</f>
        <v/>
      </c>
      <c r="O2187" s="54" t="str">
        <f t="shared" si="102"/>
        <v/>
      </c>
      <c r="R2187" s="3" t="str">
        <f t="shared" si="103"/>
        <v/>
      </c>
      <c r="S2187" s="55" t="str">
        <f t="shared" si="104"/>
        <v/>
      </c>
    </row>
    <row r="2188" spans="7:19" x14ac:dyDescent="0.25">
      <c r="G2188" s="34">
        <f>+D2188+(F2188*D2188)-E2188</f>
        <v>0</v>
      </c>
      <c r="J2188" s="4" t="str">
        <f>+IFERROR(VLOOKUP(H2188,LISTES!D2186:E2236,2),"")</f>
        <v/>
      </c>
      <c r="N2188" s="7" t="str">
        <f>+IFERROR(VLOOKUP(M2188,LISTES!I2148:J2245,2,FALSE),"")</f>
        <v/>
      </c>
      <c r="O2188" s="54" t="str">
        <f t="shared" si="102"/>
        <v/>
      </c>
      <c r="R2188" s="3" t="str">
        <f t="shared" si="103"/>
        <v/>
      </c>
      <c r="S2188" s="55" t="str">
        <f t="shared" si="104"/>
        <v/>
      </c>
    </row>
    <row r="2189" spans="7:19" x14ac:dyDescent="0.25">
      <c r="G2189" s="34">
        <f>+D2189+(F2189*D2189)-E2189</f>
        <v>0</v>
      </c>
      <c r="J2189" s="4" t="str">
        <f>+IFERROR(VLOOKUP(H2189,LISTES!D2187:E2237,2),"")</f>
        <v/>
      </c>
      <c r="N2189" s="7" t="str">
        <f>+IFERROR(VLOOKUP(M2189,LISTES!I2149:J2246,2,FALSE),"")</f>
        <v/>
      </c>
      <c r="O2189" s="54" t="str">
        <f t="shared" si="102"/>
        <v/>
      </c>
      <c r="R2189" s="3" t="str">
        <f t="shared" si="103"/>
        <v/>
      </c>
      <c r="S2189" s="55" t="str">
        <f t="shared" si="104"/>
        <v/>
      </c>
    </row>
    <row r="2190" spans="7:19" x14ac:dyDescent="0.25">
      <c r="G2190" s="34">
        <f>+D2190+(F2190*D2190)-E2190</f>
        <v>0</v>
      </c>
      <c r="J2190" s="4" t="str">
        <f>+IFERROR(VLOOKUP(H2190,LISTES!D2188:E2238,2),"")</f>
        <v/>
      </c>
      <c r="N2190" s="7" t="str">
        <f>+IFERROR(VLOOKUP(M2190,LISTES!I2150:J2247,2,FALSE),"")</f>
        <v/>
      </c>
      <c r="O2190" s="54" t="str">
        <f t="shared" si="102"/>
        <v/>
      </c>
      <c r="R2190" s="3" t="str">
        <f t="shared" si="103"/>
        <v/>
      </c>
      <c r="S2190" s="55" t="str">
        <f t="shared" si="104"/>
        <v/>
      </c>
    </row>
    <row r="2191" spans="7:19" x14ac:dyDescent="0.25">
      <c r="G2191" s="34">
        <f>+D2191+(F2191*D2191)-E2191</f>
        <v>0</v>
      </c>
      <c r="J2191" s="4" t="str">
        <f>+IFERROR(VLOOKUP(H2191,LISTES!D2189:E2239,2),"")</f>
        <v/>
      </c>
      <c r="N2191" s="7" t="str">
        <f>+IFERROR(VLOOKUP(M2191,LISTES!I2151:J2248,2,FALSE),"")</f>
        <v/>
      </c>
      <c r="O2191" s="54" t="str">
        <f t="shared" si="102"/>
        <v/>
      </c>
      <c r="R2191" s="3" t="str">
        <f t="shared" si="103"/>
        <v/>
      </c>
      <c r="S2191" s="55" t="str">
        <f t="shared" si="104"/>
        <v/>
      </c>
    </row>
    <row r="2192" spans="7:19" x14ac:dyDescent="0.25">
      <c r="G2192" s="34">
        <f>+D2192+(F2192*D2192)-E2192</f>
        <v>0</v>
      </c>
      <c r="J2192" s="4" t="str">
        <f>+IFERROR(VLOOKUP(H2192,LISTES!D2190:E2240,2),"")</f>
        <v/>
      </c>
      <c r="N2192" s="7" t="str">
        <f>+IFERROR(VLOOKUP(M2192,LISTES!I2152:J2249,2,FALSE),"")</f>
        <v/>
      </c>
      <c r="O2192" s="54" t="str">
        <f t="shared" si="102"/>
        <v/>
      </c>
      <c r="R2192" s="3" t="str">
        <f t="shared" si="103"/>
        <v/>
      </c>
      <c r="S2192" s="55" t="str">
        <f t="shared" si="104"/>
        <v/>
      </c>
    </row>
    <row r="2193" spans="7:19" x14ac:dyDescent="0.25">
      <c r="G2193" s="34">
        <f>+D2193+(F2193*D2193)-E2193</f>
        <v>0</v>
      </c>
      <c r="J2193" s="4" t="str">
        <f>+IFERROR(VLOOKUP(H2193,LISTES!D2191:E2241,2),"")</f>
        <v/>
      </c>
      <c r="N2193" s="7" t="str">
        <f>+IFERROR(VLOOKUP(M2193,LISTES!I2153:J2250,2,FALSE),"")</f>
        <v/>
      </c>
      <c r="O2193" s="54" t="str">
        <f t="shared" si="102"/>
        <v/>
      </c>
      <c r="R2193" s="3" t="str">
        <f t="shared" si="103"/>
        <v/>
      </c>
      <c r="S2193" s="55" t="str">
        <f t="shared" si="104"/>
        <v/>
      </c>
    </row>
    <row r="2194" spans="7:19" x14ac:dyDescent="0.25">
      <c r="G2194" s="34">
        <f>+D2194+(F2194*D2194)-E2194</f>
        <v>0</v>
      </c>
      <c r="J2194" s="4" t="str">
        <f>+IFERROR(VLOOKUP(H2194,LISTES!D2192:E2242,2),"")</f>
        <v/>
      </c>
      <c r="N2194" s="7" t="str">
        <f>+IFERROR(VLOOKUP(M2194,LISTES!I2154:J2251,2,FALSE),"")</f>
        <v/>
      </c>
      <c r="O2194" s="54" t="str">
        <f t="shared" si="102"/>
        <v/>
      </c>
      <c r="R2194" s="3" t="str">
        <f t="shared" si="103"/>
        <v/>
      </c>
      <c r="S2194" s="55" t="str">
        <f t="shared" si="104"/>
        <v/>
      </c>
    </row>
    <row r="2195" spans="7:19" x14ac:dyDescent="0.25">
      <c r="G2195" s="34">
        <f>+D2195+(F2195*D2195)-E2195</f>
        <v>0</v>
      </c>
      <c r="J2195" s="4" t="str">
        <f>+IFERROR(VLOOKUP(H2195,LISTES!D2193:E2243,2),"")</f>
        <v/>
      </c>
      <c r="N2195" s="7" t="str">
        <f>+IFERROR(VLOOKUP(M2195,LISTES!I2155:J2252,2,FALSE),"")</f>
        <v/>
      </c>
      <c r="O2195" s="54" t="str">
        <f t="shared" si="102"/>
        <v/>
      </c>
      <c r="R2195" s="3" t="str">
        <f t="shared" si="103"/>
        <v/>
      </c>
      <c r="S2195" s="55" t="str">
        <f t="shared" si="104"/>
        <v/>
      </c>
    </row>
    <row r="2196" spans="7:19" x14ac:dyDescent="0.25">
      <c r="G2196" s="34">
        <f>+D2196+(F2196*D2196)-E2196</f>
        <v>0</v>
      </c>
      <c r="J2196" s="4" t="str">
        <f>+IFERROR(VLOOKUP(H2196,LISTES!D2194:E2244,2),"")</f>
        <v/>
      </c>
      <c r="N2196" s="7" t="str">
        <f>+IFERROR(VLOOKUP(M2196,LISTES!I2156:J2253,2,FALSE),"")</f>
        <v/>
      </c>
      <c r="O2196" s="54" t="str">
        <f t="shared" si="102"/>
        <v/>
      </c>
      <c r="R2196" s="3" t="str">
        <f t="shared" si="103"/>
        <v/>
      </c>
      <c r="S2196" s="55" t="str">
        <f t="shared" si="104"/>
        <v/>
      </c>
    </row>
    <row r="2197" spans="7:19" x14ac:dyDescent="0.25">
      <c r="G2197" s="34">
        <f>+D2197+(F2197*D2197)-E2197</f>
        <v>0</v>
      </c>
      <c r="J2197" s="4" t="str">
        <f>+IFERROR(VLOOKUP(H2197,LISTES!D2195:E2245,2),"")</f>
        <v/>
      </c>
      <c r="N2197" s="7" t="str">
        <f>+IFERROR(VLOOKUP(M2197,LISTES!I2157:J2254,2,FALSE),"")</f>
        <v/>
      </c>
      <c r="O2197" s="54" t="str">
        <f t="shared" si="102"/>
        <v/>
      </c>
      <c r="R2197" s="3" t="str">
        <f t="shared" si="103"/>
        <v/>
      </c>
      <c r="S2197" s="55" t="str">
        <f t="shared" si="104"/>
        <v/>
      </c>
    </row>
    <row r="2198" spans="7:19" x14ac:dyDescent="0.25">
      <c r="G2198" s="34">
        <f>+D2198+(F2198*D2198)-E2198</f>
        <v>0</v>
      </c>
      <c r="J2198" s="4" t="str">
        <f>+IFERROR(VLOOKUP(H2198,LISTES!D2196:E2246,2),"")</f>
        <v/>
      </c>
      <c r="N2198" s="7" t="str">
        <f>+IFERROR(VLOOKUP(M2198,LISTES!I2158:J2255,2,FALSE),"")</f>
        <v/>
      </c>
      <c r="O2198" s="54" t="str">
        <f t="shared" si="102"/>
        <v/>
      </c>
      <c r="R2198" s="3" t="str">
        <f t="shared" si="103"/>
        <v/>
      </c>
      <c r="S2198" s="55" t="str">
        <f t="shared" si="104"/>
        <v/>
      </c>
    </row>
    <row r="2199" spans="7:19" x14ac:dyDescent="0.25">
      <c r="G2199" s="34">
        <f>+D2199+(F2199*D2199)-E2199</f>
        <v>0</v>
      </c>
      <c r="J2199" s="4" t="str">
        <f>+IFERROR(VLOOKUP(H2199,LISTES!D2197:E2247,2),"")</f>
        <v/>
      </c>
      <c r="N2199" s="7" t="str">
        <f>+IFERROR(VLOOKUP(M2199,LISTES!I2159:J2256,2,FALSE),"")</f>
        <v/>
      </c>
      <c r="O2199" s="54" t="str">
        <f t="shared" si="102"/>
        <v/>
      </c>
      <c r="R2199" s="3" t="str">
        <f t="shared" si="103"/>
        <v/>
      </c>
      <c r="S2199" s="55" t="str">
        <f t="shared" si="104"/>
        <v/>
      </c>
    </row>
    <row r="2200" spans="7:19" x14ac:dyDescent="0.25">
      <c r="G2200" s="34">
        <f>+D2200+(F2200*D2200)-E2200</f>
        <v>0</v>
      </c>
      <c r="J2200" s="4" t="str">
        <f>+IFERROR(VLOOKUP(H2200,LISTES!D2198:E2248,2),"")</f>
        <v/>
      </c>
      <c r="N2200" s="7" t="str">
        <f>+IFERROR(VLOOKUP(M2200,LISTES!I2160:J2257,2,FALSE),"")</f>
        <v/>
      </c>
      <c r="O2200" s="54" t="str">
        <f t="shared" si="102"/>
        <v/>
      </c>
      <c r="R2200" s="3" t="str">
        <f t="shared" si="103"/>
        <v/>
      </c>
      <c r="S2200" s="55" t="str">
        <f t="shared" si="104"/>
        <v/>
      </c>
    </row>
    <row r="2201" spans="7:19" x14ac:dyDescent="0.25">
      <c r="G2201" s="34">
        <f>+D2201+(F2201*D2201)-E2201</f>
        <v>0</v>
      </c>
      <c r="J2201" s="4" t="str">
        <f>+IFERROR(VLOOKUP(H2201,LISTES!D2199:E2249,2),"")</f>
        <v/>
      </c>
      <c r="N2201" s="7" t="str">
        <f>+IFERROR(VLOOKUP(M2201,LISTES!I2161:J2258,2,FALSE),"")</f>
        <v/>
      </c>
      <c r="O2201" s="54" t="str">
        <f t="shared" si="102"/>
        <v/>
      </c>
      <c r="R2201" s="3" t="str">
        <f t="shared" si="103"/>
        <v/>
      </c>
      <c r="S2201" s="55" t="str">
        <f t="shared" si="104"/>
        <v/>
      </c>
    </row>
    <row r="2202" spans="7:19" x14ac:dyDescent="0.25">
      <c r="G2202" s="34">
        <f>+D2202+(F2202*D2202)-E2202</f>
        <v>0</v>
      </c>
      <c r="J2202" s="4" t="str">
        <f>+IFERROR(VLOOKUP(H2202,LISTES!D2200:E2250,2),"")</f>
        <v/>
      </c>
      <c r="N2202" s="7" t="str">
        <f>+IFERROR(VLOOKUP(M2202,LISTES!I2162:J2259,2,FALSE),"")</f>
        <v/>
      </c>
      <c r="O2202" s="54" t="str">
        <f t="shared" si="102"/>
        <v/>
      </c>
      <c r="R2202" s="3" t="str">
        <f t="shared" si="103"/>
        <v/>
      </c>
      <c r="S2202" s="55" t="str">
        <f t="shared" si="104"/>
        <v/>
      </c>
    </row>
    <row r="2203" spans="7:19" x14ac:dyDescent="0.25">
      <c r="G2203" s="34">
        <f>+D2203+(F2203*D2203)-E2203</f>
        <v>0</v>
      </c>
      <c r="J2203" s="4" t="str">
        <f>+IFERROR(VLOOKUP(H2203,LISTES!D2201:E2251,2),"")</f>
        <v/>
      </c>
      <c r="N2203" s="7" t="str">
        <f>+IFERROR(VLOOKUP(M2203,LISTES!I2163:J2260,2,FALSE),"")</f>
        <v/>
      </c>
      <c r="O2203" s="54" t="str">
        <f t="shared" si="102"/>
        <v/>
      </c>
      <c r="R2203" s="3" t="str">
        <f t="shared" si="103"/>
        <v/>
      </c>
      <c r="S2203" s="55" t="str">
        <f t="shared" si="104"/>
        <v/>
      </c>
    </row>
    <row r="2204" spans="7:19" x14ac:dyDescent="0.25">
      <c r="G2204" s="34">
        <f>+D2204+(F2204*D2204)-E2204</f>
        <v>0</v>
      </c>
      <c r="J2204" s="4" t="str">
        <f>+IFERROR(VLOOKUP(H2204,LISTES!D2202:E2252,2),"")</f>
        <v/>
      </c>
      <c r="N2204" s="7" t="str">
        <f>+IFERROR(VLOOKUP(M2204,LISTES!I2164:J2261,2,FALSE),"")</f>
        <v/>
      </c>
      <c r="O2204" s="54" t="str">
        <f t="shared" si="102"/>
        <v/>
      </c>
      <c r="R2204" s="3" t="str">
        <f t="shared" si="103"/>
        <v/>
      </c>
      <c r="S2204" s="55" t="str">
        <f t="shared" si="104"/>
        <v/>
      </c>
    </row>
    <row r="2205" spans="7:19" x14ac:dyDescent="0.25">
      <c r="G2205" s="34">
        <f>+D2205+(F2205*D2205)-E2205</f>
        <v>0</v>
      </c>
      <c r="J2205" s="4" t="str">
        <f>+IFERROR(VLOOKUP(H2205,LISTES!D2203:E2253,2),"")</f>
        <v/>
      </c>
      <c r="N2205" s="7" t="str">
        <f>+IFERROR(VLOOKUP(M2205,LISTES!I2165:J2262,2,FALSE),"")</f>
        <v/>
      </c>
      <c r="O2205" s="54" t="str">
        <f t="shared" si="102"/>
        <v/>
      </c>
      <c r="R2205" s="3" t="str">
        <f t="shared" si="103"/>
        <v/>
      </c>
      <c r="S2205" s="55" t="str">
        <f t="shared" si="104"/>
        <v/>
      </c>
    </row>
    <row r="2206" spans="7:19" x14ac:dyDescent="0.25">
      <c r="G2206" s="34">
        <f>+D2206+(F2206*D2206)-E2206</f>
        <v>0</v>
      </c>
      <c r="J2206" s="4" t="str">
        <f>+IFERROR(VLOOKUP(H2206,LISTES!D2204:E2254,2),"")</f>
        <v/>
      </c>
      <c r="N2206" s="7" t="str">
        <f>+IFERROR(VLOOKUP(M2206,LISTES!I2166:J2263,2,FALSE),"")</f>
        <v/>
      </c>
      <c r="O2206" s="54" t="str">
        <f t="shared" si="102"/>
        <v/>
      </c>
      <c r="R2206" s="3" t="str">
        <f t="shared" si="103"/>
        <v/>
      </c>
      <c r="S2206" s="55" t="str">
        <f t="shared" si="104"/>
        <v/>
      </c>
    </row>
    <row r="2207" spans="7:19" x14ac:dyDescent="0.25">
      <c r="G2207" s="34">
        <f>+D2207+(F2207*D2207)-E2207</f>
        <v>0</v>
      </c>
      <c r="J2207" s="4" t="str">
        <f>+IFERROR(VLOOKUP(H2207,LISTES!D2205:E2255,2),"")</f>
        <v/>
      </c>
      <c r="N2207" s="7" t="str">
        <f>+IFERROR(VLOOKUP(M2207,LISTES!I2167:J2264,2,FALSE),"")</f>
        <v/>
      </c>
      <c r="O2207" s="54" t="str">
        <f t="shared" si="102"/>
        <v/>
      </c>
      <c r="R2207" s="3" t="str">
        <f t="shared" si="103"/>
        <v/>
      </c>
      <c r="S2207" s="55" t="str">
        <f t="shared" si="104"/>
        <v/>
      </c>
    </row>
    <row r="2208" spans="7:19" x14ac:dyDescent="0.25">
      <c r="G2208" s="34">
        <f>+D2208+(F2208*D2208)-E2208</f>
        <v>0</v>
      </c>
      <c r="J2208" s="4" t="str">
        <f>+IFERROR(VLOOKUP(H2208,LISTES!D2206:E2256,2),"")</f>
        <v/>
      </c>
      <c r="N2208" s="7" t="str">
        <f>+IFERROR(VLOOKUP(M2208,LISTES!I2168:J2265,2,FALSE),"")</f>
        <v/>
      </c>
      <c r="O2208" s="54" t="str">
        <f t="shared" si="102"/>
        <v/>
      </c>
      <c r="R2208" s="3" t="str">
        <f t="shared" si="103"/>
        <v/>
      </c>
      <c r="S2208" s="55" t="str">
        <f t="shared" si="104"/>
        <v/>
      </c>
    </row>
    <row r="2209" spans="7:19" x14ac:dyDescent="0.25">
      <c r="G2209" s="34">
        <f>+D2209+(F2209*D2209)-E2209</f>
        <v>0</v>
      </c>
      <c r="J2209" s="4" t="str">
        <f>+IFERROR(VLOOKUP(H2209,LISTES!D2207:E2257,2),"")</f>
        <v/>
      </c>
      <c r="N2209" s="7" t="str">
        <f>+IFERROR(VLOOKUP(M2209,LISTES!I2169:J2266,2,FALSE),"")</f>
        <v/>
      </c>
      <c r="O2209" s="54" t="str">
        <f t="shared" si="102"/>
        <v/>
      </c>
      <c r="R2209" s="3" t="str">
        <f t="shared" si="103"/>
        <v/>
      </c>
      <c r="S2209" s="55" t="str">
        <f t="shared" si="104"/>
        <v/>
      </c>
    </row>
    <row r="2210" spans="7:19" x14ac:dyDescent="0.25">
      <c r="G2210" s="34">
        <f>+D2210+(F2210*D2210)-E2210</f>
        <v>0</v>
      </c>
      <c r="J2210" s="4" t="str">
        <f>+IFERROR(VLOOKUP(H2210,LISTES!D2208:E2258,2),"")</f>
        <v/>
      </c>
      <c r="N2210" s="7" t="str">
        <f>+IFERROR(VLOOKUP(M2210,LISTES!I2170:J2267,2,FALSE),"")</f>
        <v/>
      </c>
      <c r="O2210" s="54" t="str">
        <f t="shared" si="102"/>
        <v/>
      </c>
      <c r="R2210" s="3" t="str">
        <f t="shared" si="103"/>
        <v/>
      </c>
      <c r="S2210" s="55" t="str">
        <f t="shared" si="104"/>
        <v/>
      </c>
    </row>
    <row r="2211" spans="7:19" x14ac:dyDescent="0.25">
      <c r="G2211" s="34">
        <f>+D2211+(F2211*D2211)-E2211</f>
        <v>0</v>
      </c>
      <c r="J2211" s="4" t="str">
        <f>+IFERROR(VLOOKUP(H2211,LISTES!D2209:E2259,2),"")</f>
        <v/>
      </c>
      <c r="N2211" s="7" t="str">
        <f>+IFERROR(VLOOKUP(M2211,LISTES!I2171:J2268,2,FALSE),"")</f>
        <v/>
      </c>
      <c r="O2211" s="54" t="str">
        <f t="shared" si="102"/>
        <v/>
      </c>
      <c r="R2211" s="3" t="str">
        <f t="shared" si="103"/>
        <v/>
      </c>
      <c r="S2211" s="55" t="str">
        <f t="shared" si="104"/>
        <v/>
      </c>
    </row>
    <row r="2212" spans="7:19" x14ac:dyDescent="0.25">
      <c r="G2212" s="34">
        <f>+D2212+(F2212*D2212)-E2212</f>
        <v>0</v>
      </c>
      <c r="J2212" s="4" t="str">
        <f>+IFERROR(VLOOKUP(H2212,LISTES!D2210:E2260,2),"")</f>
        <v/>
      </c>
      <c r="N2212" s="7" t="str">
        <f>+IFERROR(VLOOKUP(M2212,LISTES!I2172:J2269,2,FALSE),"")</f>
        <v/>
      </c>
      <c r="O2212" s="54" t="str">
        <f t="shared" si="102"/>
        <v/>
      </c>
      <c r="R2212" s="3" t="str">
        <f t="shared" si="103"/>
        <v/>
      </c>
      <c r="S2212" s="55" t="str">
        <f t="shared" si="104"/>
        <v/>
      </c>
    </row>
    <row r="2213" spans="7:19" x14ac:dyDescent="0.25">
      <c r="G2213" s="34">
        <f>+D2213+(F2213*D2213)-E2213</f>
        <v>0</v>
      </c>
      <c r="J2213" s="4" t="str">
        <f>+IFERROR(VLOOKUP(H2213,LISTES!D2211:E2261,2),"")</f>
        <v/>
      </c>
      <c r="N2213" s="7" t="str">
        <f>+IFERROR(VLOOKUP(M2213,LISTES!I2173:J2270,2,FALSE),"")</f>
        <v/>
      </c>
      <c r="O2213" s="54" t="str">
        <f t="shared" si="102"/>
        <v/>
      </c>
      <c r="R2213" s="3" t="str">
        <f t="shared" si="103"/>
        <v/>
      </c>
      <c r="S2213" s="55" t="str">
        <f t="shared" si="104"/>
        <v/>
      </c>
    </row>
    <row r="2214" spans="7:19" x14ac:dyDescent="0.25">
      <c r="G2214" s="34">
        <f>+D2214+(F2214*D2214)-E2214</f>
        <v>0</v>
      </c>
      <c r="J2214" s="4" t="str">
        <f>+IFERROR(VLOOKUP(H2214,LISTES!D2212:E2262,2),"")</f>
        <v/>
      </c>
      <c r="N2214" s="7" t="str">
        <f>+IFERROR(VLOOKUP(M2214,LISTES!I2174:J2271,2,FALSE),"")</f>
        <v/>
      </c>
      <c r="O2214" s="54" t="str">
        <f t="shared" si="102"/>
        <v/>
      </c>
      <c r="R2214" s="3" t="str">
        <f t="shared" si="103"/>
        <v/>
      </c>
      <c r="S2214" s="55" t="str">
        <f t="shared" si="104"/>
        <v/>
      </c>
    </row>
    <row r="2215" spans="7:19" x14ac:dyDescent="0.25">
      <c r="G2215" s="34">
        <f>+D2215+(F2215*D2215)-E2215</f>
        <v>0</v>
      </c>
      <c r="J2215" s="4" t="str">
        <f>+IFERROR(VLOOKUP(H2215,LISTES!D2213:E2263,2),"")</f>
        <v/>
      </c>
      <c r="N2215" s="7" t="str">
        <f>+IFERROR(VLOOKUP(M2215,LISTES!I2175:J2272,2,FALSE),"")</f>
        <v/>
      </c>
      <c r="O2215" s="54" t="str">
        <f t="shared" si="102"/>
        <v/>
      </c>
      <c r="R2215" s="3" t="str">
        <f t="shared" si="103"/>
        <v/>
      </c>
      <c r="S2215" s="55" t="str">
        <f t="shared" si="104"/>
        <v/>
      </c>
    </row>
    <row r="2216" spans="7:19" x14ac:dyDescent="0.25">
      <c r="G2216" s="34">
        <f>+D2216+(F2216*D2216)-E2216</f>
        <v>0</v>
      </c>
      <c r="J2216" s="4" t="str">
        <f>+IFERROR(VLOOKUP(H2216,LISTES!D2214:E2264,2),"")</f>
        <v/>
      </c>
      <c r="N2216" s="7" t="str">
        <f>+IFERROR(VLOOKUP(M2216,LISTES!I2176:J2273,2,FALSE),"")</f>
        <v/>
      </c>
      <c r="O2216" s="54" t="str">
        <f t="shared" si="102"/>
        <v/>
      </c>
      <c r="R2216" s="3" t="str">
        <f t="shared" si="103"/>
        <v/>
      </c>
      <c r="S2216" s="55" t="str">
        <f t="shared" si="104"/>
        <v/>
      </c>
    </row>
    <row r="2217" spans="7:19" x14ac:dyDescent="0.25">
      <c r="G2217" s="34">
        <f>+D2217+(F2217*D2217)-E2217</f>
        <v>0</v>
      </c>
      <c r="J2217" s="4" t="str">
        <f>+IFERROR(VLOOKUP(H2217,LISTES!D2215:E2265,2),"")</f>
        <v/>
      </c>
      <c r="N2217" s="7" t="str">
        <f>+IFERROR(VLOOKUP(M2217,LISTES!I2177:J2274,2,FALSE),"")</f>
        <v/>
      </c>
      <c r="O2217" s="54" t="str">
        <f t="shared" si="102"/>
        <v/>
      </c>
      <c r="R2217" s="3" t="str">
        <f t="shared" si="103"/>
        <v/>
      </c>
      <c r="S2217" s="55" t="str">
        <f t="shared" si="104"/>
        <v/>
      </c>
    </row>
    <row r="2218" spans="7:19" x14ac:dyDescent="0.25">
      <c r="G2218" s="34">
        <f>+D2218+(F2218*D2218)-E2218</f>
        <v>0</v>
      </c>
      <c r="J2218" s="4" t="str">
        <f>+IFERROR(VLOOKUP(H2218,LISTES!D2216:E2266,2),"")</f>
        <v/>
      </c>
      <c r="N2218" s="7" t="str">
        <f>+IFERROR(VLOOKUP(M2218,LISTES!I2178:J2275,2,FALSE),"")</f>
        <v/>
      </c>
      <c r="O2218" s="54" t="str">
        <f t="shared" si="102"/>
        <v/>
      </c>
      <c r="R2218" s="3" t="str">
        <f t="shared" si="103"/>
        <v/>
      </c>
      <c r="S2218" s="55" t="str">
        <f t="shared" si="104"/>
        <v/>
      </c>
    </row>
    <row r="2219" spans="7:19" x14ac:dyDescent="0.25">
      <c r="G2219" s="34">
        <f>+D2219+(F2219*D2219)-E2219</f>
        <v>0</v>
      </c>
      <c r="J2219" s="4" t="str">
        <f>+IFERROR(VLOOKUP(H2219,LISTES!D2217:E2267,2),"")</f>
        <v/>
      </c>
      <c r="N2219" s="7" t="str">
        <f>+IFERROR(VLOOKUP(M2219,LISTES!I2179:J2276,2,FALSE),"")</f>
        <v/>
      </c>
      <c r="O2219" s="54" t="str">
        <f t="shared" si="102"/>
        <v/>
      </c>
      <c r="R2219" s="3" t="str">
        <f t="shared" si="103"/>
        <v/>
      </c>
      <c r="S2219" s="55" t="str">
        <f t="shared" si="104"/>
        <v/>
      </c>
    </row>
    <row r="2220" spans="7:19" x14ac:dyDescent="0.25">
      <c r="G2220" s="34">
        <f>+D2220+(F2220*D2220)-E2220</f>
        <v>0</v>
      </c>
      <c r="J2220" s="4" t="str">
        <f>+IFERROR(VLOOKUP(H2220,LISTES!D2218:E2268,2),"")</f>
        <v/>
      </c>
      <c r="N2220" s="7" t="str">
        <f>+IFERROR(VLOOKUP(M2220,LISTES!I2180:J2277,2,FALSE),"")</f>
        <v/>
      </c>
      <c r="O2220" s="54" t="str">
        <f t="shared" ref="O2220:O2283" si="105">IFERROR(G2220*N2220,"")</f>
        <v/>
      </c>
      <c r="R2220" s="3" t="str">
        <f t="shared" ref="R2220:R2283" si="106">IFERROR(1-N2220,"")</f>
        <v/>
      </c>
      <c r="S2220" s="55" t="str">
        <f t="shared" ref="S2220:S2283" si="107">IFERROR(G2220*R2220,"")</f>
        <v/>
      </c>
    </row>
    <row r="2221" spans="7:19" x14ac:dyDescent="0.25">
      <c r="G2221" s="34">
        <f>+D2221+(F2221*D2221)-E2221</f>
        <v>0</v>
      </c>
      <c r="J2221" s="4" t="str">
        <f>+IFERROR(VLOOKUP(H2221,LISTES!D2219:E2269,2),"")</f>
        <v/>
      </c>
      <c r="N2221" s="7" t="str">
        <f>+IFERROR(VLOOKUP(M2221,LISTES!I2181:J2278,2,FALSE),"")</f>
        <v/>
      </c>
      <c r="O2221" s="54" t="str">
        <f t="shared" si="105"/>
        <v/>
      </c>
      <c r="R2221" s="3" t="str">
        <f t="shared" si="106"/>
        <v/>
      </c>
      <c r="S2221" s="55" t="str">
        <f t="shared" si="107"/>
        <v/>
      </c>
    </row>
    <row r="2222" spans="7:19" x14ac:dyDescent="0.25">
      <c r="G2222" s="34">
        <f>+D2222+(F2222*D2222)-E2222</f>
        <v>0</v>
      </c>
      <c r="J2222" s="4" t="str">
        <f>+IFERROR(VLOOKUP(H2222,LISTES!D2220:E2270,2),"")</f>
        <v/>
      </c>
      <c r="N2222" s="7" t="str">
        <f>+IFERROR(VLOOKUP(M2222,LISTES!I2182:J2279,2,FALSE),"")</f>
        <v/>
      </c>
      <c r="O2222" s="54" t="str">
        <f t="shared" si="105"/>
        <v/>
      </c>
      <c r="R2222" s="3" t="str">
        <f t="shared" si="106"/>
        <v/>
      </c>
      <c r="S2222" s="55" t="str">
        <f t="shared" si="107"/>
        <v/>
      </c>
    </row>
    <row r="2223" spans="7:19" x14ac:dyDescent="0.25">
      <c r="G2223" s="34">
        <f>+D2223+(F2223*D2223)-E2223</f>
        <v>0</v>
      </c>
      <c r="J2223" s="4" t="str">
        <f>+IFERROR(VLOOKUP(H2223,LISTES!D2221:E2271,2),"")</f>
        <v/>
      </c>
      <c r="N2223" s="7" t="str">
        <f>+IFERROR(VLOOKUP(M2223,LISTES!I2183:J2280,2,FALSE),"")</f>
        <v/>
      </c>
      <c r="O2223" s="54" t="str">
        <f t="shared" si="105"/>
        <v/>
      </c>
      <c r="R2223" s="3" t="str">
        <f t="shared" si="106"/>
        <v/>
      </c>
      <c r="S2223" s="55" t="str">
        <f t="shared" si="107"/>
        <v/>
      </c>
    </row>
    <row r="2224" spans="7:19" x14ac:dyDescent="0.25">
      <c r="G2224" s="34">
        <f>+D2224+(F2224*D2224)-E2224</f>
        <v>0</v>
      </c>
      <c r="J2224" s="4" t="str">
        <f>+IFERROR(VLOOKUP(H2224,LISTES!D2222:E2272,2),"")</f>
        <v/>
      </c>
      <c r="N2224" s="7" t="str">
        <f>+IFERROR(VLOOKUP(M2224,LISTES!I2184:J2281,2,FALSE),"")</f>
        <v/>
      </c>
      <c r="O2224" s="54" t="str">
        <f t="shared" si="105"/>
        <v/>
      </c>
      <c r="R2224" s="3" t="str">
        <f t="shared" si="106"/>
        <v/>
      </c>
      <c r="S2224" s="55" t="str">
        <f t="shared" si="107"/>
        <v/>
      </c>
    </row>
    <row r="2225" spans="7:19" x14ac:dyDescent="0.25">
      <c r="G2225" s="34">
        <f>+D2225+(F2225*D2225)-E2225</f>
        <v>0</v>
      </c>
      <c r="J2225" s="4" t="str">
        <f>+IFERROR(VLOOKUP(H2225,LISTES!D2223:E2273,2),"")</f>
        <v/>
      </c>
      <c r="N2225" s="7" t="str">
        <f>+IFERROR(VLOOKUP(M2225,LISTES!I2185:J2282,2,FALSE),"")</f>
        <v/>
      </c>
      <c r="O2225" s="54" t="str">
        <f t="shared" si="105"/>
        <v/>
      </c>
      <c r="R2225" s="3" t="str">
        <f t="shared" si="106"/>
        <v/>
      </c>
      <c r="S2225" s="55" t="str">
        <f t="shared" si="107"/>
        <v/>
      </c>
    </row>
    <row r="2226" spans="7:19" x14ac:dyDescent="0.25">
      <c r="G2226" s="34">
        <f>+D2226+(F2226*D2226)-E2226</f>
        <v>0</v>
      </c>
      <c r="J2226" s="4" t="str">
        <f>+IFERROR(VLOOKUP(H2226,LISTES!D2224:E2274,2),"")</f>
        <v/>
      </c>
      <c r="N2226" s="7" t="str">
        <f>+IFERROR(VLOOKUP(M2226,LISTES!I2186:J2283,2,FALSE),"")</f>
        <v/>
      </c>
      <c r="O2226" s="54" t="str">
        <f t="shared" si="105"/>
        <v/>
      </c>
      <c r="R2226" s="3" t="str">
        <f t="shared" si="106"/>
        <v/>
      </c>
      <c r="S2226" s="55" t="str">
        <f t="shared" si="107"/>
        <v/>
      </c>
    </row>
    <row r="2227" spans="7:19" x14ac:dyDescent="0.25">
      <c r="G2227" s="34">
        <f>+D2227+(F2227*D2227)-E2227</f>
        <v>0</v>
      </c>
      <c r="J2227" s="4" t="str">
        <f>+IFERROR(VLOOKUP(H2227,LISTES!D2225:E2275,2),"")</f>
        <v/>
      </c>
      <c r="N2227" s="7" t="str">
        <f>+IFERROR(VLOOKUP(M2227,LISTES!I2187:J2284,2,FALSE),"")</f>
        <v/>
      </c>
      <c r="O2227" s="54" t="str">
        <f t="shared" si="105"/>
        <v/>
      </c>
      <c r="R2227" s="3" t="str">
        <f t="shared" si="106"/>
        <v/>
      </c>
      <c r="S2227" s="55" t="str">
        <f t="shared" si="107"/>
        <v/>
      </c>
    </row>
    <row r="2228" spans="7:19" x14ac:dyDescent="0.25">
      <c r="G2228" s="34">
        <f>+D2228+(F2228*D2228)-E2228</f>
        <v>0</v>
      </c>
      <c r="J2228" s="4" t="str">
        <f>+IFERROR(VLOOKUP(H2228,LISTES!D2226:E2276,2),"")</f>
        <v/>
      </c>
      <c r="N2228" s="7" t="str">
        <f>+IFERROR(VLOOKUP(M2228,LISTES!I2188:J2285,2,FALSE),"")</f>
        <v/>
      </c>
      <c r="O2228" s="54" t="str">
        <f t="shared" si="105"/>
        <v/>
      </c>
      <c r="R2228" s="3" t="str">
        <f t="shared" si="106"/>
        <v/>
      </c>
      <c r="S2228" s="55" t="str">
        <f t="shared" si="107"/>
        <v/>
      </c>
    </row>
    <row r="2229" spans="7:19" x14ac:dyDescent="0.25">
      <c r="G2229" s="34">
        <f>+D2229+(F2229*D2229)-E2229</f>
        <v>0</v>
      </c>
      <c r="J2229" s="4" t="str">
        <f>+IFERROR(VLOOKUP(H2229,LISTES!D2227:E2277,2),"")</f>
        <v/>
      </c>
      <c r="N2229" s="7" t="str">
        <f>+IFERROR(VLOOKUP(M2229,LISTES!I2189:J2286,2,FALSE),"")</f>
        <v/>
      </c>
      <c r="O2229" s="54" t="str">
        <f t="shared" si="105"/>
        <v/>
      </c>
      <c r="R2229" s="3" t="str">
        <f t="shared" si="106"/>
        <v/>
      </c>
      <c r="S2229" s="55" t="str">
        <f t="shared" si="107"/>
        <v/>
      </c>
    </row>
    <row r="2230" spans="7:19" x14ac:dyDescent="0.25">
      <c r="G2230" s="34">
        <f>+D2230+(F2230*D2230)-E2230</f>
        <v>0</v>
      </c>
      <c r="J2230" s="4" t="str">
        <f>+IFERROR(VLOOKUP(H2230,LISTES!D2228:E2278,2),"")</f>
        <v/>
      </c>
      <c r="N2230" s="7" t="str">
        <f>+IFERROR(VLOOKUP(M2230,LISTES!I2190:J2287,2,FALSE),"")</f>
        <v/>
      </c>
      <c r="O2230" s="54" t="str">
        <f t="shared" si="105"/>
        <v/>
      </c>
      <c r="R2230" s="3" t="str">
        <f t="shared" si="106"/>
        <v/>
      </c>
      <c r="S2230" s="55" t="str">
        <f t="shared" si="107"/>
        <v/>
      </c>
    </row>
    <row r="2231" spans="7:19" x14ac:dyDescent="0.25">
      <c r="G2231" s="34">
        <f>+D2231+(F2231*D2231)-E2231</f>
        <v>0</v>
      </c>
      <c r="J2231" s="4" t="str">
        <f>+IFERROR(VLOOKUP(H2231,LISTES!D2229:E2279,2),"")</f>
        <v/>
      </c>
      <c r="N2231" s="7" t="str">
        <f>+IFERROR(VLOOKUP(M2231,LISTES!I2191:J2288,2,FALSE),"")</f>
        <v/>
      </c>
      <c r="O2231" s="54" t="str">
        <f t="shared" si="105"/>
        <v/>
      </c>
      <c r="R2231" s="3" t="str">
        <f t="shared" si="106"/>
        <v/>
      </c>
      <c r="S2231" s="55" t="str">
        <f t="shared" si="107"/>
        <v/>
      </c>
    </row>
    <row r="2232" spans="7:19" x14ac:dyDescent="0.25">
      <c r="G2232" s="34">
        <f>+D2232+(F2232*D2232)-E2232</f>
        <v>0</v>
      </c>
      <c r="J2232" s="4" t="str">
        <f>+IFERROR(VLOOKUP(H2232,LISTES!D2230:E2280,2),"")</f>
        <v/>
      </c>
      <c r="N2232" s="7" t="str">
        <f>+IFERROR(VLOOKUP(M2232,LISTES!I2192:J2289,2,FALSE),"")</f>
        <v/>
      </c>
      <c r="O2232" s="54" t="str">
        <f t="shared" si="105"/>
        <v/>
      </c>
      <c r="R2232" s="3" t="str">
        <f t="shared" si="106"/>
        <v/>
      </c>
      <c r="S2232" s="55" t="str">
        <f t="shared" si="107"/>
        <v/>
      </c>
    </row>
    <row r="2233" spans="7:19" x14ac:dyDescent="0.25">
      <c r="G2233" s="34">
        <f>+D2233+(F2233*D2233)-E2233</f>
        <v>0</v>
      </c>
      <c r="J2233" s="4" t="str">
        <f>+IFERROR(VLOOKUP(H2233,LISTES!D2231:E2281,2),"")</f>
        <v/>
      </c>
      <c r="N2233" s="7" t="str">
        <f>+IFERROR(VLOOKUP(M2233,LISTES!I2193:J2290,2,FALSE),"")</f>
        <v/>
      </c>
      <c r="O2233" s="54" t="str">
        <f t="shared" si="105"/>
        <v/>
      </c>
      <c r="R2233" s="3" t="str">
        <f t="shared" si="106"/>
        <v/>
      </c>
      <c r="S2233" s="55" t="str">
        <f t="shared" si="107"/>
        <v/>
      </c>
    </row>
    <row r="2234" spans="7:19" x14ac:dyDescent="0.25">
      <c r="G2234" s="34">
        <f>+D2234+(F2234*D2234)-E2234</f>
        <v>0</v>
      </c>
      <c r="J2234" s="4" t="str">
        <f>+IFERROR(VLOOKUP(H2234,LISTES!D2232:E2282,2),"")</f>
        <v/>
      </c>
      <c r="N2234" s="7" t="str">
        <f>+IFERROR(VLOOKUP(M2234,LISTES!I2194:J2291,2,FALSE),"")</f>
        <v/>
      </c>
      <c r="O2234" s="54" t="str">
        <f t="shared" si="105"/>
        <v/>
      </c>
      <c r="R2234" s="3" t="str">
        <f t="shared" si="106"/>
        <v/>
      </c>
      <c r="S2234" s="55" t="str">
        <f t="shared" si="107"/>
        <v/>
      </c>
    </row>
    <row r="2235" spans="7:19" x14ac:dyDescent="0.25">
      <c r="G2235" s="34">
        <f>+D2235+(F2235*D2235)-E2235</f>
        <v>0</v>
      </c>
      <c r="J2235" s="4" t="str">
        <f>+IFERROR(VLOOKUP(H2235,LISTES!D2233:E2283,2),"")</f>
        <v/>
      </c>
      <c r="N2235" s="7" t="str">
        <f>+IFERROR(VLOOKUP(M2235,LISTES!I2195:J2292,2,FALSE),"")</f>
        <v/>
      </c>
      <c r="O2235" s="54" t="str">
        <f t="shared" si="105"/>
        <v/>
      </c>
      <c r="R2235" s="3" t="str">
        <f t="shared" si="106"/>
        <v/>
      </c>
      <c r="S2235" s="55" t="str">
        <f t="shared" si="107"/>
        <v/>
      </c>
    </row>
    <row r="2236" spans="7:19" x14ac:dyDescent="0.25">
      <c r="G2236" s="34">
        <f>+D2236+(F2236*D2236)-E2236</f>
        <v>0</v>
      </c>
      <c r="J2236" s="4" t="str">
        <f>+IFERROR(VLOOKUP(H2236,LISTES!D2234:E2284,2),"")</f>
        <v/>
      </c>
      <c r="N2236" s="7" t="str">
        <f>+IFERROR(VLOOKUP(M2236,LISTES!I2196:J2293,2,FALSE),"")</f>
        <v/>
      </c>
      <c r="O2236" s="54" t="str">
        <f t="shared" si="105"/>
        <v/>
      </c>
      <c r="R2236" s="3" t="str">
        <f t="shared" si="106"/>
        <v/>
      </c>
      <c r="S2236" s="55" t="str">
        <f t="shared" si="107"/>
        <v/>
      </c>
    </row>
    <row r="2237" spans="7:19" x14ac:dyDescent="0.25">
      <c r="G2237" s="34">
        <f>+D2237+(F2237*D2237)-E2237</f>
        <v>0</v>
      </c>
      <c r="J2237" s="4" t="str">
        <f>+IFERROR(VLOOKUP(H2237,LISTES!D2235:E2285,2),"")</f>
        <v/>
      </c>
      <c r="N2237" s="7" t="str">
        <f>+IFERROR(VLOOKUP(M2237,LISTES!I2197:J2294,2,FALSE),"")</f>
        <v/>
      </c>
      <c r="O2237" s="54" t="str">
        <f t="shared" si="105"/>
        <v/>
      </c>
      <c r="R2237" s="3" t="str">
        <f t="shared" si="106"/>
        <v/>
      </c>
      <c r="S2237" s="55" t="str">
        <f t="shared" si="107"/>
        <v/>
      </c>
    </row>
    <row r="2238" spans="7:19" x14ac:dyDescent="0.25">
      <c r="G2238" s="34">
        <f>+D2238+(F2238*D2238)-E2238</f>
        <v>0</v>
      </c>
      <c r="J2238" s="4" t="str">
        <f>+IFERROR(VLOOKUP(H2238,LISTES!D2236:E2286,2),"")</f>
        <v/>
      </c>
      <c r="N2238" s="7" t="str">
        <f>+IFERROR(VLOOKUP(M2238,LISTES!I2198:J2295,2,FALSE),"")</f>
        <v/>
      </c>
      <c r="O2238" s="54" t="str">
        <f t="shared" si="105"/>
        <v/>
      </c>
      <c r="R2238" s="3" t="str">
        <f t="shared" si="106"/>
        <v/>
      </c>
      <c r="S2238" s="55" t="str">
        <f t="shared" si="107"/>
        <v/>
      </c>
    </row>
    <row r="2239" spans="7:19" x14ac:dyDescent="0.25">
      <c r="G2239" s="34">
        <f>+D2239+(F2239*D2239)-E2239</f>
        <v>0</v>
      </c>
      <c r="J2239" s="4" t="str">
        <f>+IFERROR(VLOOKUP(H2239,LISTES!D2237:E2287,2),"")</f>
        <v/>
      </c>
      <c r="N2239" s="7" t="str">
        <f>+IFERROR(VLOOKUP(M2239,LISTES!I2199:J2296,2,FALSE),"")</f>
        <v/>
      </c>
      <c r="O2239" s="54" t="str">
        <f t="shared" si="105"/>
        <v/>
      </c>
      <c r="R2239" s="3" t="str">
        <f t="shared" si="106"/>
        <v/>
      </c>
      <c r="S2239" s="55" t="str">
        <f t="shared" si="107"/>
        <v/>
      </c>
    </row>
    <row r="2240" spans="7:19" x14ac:dyDescent="0.25">
      <c r="G2240" s="34">
        <f>+D2240+(F2240*D2240)-E2240</f>
        <v>0</v>
      </c>
      <c r="J2240" s="4" t="str">
        <f>+IFERROR(VLOOKUP(H2240,LISTES!D2238:E2288,2),"")</f>
        <v/>
      </c>
      <c r="N2240" s="7" t="str">
        <f>+IFERROR(VLOOKUP(M2240,LISTES!I2200:J2297,2,FALSE),"")</f>
        <v/>
      </c>
      <c r="O2240" s="54" t="str">
        <f t="shared" si="105"/>
        <v/>
      </c>
      <c r="R2240" s="3" t="str">
        <f t="shared" si="106"/>
        <v/>
      </c>
      <c r="S2240" s="55" t="str">
        <f t="shared" si="107"/>
        <v/>
      </c>
    </row>
    <row r="2241" spans="7:19" x14ac:dyDescent="0.25">
      <c r="G2241" s="34">
        <f>+D2241+(F2241*D2241)-E2241</f>
        <v>0</v>
      </c>
      <c r="J2241" s="4" t="str">
        <f>+IFERROR(VLOOKUP(H2241,LISTES!D2239:E2289,2),"")</f>
        <v/>
      </c>
      <c r="N2241" s="7" t="str">
        <f>+IFERROR(VLOOKUP(M2241,LISTES!I2201:J2298,2,FALSE),"")</f>
        <v/>
      </c>
      <c r="O2241" s="54" t="str">
        <f t="shared" si="105"/>
        <v/>
      </c>
      <c r="R2241" s="3" t="str">
        <f t="shared" si="106"/>
        <v/>
      </c>
      <c r="S2241" s="55" t="str">
        <f t="shared" si="107"/>
        <v/>
      </c>
    </row>
    <row r="2242" spans="7:19" x14ac:dyDescent="0.25">
      <c r="G2242" s="34">
        <f>+D2242+(F2242*D2242)-E2242</f>
        <v>0</v>
      </c>
      <c r="J2242" s="4" t="str">
        <f>+IFERROR(VLOOKUP(H2242,LISTES!D2240:E2290,2),"")</f>
        <v/>
      </c>
      <c r="N2242" s="7" t="str">
        <f>+IFERROR(VLOOKUP(M2242,LISTES!I2202:J2299,2,FALSE),"")</f>
        <v/>
      </c>
      <c r="O2242" s="54" t="str">
        <f t="shared" si="105"/>
        <v/>
      </c>
      <c r="R2242" s="3" t="str">
        <f t="shared" si="106"/>
        <v/>
      </c>
      <c r="S2242" s="55" t="str">
        <f t="shared" si="107"/>
        <v/>
      </c>
    </row>
    <row r="2243" spans="7:19" x14ac:dyDescent="0.25">
      <c r="G2243" s="34">
        <f>+D2243+(F2243*D2243)-E2243</f>
        <v>0</v>
      </c>
      <c r="J2243" s="4" t="str">
        <f>+IFERROR(VLOOKUP(H2243,LISTES!D2241:E2291,2),"")</f>
        <v/>
      </c>
      <c r="N2243" s="7" t="str">
        <f>+IFERROR(VLOOKUP(M2243,LISTES!I2203:J2300,2,FALSE),"")</f>
        <v/>
      </c>
      <c r="O2243" s="54" t="str">
        <f t="shared" si="105"/>
        <v/>
      </c>
      <c r="R2243" s="3" t="str">
        <f t="shared" si="106"/>
        <v/>
      </c>
      <c r="S2243" s="55" t="str">
        <f t="shared" si="107"/>
        <v/>
      </c>
    </row>
    <row r="2244" spans="7:19" x14ac:dyDescent="0.25">
      <c r="G2244" s="34">
        <f>+D2244+(F2244*D2244)-E2244</f>
        <v>0</v>
      </c>
      <c r="J2244" s="4" t="str">
        <f>+IFERROR(VLOOKUP(H2244,LISTES!D2242:E2292,2),"")</f>
        <v/>
      </c>
      <c r="N2244" s="7" t="str">
        <f>+IFERROR(VLOOKUP(M2244,LISTES!I2204:J2301,2,FALSE),"")</f>
        <v/>
      </c>
      <c r="O2244" s="54" t="str">
        <f t="shared" si="105"/>
        <v/>
      </c>
      <c r="R2244" s="3" t="str">
        <f t="shared" si="106"/>
        <v/>
      </c>
      <c r="S2244" s="55" t="str">
        <f t="shared" si="107"/>
        <v/>
      </c>
    </row>
    <row r="2245" spans="7:19" x14ac:dyDescent="0.25">
      <c r="G2245" s="34">
        <f>+D2245+(F2245*D2245)-E2245</f>
        <v>0</v>
      </c>
      <c r="J2245" s="4" t="str">
        <f>+IFERROR(VLOOKUP(H2245,LISTES!D2243:E2293,2),"")</f>
        <v/>
      </c>
      <c r="N2245" s="7" t="str">
        <f>+IFERROR(VLOOKUP(M2245,LISTES!I2205:J2302,2,FALSE),"")</f>
        <v/>
      </c>
      <c r="O2245" s="54" t="str">
        <f t="shared" si="105"/>
        <v/>
      </c>
      <c r="R2245" s="3" t="str">
        <f t="shared" si="106"/>
        <v/>
      </c>
      <c r="S2245" s="55" t="str">
        <f t="shared" si="107"/>
        <v/>
      </c>
    </row>
    <row r="2246" spans="7:19" x14ac:dyDescent="0.25">
      <c r="G2246" s="34">
        <f>+D2246+(F2246*D2246)-E2246</f>
        <v>0</v>
      </c>
      <c r="J2246" s="4" t="str">
        <f>+IFERROR(VLOOKUP(H2246,LISTES!D2244:E2294,2),"")</f>
        <v/>
      </c>
      <c r="N2246" s="7" t="str">
        <f>+IFERROR(VLOOKUP(M2246,LISTES!I2206:J2303,2,FALSE),"")</f>
        <v/>
      </c>
      <c r="O2246" s="54" t="str">
        <f t="shared" si="105"/>
        <v/>
      </c>
      <c r="R2246" s="3" t="str">
        <f t="shared" si="106"/>
        <v/>
      </c>
      <c r="S2246" s="55" t="str">
        <f t="shared" si="107"/>
        <v/>
      </c>
    </row>
    <row r="2247" spans="7:19" x14ac:dyDescent="0.25">
      <c r="G2247" s="34">
        <f>+D2247+(F2247*D2247)-E2247</f>
        <v>0</v>
      </c>
      <c r="J2247" s="4" t="str">
        <f>+IFERROR(VLOOKUP(H2247,LISTES!D2245:E2295,2),"")</f>
        <v/>
      </c>
      <c r="N2247" s="7" t="str">
        <f>+IFERROR(VLOOKUP(M2247,LISTES!I2207:J2304,2,FALSE),"")</f>
        <v/>
      </c>
      <c r="O2247" s="54" t="str">
        <f t="shared" si="105"/>
        <v/>
      </c>
      <c r="R2247" s="3" t="str">
        <f t="shared" si="106"/>
        <v/>
      </c>
      <c r="S2247" s="55" t="str">
        <f t="shared" si="107"/>
        <v/>
      </c>
    </row>
    <row r="2248" spans="7:19" x14ac:dyDescent="0.25">
      <c r="G2248" s="34">
        <f>+D2248+(F2248*D2248)-E2248</f>
        <v>0</v>
      </c>
      <c r="J2248" s="4" t="str">
        <f>+IFERROR(VLOOKUP(H2248,LISTES!D2246:E2296,2),"")</f>
        <v/>
      </c>
      <c r="N2248" s="7" t="str">
        <f>+IFERROR(VLOOKUP(M2248,LISTES!I2208:J2305,2,FALSE),"")</f>
        <v/>
      </c>
      <c r="O2248" s="54" t="str">
        <f t="shared" si="105"/>
        <v/>
      </c>
      <c r="R2248" s="3" t="str">
        <f t="shared" si="106"/>
        <v/>
      </c>
      <c r="S2248" s="55" t="str">
        <f t="shared" si="107"/>
        <v/>
      </c>
    </row>
    <row r="2249" spans="7:19" x14ac:dyDescent="0.25">
      <c r="G2249" s="34">
        <f>+D2249+(F2249*D2249)-E2249</f>
        <v>0</v>
      </c>
      <c r="J2249" s="4" t="str">
        <f>+IFERROR(VLOOKUP(H2249,LISTES!D2247:E2297,2),"")</f>
        <v/>
      </c>
      <c r="N2249" s="7" t="str">
        <f>+IFERROR(VLOOKUP(M2249,LISTES!I2209:J2306,2,FALSE),"")</f>
        <v/>
      </c>
      <c r="O2249" s="54" t="str">
        <f t="shared" si="105"/>
        <v/>
      </c>
      <c r="R2249" s="3" t="str">
        <f t="shared" si="106"/>
        <v/>
      </c>
      <c r="S2249" s="55" t="str">
        <f t="shared" si="107"/>
        <v/>
      </c>
    </row>
    <row r="2250" spans="7:19" x14ac:dyDescent="0.25">
      <c r="G2250" s="34">
        <f>+D2250+(F2250*D2250)-E2250</f>
        <v>0</v>
      </c>
      <c r="J2250" s="4" t="str">
        <f>+IFERROR(VLOOKUP(H2250,LISTES!D2248:E2298,2),"")</f>
        <v/>
      </c>
      <c r="N2250" s="7" t="str">
        <f>+IFERROR(VLOOKUP(M2250,LISTES!I2210:J2307,2,FALSE),"")</f>
        <v/>
      </c>
      <c r="O2250" s="54" t="str">
        <f t="shared" si="105"/>
        <v/>
      </c>
      <c r="R2250" s="3" t="str">
        <f t="shared" si="106"/>
        <v/>
      </c>
      <c r="S2250" s="55" t="str">
        <f t="shared" si="107"/>
        <v/>
      </c>
    </row>
    <row r="2251" spans="7:19" x14ac:dyDescent="0.25">
      <c r="G2251" s="34">
        <f>+D2251+(F2251*D2251)-E2251</f>
        <v>0</v>
      </c>
      <c r="J2251" s="4" t="str">
        <f>+IFERROR(VLOOKUP(H2251,LISTES!D2249:E2299,2),"")</f>
        <v/>
      </c>
      <c r="N2251" s="7" t="str">
        <f>+IFERROR(VLOOKUP(M2251,LISTES!I2211:J2308,2,FALSE),"")</f>
        <v/>
      </c>
      <c r="O2251" s="54" t="str">
        <f t="shared" si="105"/>
        <v/>
      </c>
      <c r="R2251" s="3" t="str">
        <f t="shared" si="106"/>
        <v/>
      </c>
      <c r="S2251" s="55" t="str">
        <f t="shared" si="107"/>
        <v/>
      </c>
    </row>
    <row r="2252" spans="7:19" x14ac:dyDescent="0.25">
      <c r="G2252" s="34">
        <f>+D2252+(F2252*D2252)-E2252</f>
        <v>0</v>
      </c>
      <c r="J2252" s="4" t="str">
        <f>+IFERROR(VLOOKUP(H2252,LISTES!D2250:E2300,2),"")</f>
        <v/>
      </c>
      <c r="N2252" s="7" t="str">
        <f>+IFERROR(VLOOKUP(M2252,LISTES!I2212:J2309,2,FALSE),"")</f>
        <v/>
      </c>
      <c r="O2252" s="54" t="str">
        <f t="shared" si="105"/>
        <v/>
      </c>
      <c r="R2252" s="3" t="str">
        <f t="shared" si="106"/>
        <v/>
      </c>
      <c r="S2252" s="55" t="str">
        <f t="shared" si="107"/>
        <v/>
      </c>
    </row>
    <row r="2253" spans="7:19" x14ac:dyDescent="0.25">
      <c r="G2253" s="34">
        <f>+D2253+(F2253*D2253)-E2253</f>
        <v>0</v>
      </c>
      <c r="J2253" s="4" t="str">
        <f>+IFERROR(VLOOKUP(H2253,LISTES!D2251:E2301,2),"")</f>
        <v/>
      </c>
      <c r="N2253" s="7" t="str">
        <f>+IFERROR(VLOOKUP(M2253,LISTES!I2213:J2310,2,FALSE),"")</f>
        <v/>
      </c>
      <c r="O2253" s="54" t="str">
        <f t="shared" si="105"/>
        <v/>
      </c>
      <c r="R2253" s="3" t="str">
        <f t="shared" si="106"/>
        <v/>
      </c>
      <c r="S2253" s="55" t="str">
        <f t="shared" si="107"/>
        <v/>
      </c>
    </row>
    <row r="2254" spans="7:19" x14ac:dyDescent="0.25">
      <c r="G2254" s="34">
        <f>+D2254+(F2254*D2254)-E2254</f>
        <v>0</v>
      </c>
      <c r="J2254" s="4" t="str">
        <f>+IFERROR(VLOOKUP(H2254,LISTES!D2252:E2302,2),"")</f>
        <v/>
      </c>
      <c r="N2254" s="7" t="str">
        <f>+IFERROR(VLOOKUP(M2254,LISTES!I2214:J2311,2,FALSE),"")</f>
        <v/>
      </c>
      <c r="O2254" s="54" t="str">
        <f t="shared" si="105"/>
        <v/>
      </c>
      <c r="R2254" s="3" t="str">
        <f t="shared" si="106"/>
        <v/>
      </c>
      <c r="S2254" s="55" t="str">
        <f t="shared" si="107"/>
        <v/>
      </c>
    </row>
    <row r="2255" spans="7:19" x14ac:dyDescent="0.25">
      <c r="G2255" s="34">
        <f>+D2255+(F2255*D2255)-E2255</f>
        <v>0</v>
      </c>
      <c r="J2255" s="4" t="str">
        <f>+IFERROR(VLOOKUP(H2255,LISTES!D2253:E2303,2),"")</f>
        <v/>
      </c>
      <c r="N2255" s="7" t="str">
        <f>+IFERROR(VLOOKUP(M2255,LISTES!I2215:J2312,2,FALSE),"")</f>
        <v/>
      </c>
      <c r="O2255" s="54" t="str">
        <f t="shared" si="105"/>
        <v/>
      </c>
      <c r="R2255" s="3" t="str">
        <f t="shared" si="106"/>
        <v/>
      </c>
      <c r="S2255" s="55" t="str">
        <f t="shared" si="107"/>
        <v/>
      </c>
    </row>
    <row r="2256" spans="7:19" x14ac:dyDescent="0.25">
      <c r="G2256" s="34">
        <f>+D2256+(F2256*D2256)-E2256</f>
        <v>0</v>
      </c>
      <c r="J2256" s="4" t="str">
        <f>+IFERROR(VLOOKUP(H2256,LISTES!D2254:E2304,2),"")</f>
        <v/>
      </c>
      <c r="N2256" s="7" t="str">
        <f>+IFERROR(VLOOKUP(M2256,LISTES!I2216:J2313,2,FALSE),"")</f>
        <v/>
      </c>
      <c r="O2256" s="54" t="str">
        <f t="shared" si="105"/>
        <v/>
      </c>
      <c r="R2256" s="3" t="str">
        <f t="shared" si="106"/>
        <v/>
      </c>
      <c r="S2256" s="55" t="str">
        <f t="shared" si="107"/>
        <v/>
      </c>
    </row>
    <row r="2257" spans="7:19" x14ac:dyDescent="0.25">
      <c r="G2257" s="34">
        <f>+D2257+(F2257*D2257)-E2257</f>
        <v>0</v>
      </c>
      <c r="J2257" s="4" t="str">
        <f>+IFERROR(VLOOKUP(H2257,LISTES!D2255:E2305,2),"")</f>
        <v/>
      </c>
      <c r="N2257" s="7" t="str">
        <f>+IFERROR(VLOOKUP(M2257,LISTES!I2217:J2314,2,FALSE),"")</f>
        <v/>
      </c>
      <c r="O2257" s="54" t="str">
        <f t="shared" si="105"/>
        <v/>
      </c>
      <c r="R2257" s="3" t="str">
        <f t="shared" si="106"/>
        <v/>
      </c>
      <c r="S2257" s="55" t="str">
        <f t="shared" si="107"/>
        <v/>
      </c>
    </row>
    <row r="2258" spans="7:19" x14ac:dyDescent="0.25">
      <c r="G2258" s="34">
        <f>+D2258+(F2258*D2258)-E2258</f>
        <v>0</v>
      </c>
      <c r="J2258" s="4" t="str">
        <f>+IFERROR(VLOOKUP(H2258,LISTES!D2256:E2306,2),"")</f>
        <v/>
      </c>
      <c r="N2258" s="7" t="str">
        <f>+IFERROR(VLOOKUP(M2258,LISTES!I2218:J2315,2,FALSE),"")</f>
        <v/>
      </c>
      <c r="O2258" s="54" t="str">
        <f t="shared" si="105"/>
        <v/>
      </c>
      <c r="R2258" s="3" t="str">
        <f t="shared" si="106"/>
        <v/>
      </c>
      <c r="S2258" s="55" t="str">
        <f t="shared" si="107"/>
        <v/>
      </c>
    </row>
    <row r="2259" spans="7:19" x14ac:dyDescent="0.25">
      <c r="G2259" s="34">
        <f>+D2259+(F2259*D2259)-E2259</f>
        <v>0</v>
      </c>
      <c r="J2259" s="4" t="str">
        <f>+IFERROR(VLOOKUP(H2259,LISTES!D2257:E2307,2),"")</f>
        <v/>
      </c>
      <c r="N2259" s="7" t="str">
        <f>+IFERROR(VLOOKUP(M2259,LISTES!I2219:J2316,2,FALSE),"")</f>
        <v/>
      </c>
      <c r="O2259" s="54" t="str">
        <f t="shared" si="105"/>
        <v/>
      </c>
      <c r="R2259" s="3" t="str">
        <f t="shared" si="106"/>
        <v/>
      </c>
      <c r="S2259" s="55" t="str">
        <f t="shared" si="107"/>
        <v/>
      </c>
    </row>
    <row r="2260" spans="7:19" x14ac:dyDescent="0.25">
      <c r="G2260" s="34">
        <f>+D2260+(F2260*D2260)-E2260</f>
        <v>0</v>
      </c>
      <c r="J2260" s="4" t="str">
        <f>+IFERROR(VLOOKUP(H2260,LISTES!D2258:E2308,2),"")</f>
        <v/>
      </c>
      <c r="N2260" s="7" t="str">
        <f>+IFERROR(VLOOKUP(M2260,LISTES!I2220:J2317,2,FALSE),"")</f>
        <v/>
      </c>
      <c r="O2260" s="54" t="str">
        <f t="shared" si="105"/>
        <v/>
      </c>
      <c r="R2260" s="3" t="str">
        <f t="shared" si="106"/>
        <v/>
      </c>
      <c r="S2260" s="55" t="str">
        <f t="shared" si="107"/>
        <v/>
      </c>
    </row>
    <row r="2261" spans="7:19" x14ac:dyDescent="0.25">
      <c r="G2261" s="34">
        <f>+D2261+(F2261*D2261)-E2261</f>
        <v>0</v>
      </c>
      <c r="J2261" s="4" t="str">
        <f>+IFERROR(VLOOKUP(H2261,LISTES!D2259:E2309,2),"")</f>
        <v/>
      </c>
      <c r="N2261" s="7" t="str">
        <f>+IFERROR(VLOOKUP(M2261,LISTES!I2221:J2318,2,FALSE),"")</f>
        <v/>
      </c>
      <c r="O2261" s="54" t="str">
        <f t="shared" si="105"/>
        <v/>
      </c>
      <c r="R2261" s="3" t="str">
        <f t="shared" si="106"/>
        <v/>
      </c>
      <c r="S2261" s="55" t="str">
        <f t="shared" si="107"/>
        <v/>
      </c>
    </row>
    <row r="2262" spans="7:19" x14ac:dyDescent="0.25">
      <c r="G2262" s="34">
        <f>+D2262+(F2262*D2262)-E2262</f>
        <v>0</v>
      </c>
      <c r="J2262" s="4" t="str">
        <f>+IFERROR(VLOOKUP(H2262,LISTES!D2260:E2310,2),"")</f>
        <v/>
      </c>
      <c r="N2262" s="7" t="str">
        <f>+IFERROR(VLOOKUP(M2262,LISTES!I2222:J2319,2,FALSE),"")</f>
        <v/>
      </c>
      <c r="O2262" s="54" t="str">
        <f t="shared" si="105"/>
        <v/>
      </c>
      <c r="R2262" s="3" t="str">
        <f t="shared" si="106"/>
        <v/>
      </c>
      <c r="S2262" s="55" t="str">
        <f t="shared" si="107"/>
        <v/>
      </c>
    </row>
    <row r="2263" spans="7:19" x14ac:dyDescent="0.25">
      <c r="G2263" s="34">
        <f>+D2263+(F2263*D2263)-E2263</f>
        <v>0</v>
      </c>
      <c r="J2263" s="4" t="str">
        <f>+IFERROR(VLOOKUP(H2263,LISTES!D2261:E2311,2),"")</f>
        <v/>
      </c>
      <c r="N2263" s="7" t="str">
        <f>+IFERROR(VLOOKUP(M2263,LISTES!I2223:J2320,2,FALSE),"")</f>
        <v/>
      </c>
      <c r="O2263" s="54" t="str">
        <f t="shared" si="105"/>
        <v/>
      </c>
      <c r="R2263" s="3" t="str">
        <f t="shared" si="106"/>
        <v/>
      </c>
      <c r="S2263" s="55" t="str">
        <f t="shared" si="107"/>
        <v/>
      </c>
    </row>
    <row r="2264" spans="7:19" x14ac:dyDescent="0.25">
      <c r="G2264" s="34">
        <f>+D2264+(F2264*D2264)-E2264</f>
        <v>0</v>
      </c>
      <c r="J2264" s="4" t="str">
        <f>+IFERROR(VLOOKUP(H2264,LISTES!D2262:E2312,2),"")</f>
        <v/>
      </c>
      <c r="N2264" s="7" t="str">
        <f>+IFERROR(VLOOKUP(M2264,LISTES!I2224:J2321,2,FALSE),"")</f>
        <v/>
      </c>
      <c r="O2264" s="54" t="str">
        <f t="shared" si="105"/>
        <v/>
      </c>
      <c r="R2264" s="3" t="str">
        <f t="shared" si="106"/>
        <v/>
      </c>
      <c r="S2264" s="55" t="str">
        <f t="shared" si="107"/>
        <v/>
      </c>
    </row>
    <row r="2265" spans="7:19" x14ac:dyDescent="0.25">
      <c r="G2265" s="34">
        <f>+D2265+(F2265*D2265)-E2265</f>
        <v>0</v>
      </c>
      <c r="J2265" s="4" t="str">
        <f>+IFERROR(VLOOKUP(H2265,LISTES!D2263:E2313,2),"")</f>
        <v/>
      </c>
      <c r="N2265" s="7" t="str">
        <f>+IFERROR(VLOOKUP(M2265,LISTES!I2225:J2322,2,FALSE),"")</f>
        <v/>
      </c>
      <c r="O2265" s="54" t="str">
        <f t="shared" si="105"/>
        <v/>
      </c>
      <c r="R2265" s="3" t="str">
        <f t="shared" si="106"/>
        <v/>
      </c>
      <c r="S2265" s="55" t="str">
        <f t="shared" si="107"/>
        <v/>
      </c>
    </row>
    <row r="2266" spans="7:19" x14ac:dyDescent="0.25">
      <c r="G2266" s="34">
        <f>+D2266+(F2266*D2266)-E2266</f>
        <v>0</v>
      </c>
      <c r="J2266" s="4" t="str">
        <f>+IFERROR(VLOOKUP(H2266,LISTES!D2264:E2314,2),"")</f>
        <v/>
      </c>
      <c r="N2266" s="7" t="str">
        <f>+IFERROR(VLOOKUP(M2266,LISTES!I2226:J2323,2,FALSE),"")</f>
        <v/>
      </c>
      <c r="O2266" s="54" t="str">
        <f t="shared" si="105"/>
        <v/>
      </c>
      <c r="R2266" s="3" t="str">
        <f t="shared" si="106"/>
        <v/>
      </c>
      <c r="S2266" s="55" t="str">
        <f t="shared" si="107"/>
        <v/>
      </c>
    </row>
    <row r="2267" spans="7:19" x14ac:dyDescent="0.25">
      <c r="G2267" s="34">
        <f>+D2267+(F2267*D2267)-E2267</f>
        <v>0</v>
      </c>
      <c r="J2267" s="4" t="str">
        <f>+IFERROR(VLOOKUP(H2267,LISTES!D2265:E2315,2),"")</f>
        <v/>
      </c>
      <c r="N2267" s="7" t="str">
        <f>+IFERROR(VLOOKUP(M2267,LISTES!I2227:J2324,2,FALSE),"")</f>
        <v/>
      </c>
      <c r="O2267" s="54" t="str">
        <f t="shared" si="105"/>
        <v/>
      </c>
      <c r="R2267" s="3" t="str">
        <f t="shared" si="106"/>
        <v/>
      </c>
      <c r="S2267" s="55" t="str">
        <f t="shared" si="107"/>
        <v/>
      </c>
    </row>
    <row r="2268" spans="7:19" x14ac:dyDescent="0.25">
      <c r="G2268" s="34">
        <f>+D2268+(F2268*D2268)-E2268</f>
        <v>0</v>
      </c>
      <c r="J2268" s="4" t="str">
        <f>+IFERROR(VLOOKUP(H2268,LISTES!D2266:E2316,2),"")</f>
        <v/>
      </c>
      <c r="N2268" s="7" t="str">
        <f>+IFERROR(VLOOKUP(M2268,LISTES!I2228:J2325,2,FALSE),"")</f>
        <v/>
      </c>
      <c r="O2268" s="54" t="str">
        <f t="shared" si="105"/>
        <v/>
      </c>
      <c r="R2268" s="3" t="str">
        <f t="shared" si="106"/>
        <v/>
      </c>
      <c r="S2268" s="55" t="str">
        <f t="shared" si="107"/>
        <v/>
      </c>
    </row>
    <row r="2269" spans="7:19" x14ac:dyDescent="0.25">
      <c r="G2269" s="34">
        <f>+D2269+(F2269*D2269)-E2269</f>
        <v>0</v>
      </c>
      <c r="J2269" s="4" t="str">
        <f>+IFERROR(VLOOKUP(H2269,LISTES!D2267:E2317,2),"")</f>
        <v/>
      </c>
      <c r="N2269" s="7" t="str">
        <f>+IFERROR(VLOOKUP(M2269,LISTES!I2229:J2326,2,FALSE),"")</f>
        <v/>
      </c>
      <c r="O2269" s="54" t="str">
        <f t="shared" si="105"/>
        <v/>
      </c>
      <c r="R2269" s="3" t="str">
        <f t="shared" si="106"/>
        <v/>
      </c>
      <c r="S2269" s="55" t="str">
        <f t="shared" si="107"/>
        <v/>
      </c>
    </row>
    <row r="2270" spans="7:19" x14ac:dyDescent="0.25">
      <c r="G2270" s="34">
        <f>+D2270+(F2270*D2270)-E2270</f>
        <v>0</v>
      </c>
      <c r="J2270" s="4" t="str">
        <f>+IFERROR(VLOOKUP(H2270,LISTES!D2268:E2318,2),"")</f>
        <v/>
      </c>
      <c r="N2270" s="7" t="str">
        <f>+IFERROR(VLOOKUP(M2270,LISTES!I2230:J2327,2,FALSE),"")</f>
        <v/>
      </c>
      <c r="O2270" s="54" t="str">
        <f t="shared" si="105"/>
        <v/>
      </c>
      <c r="R2270" s="3" t="str">
        <f t="shared" si="106"/>
        <v/>
      </c>
      <c r="S2270" s="55" t="str">
        <f t="shared" si="107"/>
        <v/>
      </c>
    </row>
    <row r="2271" spans="7:19" x14ac:dyDescent="0.25">
      <c r="G2271" s="34">
        <f>+D2271+(F2271*D2271)-E2271</f>
        <v>0</v>
      </c>
      <c r="J2271" s="4" t="str">
        <f>+IFERROR(VLOOKUP(H2271,LISTES!D2269:E2319,2),"")</f>
        <v/>
      </c>
      <c r="N2271" s="7" t="str">
        <f>+IFERROR(VLOOKUP(M2271,LISTES!I2231:J2328,2,FALSE),"")</f>
        <v/>
      </c>
      <c r="O2271" s="54" t="str">
        <f t="shared" si="105"/>
        <v/>
      </c>
      <c r="R2271" s="3" t="str">
        <f t="shared" si="106"/>
        <v/>
      </c>
      <c r="S2271" s="55" t="str">
        <f t="shared" si="107"/>
        <v/>
      </c>
    </row>
    <row r="2272" spans="7:19" x14ac:dyDescent="0.25">
      <c r="G2272" s="34">
        <f>+D2272+(F2272*D2272)-E2272</f>
        <v>0</v>
      </c>
      <c r="J2272" s="4" t="str">
        <f>+IFERROR(VLOOKUP(H2272,LISTES!D2270:E2320,2),"")</f>
        <v/>
      </c>
      <c r="N2272" s="7" t="str">
        <f>+IFERROR(VLOOKUP(M2272,LISTES!I2232:J2329,2,FALSE),"")</f>
        <v/>
      </c>
      <c r="O2272" s="54" t="str">
        <f t="shared" si="105"/>
        <v/>
      </c>
      <c r="R2272" s="3" t="str">
        <f t="shared" si="106"/>
        <v/>
      </c>
      <c r="S2272" s="55" t="str">
        <f t="shared" si="107"/>
        <v/>
      </c>
    </row>
    <row r="2273" spans="7:19" x14ac:dyDescent="0.25">
      <c r="G2273" s="34">
        <f>+D2273+(F2273*D2273)-E2273</f>
        <v>0</v>
      </c>
      <c r="J2273" s="4" t="str">
        <f>+IFERROR(VLOOKUP(H2273,LISTES!D2271:E2321,2),"")</f>
        <v/>
      </c>
      <c r="N2273" s="7" t="str">
        <f>+IFERROR(VLOOKUP(M2273,LISTES!I2233:J2330,2,FALSE),"")</f>
        <v/>
      </c>
      <c r="O2273" s="54" t="str">
        <f t="shared" si="105"/>
        <v/>
      </c>
      <c r="R2273" s="3" t="str">
        <f t="shared" si="106"/>
        <v/>
      </c>
      <c r="S2273" s="55" t="str">
        <f t="shared" si="107"/>
        <v/>
      </c>
    </row>
    <row r="2274" spans="7:19" x14ac:dyDescent="0.25">
      <c r="G2274" s="34">
        <f>+D2274+(F2274*D2274)-E2274</f>
        <v>0</v>
      </c>
      <c r="J2274" s="4" t="str">
        <f>+IFERROR(VLOOKUP(H2274,LISTES!D2272:E2322,2),"")</f>
        <v/>
      </c>
      <c r="N2274" s="7" t="str">
        <f>+IFERROR(VLOOKUP(M2274,LISTES!I2234:J2331,2,FALSE),"")</f>
        <v/>
      </c>
      <c r="O2274" s="54" t="str">
        <f t="shared" si="105"/>
        <v/>
      </c>
      <c r="R2274" s="3" t="str">
        <f t="shared" si="106"/>
        <v/>
      </c>
      <c r="S2274" s="55" t="str">
        <f t="shared" si="107"/>
        <v/>
      </c>
    </row>
    <row r="2275" spans="7:19" x14ac:dyDescent="0.25">
      <c r="G2275" s="34">
        <f>+D2275+(F2275*D2275)-E2275</f>
        <v>0</v>
      </c>
      <c r="J2275" s="4" t="str">
        <f>+IFERROR(VLOOKUP(H2275,LISTES!D2273:E2323,2),"")</f>
        <v/>
      </c>
      <c r="N2275" s="7" t="str">
        <f>+IFERROR(VLOOKUP(M2275,LISTES!I2235:J2332,2,FALSE),"")</f>
        <v/>
      </c>
      <c r="O2275" s="54" t="str">
        <f t="shared" si="105"/>
        <v/>
      </c>
      <c r="R2275" s="3" t="str">
        <f t="shared" si="106"/>
        <v/>
      </c>
      <c r="S2275" s="55" t="str">
        <f t="shared" si="107"/>
        <v/>
      </c>
    </row>
    <row r="2276" spans="7:19" x14ac:dyDescent="0.25">
      <c r="G2276" s="34">
        <f>+D2276+(F2276*D2276)-E2276</f>
        <v>0</v>
      </c>
      <c r="J2276" s="4" t="str">
        <f>+IFERROR(VLOOKUP(H2276,LISTES!D2274:E2324,2),"")</f>
        <v/>
      </c>
      <c r="N2276" s="7" t="str">
        <f>+IFERROR(VLOOKUP(M2276,LISTES!I2236:J2333,2,FALSE),"")</f>
        <v/>
      </c>
      <c r="O2276" s="54" t="str">
        <f t="shared" si="105"/>
        <v/>
      </c>
      <c r="R2276" s="3" t="str">
        <f t="shared" si="106"/>
        <v/>
      </c>
      <c r="S2276" s="55" t="str">
        <f t="shared" si="107"/>
        <v/>
      </c>
    </row>
    <row r="2277" spans="7:19" x14ac:dyDescent="0.25">
      <c r="G2277" s="34">
        <f>+D2277+(F2277*D2277)-E2277</f>
        <v>0</v>
      </c>
      <c r="J2277" s="4" t="str">
        <f>+IFERROR(VLOOKUP(H2277,LISTES!D2275:E2325,2),"")</f>
        <v/>
      </c>
      <c r="N2277" s="7" t="str">
        <f>+IFERROR(VLOOKUP(M2277,LISTES!I2237:J2334,2,FALSE),"")</f>
        <v/>
      </c>
      <c r="O2277" s="54" t="str">
        <f t="shared" si="105"/>
        <v/>
      </c>
      <c r="R2277" s="3" t="str">
        <f t="shared" si="106"/>
        <v/>
      </c>
      <c r="S2277" s="55" t="str">
        <f t="shared" si="107"/>
        <v/>
      </c>
    </row>
    <row r="2278" spans="7:19" x14ac:dyDescent="0.25">
      <c r="G2278" s="34">
        <f>+D2278+(F2278*D2278)-E2278</f>
        <v>0</v>
      </c>
      <c r="J2278" s="4" t="str">
        <f>+IFERROR(VLOOKUP(H2278,LISTES!D2276:E2326,2),"")</f>
        <v/>
      </c>
      <c r="N2278" s="7" t="str">
        <f>+IFERROR(VLOOKUP(M2278,LISTES!I2238:J2335,2,FALSE),"")</f>
        <v/>
      </c>
      <c r="O2278" s="54" t="str">
        <f t="shared" si="105"/>
        <v/>
      </c>
      <c r="R2278" s="3" t="str">
        <f t="shared" si="106"/>
        <v/>
      </c>
      <c r="S2278" s="55" t="str">
        <f t="shared" si="107"/>
        <v/>
      </c>
    </row>
    <row r="2279" spans="7:19" x14ac:dyDescent="0.25">
      <c r="G2279" s="34">
        <f>+D2279+(F2279*D2279)-E2279</f>
        <v>0</v>
      </c>
      <c r="J2279" s="4" t="str">
        <f>+IFERROR(VLOOKUP(H2279,LISTES!D2277:E2327,2),"")</f>
        <v/>
      </c>
      <c r="N2279" s="7" t="str">
        <f>+IFERROR(VLOOKUP(M2279,LISTES!I2239:J2336,2,FALSE),"")</f>
        <v/>
      </c>
      <c r="O2279" s="54" t="str">
        <f t="shared" si="105"/>
        <v/>
      </c>
      <c r="R2279" s="3" t="str">
        <f t="shared" si="106"/>
        <v/>
      </c>
      <c r="S2279" s="55" t="str">
        <f t="shared" si="107"/>
        <v/>
      </c>
    </row>
    <row r="2280" spans="7:19" x14ac:dyDescent="0.25">
      <c r="G2280" s="34">
        <f>+D2280+(F2280*D2280)-E2280</f>
        <v>0</v>
      </c>
      <c r="J2280" s="4" t="str">
        <f>+IFERROR(VLOOKUP(H2280,LISTES!D2278:E2328,2),"")</f>
        <v/>
      </c>
      <c r="N2280" s="7" t="str">
        <f>+IFERROR(VLOOKUP(M2280,LISTES!I2240:J2337,2,FALSE),"")</f>
        <v/>
      </c>
      <c r="O2280" s="54" t="str">
        <f t="shared" si="105"/>
        <v/>
      </c>
      <c r="R2280" s="3" t="str">
        <f t="shared" si="106"/>
        <v/>
      </c>
      <c r="S2280" s="55" t="str">
        <f t="shared" si="107"/>
        <v/>
      </c>
    </row>
    <row r="2281" spans="7:19" x14ac:dyDescent="0.25">
      <c r="G2281" s="34">
        <f>+D2281+(F2281*D2281)-E2281</f>
        <v>0</v>
      </c>
      <c r="J2281" s="4" t="str">
        <f>+IFERROR(VLOOKUP(H2281,LISTES!D2279:E2329,2),"")</f>
        <v/>
      </c>
      <c r="N2281" s="7" t="str">
        <f>+IFERROR(VLOOKUP(M2281,LISTES!I2241:J2338,2,FALSE),"")</f>
        <v/>
      </c>
      <c r="O2281" s="54" t="str">
        <f t="shared" si="105"/>
        <v/>
      </c>
      <c r="R2281" s="3" t="str">
        <f t="shared" si="106"/>
        <v/>
      </c>
      <c r="S2281" s="55" t="str">
        <f t="shared" si="107"/>
        <v/>
      </c>
    </row>
    <row r="2282" spans="7:19" x14ac:dyDescent="0.25">
      <c r="G2282" s="34">
        <f>+D2282+(F2282*D2282)-E2282</f>
        <v>0</v>
      </c>
      <c r="J2282" s="4" t="str">
        <f>+IFERROR(VLOOKUP(H2282,LISTES!D2280:E2330,2),"")</f>
        <v/>
      </c>
      <c r="N2282" s="7" t="str">
        <f>+IFERROR(VLOOKUP(M2282,LISTES!I2242:J2339,2,FALSE),"")</f>
        <v/>
      </c>
      <c r="O2282" s="54" t="str">
        <f t="shared" si="105"/>
        <v/>
      </c>
      <c r="R2282" s="3" t="str">
        <f t="shared" si="106"/>
        <v/>
      </c>
      <c r="S2282" s="55" t="str">
        <f t="shared" si="107"/>
        <v/>
      </c>
    </row>
    <row r="2283" spans="7:19" x14ac:dyDescent="0.25">
      <c r="G2283" s="34">
        <f>+D2283+(F2283*D2283)-E2283</f>
        <v>0</v>
      </c>
      <c r="J2283" s="4" t="str">
        <f>+IFERROR(VLOOKUP(H2283,LISTES!D2281:E2331,2),"")</f>
        <v/>
      </c>
      <c r="N2283" s="7" t="str">
        <f>+IFERROR(VLOOKUP(M2283,LISTES!I2243:J2340,2,FALSE),"")</f>
        <v/>
      </c>
      <c r="O2283" s="54" t="str">
        <f t="shared" si="105"/>
        <v/>
      </c>
      <c r="R2283" s="3" t="str">
        <f t="shared" si="106"/>
        <v/>
      </c>
      <c r="S2283" s="55" t="str">
        <f t="shared" si="107"/>
        <v/>
      </c>
    </row>
    <row r="2284" spans="7:19" x14ac:dyDescent="0.25">
      <c r="G2284" s="34">
        <f>+D2284+(F2284*D2284)-E2284</f>
        <v>0</v>
      </c>
      <c r="J2284" s="4" t="str">
        <f>+IFERROR(VLOOKUP(H2284,LISTES!D2282:E2332,2),"")</f>
        <v/>
      </c>
      <c r="N2284" s="7" t="str">
        <f>+IFERROR(VLOOKUP(M2284,LISTES!I2244:J2341,2,FALSE),"")</f>
        <v/>
      </c>
      <c r="O2284" s="54" t="str">
        <f t="shared" ref="O2284:O2347" si="108">IFERROR(G2284*N2284,"")</f>
        <v/>
      </c>
      <c r="R2284" s="3" t="str">
        <f t="shared" ref="R2284:R2347" si="109">IFERROR(1-N2284,"")</f>
        <v/>
      </c>
      <c r="S2284" s="55" t="str">
        <f t="shared" ref="S2284:S2347" si="110">IFERROR(G2284*R2284,"")</f>
        <v/>
      </c>
    </row>
    <row r="2285" spans="7:19" x14ac:dyDescent="0.25">
      <c r="G2285" s="34">
        <f>+D2285+(F2285*D2285)-E2285</f>
        <v>0</v>
      </c>
      <c r="J2285" s="4" t="str">
        <f>+IFERROR(VLOOKUP(H2285,LISTES!D2283:E2333,2),"")</f>
        <v/>
      </c>
      <c r="N2285" s="7" t="str">
        <f>+IFERROR(VLOOKUP(M2285,LISTES!I2245:J2342,2,FALSE),"")</f>
        <v/>
      </c>
      <c r="O2285" s="54" t="str">
        <f t="shared" si="108"/>
        <v/>
      </c>
      <c r="R2285" s="3" t="str">
        <f t="shared" si="109"/>
        <v/>
      </c>
      <c r="S2285" s="55" t="str">
        <f t="shared" si="110"/>
        <v/>
      </c>
    </row>
    <row r="2286" spans="7:19" x14ac:dyDescent="0.25">
      <c r="G2286" s="34">
        <f>+D2286+(F2286*D2286)-E2286</f>
        <v>0</v>
      </c>
      <c r="J2286" s="4" t="str">
        <f>+IFERROR(VLOOKUP(H2286,LISTES!D2284:E2334,2),"")</f>
        <v/>
      </c>
      <c r="N2286" s="7" t="str">
        <f>+IFERROR(VLOOKUP(M2286,LISTES!I2246:J2343,2,FALSE),"")</f>
        <v/>
      </c>
      <c r="O2286" s="54" t="str">
        <f t="shared" si="108"/>
        <v/>
      </c>
      <c r="R2286" s="3" t="str">
        <f t="shared" si="109"/>
        <v/>
      </c>
      <c r="S2286" s="55" t="str">
        <f t="shared" si="110"/>
        <v/>
      </c>
    </row>
    <row r="2287" spans="7:19" x14ac:dyDescent="0.25">
      <c r="G2287" s="34">
        <f>+D2287+(F2287*D2287)-E2287</f>
        <v>0</v>
      </c>
      <c r="J2287" s="4" t="str">
        <f>+IFERROR(VLOOKUP(H2287,LISTES!D2285:E2335,2),"")</f>
        <v/>
      </c>
      <c r="N2287" s="7" t="str">
        <f>+IFERROR(VLOOKUP(M2287,LISTES!I2247:J2344,2,FALSE),"")</f>
        <v/>
      </c>
      <c r="O2287" s="54" t="str">
        <f t="shared" si="108"/>
        <v/>
      </c>
      <c r="R2287" s="3" t="str">
        <f t="shared" si="109"/>
        <v/>
      </c>
      <c r="S2287" s="55" t="str">
        <f t="shared" si="110"/>
        <v/>
      </c>
    </row>
    <row r="2288" spans="7:19" x14ac:dyDescent="0.25">
      <c r="G2288" s="34">
        <f>+D2288+(F2288*D2288)-E2288</f>
        <v>0</v>
      </c>
      <c r="J2288" s="4" t="str">
        <f>+IFERROR(VLOOKUP(H2288,LISTES!D2286:E2336,2),"")</f>
        <v/>
      </c>
      <c r="N2288" s="7" t="str">
        <f>+IFERROR(VLOOKUP(M2288,LISTES!I2248:J2345,2,FALSE),"")</f>
        <v/>
      </c>
      <c r="O2288" s="54" t="str">
        <f t="shared" si="108"/>
        <v/>
      </c>
      <c r="R2288" s="3" t="str">
        <f t="shared" si="109"/>
        <v/>
      </c>
      <c r="S2288" s="55" t="str">
        <f t="shared" si="110"/>
        <v/>
      </c>
    </row>
    <row r="2289" spans="7:19" x14ac:dyDescent="0.25">
      <c r="G2289" s="34">
        <f>+D2289+(F2289*D2289)-E2289</f>
        <v>0</v>
      </c>
      <c r="J2289" s="4" t="str">
        <f>+IFERROR(VLOOKUP(H2289,LISTES!D2287:E2337,2),"")</f>
        <v/>
      </c>
      <c r="N2289" s="7" t="str">
        <f>+IFERROR(VLOOKUP(M2289,LISTES!I2249:J2346,2,FALSE),"")</f>
        <v/>
      </c>
      <c r="O2289" s="54" t="str">
        <f t="shared" si="108"/>
        <v/>
      </c>
      <c r="R2289" s="3" t="str">
        <f t="shared" si="109"/>
        <v/>
      </c>
      <c r="S2289" s="55" t="str">
        <f t="shared" si="110"/>
        <v/>
      </c>
    </row>
    <row r="2290" spans="7:19" x14ac:dyDescent="0.25">
      <c r="G2290" s="34">
        <f>+D2290+(F2290*D2290)-E2290</f>
        <v>0</v>
      </c>
      <c r="J2290" s="4" t="str">
        <f>+IFERROR(VLOOKUP(H2290,LISTES!D2288:E2338,2),"")</f>
        <v/>
      </c>
      <c r="N2290" s="7" t="str">
        <f>+IFERROR(VLOOKUP(M2290,LISTES!I2250:J2347,2,FALSE),"")</f>
        <v/>
      </c>
      <c r="O2290" s="54" t="str">
        <f t="shared" si="108"/>
        <v/>
      </c>
      <c r="R2290" s="3" t="str">
        <f t="shared" si="109"/>
        <v/>
      </c>
      <c r="S2290" s="55" t="str">
        <f t="shared" si="110"/>
        <v/>
      </c>
    </row>
    <row r="2291" spans="7:19" x14ac:dyDescent="0.25">
      <c r="G2291" s="34">
        <f>+D2291+(F2291*D2291)-E2291</f>
        <v>0</v>
      </c>
      <c r="J2291" s="4" t="str">
        <f>+IFERROR(VLOOKUP(H2291,LISTES!D2289:E2339,2),"")</f>
        <v/>
      </c>
      <c r="N2291" s="7" t="str">
        <f>+IFERROR(VLOOKUP(M2291,LISTES!I2251:J2348,2,FALSE),"")</f>
        <v/>
      </c>
      <c r="O2291" s="54" t="str">
        <f t="shared" si="108"/>
        <v/>
      </c>
      <c r="R2291" s="3" t="str">
        <f t="shared" si="109"/>
        <v/>
      </c>
      <c r="S2291" s="55" t="str">
        <f t="shared" si="110"/>
        <v/>
      </c>
    </row>
    <row r="2292" spans="7:19" x14ac:dyDescent="0.25">
      <c r="G2292" s="34">
        <f>+D2292+(F2292*D2292)-E2292</f>
        <v>0</v>
      </c>
      <c r="J2292" s="4" t="str">
        <f>+IFERROR(VLOOKUP(H2292,LISTES!D2290:E2340,2),"")</f>
        <v/>
      </c>
      <c r="N2292" s="7" t="str">
        <f>+IFERROR(VLOOKUP(M2292,LISTES!I2252:J2349,2,FALSE),"")</f>
        <v/>
      </c>
      <c r="O2292" s="54" t="str">
        <f t="shared" si="108"/>
        <v/>
      </c>
      <c r="R2292" s="3" t="str">
        <f t="shared" si="109"/>
        <v/>
      </c>
      <c r="S2292" s="55" t="str">
        <f t="shared" si="110"/>
        <v/>
      </c>
    </row>
    <row r="2293" spans="7:19" x14ac:dyDescent="0.25">
      <c r="G2293" s="34">
        <f>+D2293+(F2293*D2293)-E2293</f>
        <v>0</v>
      </c>
      <c r="J2293" s="4" t="str">
        <f>+IFERROR(VLOOKUP(H2293,LISTES!D2291:E2341,2),"")</f>
        <v/>
      </c>
      <c r="N2293" s="7" t="str">
        <f>+IFERROR(VLOOKUP(M2293,LISTES!I2253:J2350,2,FALSE),"")</f>
        <v/>
      </c>
      <c r="O2293" s="54" t="str">
        <f t="shared" si="108"/>
        <v/>
      </c>
      <c r="R2293" s="3" t="str">
        <f t="shared" si="109"/>
        <v/>
      </c>
      <c r="S2293" s="55" t="str">
        <f t="shared" si="110"/>
        <v/>
      </c>
    </row>
    <row r="2294" spans="7:19" x14ac:dyDescent="0.25">
      <c r="G2294" s="34">
        <f>+D2294+(F2294*D2294)-E2294</f>
        <v>0</v>
      </c>
      <c r="J2294" s="4" t="str">
        <f>+IFERROR(VLOOKUP(H2294,LISTES!D2292:E2342,2),"")</f>
        <v/>
      </c>
      <c r="N2294" s="7" t="str">
        <f>+IFERROR(VLOOKUP(M2294,LISTES!I2254:J2351,2,FALSE),"")</f>
        <v/>
      </c>
      <c r="O2294" s="54" t="str">
        <f t="shared" si="108"/>
        <v/>
      </c>
      <c r="R2294" s="3" t="str">
        <f t="shared" si="109"/>
        <v/>
      </c>
      <c r="S2294" s="55" t="str">
        <f t="shared" si="110"/>
        <v/>
      </c>
    </row>
    <row r="2295" spans="7:19" x14ac:dyDescent="0.25">
      <c r="G2295" s="34">
        <f>+D2295+(F2295*D2295)-E2295</f>
        <v>0</v>
      </c>
      <c r="J2295" s="4" t="str">
        <f>+IFERROR(VLOOKUP(H2295,LISTES!D2293:E2343,2),"")</f>
        <v/>
      </c>
      <c r="N2295" s="7" t="str">
        <f>+IFERROR(VLOOKUP(M2295,LISTES!I2255:J2352,2,FALSE),"")</f>
        <v/>
      </c>
      <c r="O2295" s="54" t="str">
        <f t="shared" si="108"/>
        <v/>
      </c>
      <c r="R2295" s="3" t="str">
        <f t="shared" si="109"/>
        <v/>
      </c>
      <c r="S2295" s="55" t="str">
        <f t="shared" si="110"/>
        <v/>
      </c>
    </row>
    <row r="2296" spans="7:19" x14ac:dyDescent="0.25">
      <c r="G2296" s="34">
        <f>+D2296+(F2296*D2296)-E2296</f>
        <v>0</v>
      </c>
      <c r="J2296" s="4" t="str">
        <f>+IFERROR(VLOOKUP(H2296,LISTES!D2294:E2344,2),"")</f>
        <v/>
      </c>
      <c r="N2296" s="7" t="str">
        <f>+IFERROR(VLOOKUP(M2296,LISTES!I2256:J2353,2,FALSE),"")</f>
        <v/>
      </c>
      <c r="O2296" s="54" t="str">
        <f t="shared" si="108"/>
        <v/>
      </c>
      <c r="R2296" s="3" t="str">
        <f t="shared" si="109"/>
        <v/>
      </c>
      <c r="S2296" s="55" t="str">
        <f t="shared" si="110"/>
        <v/>
      </c>
    </row>
    <row r="2297" spans="7:19" x14ac:dyDescent="0.25">
      <c r="G2297" s="34">
        <f>+D2297+(F2297*D2297)-E2297</f>
        <v>0</v>
      </c>
      <c r="J2297" s="4" t="str">
        <f>+IFERROR(VLOOKUP(H2297,LISTES!D2295:E2345,2),"")</f>
        <v/>
      </c>
      <c r="N2297" s="7" t="str">
        <f>+IFERROR(VLOOKUP(M2297,LISTES!I2257:J2354,2,FALSE),"")</f>
        <v/>
      </c>
      <c r="O2297" s="54" t="str">
        <f t="shared" si="108"/>
        <v/>
      </c>
      <c r="R2297" s="3" t="str">
        <f t="shared" si="109"/>
        <v/>
      </c>
      <c r="S2297" s="55" t="str">
        <f t="shared" si="110"/>
        <v/>
      </c>
    </row>
    <row r="2298" spans="7:19" x14ac:dyDescent="0.25">
      <c r="G2298" s="34">
        <f>+D2298+(F2298*D2298)-E2298</f>
        <v>0</v>
      </c>
      <c r="J2298" s="4" t="str">
        <f>+IFERROR(VLOOKUP(H2298,LISTES!D2296:E2346,2),"")</f>
        <v/>
      </c>
      <c r="N2298" s="7" t="str">
        <f>+IFERROR(VLOOKUP(M2298,LISTES!I2258:J2355,2,FALSE),"")</f>
        <v/>
      </c>
      <c r="O2298" s="54" t="str">
        <f t="shared" si="108"/>
        <v/>
      </c>
      <c r="R2298" s="3" t="str">
        <f t="shared" si="109"/>
        <v/>
      </c>
      <c r="S2298" s="55" t="str">
        <f t="shared" si="110"/>
        <v/>
      </c>
    </row>
    <row r="2299" spans="7:19" x14ac:dyDescent="0.25">
      <c r="G2299" s="34">
        <f>+D2299+(F2299*D2299)-E2299</f>
        <v>0</v>
      </c>
      <c r="J2299" s="4" t="str">
        <f>+IFERROR(VLOOKUP(H2299,LISTES!D2297:E2347,2),"")</f>
        <v/>
      </c>
      <c r="N2299" s="7" t="str">
        <f>+IFERROR(VLOOKUP(M2299,LISTES!I2259:J2356,2,FALSE),"")</f>
        <v/>
      </c>
      <c r="O2299" s="54" t="str">
        <f t="shared" si="108"/>
        <v/>
      </c>
      <c r="R2299" s="3" t="str">
        <f t="shared" si="109"/>
        <v/>
      </c>
      <c r="S2299" s="55" t="str">
        <f t="shared" si="110"/>
        <v/>
      </c>
    </row>
    <row r="2300" spans="7:19" x14ac:dyDescent="0.25">
      <c r="G2300" s="34">
        <f>+D2300+(F2300*D2300)-E2300</f>
        <v>0</v>
      </c>
      <c r="J2300" s="4" t="str">
        <f>+IFERROR(VLOOKUP(H2300,LISTES!D2298:E2348,2),"")</f>
        <v/>
      </c>
      <c r="N2300" s="7" t="str">
        <f>+IFERROR(VLOOKUP(M2300,LISTES!I2260:J2357,2,FALSE),"")</f>
        <v/>
      </c>
      <c r="O2300" s="54" t="str">
        <f t="shared" si="108"/>
        <v/>
      </c>
      <c r="R2300" s="3" t="str">
        <f t="shared" si="109"/>
        <v/>
      </c>
      <c r="S2300" s="55" t="str">
        <f t="shared" si="110"/>
        <v/>
      </c>
    </row>
    <row r="2301" spans="7:19" x14ac:dyDescent="0.25">
      <c r="G2301" s="34">
        <f>+D2301+(F2301*D2301)-E2301</f>
        <v>0</v>
      </c>
      <c r="J2301" s="4" t="str">
        <f>+IFERROR(VLOOKUP(H2301,LISTES!D2299:E2349,2),"")</f>
        <v/>
      </c>
      <c r="N2301" s="7" t="str">
        <f>+IFERROR(VLOOKUP(M2301,LISTES!I2261:J2358,2,FALSE),"")</f>
        <v/>
      </c>
      <c r="O2301" s="54" t="str">
        <f t="shared" si="108"/>
        <v/>
      </c>
      <c r="R2301" s="3" t="str">
        <f t="shared" si="109"/>
        <v/>
      </c>
      <c r="S2301" s="55" t="str">
        <f t="shared" si="110"/>
        <v/>
      </c>
    </row>
    <row r="2302" spans="7:19" x14ac:dyDescent="0.25">
      <c r="G2302" s="34">
        <f>+D2302+(F2302*D2302)-E2302</f>
        <v>0</v>
      </c>
      <c r="J2302" s="4" t="str">
        <f>+IFERROR(VLOOKUP(H2302,LISTES!D2300:E2350,2),"")</f>
        <v/>
      </c>
      <c r="N2302" s="7" t="str">
        <f>+IFERROR(VLOOKUP(M2302,LISTES!I2262:J2359,2,FALSE),"")</f>
        <v/>
      </c>
      <c r="O2302" s="54" t="str">
        <f t="shared" si="108"/>
        <v/>
      </c>
      <c r="R2302" s="3" t="str">
        <f t="shared" si="109"/>
        <v/>
      </c>
      <c r="S2302" s="55" t="str">
        <f t="shared" si="110"/>
        <v/>
      </c>
    </row>
    <row r="2303" spans="7:19" x14ac:dyDescent="0.25">
      <c r="G2303" s="34">
        <f>+D2303+(F2303*D2303)-E2303</f>
        <v>0</v>
      </c>
      <c r="J2303" s="4" t="str">
        <f>+IFERROR(VLOOKUP(H2303,LISTES!D2301:E2351,2),"")</f>
        <v/>
      </c>
      <c r="N2303" s="7" t="str">
        <f>+IFERROR(VLOOKUP(M2303,LISTES!I2263:J2360,2,FALSE),"")</f>
        <v/>
      </c>
      <c r="O2303" s="54" t="str">
        <f t="shared" si="108"/>
        <v/>
      </c>
      <c r="R2303" s="3" t="str">
        <f t="shared" si="109"/>
        <v/>
      </c>
      <c r="S2303" s="55" t="str">
        <f t="shared" si="110"/>
        <v/>
      </c>
    </row>
    <row r="2304" spans="7:19" x14ac:dyDescent="0.25">
      <c r="G2304" s="34">
        <f>+D2304+(F2304*D2304)-E2304</f>
        <v>0</v>
      </c>
      <c r="J2304" s="4" t="str">
        <f>+IFERROR(VLOOKUP(H2304,LISTES!D2302:E2352,2),"")</f>
        <v/>
      </c>
      <c r="N2304" s="7" t="str">
        <f>+IFERROR(VLOOKUP(M2304,LISTES!I2264:J2361,2,FALSE),"")</f>
        <v/>
      </c>
      <c r="O2304" s="54" t="str">
        <f t="shared" si="108"/>
        <v/>
      </c>
      <c r="R2304" s="3" t="str">
        <f t="shared" si="109"/>
        <v/>
      </c>
      <c r="S2304" s="55" t="str">
        <f t="shared" si="110"/>
        <v/>
      </c>
    </row>
    <row r="2305" spans="7:19" x14ac:dyDescent="0.25">
      <c r="G2305" s="34">
        <f>+D2305+(F2305*D2305)-E2305</f>
        <v>0</v>
      </c>
      <c r="J2305" s="4" t="str">
        <f>+IFERROR(VLOOKUP(H2305,LISTES!D2303:E2353,2),"")</f>
        <v/>
      </c>
      <c r="N2305" s="7" t="str">
        <f>+IFERROR(VLOOKUP(M2305,LISTES!I2265:J2362,2,FALSE),"")</f>
        <v/>
      </c>
      <c r="O2305" s="54" t="str">
        <f t="shared" si="108"/>
        <v/>
      </c>
      <c r="R2305" s="3" t="str">
        <f t="shared" si="109"/>
        <v/>
      </c>
      <c r="S2305" s="55" t="str">
        <f t="shared" si="110"/>
        <v/>
      </c>
    </row>
    <row r="2306" spans="7:19" x14ac:dyDescent="0.25">
      <c r="G2306" s="34">
        <f>+D2306+(F2306*D2306)-E2306</f>
        <v>0</v>
      </c>
      <c r="J2306" s="4" t="str">
        <f>+IFERROR(VLOOKUP(H2306,LISTES!D2304:E2354,2),"")</f>
        <v/>
      </c>
      <c r="N2306" s="7" t="str">
        <f>+IFERROR(VLOOKUP(M2306,LISTES!I2266:J2363,2,FALSE),"")</f>
        <v/>
      </c>
      <c r="O2306" s="54" t="str">
        <f t="shared" si="108"/>
        <v/>
      </c>
      <c r="R2306" s="3" t="str">
        <f t="shared" si="109"/>
        <v/>
      </c>
      <c r="S2306" s="55" t="str">
        <f t="shared" si="110"/>
        <v/>
      </c>
    </row>
    <row r="2307" spans="7:19" x14ac:dyDescent="0.25">
      <c r="G2307" s="34">
        <f>+D2307+(F2307*D2307)-E2307</f>
        <v>0</v>
      </c>
      <c r="J2307" s="4" t="str">
        <f>+IFERROR(VLOOKUP(H2307,LISTES!D2305:E2355,2),"")</f>
        <v/>
      </c>
      <c r="N2307" s="7" t="str">
        <f>+IFERROR(VLOOKUP(M2307,LISTES!I2267:J2364,2,FALSE),"")</f>
        <v/>
      </c>
      <c r="O2307" s="54" t="str">
        <f t="shared" si="108"/>
        <v/>
      </c>
      <c r="R2307" s="3" t="str">
        <f t="shared" si="109"/>
        <v/>
      </c>
      <c r="S2307" s="55" t="str">
        <f t="shared" si="110"/>
        <v/>
      </c>
    </row>
    <row r="2308" spans="7:19" x14ac:dyDescent="0.25">
      <c r="G2308" s="34">
        <f>+D2308+(F2308*D2308)-E2308</f>
        <v>0</v>
      </c>
      <c r="J2308" s="4" t="str">
        <f>+IFERROR(VLOOKUP(H2308,LISTES!D2306:E2356,2),"")</f>
        <v/>
      </c>
      <c r="N2308" s="7" t="str">
        <f>+IFERROR(VLOOKUP(M2308,LISTES!I2268:J2365,2,FALSE),"")</f>
        <v/>
      </c>
      <c r="O2308" s="54" t="str">
        <f t="shared" si="108"/>
        <v/>
      </c>
      <c r="R2308" s="3" t="str">
        <f t="shared" si="109"/>
        <v/>
      </c>
      <c r="S2308" s="55" t="str">
        <f t="shared" si="110"/>
        <v/>
      </c>
    </row>
    <row r="2309" spans="7:19" x14ac:dyDescent="0.25">
      <c r="G2309" s="34">
        <f>+D2309+(F2309*D2309)-E2309</f>
        <v>0</v>
      </c>
      <c r="J2309" s="4" t="str">
        <f>+IFERROR(VLOOKUP(H2309,LISTES!D2307:E2357,2),"")</f>
        <v/>
      </c>
      <c r="N2309" s="7" t="str">
        <f>+IFERROR(VLOOKUP(M2309,LISTES!I2269:J2366,2,FALSE),"")</f>
        <v/>
      </c>
      <c r="O2309" s="54" t="str">
        <f t="shared" si="108"/>
        <v/>
      </c>
      <c r="R2309" s="3" t="str">
        <f t="shared" si="109"/>
        <v/>
      </c>
      <c r="S2309" s="55" t="str">
        <f t="shared" si="110"/>
        <v/>
      </c>
    </row>
    <row r="2310" spans="7:19" x14ac:dyDescent="0.25">
      <c r="G2310" s="34">
        <f>+D2310+(F2310*D2310)-E2310</f>
        <v>0</v>
      </c>
      <c r="J2310" s="4" t="str">
        <f>+IFERROR(VLOOKUP(H2310,LISTES!D2308:E2358,2),"")</f>
        <v/>
      </c>
      <c r="N2310" s="7" t="str">
        <f>+IFERROR(VLOOKUP(M2310,LISTES!I2270:J2367,2,FALSE),"")</f>
        <v/>
      </c>
      <c r="O2310" s="54" t="str">
        <f t="shared" si="108"/>
        <v/>
      </c>
      <c r="R2310" s="3" t="str">
        <f t="shared" si="109"/>
        <v/>
      </c>
      <c r="S2310" s="55" t="str">
        <f t="shared" si="110"/>
        <v/>
      </c>
    </row>
    <row r="2311" spans="7:19" x14ac:dyDescent="0.25">
      <c r="G2311" s="34">
        <f>+D2311+(F2311*D2311)-E2311</f>
        <v>0</v>
      </c>
      <c r="J2311" s="4" t="str">
        <f>+IFERROR(VLOOKUP(H2311,LISTES!D2309:E2359,2),"")</f>
        <v/>
      </c>
      <c r="N2311" s="7" t="str">
        <f>+IFERROR(VLOOKUP(M2311,LISTES!I2271:J2368,2,FALSE),"")</f>
        <v/>
      </c>
      <c r="O2311" s="54" t="str">
        <f t="shared" si="108"/>
        <v/>
      </c>
      <c r="R2311" s="3" t="str">
        <f t="shared" si="109"/>
        <v/>
      </c>
      <c r="S2311" s="55" t="str">
        <f t="shared" si="110"/>
        <v/>
      </c>
    </row>
    <row r="2312" spans="7:19" x14ac:dyDescent="0.25">
      <c r="G2312" s="34">
        <f>+D2312+(F2312*D2312)-E2312</f>
        <v>0</v>
      </c>
      <c r="J2312" s="4" t="str">
        <f>+IFERROR(VLOOKUP(H2312,LISTES!D2310:E2360,2),"")</f>
        <v/>
      </c>
      <c r="N2312" s="7" t="str">
        <f>+IFERROR(VLOOKUP(M2312,LISTES!I2272:J2369,2,FALSE),"")</f>
        <v/>
      </c>
      <c r="O2312" s="54" t="str">
        <f t="shared" si="108"/>
        <v/>
      </c>
      <c r="R2312" s="3" t="str">
        <f t="shared" si="109"/>
        <v/>
      </c>
      <c r="S2312" s="55" t="str">
        <f t="shared" si="110"/>
        <v/>
      </c>
    </row>
    <row r="2313" spans="7:19" x14ac:dyDescent="0.25">
      <c r="G2313" s="34">
        <f>+D2313+(F2313*D2313)-E2313</f>
        <v>0</v>
      </c>
      <c r="J2313" s="4" t="str">
        <f>+IFERROR(VLOOKUP(H2313,LISTES!D2311:E2361,2),"")</f>
        <v/>
      </c>
      <c r="N2313" s="7" t="str">
        <f>+IFERROR(VLOOKUP(M2313,LISTES!I2273:J2370,2,FALSE),"")</f>
        <v/>
      </c>
      <c r="O2313" s="54" t="str">
        <f t="shared" si="108"/>
        <v/>
      </c>
      <c r="R2313" s="3" t="str">
        <f t="shared" si="109"/>
        <v/>
      </c>
      <c r="S2313" s="55" t="str">
        <f t="shared" si="110"/>
        <v/>
      </c>
    </row>
    <row r="2314" spans="7:19" x14ac:dyDescent="0.25">
      <c r="G2314" s="34">
        <f>+D2314+(F2314*D2314)-E2314</f>
        <v>0</v>
      </c>
      <c r="J2314" s="4" t="str">
        <f>+IFERROR(VLOOKUP(H2314,LISTES!D2312:E2362,2),"")</f>
        <v/>
      </c>
      <c r="N2314" s="7" t="str">
        <f>+IFERROR(VLOOKUP(M2314,LISTES!I2274:J2371,2,FALSE),"")</f>
        <v/>
      </c>
      <c r="O2314" s="54" t="str">
        <f t="shared" si="108"/>
        <v/>
      </c>
      <c r="R2314" s="3" t="str">
        <f t="shared" si="109"/>
        <v/>
      </c>
      <c r="S2314" s="55" t="str">
        <f t="shared" si="110"/>
        <v/>
      </c>
    </row>
    <row r="2315" spans="7:19" x14ac:dyDescent="0.25">
      <c r="G2315" s="34">
        <f>+D2315+(F2315*D2315)-E2315</f>
        <v>0</v>
      </c>
      <c r="J2315" s="4" t="str">
        <f>+IFERROR(VLOOKUP(H2315,LISTES!D2313:E2363,2),"")</f>
        <v/>
      </c>
      <c r="N2315" s="7" t="str">
        <f>+IFERROR(VLOOKUP(M2315,LISTES!I2275:J2372,2,FALSE),"")</f>
        <v/>
      </c>
      <c r="O2315" s="54" t="str">
        <f t="shared" si="108"/>
        <v/>
      </c>
      <c r="R2315" s="3" t="str">
        <f t="shared" si="109"/>
        <v/>
      </c>
      <c r="S2315" s="55" t="str">
        <f t="shared" si="110"/>
        <v/>
      </c>
    </row>
    <row r="2316" spans="7:19" x14ac:dyDescent="0.25">
      <c r="G2316" s="34">
        <f>+D2316+(F2316*D2316)-E2316</f>
        <v>0</v>
      </c>
      <c r="J2316" s="4" t="str">
        <f>+IFERROR(VLOOKUP(H2316,LISTES!D2314:E2364,2),"")</f>
        <v/>
      </c>
      <c r="N2316" s="7" t="str">
        <f>+IFERROR(VLOOKUP(M2316,LISTES!I2276:J2373,2,FALSE),"")</f>
        <v/>
      </c>
      <c r="O2316" s="54" t="str">
        <f t="shared" si="108"/>
        <v/>
      </c>
      <c r="R2316" s="3" t="str">
        <f t="shared" si="109"/>
        <v/>
      </c>
      <c r="S2316" s="55" t="str">
        <f t="shared" si="110"/>
        <v/>
      </c>
    </row>
    <row r="2317" spans="7:19" x14ac:dyDescent="0.25">
      <c r="G2317" s="34">
        <f>+D2317+(F2317*D2317)-E2317</f>
        <v>0</v>
      </c>
      <c r="J2317" s="4" t="str">
        <f>+IFERROR(VLOOKUP(H2317,LISTES!D2315:E2365,2),"")</f>
        <v/>
      </c>
      <c r="N2317" s="7" t="str">
        <f>+IFERROR(VLOOKUP(M2317,LISTES!I2277:J2374,2,FALSE),"")</f>
        <v/>
      </c>
      <c r="O2317" s="54" t="str">
        <f t="shared" si="108"/>
        <v/>
      </c>
      <c r="R2317" s="3" t="str">
        <f t="shared" si="109"/>
        <v/>
      </c>
      <c r="S2317" s="55" t="str">
        <f t="shared" si="110"/>
        <v/>
      </c>
    </row>
    <row r="2318" spans="7:19" x14ac:dyDescent="0.25">
      <c r="G2318" s="34">
        <f>+D2318+(F2318*D2318)-E2318</f>
        <v>0</v>
      </c>
      <c r="J2318" s="4" t="str">
        <f>+IFERROR(VLOOKUP(H2318,LISTES!D2316:E2366,2),"")</f>
        <v/>
      </c>
      <c r="N2318" s="7" t="str">
        <f>+IFERROR(VLOOKUP(M2318,LISTES!I2278:J2375,2,FALSE),"")</f>
        <v/>
      </c>
      <c r="O2318" s="54" t="str">
        <f t="shared" si="108"/>
        <v/>
      </c>
      <c r="R2318" s="3" t="str">
        <f t="shared" si="109"/>
        <v/>
      </c>
      <c r="S2318" s="55" t="str">
        <f t="shared" si="110"/>
        <v/>
      </c>
    </row>
    <row r="2319" spans="7:19" x14ac:dyDescent="0.25">
      <c r="G2319" s="34">
        <f>+D2319+(F2319*D2319)-E2319</f>
        <v>0</v>
      </c>
      <c r="J2319" s="4" t="str">
        <f>+IFERROR(VLOOKUP(H2319,LISTES!D2317:E2367,2),"")</f>
        <v/>
      </c>
      <c r="N2319" s="7" t="str">
        <f>+IFERROR(VLOOKUP(M2319,LISTES!I2279:J2376,2,FALSE),"")</f>
        <v/>
      </c>
      <c r="O2319" s="54" t="str">
        <f t="shared" si="108"/>
        <v/>
      </c>
      <c r="R2319" s="3" t="str">
        <f t="shared" si="109"/>
        <v/>
      </c>
      <c r="S2319" s="55" t="str">
        <f t="shared" si="110"/>
        <v/>
      </c>
    </row>
    <row r="2320" spans="7:19" x14ac:dyDescent="0.25">
      <c r="G2320" s="34">
        <f>+D2320+(F2320*D2320)-E2320</f>
        <v>0</v>
      </c>
      <c r="J2320" s="4" t="str">
        <f>+IFERROR(VLOOKUP(H2320,LISTES!D2318:E2368,2),"")</f>
        <v/>
      </c>
      <c r="N2320" s="7" t="str">
        <f>+IFERROR(VLOOKUP(M2320,LISTES!I2280:J2377,2,FALSE),"")</f>
        <v/>
      </c>
      <c r="O2320" s="54" t="str">
        <f t="shared" si="108"/>
        <v/>
      </c>
      <c r="R2320" s="3" t="str">
        <f t="shared" si="109"/>
        <v/>
      </c>
      <c r="S2320" s="55" t="str">
        <f t="shared" si="110"/>
        <v/>
      </c>
    </row>
    <row r="2321" spans="7:19" x14ac:dyDescent="0.25">
      <c r="G2321" s="34">
        <f>+D2321+(F2321*D2321)-E2321</f>
        <v>0</v>
      </c>
      <c r="J2321" s="4" t="str">
        <f>+IFERROR(VLOOKUP(H2321,LISTES!D2319:E2369,2),"")</f>
        <v/>
      </c>
      <c r="N2321" s="7" t="str">
        <f>+IFERROR(VLOOKUP(M2321,LISTES!I2281:J2378,2,FALSE),"")</f>
        <v/>
      </c>
      <c r="O2321" s="54" t="str">
        <f t="shared" si="108"/>
        <v/>
      </c>
      <c r="R2321" s="3" t="str">
        <f t="shared" si="109"/>
        <v/>
      </c>
      <c r="S2321" s="55" t="str">
        <f t="shared" si="110"/>
        <v/>
      </c>
    </row>
    <row r="2322" spans="7:19" x14ac:dyDescent="0.25">
      <c r="G2322" s="34">
        <f>+D2322+(F2322*D2322)-E2322</f>
        <v>0</v>
      </c>
      <c r="J2322" s="4" t="str">
        <f>+IFERROR(VLOOKUP(H2322,LISTES!D2320:E2370,2),"")</f>
        <v/>
      </c>
      <c r="N2322" s="7" t="str">
        <f>+IFERROR(VLOOKUP(M2322,LISTES!I2282:J2379,2,FALSE),"")</f>
        <v/>
      </c>
      <c r="O2322" s="54" t="str">
        <f t="shared" si="108"/>
        <v/>
      </c>
      <c r="R2322" s="3" t="str">
        <f t="shared" si="109"/>
        <v/>
      </c>
      <c r="S2322" s="55" t="str">
        <f t="shared" si="110"/>
        <v/>
      </c>
    </row>
    <row r="2323" spans="7:19" x14ac:dyDescent="0.25">
      <c r="G2323" s="34">
        <f>+D2323+(F2323*D2323)-E2323</f>
        <v>0</v>
      </c>
      <c r="J2323" s="4" t="str">
        <f>+IFERROR(VLOOKUP(H2323,LISTES!D2321:E2371,2),"")</f>
        <v/>
      </c>
      <c r="N2323" s="7" t="str">
        <f>+IFERROR(VLOOKUP(M2323,LISTES!I2283:J2380,2,FALSE),"")</f>
        <v/>
      </c>
      <c r="O2323" s="54" t="str">
        <f t="shared" si="108"/>
        <v/>
      </c>
      <c r="R2323" s="3" t="str">
        <f t="shared" si="109"/>
        <v/>
      </c>
      <c r="S2323" s="55" t="str">
        <f t="shared" si="110"/>
        <v/>
      </c>
    </row>
    <row r="2324" spans="7:19" x14ac:dyDescent="0.25">
      <c r="G2324" s="34">
        <f>+D2324+(F2324*D2324)-E2324</f>
        <v>0</v>
      </c>
      <c r="J2324" s="4" t="str">
        <f>+IFERROR(VLOOKUP(H2324,LISTES!D2322:E2372,2),"")</f>
        <v/>
      </c>
      <c r="N2324" s="7" t="str">
        <f>+IFERROR(VLOOKUP(M2324,LISTES!I2284:J2381,2,FALSE),"")</f>
        <v/>
      </c>
      <c r="O2324" s="54" t="str">
        <f t="shared" si="108"/>
        <v/>
      </c>
      <c r="R2324" s="3" t="str">
        <f t="shared" si="109"/>
        <v/>
      </c>
      <c r="S2324" s="55" t="str">
        <f t="shared" si="110"/>
        <v/>
      </c>
    </row>
    <row r="2325" spans="7:19" x14ac:dyDescent="0.25">
      <c r="G2325" s="34">
        <f>+D2325+(F2325*D2325)-E2325</f>
        <v>0</v>
      </c>
      <c r="J2325" s="4" t="str">
        <f>+IFERROR(VLOOKUP(H2325,LISTES!D2323:E2373,2),"")</f>
        <v/>
      </c>
      <c r="N2325" s="7" t="str">
        <f>+IFERROR(VLOOKUP(M2325,LISTES!I2285:J2382,2,FALSE),"")</f>
        <v/>
      </c>
      <c r="O2325" s="54" t="str">
        <f t="shared" si="108"/>
        <v/>
      </c>
      <c r="R2325" s="3" t="str">
        <f t="shared" si="109"/>
        <v/>
      </c>
      <c r="S2325" s="55" t="str">
        <f t="shared" si="110"/>
        <v/>
      </c>
    </row>
    <row r="2326" spans="7:19" x14ac:dyDescent="0.25">
      <c r="G2326" s="34">
        <f>+D2326+(F2326*D2326)-E2326</f>
        <v>0</v>
      </c>
      <c r="J2326" s="4" t="str">
        <f>+IFERROR(VLOOKUP(H2326,LISTES!D2324:E2374,2),"")</f>
        <v/>
      </c>
      <c r="N2326" s="7" t="str">
        <f>+IFERROR(VLOOKUP(M2326,LISTES!I2286:J2383,2,FALSE),"")</f>
        <v/>
      </c>
      <c r="O2326" s="54" t="str">
        <f t="shared" si="108"/>
        <v/>
      </c>
      <c r="R2326" s="3" t="str">
        <f t="shared" si="109"/>
        <v/>
      </c>
      <c r="S2326" s="55" t="str">
        <f t="shared" si="110"/>
        <v/>
      </c>
    </row>
    <row r="2327" spans="7:19" x14ac:dyDescent="0.25">
      <c r="G2327" s="34">
        <f>+D2327+(F2327*D2327)-E2327</f>
        <v>0</v>
      </c>
      <c r="J2327" s="4" t="str">
        <f>+IFERROR(VLOOKUP(H2327,LISTES!D2325:E2375,2),"")</f>
        <v/>
      </c>
      <c r="N2327" s="7" t="str">
        <f>+IFERROR(VLOOKUP(M2327,LISTES!I2287:J2384,2,FALSE),"")</f>
        <v/>
      </c>
      <c r="O2327" s="54" t="str">
        <f t="shared" si="108"/>
        <v/>
      </c>
      <c r="R2327" s="3" t="str">
        <f t="shared" si="109"/>
        <v/>
      </c>
      <c r="S2327" s="55" t="str">
        <f t="shared" si="110"/>
        <v/>
      </c>
    </row>
    <row r="2328" spans="7:19" x14ac:dyDescent="0.25">
      <c r="G2328" s="34">
        <f>+D2328+(F2328*D2328)-E2328</f>
        <v>0</v>
      </c>
      <c r="J2328" s="4" t="str">
        <f>+IFERROR(VLOOKUP(H2328,LISTES!D2326:E2376,2),"")</f>
        <v/>
      </c>
      <c r="N2328" s="7" t="str">
        <f>+IFERROR(VLOOKUP(M2328,LISTES!I2288:J2385,2,FALSE),"")</f>
        <v/>
      </c>
      <c r="O2328" s="54" t="str">
        <f t="shared" si="108"/>
        <v/>
      </c>
      <c r="R2328" s="3" t="str">
        <f t="shared" si="109"/>
        <v/>
      </c>
      <c r="S2328" s="55" t="str">
        <f t="shared" si="110"/>
        <v/>
      </c>
    </row>
    <row r="2329" spans="7:19" x14ac:dyDescent="0.25">
      <c r="G2329" s="34">
        <f>+D2329+(F2329*D2329)-E2329</f>
        <v>0</v>
      </c>
      <c r="J2329" s="4" t="str">
        <f>+IFERROR(VLOOKUP(H2329,LISTES!D2327:E2377,2),"")</f>
        <v/>
      </c>
      <c r="N2329" s="7" t="str">
        <f>+IFERROR(VLOOKUP(M2329,LISTES!I2289:J2386,2,FALSE),"")</f>
        <v/>
      </c>
      <c r="O2329" s="54" t="str">
        <f t="shared" si="108"/>
        <v/>
      </c>
      <c r="R2329" s="3" t="str">
        <f t="shared" si="109"/>
        <v/>
      </c>
      <c r="S2329" s="55" t="str">
        <f t="shared" si="110"/>
        <v/>
      </c>
    </row>
    <row r="2330" spans="7:19" x14ac:dyDescent="0.25">
      <c r="G2330" s="34">
        <f>+D2330+(F2330*D2330)-E2330</f>
        <v>0</v>
      </c>
      <c r="J2330" s="4" t="str">
        <f>+IFERROR(VLOOKUP(H2330,LISTES!D2328:E2378,2),"")</f>
        <v/>
      </c>
      <c r="N2330" s="7" t="str">
        <f>+IFERROR(VLOOKUP(M2330,LISTES!I2290:J2387,2,FALSE),"")</f>
        <v/>
      </c>
      <c r="O2330" s="54" t="str">
        <f t="shared" si="108"/>
        <v/>
      </c>
      <c r="R2330" s="3" t="str">
        <f t="shared" si="109"/>
        <v/>
      </c>
      <c r="S2330" s="55" t="str">
        <f t="shared" si="110"/>
        <v/>
      </c>
    </row>
    <row r="2331" spans="7:19" x14ac:dyDescent="0.25">
      <c r="G2331" s="34">
        <f>+D2331+(F2331*D2331)-E2331</f>
        <v>0</v>
      </c>
      <c r="J2331" s="4" t="str">
        <f>+IFERROR(VLOOKUP(H2331,LISTES!D2329:E2379,2),"")</f>
        <v/>
      </c>
      <c r="N2331" s="7" t="str">
        <f>+IFERROR(VLOOKUP(M2331,LISTES!I2291:J2388,2,FALSE),"")</f>
        <v/>
      </c>
      <c r="O2331" s="54" t="str">
        <f t="shared" si="108"/>
        <v/>
      </c>
      <c r="R2331" s="3" t="str">
        <f t="shared" si="109"/>
        <v/>
      </c>
      <c r="S2331" s="55" t="str">
        <f t="shared" si="110"/>
        <v/>
      </c>
    </row>
    <row r="2332" spans="7:19" x14ac:dyDescent="0.25">
      <c r="G2332" s="34">
        <f>+D2332+(F2332*D2332)-E2332</f>
        <v>0</v>
      </c>
      <c r="J2332" s="4" t="str">
        <f>+IFERROR(VLOOKUP(H2332,LISTES!D2330:E2380,2),"")</f>
        <v/>
      </c>
      <c r="N2332" s="7" t="str">
        <f>+IFERROR(VLOOKUP(M2332,LISTES!I2292:J2389,2,FALSE),"")</f>
        <v/>
      </c>
      <c r="O2332" s="54" t="str">
        <f t="shared" si="108"/>
        <v/>
      </c>
      <c r="R2332" s="3" t="str">
        <f t="shared" si="109"/>
        <v/>
      </c>
      <c r="S2332" s="55" t="str">
        <f t="shared" si="110"/>
        <v/>
      </c>
    </row>
    <row r="2333" spans="7:19" x14ac:dyDescent="0.25">
      <c r="G2333" s="34">
        <f>+D2333+(F2333*D2333)-E2333</f>
        <v>0</v>
      </c>
      <c r="J2333" s="4" t="str">
        <f>+IFERROR(VLOOKUP(H2333,LISTES!D2331:E2381,2),"")</f>
        <v/>
      </c>
      <c r="N2333" s="7" t="str">
        <f>+IFERROR(VLOOKUP(M2333,LISTES!I2293:J2390,2,FALSE),"")</f>
        <v/>
      </c>
      <c r="O2333" s="54" t="str">
        <f t="shared" si="108"/>
        <v/>
      </c>
      <c r="R2333" s="3" t="str">
        <f t="shared" si="109"/>
        <v/>
      </c>
      <c r="S2333" s="55" t="str">
        <f t="shared" si="110"/>
        <v/>
      </c>
    </row>
    <row r="2334" spans="7:19" x14ac:dyDescent="0.25">
      <c r="G2334" s="34">
        <f>+D2334+(F2334*D2334)-E2334</f>
        <v>0</v>
      </c>
      <c r="J2334" s="4" t="str">
        <f>+IFERROR(VLOOKUP(H2334,LISTES!D2332:E2382,2),"")</f>
        <v/>
      </c>
      <c r="N2334" s="7" t="str">
        <f>+IFERROR(VLOOKUP(M2334,LISTES!I2294:J2391,2,FALSE),"")</f>
        <v/>
      </c>
      <c r="O2334" s="54" t="str">
        <f t="shared" si="108"/>
        <v/>
      </c>
      <c r="R2334" s="3" t="str">
        <f t="shared" si="109"/>
        <v/>
      </c>
      <c r="S2334" s="55" t="str">
        <f t="shared" si="110"/>
        <v/>
      </c>
    </row>
    <row r="2335" spans="7:19" x14ac:dyDescent="0.25">
      <c r="G2335" s="34">
        <f>+D2335+(F2335*D2335)-E2335</f>
        <v>0</v>
      </c>
      <c r="J2335" s="4" t="str">
        <f>+IFERROR(VLOOKUP(H2335,LISTES!D2333:E2383,2),"")</f>
        <v/>
      </c>
      <c r="N2335" s="7" t="str">
        <f>+IFERROR(VLOOKUP(M2335,LISTES!I2295:J2392,2,FALSE),"")</f>
        <v/>
      </c>
      <c r="O2335" s="54" t="str">
        <f t="shared" si="108"/>
        <v/>
      </c>
      <c r="R2335" s="3" t="str">
        <f t="shared" si="109"/>
        <v/>
      </c>
      <c r="S2335" s="55" t="str">
        <f t="shared" si="110"/>
        <v/>
      </c>
    </row>
    <row r="2336" spans="7:19" x14ac:dyDescent="0.25">
      <c r="G2336" s="34">
        <f>+D2336+(F2336*D2336)-E2336</f>
        <v>0</v>
      </c>
      <c r="J2336" s="4" t="str">
        <f>+IFERROR(VLOOKUP(H2336,LISTES!D2334:E2384,2),"")</f>
        <v/>
      </c>
      <c r="N2336" s="7" t="str">
        <f>+IFERROR(VLOOKUP(M2336,LISTES!I2296:J2393,2,FALSE),"")</f>
        <v/>
      </c>
      <c r="O2336" s="54" t="str">
        <f t="shared" si="108"/>
        <v/>
      </c>
      <c r="R2336" s="3" t="str">
        <f t="shared" si="109"/>
        <v/>
      </c>
      <c r="S2336" s="55" t="str">
        <f t="shared" si="110"/>
        <v/>
      </c>
    </row>
    <row r="2337" spans="7:19" x14ac:dyDescent="0.25">
      <c r="G2337" s="34">
        <f>+D2337+(F2337*D2337)-E2337</f>
        <v>0</v>
      </c>
      <c r="J2337" s="4" t="str">
        <f>+IFERROR(VLOOKUP(H2337,LISTES!D2335:E2385,2),"")</f>
        <v/>
      </c>
      <c r="N2337" s="7" t="str">
        <f>+IFERROR(VLOOKUP(M2337,LISTES!I2297:J2394,2,FALSE),"")</f>
        <v/>
      </c>
      <c r="O2337" s="54" t="str">
        <f t="shared" si="108"/>
        <v/>
      </c>
      <c r="R2337" s="3" t="str">
        <f t="shared" si="109"/>
        <v/>
      </c>
      <c r="S2337" s="55" t="str">
        <f t="shared" si="110"/>
        <v/>
      </c>
    </row>
    <row r="2338" spans="7:19" x14ac:dyDescent="0.25">
      <c r="G2338" s="34">
        <f>+D2338+(F2338*D2338)-E2338</f>
        <v>0</v>
      </c>
      <c r="J2338" s="4" t="str">
        <f>+IFERROR(VLOOKUP(H2338,LISTES!D2336:E2386,2),"")</f>
        <v/>
      </c>
      <c r="N2338" s="7" t="str">
        <f>+IFERROR(VLOOKUP(M2338,LISTES!I2298:J2395,2,FALSE),"")</f>
        <v/>
      </c>
      <c r="O2338" s="54" t="str">
        <f t="shared" si="108"/>
        <v/>
      </c>
      <c r="R2338" s="3" t="str">
        <f t="shared" si="109"/>
        <v/>
      </c>
      <c r="S2338" s="55" t="str">
        <f t="shared" si="110"/>
        <v/>
      </c>
    </row>
    <row r="2339" spans="7:19" x14ac:dyDescent="0.25">
      <c r="G2339" s="34">
        <f>+D2339+(F2339*D2339)-E2339</f>
        <v>0</v>
      </c>
      <c r="J2339" s="4" t="str">
        <f>+IFERROR(VLOOKUP(H2339,LISTES!D2337:E2387,2),"")</f>
        <v/>
      </c>
      <c r="N2339" s="7" t="str">
        <f>+IFERROR(VLOOKUP(M2339,LISTES!I2299:J2396,2,FALSE),"")</f>
        <v/>
      </c>
      <c r="O2339" s="54" t="str">
        <f t="shared" si="108"/>
        <v/>
      </c>
      <c r="R2339" s="3" t="str">
        <f t="shared" si="109"/>
        <v/>
      </c>
      <c r="S2339" s="55" t="str">
        <f t="shared" si="110"/>
        <v/>
      </c>
    </row>
    <row r="2340" spans="7:19" x14ac:dyDescent="0.25">
      <c r="G2340" s="34">
        <f>+D2340+(F2340*D2340)-E2340</f>
        <v>0</v>
      </c>
      <c r="J2340" s="4" t="str">
        <f>+IFERROR(VLOOKUP(H2340,LISTES!D2338:E2388,2),"")</f>
        <v/>
      </c>
      <c r="N2340" s="7" t="str">
        <f>+IFERROR(VLOOKUP(M2340,LISTES!I2300:J2397,2,FALSE),"")</f>
        <v/>
      </c>
      <c r="O2340" s="54" t="str">
        <f t="shared" si="108"/>
        <v/>
      </c>
      <c r="R2340" s="3" t="str">
        <f t="shared" si="109"/>
        <v/>
      </c>
      <c r="S2340" s="55" t="str">
        <f t="shared" si="110"/>
        <v/>
      </c>
    </row>
    <row r="2341" spans="7:19" x14ac:dyDescent="0.25">
      <c r="G2341" s="34">
        <f>+D2341+(F2341*D2341)-E2341</f>
        <v>0</v>
      </c>
      <c r="J2341" s="4" t="str">
        <f>+IFERROR(VLOOKUP(H2341,LISTES!D2339:E2389,2),"")</f>
        <v/>
      </c>
      <c r="N2341" s="7" t="str">
        <f>+IFERROR(VLOOKUP(M2341,LISTES!I2301:J2398,2,FALSE),"")</f>
        <v/>
      </c>
      <c r="O2341" s="54" t="str">
        <f t="shared" si="108"/>
        <v/>
      </c>
      <c r="R2341" s="3" t="str">
        <f t="shared" si="109"/>
        <v/>
      </c>
      <c r="S2341" s="55" t="str">
        <f t="shared" si="110"/>
        <v/>
      </c>
    </row>
    <row r="2342" spans="7:19" x14ac:dyDescent="0.25">
      <c r="G2342" s="34">
        <f>+D2342+(F2342*D2342)-E2342</f>
        <v>0</v>
      </c>
      <c r="J2342" s="4" t="str">
        <f>+IFERROR(VLOOKUP(H2342,LISTES!D2340:E2390,2),"")</f>
        <v/>
      </c>
      <c r="N2342" s="7" t="str">
        <f>+IFERROR(VLOOKUP(M2342,LISTES!I2302:J2399,2,FALSE),"")</f>
        <v/>
      </c>
      <c r="O2342" s="54" t="str">
        <f t="shared" si="108"/>
        <v/>
      </c>
      <c r="R2342" s="3" t="str">
        <f t="shared" si="109"/>
        <v/>
      </c>
      <c r="S2342" s="55" t="str">
        <f t="shared" si="110"/>
        <v/>
      </c>
    </row>
    <row r="2343" spans="7:19" x14ac:dyDescent="0.25">
      <c r="G2343" s="34">
        <f>+D2343+(F2343*D2343)-E2343</f>
        <v>0</v>
      </c>
      <c r="J2343" s="4" t="str">
        <f>+IFERROR(VLOOKUP(H2343,LISTES!D2341:E2391,2),"")</f>
        <v/>
      </c>
      <c r="N2343" s="7" t="str">
        <f>+IFERROR(VLOOKUP(M2343,LISTES!I2303:J2400,2,FALSE),"")</f>
        <v/>
      </c>
      <c r="O2343" s="54" t="str">
        <f t="shared" si="108"/>
        <v/>
      </c>
      <c r="R2343" s="3" t="str">
        <f t="shared" si="109"/>
        <v/>
      </c>
      <c r="S2343" s="55" t="str">
        <f t="shared" si="110"/>
        <v/>
      </c>
    </row>
    <row r="2344" spans="7:19" x14ac:dyDescent="0.25">
      <c r="G2344" s="34">
        <f>+D2344+(F2344*D2344)-E2344</f>
        <v>0</v>
      </c>
      <c r="J2344" s="4" t="str">
        <f>+IFERROR(VLOOKUP(H2344,LISTES!D2342:E2392,2),"")</f>
        <v/>
      </c>
      <c r="N2344" s="7" t="str">
        <f>+IFERROR(VLOOKUP(M2344,LISTES!I2304:J2401,2,FALSE),"")</f>
        <v/>
      </c>
      <c r="O2344" s="54" t="str">
        <f t="shared" si="108"/>
        <v/>
      </c>
      <c r="R2344" s="3" t="str">
        <f t="shared" si="109"/>
        <v/>
      </c>
      <c r="S2344" s="55" t="str">
        <f t="shared" si="110"/>
        <v/>
      </c>
    </row>
    <row r="2345" spans="7:19" x14ac:dyDescent="0.25">
      <c r="G2345" s="34">
        <f>+D2345+(F2345*D2345)-E2345</f>
        <v>0</v>
      </c>
      <c r="J2345" s="4" t="str">
        <f>+IFERROR(VLOOKUP(H2345,LISTES!D2343:E2393,2),"")</f>
        <v/>
      </c>
      <c r="N2345" s="7" t="str">
        <f>+IFERROR(VLOOKUP(M2345,LISTES!I2305:J2402,2,FALSE),"")</f>
        <v/>
      </c>
      <c r="O2345" s="54" t="str">
        <f t="shared" si="108"/>
        <v/>
      </c>
      <c r="R2345" s="3" t="str">
        <f t="shared" si="109"/>
        <v/>
      </c>
      <c r="S2345" s="55" t="str">
        <f t="shared" si="110"/>
        <v/>
      </c>
    </row>
    <row r="2346" spans="7:19" x14ac:dyDescent="0.25">
      <c r="G2346" s="34">
        <f>+D2346+(F2346*D2346)-E2346</f>
        <v>0</v>
      </c>
      <c r="J2346" s="4" t="str">
        <f>+IFERROR(VLOOKUP(H2346,LISTES!D2344:E2394,2),"")</f>
        <v/>
      </c>
      <c r="N2346" s="7" t="str">
        <f>+IFERROR(VLOOKUP(M2346,LISTES!I2306:J2403,2,FALSE),"")</f>
        <v/>
      </c>
      <c r="O2346" s="54" t="str">
        <f t="shared" si="108"/>
        <v/>
      </c>
      <c r="R2346" s="3" t="str">
        <f t="shared" si="109"/>
        <v/>
      </c>
      <c r="S2346" s="55" t="str">
        <f t="shared" si="110"/>
        <v/>
      </c>
    </row>
    <row r="2347" spans="7:19" x14ac:dyDescent="0.25">
      <c r="G2347" s="34">
        <f>+D2347+(F2347*D2347)-E2347</f>
        <v>0</v>
      </c>
      <c r="J2347" s="4" t="str">
        <f>+IFERROR(VLOOKUP(H2347,LISTES!D2345:E2395,2),"")</f>
        <v/>
      </c>
      <c r="N2347" s="7" t="str">
        <f>+IFERROR(VLOOKUP(M2347,LISTES!I2307:J2404,2,FALSE),"")</f>
        <v/>
      </c>
      <c r="O2347" s="54" t="str">
        <f t="shared" si="108"/>
        <v/>
      </c>
      <c r="R2347" s="3" t="str">
        <f t="shared" si="109"/>
        <v/>
      </c>
      <c r="S2347" s="55" t="str">
        <f t="shared" si="110"/>
        <v/>
      </c>
    </row>
    <row r="2348" spans="7:19" x14ac:dyDescent="0.25">
      <c r="G2348" s="34">
        <f>+D2348+(F2348*D2348)-E2348</f>
        <v>0</v>
      </c>
      <c r="J2348" s="4" t="str">
        <f>+IFERROR(VLOOKUP(H2348,LISTES!D2346:E2396,2),"")</f>
        <v/>
      </c>
      <c r="N2348" s="7" t="str">
        <f>+IFERROR(VLOOKUP(M2348,LISTES!I2308:J2405,2,FALSE),"")</f>
        <v/>
      </c>
      <c r="O2348" s="54" t="str">
        <f t="shared" ref="O2348:O2400" si="111">IFERROR(G2348*N2348,"")</f>
        <v/>
      </c>
      <c r="R2348" s="3" t="str">
        <f t="shared" ref="R2348:R2400" si="112">IFERROR(1-N2348,"")</f>
        <v/>
      </c>
      <c r="S2348" s="55" t="str">
        <f t="shared" ref="S2348:S2400" si="113">IFERROR(G2348*R2348,"")</f>
        <v/>
      </c>
    </row>
    <row r="2349" spans="7:19" x14ac:dyDescent="0.25">
      <c r="G2349" s="34">
        <f>+D2349+(F2349*D2349)-E2349</f>
        <v>0</v>
      </c>
      <c r="J2349" s="4" t="str">
        <f>+IFERROR(VLOOKUP(H2349,LISTES!D2347:E2397,2),"")</f>
        <v/>
      </c>
      <c r="N2349" s="7" t="str">
        <f>+IFERROR(VLOOKUP(M2349,LISTES!I2309:J2406,2,FALSE),"")</f>
        <v/>
      </c>
      <c r="O2349" s="54" t="str">
        <f t="shared" si="111"/>
        <v/>
      </c>
      <c r="R2349" s="3" t="str">
        <f t="shared" si="112"/>
        <v/>
      </c>
      <c r="S2349" s="55" t="str">
        <f t="shared" si="113"/>
        <v/>
      </c>
    </row>
    <row r="2350" spans="7:19" x14ac:dyDescent="0.25">
      <c r="G2350" s="34">
        <f>+D2350+(F2350*D2350)-E2350</f>
        <v>0</v>
      </c>
      <c r="J2350" s="4" t="str">
        <f>+IFERROR(VLOOKUP(H2350,LISTES!D2348:E2398,2),"")</f>
        <v/>
      </c>
      <c r="N2350" s="7" t="str">
        <f>+IFERROR(VLOOKUP(M2350,LISTES!I2310:J2407,2,FALSE),"")</f>
        <v/>
      </c>
      <c r="O2350" s="54" t="str">
        <f t="shared" si="111"/>
        <v/>
      </c>
      <c r="R2350" s="3" t="str">
        <f t="shared" si="112"/>
        <v/>
      </c>
      <c r="S2350" s="55" t="str">
        <f t="shared" si="113"/>
        <v/>
      </c>
    </row>
    <row r="2351" spans="7:19" x14ac:dyDescent="0.25">
      <c r="G2351" s="34">
        <f>+D2351+(F2351*D2351)-E2351</f>
        <v>0</v>
      </c>
      <c r="J2351" s="4" t="str">
        <f>+IFERROR(VLOOKUP(H2351,LISTES!D2349:E2399,2),"")</f>
        <v/>
      </c>
      <c r="N2351" s="7" t="str">
        <f>+IFERROR(VLOOKUP(M2351,LISTES!I2311:J2408,2,FALSE),"")</f>
        <v/>
      </c>
      <c r="O2351" s="54" t="str">
        <f t="shared" si="111"/>
        <v/>
      </c>
      <c r="R2351" s="3" t="str">
        <f t="shared" si="112"/>
        <v/>
      </c>
      <c r="S2351" s="55" t="str">
        <f t="shared" si="113"/>
        <v/>
      </c>
    </row>
    <row r="2352" spans="7:19" x14ac:dyDescent="0.25">
      <c r="G2352" s="34">
        <f>+D2352+(F2352*D2352)-E2352</f>
        <v>0</v>
      </c>
      <c r="J2352" s="4" t="str">
        <f>+IFERROR(VLOOKUP(H2352,LISTES!D2350:E2400,2),"")</f>
        <v/>
      </c>
      <c r="N2352" s="7" t="str">
        <f>+IFERROR(VLOOKUP(M2352,LISTES!I2312:J2409,2,FALSE),"")</f>
        <v/>
      </c>
      <c r="O2352" s="54" t="str">
        <f t="shared" si="111"/>
        <v/>
      </c>
      <c r="R2352" s="3" t="str">
        <f t="shared" si="112"/>
        <v/>
      </c>
      <c r="S2352" s="55" t="str">
        <f t="shared" si="113"/>
        <v/>
      </c>
    </row>
    <row r="2353" spans="7:19" x14ac:dyDescent="0.25">
      <c r="G2353" s="34">
        <f>+D2353+(F2353*D2353)-E2353</f>
        <v>0</v>
      </c>
      <c r="J2353" s="4" t="str">
        <f>+IFERROR(VLOOKUP(H2353,LISTES!D2351:E2401,2),"")</f>
        <v/>
      </c>
      <c r="N2353" s="7" t="str">
        <f>+IFERROR(VLOOKUP(M2353,LISTES!I2313:J2410,2,FALSE),"")</f>
        <v/>
      </c>
      <c r="O2353" s="54" t="str">
        <f t="shared" si="111"/>
        <v/>
      </c>
      <c r="R2353" s="3" t="str">
        <f t="shared" si="112"/>
        <v/>
      </c>
      <c r="S2353" s="55" t="str">
        <f t="shared" si="113"/>
        <v/>
      </c>
    </row>
    <row r="2354" spans="7:19" x14ac:dyDescent="0.25">
      <c r="G2354" s="34">
        <f>+D2354+(F2354*D2354)-E2354</f>
        <v>0</v>
      </c>
      <c r="J2354" s="4" t="str">
        <f>+IFERROR(VLOOKUP(H2354,LISTES!D2352:E2402,2),"")</f>
        <v/>
      </c>
      <c r="N2354" s="7" t="str">
        <f>+IFERROR(VLOOKUP(M2354,LISTES!I2314:J2411,2,FALSE),"")</f>
        <v/>
      </c>
      <c r="O2354" s="54" t="str">
        <f t="shared" si="111"/>
        <v/>
      </c>
      <c r="R2354" s="3" t="str">
        <f t="shared" si="112"/>
        <v/>
      </c>
      <c r="S2354" s="55" t="str">
        <f t="shared" si="113"/>
        <v/>
      </c>
    </row>
    <row r="2355" spans="7:19" x14ac:dyDescent="0.25">
      <c r="G2355" s="34">
        <f>+D2355+(F2355*D2355)-E2355</f>
        <v>0</v>
      </c>
      <c r="J2355" s="4" t="str">
        <f>+IFERROR(VLOOKUP(H2355,LISTES!D2353:E2403,2),"")</f>
        <v/>
      </c>
      <c r="N2355" s="7" t="str">
        <f>+IFERROR(VLOOKUP(M2355,LISTES!I2315:J2412,2,FALSE),"")</f>
        <v/>
      </c>
      <c r="O2355" s="54" t="str">
        <f t="shared" si="111"/>
        <v/>
      </c>
      <c r="R2355" s="3" t="str">
        <f t="shared" si="112"/>
        <v/>
      </c>
      <c r="S2355" s="55" t="str">
        <f t="shared" si="113"/>
        <v/>
      </c>
    </row>
    <row r="2356" spans="7:19" x14ac:dyDescent="0.25">
      <c r="G2356" s="34">
        <f>+D2356+(F2356*D2356)-E2356</f>
        <v>0</v>
      </c>
      <c r="J2356" s="4" t="str">
        <f>+IFERROR(VLOOKUP(H2356,LISTES!D2354:E2404,2),"")</f>
        <v/>
      </c>
      <c r="N2356" s="7" t="str">
        <f>+IFERROR(VLOOKUP(M2356,LISTES!I2316:J2413,2,FALSE),"")</f>
        <v/>
      </c>
      <c r="O2356" s="54" t="str">
        <f t="shared" si="111"/>
        <v/>
      </c>
      <c r="R2356" s="3" t="str">
        <f t="shared" si="112"/>
        <v/>
      </c>
      <c r="S2356" s="55" t="str">
        <f t="shared" si="113"/>
        <v/>
      </c>
    </row>
    <row r="2357" spans="7:19" x14ac:dyDescent="0.25">
      <c r="G2357" s="34">
        <f>+D2357+(F2357*D2357)-E2357</f>
        <v>0</v>
      </c>
      <c r="J2357" s="4" t="str">
        <f>+IFERROR(VLOOKUP(H2357,LISTES!D2355:E2405,2),"")</f>
        <v/>
      </c>
      <c r="N2357" s="7" t="str">
        <f>+IFERROR(VLOOKUP(M2357,LISTES!I2317:J2414,2,FALSE),"")</f>
        <v/>
      </c>
      <c r="O2357" s="54" t="str">
        <f t="shared" si="111"/>
        <v/>
      </c>
      <c r="R2357" s="3" t="str">
        <f t="shared" si="112"/>
        <v/>
      </c>
      <c r="S2357" s="55" t="str">
        <f t="shared" si="113"/>
        <v/>
      </c>
    </row>
    <row r="2358" spans="7:19" x14ac:dyDescent="0.25">
      <c r="G2358" s="34">
        <f>+D2358+(F2358*D2358)-E2358</f>
        <v>0</v>
      </c>
      <c r="J2358" s="4" t="str">
        <f>+IFERROR(VLOOKUP(H2358,LISTES!D2356:E2406,2),"")</f>
        <v/>
      </c>
      <c r="N2358" s="7" t="str">
        <f>+IFERROR(VLOOKUP(M2358,LISTES!I2318:J2415,2,FALSE),"")</f>
        <v/>
      </c>
      <c r="O2358" s="54" t="str">
        <f t="shared" si="111"/>
        <v/>
      </c>
      <c r="R2358" s="3" t="str">
        <f t="shared" si="112"/>
        <v/>
      </c>
      <c r="S2358" s="55" t="str">
        <f t="shared" si="113"/>
        <v/>
      </c>
    </row>
    <row r="2359" spans="7:19" x14ac:dyDescent="0.25">
      <c r="G2359" s="34">
        <f>+D2359+(F2359*D2359)-E2359</f>
        <v>0</v>
      </c>
      <c r="J2359" s="4" t="str">
        <f>+IFERROR(VLOOKUP(H2359,LISTES!D2357:E2407,2),"")</f>
        <v/>
      </c>
      <c r="N2359" s="7" t="str">
        <f>+IFERROR(VLOOKUP(M2359,LISTES!I2319:J2416,2,FALSE),"")</f>
        <v/>
      </c>
      <c r="O2359" s="54" t="str">
        <f t="shared" si="111"/>
        <v/>
      </c>
      <c r="R2359" s="3" t="str">
        <f t="shared" si="112"/>
        <v/>
      </c>
      <c r="S2359" s="55" t="str">
        <f t="shared" si="113"/>
        <v/>
      </c>
    </row>
    <row r="2360" spans="7:19" x14ac:dyDescent="0.25">
      <c r="G2360" s="34">
        <f>+D2360+(F2360*D2360)-E2360</f>
        <v>0</v>
      </c>
      <c r="J2360" s="4" t="str">
        <f>+IFERROR(VLOOKUP(H2360,LISTES!D2358:E2408,2),"")</f>
        <v/>
      </c>
      <c r="N2360" s="7" t="str">
        <f>+IFERROR(VLOOKUP(M2360,LISTES!I2320:J2417,2,FALSE),"")</f>
        <v/>
      </c>
      <c r="O2360" s="54" t="str">
        <f t="shared" si="111"/>
        <v/>
      </c>
      <c r="R2360" s="3" t="str">
        <f t="shared" si="112"/>
        <v/>
      </c>
      <c r="S2360" s="55" t="str">
        <f t="shared" si="113"/>
        <v/>
      </c>
    </row>
    <row r="2361" spans="7:19" x14ac:dyDescent="0.25">
      <c r="G2361" s="34">
        <f>+D2361+(F2361*D2361)-E2361</f>
        <v>0</v>
      </c>
      <c r="J2361" s="4" t="str">
        <f>+IFERROR(VLOOKUP(H2361,LISTES!D2359:E2409,2),"")</f>
        <v/>
      </c>
      <c r="N2361" s="7" t="str">
        <f>+IFERROR(VLOOKUP(M2361,LISTES!I2321:J2418,2,FALSE),"")</f>
        <v/>
      </c>
      <c r="O2361" s="54" t="str">
        <f t="shared" si="111"/>
        <v/>
      </c>
      <c r="R2361" s="3" t="str">
        <f t="shared" si="112"/>
        <v/>
      </c>
      <c r="S2361" s="55" t="str">
        <f t="shared" si="113"/>
        <v/>
      </c>
    </row>
    <row r="2362" spans="7:19" x14ac:dyDescent="0.25">
      <c r="G2362" s="34">
        <f>+D2362+(F2362*D2362)-E2362</f>
        <v>0</v>
      </c>
      <c r="J2362" s="4" t="str">
        <f>+IFERROR(VLOOKUP(H2362,LISTES!D2360:E2410,2),"")</f>
        <v/>
      </c>
      <c r="N2362" s="7" t="str">
        <f>+IFERROR(VLOOKUP(M2362,LISTES!I2322:J2419,2,FALSE),"")</f>
        <v/>
      </c>
      <c r="O2362" s="54" t="str">
        <f t="shared" si="111"/>
        <v/>
      </c>
      <c r="R2362" s="3" t="str">
        <f t="shared" si="112"/>
        <v/>
      </c>
      <c r="S2362" s="55" t="str">
        <f t="shared" si="113"/>
        <v/>
      </c>
    </row>
    <row r="2363" spans="7:19" x14ac:dyDescent="0.25">
      <c r="G2363" s="34">
        <f>+D2363+(F2363*D2363)-E2363</f>
        <v>0</v>
      </c>
      <c r="J2363" s="4" t="str">
        <f>+IFERROR(VLOOKUP(H2363,LISTES!D2361:E2411,2),"")</f>
        <v/>
      </c>
      <c r="N2363" s="7" t="str">
        <f>+IFERROR(VLOOKUP(M2363,LISTES!I2323:J2420,2,FALSE),"")</f>
        <v/>
      </c>
      <c r="O2363" s="54" t="str">
        <f t="shared" si="111"/>
        <v/>
      </c>
      <c r="R2363" s="3" t="str">
        <f t="shared" si="112"/>
        <v/>
      </c>
      <c r="S2363" s="55" t="str">
        <f t="shared" si="113"/>
        <v/>
      </c>
    </row>
    <row r="2364" spans="7:19" x14ac:dyDescent="0.25">
      <c r="G2364" s="34">
        <f>+D2364+(F2364*D2364)-E2364</f>
        <v>0</v>
      </c>
      <c r="J2364" s="4" t="str">
        <f>+IFERROR(VLOOKUP(H2364,LISTES!D2362:E2412,2),"")</f>
        <v/>
      </c>
      <c r="N2364" s="7" t="str">
        <f>+IFERROR(VLOOKUP(M2364,LISTES!I2324:J2421,2,FALSE),"")</f>
        <v/>
      </c>
      <c r="O2364" s="54" t="str">
        <f t="shared" si="111"/>
        <v/>
      </c>
      <c r="R2364" s="3" t="str">
        <f t="shared" si="112"/>
        <v/>
      </c>
      <c r="S2364" s="55" t="str">
        <f t="shared" si="113"/>
        <v/>
      </c>
    </row>
    <row r="2365" spans="7:19" x14ac:dyDescent="0.25">
      <c r="G2365" s="34">
        <f>+D2365+(F2365*D2365)-E2365</f>
        <v>0</v>
      </c>
      <c r="J2365" s="4" t="str">
        <f>+IFERROR(VLOOKUP(H2365,LISTES!D2363:E2413,2),"")</f>
        <v/>
      </c>
      <c r="N2365" s="7" t="str">
        <f>+IFERROR(VLOOKUP(M2365,LISTES!I2325:J2422,2,FALSE),"")</f>
        <v/>
      </c>
      <c r="O2365" s="54" t="str">
        <f t="shared" si="111"/>
        <v/>
      </c>
      <c r="R2365" s="3" t="str">
        <f t="shared" si="112"/>
        <v/>
      </c>
      <c r="S2365" s="55" t="str">
        <f t="shared" si="113"/>
        <v/>
      </c>
    </row>
    <row r="2366" spans="7:19" x14ac:dyDescent="0.25">
      <c r="G2366" s="34">
        <f>+D2366+(F2366*D2366)-E2366</f>
        <v>0</v>
      </c>
      <c r="J2366" s="4" t="str">
        <f>+IFERROR(VLOOKUP(H2366,LISTES!D2364:E2414,2),"")</f>
        <v/>
      </c>
      <c r="N2366" s="7" t="str">
        <f>+IFERROR(VLOOKUP(M2366,LISTES!I2326:J2423,2,FALSE),"")</f>
        <v/>
      </c>
      <c r="O2366" s="54" t="str">
        <f t="shared" si="111"/>
        <v/>
      </c>
      <c r="R2366" s="3" t="str">
        <f t="shared" si="112"/>
        <v/>
      </c>
      <c r="S2366" s="55" t="str">
        <f t="shared" si="113"/>
        <v/>
      </c>
    </row>
    <row r="2367" spans="7:19" x14ac:dyDescent="0.25">
      <c r="G2367" s="34">
        <f>+D2367+(F2367*D2367)-E2367</f>
        <v>0</v>
      </c>
      <c r="J2367" s="4" t="str">
        <f>+IFERROR(VLOOKUP(H2367,LISTES!D2365:E2415,2),"")</f>
        <v/>
      </c>
      <c r="N2367" s="7" t="str">
        <f>+IFERROR(VLOOKUP(M2367,LISTES!I2327:J2424,2,FALSE),"")</f>
        <v/>
      </c>
      <c r="O2367" s="54" t="str">
        <f t="shared" si="111"/>
        <v/>
      </c>
      <c r="R2367" s="3" t="str">
        <f t="shared" si="112"/>
        <v/>
      </c>
      <c r="S2367" s="55" t="str">
        <f t="shared" si="113"/>
        <v/>
      </c>
    </row>
    <row r="2368" spans="7:19" x14ac:dyDescent="0.25">
      <c r="G2368" s="34">
        <f>+D2368+(F2368*D2368)-E2368</f>
        <v>0</v>
      </c>
      <c r="J2368" s="4" t="str">
        <f>+IFERROR(VLOOKUP(H2368,LISTES!D2366:E2416,2),"")</f>
        <v/>
      </c>
      <c r="N2368" s="7" t="str">
        <f>+IFERROR(VLOOKUP(M2368,LISTES!I2328:J2425,2,FALSE),"")</f>
        <v/>
      </c>
      <c r="O2368" s="54" t="str">
        <f t="shared" si="111"/>
        <v/>
      </c>
      <c r="R2368" s="3" t="str">
        <f t="shared" si="112"/>
        <v/>
      </c>
      <c r="S2368" s="55" t="str">
        <f t="shared" si="113"/>
        <v/>
      </c>
    </row>
    <row r="2369" spans="7:19" x14ac:dyDescent="0.25">
      <c r="G2369" s="34">
        <f>+D2369+(F2369*D2369)-E2369</f>
        <v>0</v>
      </c>
      <c r="J2369" s="4" t="str">
        <f>+IFERROR(VLOOKUP(H2369,LISTES!D2367:E2417,2),"")</f>
        <v/>
      </c>
      <c r="N2369" s="7" t="str">
        <f>+IFERROR(VLOOKUP(M2369,LISTES!I2329:J2426,2,FALSE),"")</f>
        <v/>
      </c>
      <c r="O2369" s="54" t="str">
        <f t="shared" si="111"/>
        <v/>
      </c>
      <c r="R2369" s="3" t="str">
        <f t="shared" si="112"/>
        <v/>
      </c>
      <c r="S2369" s="55" t="str">
        <f t="shared" si="113"/>
        <v/>
      </c>
    </row>
    <row r="2370" spans="7:19" x14ac:dyDescent="0.25">
      <c r="G2370" s="34">
        <f>+D2370+(F2370*D2370)-E2370</f>
        <v>0</v>
      </c>
      <c r="J2370" s="4" t="str">
        <f>+IFERROR(VLOOKUP(H2370,LISTES!D2368:E2418,2),"")</f>
        <v/>
      </c>
      <c r="N2370" s="7" t="str">
        <f>+IFERROR(VLOOKUP(M2370,LISTES!I2330:J2427,2,FALSE),"")</f>
        <v/>
      </c>
      <c r="O2370" s="54" t="str">
        <f t="shared" si="111"/>
        <v/>
      </c>
      <c r="R2370" s="3" t="str">
        <f t="shared" si="112"/>
        <v/>
      </c>
      <c r="S2370" s="55" t="str">
        <f t="shared" si="113"/>
        <v/>
      </c>
    </row>
    <row r="2371" spans="7:19" x14ac:dyDescent="0.25">
      <c r="G2371" s="34">
        <f>+D2371+(F2371*D2371)-E2371</f>
        <v>0</v>
      </c>
      <c r="J2371" s="4" t="str">
        <f>+IFERROR(VLOOKUP(H2371,LISTES!D2369:E2419,2),"")</f>
        <v/>
      </c>
      <c r="N2371" s="7" t="str">
        <f>+IFERROR(VLOOKUP(M2371,LISTES!I2331:J2428,2,FALSE),"")</f>
        <v/>
      </c>
      <c r="O2371" s="54" t="str">
        <f t="shared" si="111"/>
        <v/>
      </c>
      <c r="R2371" s="3" t="str">
        <f t="shared" si="112"/>
        <v/>
      </c>
      <c r="S2371" s="55" t="str">
        <f t="shared" si="113"/>
        <v/>
      </c>
    </row>
    <row r="2372" spans="7:19" x14ac:dyDescent="0.25">
      <c r="G2372" s="34">
        <f>+D2372+(F2372*D2372)-E2372</f>
        <v>0</v>
      </c>
      <c r="J2372" s="4" t="str">
        <f>+IFERROR(VLOOKUP(H2372,LISTES!D2370:E2420,2),"")</f>
        <v/>
      </c>
      <c r="N2372" s="7" t="str">
        <f>+IFERROR(VLOOKUP(M2372,LISTES!I2332:J2429,2,FALSE),"")</f>
        <v/>
      </c>
      <c r="O2372" s="54" t="str">
        <f t="shared" si="111"/>
        <v/>
      </c>
      <c r="R2372" s="3" t="str">
        <f t="shared" si="112"/>
        <v/>
      </c>
      <c r="S2372" s="55" t="str">
        <f t="shared" si="113"/>
        <v/>
      </c>
    </row>
    <row r="2373" spans="7:19" x14ac:dyDescent="0.25">
      <c r="G2373" s="34">
        <f>+D2373+(F2373*D2373)-E2373</f>
        <v>0</v>
      </c>
      <c r="J2373" s="4" t="str">
        <f>+IFERROR(VLOOKUP(H2373,LISTES!D2371:E2421,2),"")</f>
        <v/>
      </c>
      <c r="N2373" s="7" t="str">
        <f>+IFERROR(VLOOKUP(M2373,LISTES!I2333:J2430,2,FALSE),"")</f>
        <v/>
      </c>
      <c r="O2373" s="54" t="str">
        <f t="shared" si="111"/>
        <v/>
      </c>
      <c r="R2373" s="3" t="str">
        <f t="shared" si="112"/>
        <v/>
      </c>
      <c r="S2373" s="55" t="str">
        <f t="shared" si="113"/>
        <v/>
      </c>
    </row>
    <row r="2374" spans="7:19" x14ac:dyDescent="0.25">
      <c r="G2374" s="34">
        <f>+D2374+(F2374*D2374)-E2374</f>
        <v>0</v>
      </c>
      <c r="J2374" s="4" t="str">
        <f>+IFERROR(VLOOKUP(H2374,LISTES!D2372:E2422,2),"")</f>
        <v/>
      </c>
      <c r="N2374" s="7" t="str">
        <f>+IFERROR(VLOOKUP(M2374,LISTES!I2334:J2431,2,FALSE),"")</f>
        <v/>
      </c>
      <c r="O2374" s="54" t="str">
        <f t="shared" si="111"/>
        <v/>
      </c>
      <c r="R2374" s="3" t="str">
        <f t="shared" si="112"/>
        <v/>
      </c>
      <c r="S2374" s="55" t="str">
        <f t="shared" si="113"/>
        <v/>
      </c>
    </row>
    <row r="2375" spans="7:19" x14ac:dyDescent="0.25">
      <c r="G2375" s="34">
        <f>+D2375+(F2375*D2375)-E2375</f>
        <v>0</v>
      </c>
      <c r="J2375" s="4" t="str">
        <f>+IFERROR(VLOOKUP(H2375,LISTES!D2373:E2423,2),"")</f>
        <v/>
      </c>
      <c r="N2375" s="7" t="str">
        <f>+IFERROR(VLOOKUP(M2375,LISTES!I2335:J2432,2,FALSE),"")</f>
        <v/>
      </c>
      <c r="O2375" s="54" t="str">
        <f t="shared" si="111"/>
        <v/>
      </c>
      <c r="R2375" s="3" t="str">
        <f t="shared" si="112"/>
        <v/>
      </c>
      <c r="S2375" s="55" t="str">
        <f t="shared" si="113"/>
        <v/>
      </c>
    </row>
    <row r="2376" spans="7:19" x14ac:dyDescent="0.25">
      <c r="G2376" s="34">
        <f>+D2376+(F2376*D2376)-E2376</f>
        <v>0</v>
      </c>
      <c r="J2376" s="4" t="str">
        <f>+IFERROR(VLOOKUP(H2376,LISTES!D2374:E2424,2),"")</f>
        <v/>
      </c>
      <c r="N2376" s="7" t="str">
        <f>+IFERROR(VLOOKUP(M2376,LISTES!I2336:J2433,2,FALSE),"")</f>
        <v/>
      </c>
      <c r="O2376" s="54" t="str">
        <f t="shared" si="111"/>
        <v/>
      </c>
      <c r="R2376" s="3" t="str">
        <f t="shared" si="112"/>
        <v/>
      </c>
      <c r="S2376" s="55" t="str">
        <f t="shared" si="113"/>
        <v/>
      </c>
    </row>
    <row r="2377" spans="7:19" x14ac:dyDescent="0.25">
      <c r="G2377" s="34">
        <f>+D2377+(F2377*D2377)-E2377</f>
        <v>0</v>
      </c>
      <c r="J2377" s="4" t="str">
        <f>+IFERROR(VLOOKUP(H2377,LISTES!D2375:E2425,2),"")</f>
        <v/>
      </c>
      <c r="N2377" s="7" t="str">
        <f>+IFERROR(VLOOKUP(M2377,LISTES!I2337:J2434,2,FALSE),"")</f>
        <v/>
      </c>
      <c r="O2377" s="54" t="str">
        <f t="shared" si="111"/>
        <v/>
      </c>
      <c r="R2377" s="3" t="str">
        <f t="shared" si="112"/>
        <v/>
      </c>
      <c r="S2377" s="55" t="str">
        <f t="shared" si="113"/>
        <v/>
      </c>
    </row>
    <row r="2378" spans="7:19" x14ac:dyDescent="0.25">
      <c r="G2378" s="34">
        <f>+D2378+(F2378*D2378)-E2378</f>
        <v>0</v>
      </c>
      <c r="J2378" s="4" t="str">
        <f>+IFERROR(VLOOKUP(H2378,LISTES!D2376:E2426,2),"")</f>
        <v/>
      </c>
      <c r="N2378" s="7" t="str">
        <f>+IFERROR(VLOOKUP(M2378,LISTES!I2338:J2435,2,FALSE),"")</f>
        <v/>
      </c>
      <c r="O2378" s="54" t="str">
        <f t="shared" si="111"/>
        <v/>
      </c>
      <c r="R2378" s="3" t="str">
        <f t="shared" si="112"/>
        <v/>
      </c>
      <c r="S2378" s="55" t="str">
        <f t="shared" si="113"/>
        <v/>
      </c>
    </row>
    <row r="2379" spans="7:19" x14ac:dyDescent="0.25">
      <c r="G2379" s="34">
        <f>+D2379+(F2379*D2379)-E2379</f>
        <v>0</v>
      </c>
      <c r="J2379" s="4" t="str">
        <f>+IFERROR(VLOOKUP(H2379,LISTES!D2377:E2427,2),"")</f>
        <v/>
      </c>
      <c r="N2379" s="7" t="str">
        <f>+IFERROR(VLOOKUP(M2379,LISTES!I2339:J2436,2,FALSE),"")</f>
        <v/>
      </c>
      <c r="O2379" s="54" t="str">
        <f t="shared" si="111"/>
        <v/>
      </c>
      <c r="R2379" s="3" t="str">
        <f t="shared" si="112"/>
        <v/>
      </c>
      <c r="S2379" s="55" t="str">
        <f t="shared" si="113"/>
        <v/>
      </c>
    </row>
    <row r="2380" spans="7:19" x14ac:dyDescent="0.25">
      <c r="G2380" s="34">
        <f>+D2380+(F2380*D2380)-E2380</f>
        <v>0</v>
      </c>
      <c r="J2380" s="4" t="str">
        <f>+IFERROR(VLOOKUP(H2380,LISTES!D2378:E2428,2),"")</f>
        <v/>
      </c>
      <c r="N2380" s="7" t="str">
        <f>+IFERROR(VLOOKUP(M2380,LISTES!I2340:J2437,2,FALSE),"")</f>
        <v/>
      </c>
      <c r="O2380" s="54" t="str">
        <f t="shared" si="111"/>
        <v/>
      </c>
      <c r="R2380" s="3" t="str">
        <f t="shared" si="112"/>
        <v/>
      </c>
      <c r="S2380" s="55" t="str">
        <f t="shared" si="113"/>
        <v/>
      </c>
    </row>
    <row r="2381" spans="7:19" x14ac:dyDescent="0.25">
      <c r="G2381" s="34">
        <f>+D2381+(F2381*D2381)-E2381</f>
        <v>0</v>
      </c>
      <c r="J2381" s="4" t="str">
        <f>+IFERROR(VLOOKUP(H2381,LISTES!D2379:E2429,2),"")</f>
        <v/>
      </c>
      <c r="N2381" s="7" t="str">
        <f>+IFERROR(VLOOKUP(M2381,LISTES!I2341:J2438,2,FALSE),"")</f>
        <v/>
      </c>
      <c r="O2381" s="54" t="str">
        <f t="shared" si="111"/>
        <v/>
      </c>
      <c r="R2381" s="3" t="str">
        <f t="shared" si="112"/>
        <v/>
      </c>
      <c r="S2381" s="55" t="str">
        <f t="shared" si="113"/>
        <v/>
      </c>
    </row>
    <row r="2382" spans="7:19" x14ac:dyDescent="0.25">
      <c r="G2382" s="34">
        <f>+D2382+(F2382*D2382)-E2382</f>
        <v>0</v>
      </c>
      <c r="J2382" s="4" t="str">
        <f>+IFERROR(VLOOKUP(H2382,LISTES!D2380:E2430,2),"")</f>
        <v/>
      </c>
      <c r="N2382" s="7" t="str">
        <f>+IFERROR(VLOOKUP(M2382,LISTES!I2342:J2439,2,FALSE),"")</f>
        <v/>
      </c>
      <c r="O2382" s="54" t="str">
        <f t="shared" si="111"/>
        <v/>
      </c>
      <c r="R2382" s="3" t="str">
        <f t="shared" si="112"/>
        <v/>
      </c>
      <c r="S2382" s="55" t="str">
        <f t="shared" si="113"/>
        <v/>
      </c>
    </row>
    <row r="2383" spans="7:19" x14ac:dyDescent="0.25">
      <c r="G2383" s="34">
        <f>+D2383+(F2383*D2383)-E2383</f>
        <v>0</v>
      </c>
      <c r="J2383" s="4" t="str">
        <f>+IFERROR(VLOOKUP(H2383,LISTES!D2381:E2431,2),"")</f>
        <v/>
      </c>
      <c r="N2383" s="7" t="str">
        <f>+IFERROR(VLOOKUP(M2383,LISTES!I2343:J2440,2,FALSE),"")</f>
        <v/>
      </c>
      <c r="O2383" s="54" t="str">
        <f t="shared" si="111"/>
        <v/>
      </c>
      <c r="R2383" s="3" t="str">
        <f t="shared" si="112"/>
        <v/>
      </c>
      <c r="S2383" s="55" t="str">
        <f t="shared" si="113"/>
        <v/>
      </c>
    </row>
    <row r="2384" spans="7:19" x14ac:dyDescent="0.25">
      <c r="G2384" s="34">
        <f>+D2384+(F2384*D2384)-E2384</f>
        <v>0</v>
      </c>
      <c r="J2384" s="4" t="str">
        <f>+IFERROR(VLOOKUP(H2384,LISTES!D2382:E2432,2),"")</f>
        <v/>
      </c>
      <c r="N2384" s="7" t="str">
        <f>+IFERROR(VLOOKUP(M2384,LISTES!I2344:J2441,2,FALSE),"")</f>
        <v/>
      </c>
      <c r="O2384" s="54" t="str">
        <f t="shared" si="111"/>
        <v/>
      </c>
      <c r="R2384" s="3" t="str">
        <f t="shared" si="112"/>
        <v/>
      </c>
      <c r="S2384" s="55" t="str">
        <f t="shared" si="113"/>
        <v/>
      </c>
    </row>
    <row r="2385" spans="1:21" x14ac:dyDescent="0.25">
      <c r="G2385" s="34">
        <f>+D2385+(F2385*D2385)-E2385</f>
        <v>0</v>
      </c>
      <c r="J2385" s="4" t="str">
        <f>+IFERROR(VLOOKUP(H2385,LISTES!D2383:E2433,2),"")</f>
        <v/>
      </c>
      <c r="N2385" s="7" t="str">
        <f>+IFERROR(VLOOKUP(M2385,LISTES!I2345:J2442,2,FALSE),"")</f>
        <v/>
      </c>
      <c r="O2385" s="54" t="str">
        <f t="shared" si="111"/>
        <v/>
      </c>
      <c r="R2385" s="3" t="str">
        <f t="shared" si="112"/>
        <v/>
      </c>
      <c r="S2385" s="55" t="str">
        <f t="shared" si="113"/>
        <v/>
      </c>
    </row>
    <row r="2386" spans="1:21" x14ac:dyDescent="0.25">
      <c r="G2386" s="34">
        <f>+D2386+(F2386*D2386)-E2386</f>
        <v>0</v>
      </c>
      <c r="J2386" s="4" t="str">
        <f>+IFERROR(VLOOKUP(H2386,LISTES!D2384:E2434,2),"")</f>
        <v/>
      </c>
      <c r="N2386" s="7" t="str">
        <f>+IFERROR(VLOOKUP(M2386,LISTES!I2346:J2443,2,FALSE),"")</f>
        <v/>
      </c>
      <c r="O2386" s="54" t="str">
        <f t="shared" si="111"/>
        <v/>
      </c>
      <c r="R2386" s="3" t="str">
        <f t="shared" si="112"/>
        <v/>
      </c>
      <c r="S2386" s="55" t="str">
        <f t="shared" si="113"/>
        <v/>
      </c>
    </row>
    <row r="2387" spans="1:21" x14ac:dyDescent="0.25">
      <c r="G2387" s="34">
        <f>+D2387+(F2387*D2387)-E2387</f>
        <v>0</v>
      </c>
      <c r="J2387" s="4" t="str">
        <f>+IFERROR(VLOOKUP(H2387,LISTES!D2385:E2435,2),"")</f>
        <v/>
      </c>
      <c r="N2387" s="7" t="str">
        <f>+IFERROR(VLOOKUP(M2387,LISTES!I2347:J2444,2,FALSE),"")</f>
        <v/>
      </c>
      <c r="O2387" s="54" t="str">
        <f t="shared" si="111"/>
        <v/>
      </c>
      <c r="R2387" s="3" t="str">
        <f t="shared" si="112"/>
        <v/>
      </c>
      <c r="S2387" s="55" t="str">
        <f t="shared" si="113"/>
        <v/>
      </c>
    </row>
    <row r="2388" spans="1:21" x14ac:dyDescent="0.25">
      <c r="G2388" s="34">
        <f>+D2388+(F2388*D2388)-E2388</f>
        <v>0</v>
      </c>
      <c r="J2388" s="4" t="str">
        <f>+IFERROR(VLOOKUP(H2388,LISTES!D2386:E2436,2),"")</f>
        <v/>
      </c>
      <c r="N2388" s="7" t="str">
        <f>+IFERROR(VLOOKUP(M2388,LISTES!I2348:J2445,2,FALSE),"")</f>
        <v/>
      </c>
      <c r="O2388" s="54" t="str">
        <f t="shared" si="111"/>
        <v/>
      </c>
      <c r="R2388" s="3" t="str">
        <f t="shared" si="112"/>
        <v/>
      </c>
      <c r="S2388" s="55" t="str">
        <f t="shared" si="113"/>
        <v/>
      </c>
    </row>
    <row r="2389" spans="1:21" x14ac:dyDescent="0.25">
      <c r="G2389" s="34">
        <f>+D2389+(F2389*D2389)-E2389</f>
        <v>0</v>
      </c>
      <c r="J2389" s="4" t="str">
        <f>+IFERROR(VLOOKUP(H2389,LISTES!D2387:E2437,2),"")</f>
        <v/>
      </c>
      <c r="N2389" s="7" t="str">
        <f>+IFERROR(VLOOKUP(M2389,LISTES!I2349:J2446,2,FALSE),"")</f>
        <v/>
      </c>
      <c r="O2389" s="54" t="str">
        <f t="shared" si="111"/>
        <v/>
      </c>
      <c r="R2389" s="3" t="str">
        <f t="shared" si="112"/>
        <v/>
      </c>
      <c r="S2389" s="55" t="str">
        <f t="shared" si="113"/>
        <v/>
      </c>
    </row>
    <row r="2390" spans="1:21" x14ac:dyDescent="0.25">
      <c r="G2390" s="34">
        <f>+D2390+(F2390*D2390)-E2390</f>
        <v>0</v>
      </c>
      <c r="J2390" s="4" t="str">
        <f>+IFERROR(VLOOKUP(H2390,LISTES!D2388:E2438,2),"")</f>
        <v/>
      </c>
      <c r="N2390" s="7" t="str">
        <f>+IFERROR(VLOOKUP(M2390,LISTES!I2350:J2447,2,FALSE),"")</f>
        <v/>
      </c>
      <c r="O2390" s="54" t="str">
        <f t="shared" si="111"/>
        <v/>
      </c>
      <c r="R2390" s="3" t="str">
        <f t="shared" si="112"/>
        <v/>
      </c>
      <c r="S2390" s="55" t="str">
        <f t="shared" si="113"/>
        <v/>
      </c>
    </row>
    <row r="2391" spans="1:21" x14ac:dyDescent="0.25">
      <c r="G2391" s="34">
        <f>+D2391+(F2391*D2391)-E2391</f>
        <v>0</v>
      </c>
      <c r="J2391" s="4" t="str">
        <f>+IFERROR(VLOOKUP(H2391,LISTES!D2389:E2439,2),"")</f>
        <v/>
      </c>
      <c r="N2391" s="7" t="str">
        <f>+IFERROR(VLOOKUP(M2391,LISTES!I2351:J2448,2,FALSE),"")</f>
        <v/>
      </c>
      <c r="O2391" s="54" t="str">
        <f t="shared" si="111"/>
        <v/>
      </c>
      <c r="R2391" s="3" t="str">
        <f t="shared" si="112"/>
        <v/>
      </c>
      <c r="S2391" s="55" t="str">
        <f t="shared" si="113"/>
        <v/>
      </c>
    </row>
    <row r="2392" spans="1:21" x14ac:dyDescent="0.25">
      <c r="G2392" s="34">
        <f>+D2392+(F2392*D2392)-E2392</f>
        <v>0</v>
      </c>
      <c r="J2392" s="4" t="str">
        <f>+IFERROR(VLOOKUP(H2392,LISTES!D2390:E2440,2),"")</f>
        <v/>
      </c>
      <c r="N2392" s="7" t="str">
        <f>+IFERROR(VLOOKUP(M2392,LISTES!I2352:J2449,2,FALSE),"")</f>
        <v/>
      </c>
      <c r="O2392" s="54" t="str">
        <f t="shared" si="111"/>
        <v/>
      </c>
      <c r="R2392" s="3" t="str">
        <f t="shared" si="112"/>
        <v/>
      </c>
      <c r="S2392" s="55" t="str">
        <f t="shared" si="113"/>
        <v/>
      </c>
    </row>
    <row r="2393" spans="1:21" x14ac:dyDescent="0.25">
      <c r="G2393" s="34">
        <f>+D2393+(F2393*D2393)-E2393</f>
        <v>0</v>
      </c>
      <c r="J2393" s="4" t="str">
        <f>+IFERROR(VLOOKUP(H2393,LISTES!D2391:E2441,2),"")</f>
        <v/>
      </c>
      <c r="N2393" s="7" t="str">
        <f>+IFERROR(VLOOKUP(M2393,LISTES!I2353:J2450,2,FALSE),"")</f>
        <v/>
      </c>
      <c r="O2393" s="54" t="str">
        <f t="shared" si="111"/>
        <v/>
      </c>
      <c r="R2393" s="3" t="str">
        <f t="shared" si="112"/>
        <v/>
      </c>
      <c r="S2393" s="55" t="str">
        <f t="shared" si="113"/>
        <v/>
      </c>
    </row>
    <row r="2394" spans="1:21" x14ac:dyDescent="0.25">
      <c r="G2394" s="34">
        <f>+D2394+(F2394*D2394)-E2394</f>
        <v>0</v>
      </c>
      <c r="J2394" s="4" t="str">
        <f>+IFERROR(VLOOKUP(H2394,LISTES!D2392:E2442,2),"")</f>
        <v/>
      </c>
      <c r="N2394" s="7" t="str">
        <f>+IFERROR(VLOOKUP(M2394,LISTES!I2354:J2451,2,FALSE),"")</f>
        <v/>
      </c>
      <c r="O2394" s="54" t="str">
        <f t="shared" si="111"/>
        <v/>
      </c>
      <c r="R2394" s="3" t="str">
        <f t="shared" si="112"/>
        <v/>
      </c>
      <c r="S2394" s="55" t="str">
        <f t="shared" si="113"/>
        <v/>
      </c>
    </row>
    <row r="2395" spans="1:21" x14ac:dyDescent="0.25">
      <c r="G2395" s="34">
        <f>+D2395+(F2395*D2395)-E2395</f>
        <v>0</v>
      </c>
      <c r="J2395" s="4" t="str">
        <f>+IFERROR(VLOOKUP(H2395,LISTES!D2393:E2443,2),"")</f>
        <v/>
      </c>
      <c r="N2395" s="7" t="str">
        <f>+IFERROR(VLOOKUP(M2395,LISTES!I2355:J2452,2,FALSE),"")</f>
        <v/>
      </c>
      <c r="O2395" s="54" t="str">
        <f t="shared" si="111"/>
        <v/>
      </c>
      <c r="R2395" s="3" t="str">
        <f t="shared" si="112"/>
        <v/>
      </c>
      <c r="S2395" s="55" t="str">
        <f t="shared" si="113"/>
        <v/>
      </c>
    </row>
    <row r="2396" spans="1:21" x14ac:dyDescent="0.25">
      <c r="G2396" s="34">
        <f>+D2396+(F2396*D2396)-E2396</f>
        <v>0</v>
      </c>
      <c r="J2396" s="4" t="str">
        <f>+IFERROR(VLOOKUP(H2396,LISTES!D2394:E2444,2),"")</f>
        <v/>
      </c>
      <c r="N2396" s="7" t="str">
        <f>+IFERROR(VLOOKUP(M2396,LISTES!I2356:J2453,2,FALSE),"")</f>
        <v/>
      </c>
      <c r="O2396" s="54" t="str">
        <f t="shared" si="111"/>
        <v/>
      </c>
      <c r="R2396" s="3" t="str">
        <f t="shared" si="112"/>
        <v/>
      </c>
      <c r="S2396" s="55" t="str">
        <f t="shared" si="113"/>
        <v/>
      </c>
    </row>
    <row r="2397" spans="1:21" x14ac:dyDescent="0.25">
      <c r="G2397" s="34">
        <f>+D2397+(F2397*D2397)-E2397</f>
        <v>0</v>
      </c>
      <c r="J2397" s="4" t="str">
        <f>+IFERROR(VLOOKUP(H2397,LISTES!D2395:E2445,2),"")</f>
        <v/>
      </c>
      <c r="N2397" s="7" t="str">
        <f>+IFERROR(VLOOKUP(M2397,LISTES!I2357:J2454,2,FALSE),"")</f>
        <v/>
      </c>
      <c r="O2397" s="54" t="str">
        <f t="shared" si="111"/>
        <v/>
      </c>
      <c r="R2397" s="3" t="str">
        <f t="shared" si="112"/>
        <v/>
      </c>
      <c r="S2397" s="55" t="str">
        <f t="shared" si="113"/>
        <v/>
      </c>
    </row>
    <row r="2398" spans="1:21" x14ac:dyDescent="0.25">
      <c r="G2398" s="34">
        <f>+D2398+(F2398*D2398)-E2398</f>
        <v>0</v>
      </c>
      <c r="J2398" s="4" t="str">
        <f>+IFERROR(VLOOKUP(H2398,LISTES!D2396:E2446,2),"")</f>
        <v/>
      </c>
      <c r="N2398" s="7" t="str">
        <f>+IFERROR(VLOOKUP(M2398,LISTES!I2358:J2455,2,FALSE),"")</f>
        <v/>
      </c>
      <c r="O2398" s="54" t="str">
        <f t="shared" si="111"/>
        <v/>
      </c>
      <c r="R2398" s="3" t="str">
        <f t="shared" si="112"/>
        <v/>
      </c>
      <c r="S2398" s="55" t="str">
        <f t="shared" si="113"/>
        <v/>
      </c>
    </row>
    <row r="2399" spans="1:21" x14ac:dyDescent="0.25">
      <c r="G2399" s="34">
        <f>+D2399+(F2399*D2399)-E2399</f>
        <v>0</v>
      </c>
      <c r="J2399" s="4" t="str">
        <f>+IFERROR(VLOOKUP(H2399,LISTES!D2397:E2447,2),"")</f>
        <v/>
      </c>
      <c r="N2399" s="7" t="str">
        <f>+IFERROR(VLOOKUP(M2399,LISTES!I2359:J2456,2,FALSE),"")</f>
        <v/>
      </c>
      <c r="O2399" s="54" t="str">
        <f t="shared" si="111"/>
        <v/>
      </c>
      <c r="R2399" s="3" t="str">
        <f t="shared" si="112"/>
        <v/>
      </c>
      <c r="S2399" s="55" t="str">
        <f t="shared" si="113"/>
        <v/>
      </c>
    </row>
    <row r="2400" spans="1:21" ht="15.75" thickBot="1" x14ac:dyDescent="0.3">
      <c r="A2400" s="8"/>
      <c r="B2400" s="8"/>
      <c r="C2400" s="8"/>
      <c r="D2400" s="36"/>
      <c r="E2400" s="96"/>
      <c r="F2400" s="9"/>
      <c r="G2400" s="34">
        <f>+D2400+(F2400*D2400)-E2400</f>
        <v>0</v>
      </c>
      <c r="H2400" s="11"/>
      <c r="I2400" s="9"/>
      <c r="J2400" s="4" t="str">
        <f>+IFERROR(VLOOKUP(H2400,LISTES!D2398:E2448,2),"")</f>
        <v/>
      </c>
      <c r="K2400" s="11"/>
      <c r="L2400" s="8"/>
      <c r="M2400" s="9"/>
      <c r="N2400" s="7" t="str">
        <f>+IFERROR(VLOOKUP(M2400,LISTES!I2360:J2457,2,FALSE),"")</f>
        <v/>
      </c>
      <c r="O2400" s="54" t="str">
        <f t="shared" si="111"/>
        <v/>
      </c>
      <c r="P2400" s="9"/>
      <c r="Q2400" s="9"/>
      <c r="R2400" s="3" t="str">
        <f t="shared" si="112"/>
        <v/>
      </c>
      <c r="S2400" s="55" t="str">
        <f t="shared" si="113"/>
        <v/>
      </c>
      <c r="T2400" s="9"/>
      <c r="U2400" s="10"/>
    </row>
  </sheetData>
  <mergeCells count="20">
    <mergeCell ref="A1:G1"/>
    <mergeCell ref="H1:J1"/>
    <mergeCell ref="K1:U1"/>
    <mergeCell ref="R2:S2"/>
    <mergeCell ref="N2:O2"/>
    <mergeCell ref="A2:A3"/>
    <mergeCell ref="B2:B3"/>
    <mergeCell ref="D2:D3"/>
    <mergeCell ref="F2:F3"/>
    <mergeCell ref="G2:G3"/>
    <mergeCell ref="H2:H3"/>
    <mergeCell ref="C2:C3"/>
    <mergeCell ref="E2:E3"/>
    <mergeCell ref="P2:Q2"/>
    <mergeCell ref="T2:U2"/>
    <mergeCell ref="I2:I3"/>
    <mergeCell ref="J2:J3"/>
    <mergeCell ref="K2:K3"/>
    <mergeCell ref="L2:L3"/>
    <mergeCell ref="M2:M3"/>
  </mergeCells>
  <dataValidations count="5">
    <dataValidation type="list" allowBlank="1" showInputMessage="1" showErrorMessage="1" sqref="K4:K2400">
      <formula1>FINANCEMENT</formula1>
    </dataValidation>
    <dataValidation type="list" allowBlank="1" showInputMessage="1" showErrorMessage="1" sqref="H4:H2400">
      <formula1>CODESPRESTATIONS</formula1>
    </dataValidation>
    <dataValidation type="list" allowBlank="1" showInputMessage="1" showErrorMessage="1" sqref="P4:P2400 T4:T2400">
      <formula1>REGLEMENT</formula1>
    </dataValidation>
    <dataValidation type="list" allowBlank="1" showInputMessage="1" showErrorMessage="1" sqref="M2390:M2400 M4:M2388">
      <formula1>CONSULTANT</formula1>
    </dataValidation>
    <dataValidation type="list" allowBlank="1" showInputMessage="1" showErrorMessage="1" sqref="A26:A2400 A4:A25">
      <formula1>MOIS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4"/>
  <sheetViews>
    <sheetView tabSelected="1" workbookViewId="0">
      <selection activeCell="F5" sqref="F5"/>
    </sheetView>
  </sheetViews>
  <sheetFormatPr baseColWidth="10" defaultRowHeight="15" x14ac:dyDescent="0.25"/>
  <cols>
    <col min="1" max="1" width="17.7109375" bestFit="1" customWidth="1"/>
    <col min="2" max="2" width="16.140625" style="103" customWidth="1"/>
    <col min="3" max="3" width="16.28515625" customWidth="1"/>
  </cols>
  <sheetData>
    <row r="1" spans="1:5" ht="47.25" x14ac:dyDescent="0.25">
      <c r="B1" s="108" t="s">
        <v>172</v>
      </c>
      <c r="C1" s="108" t="s">
        <v>171</v>
      </c>
    </row>
    <row r="2" spans="1:5" s="101" customFormat="1" ht="15.75" x14ac:dyDescent="0.25">
      <c r="A2" s="101" t="s">
        <v>20</v>
      </c>
      <c r="B2" s="104">
        <f ca="1">SUMIF('VENTES 2019'!A4:S2400,'SYNTHESE OA 2019'!$A$2,'VENTES 2019'!S4:S2400)</f>
        <v>27.500000000000004</v>
      </c>
      <c r="C2" s="104">
        <f ca="1">SUMIF('VENTES 2019'!A4:S2400,'SYNTHESE OA 2019'!$A$2,'VENTES 2019'!$O$4:$O$2400)</f>
        <v>22.5</v>
      </c>
    </row>
    <row r="3" spans="1:5" x14ac:dyDescent="0.25">
      <c r="A3" t="s">
        <v>33</v>
      </c>
      <c r="B3" s="103" t="e">
        <f>+SUMPRODUCT(('VENTES 2019'!$A$4:$A$2400='SYNTHESE OA 2019'!$A$2)*('VENTES 2019'!$H$4:$H$2400='SYNTHESE OA 2019'!A3)*('VENTES 2019'!$S$4:$S$2400))</f>
        <v>#VALUE!</v>
      </c>
      <c r="C3">
        <f>+SUMIF('VENTES 2019'!$H$4:$S$2400,'SYNTHESE OA 2019'!A3,'VENTES 2019'!$O$4:$PO$2400)</f>
        <v>22.5</v>
      </c>
      <c r="E3" t="s">
        <v>173</v>
      </c>
    </row>
    <row r="4" spans="1:5" x14ac:dyDescent="0.25">
      <c r="A4" t="s">
        <v>34</v>
      </c>
      <c r="B4" s="103" t="e">
        <f>+SUMPRODUCT(('VENTES 2019'!$A$4:$A$2400='SYNTHESE OA 2019'!$A$2)*('VENTES 2019'!$H$4:$H$2400='SYNTHESE OA 2019'!A4)*('VENTES 2019'!$S$4:$S$2400))</f>
        <v>#VALUE!</v>
      </c>
      <c r="C4">
        <f>+SUMIF('VENTES 2019'!$H$4:$S$2400,'SYNTHESE OA 2019'!A4,'VENTES 2019'!$O$4:$PO$2400)</f>
        <v>0</v>
      </c>
    </row>
    <row r="5" spans="1:5" x14ac:dyDescent="0.25">
      <c r="A5" t="s">
        <v>35</v>
      </c>
      <c r="B5" s="103" t="e">
        <f>+SUMPRODUCT(('VENTES 2019'!$A$4:$A$2400='SYNTHESE OA 2019'!$A$2)*('VENTES 2019'!$H$4:$H$2400='SYNTHESE OA 2019'!A5)*('VENTES 2019'!$S$4:$S$2400))</f>
        <v>#VALUE!</v>
      </c>
      <c r="C5">
        <f>+SUMIF('VENTES 2019'!$H$4:$S$2400,'SYNTHESE OA 2019'!A5,'VENTES 2019'!$O$4:$PO$2400)</f>
        <v>0</v>
      </c>
    </row>
    <row r="6" spans="1:5" x14ac:dyDescent="0.25">
      <c r="A6" t="s">
        <v>36</v>
      </c>
      <c r="B6" s="103" t="e">
        <f>+SUMPRODUCT(('VENTES 2019'!$A$4:$A$2400='SYNTHESE OA 2019'!$A$2)*('VENTES 2019'!$H$4:$H$2400='SYNTHESE OA 2019'!A6)*('VENTES 2019'!$S$4:$S$2400))</f>
        <v>#VALUE!</v>
      </c>
      <c r="C6">
        <f>+SUMIF('VENTES 2019'!$H$4:$S$2400,'SYNTHESE OA 2019'!A6,'VENTES 2019'!$O$4:$PO$2400)</f>
        <v>0</v>
      </c>
    </row>
    <row r="7" spans="1:5" x14ac:dyDescent="0.25">
      <c r="A7" t="s">
        <v>37</v>
      </c>
      <c r="B7" s="103" t="e">
        <f>+SUMPRODUCT(('VENTES 2019'!$A$4:$A$2400='SYNTHESE OA 2019'!$A$2)*('VENTES 2019'!$H$4:$H$2400='SYNTHESE OA 2019'!A7)*('VENTES 2019'!$S$4:$S$2400))</f>
        <v>#VALUE!</v>
      </c>
      <c r="C7">
        <f>+SUMIF('VENTES 2019'!$H$4:$S$2400,'SYNTHESE OA 2019'!A7,'VENTES 2019'!$O$4:$PO$2400)</f>
        <v>0</v>
      </c>
    </row>
    <row r="8" spans="1:5" x14ac:dyDescent="0.25">
      <c r="A8" t="s">
        <v>38</v>
      </c>
      <c r="B8" s="103" t="e">
        <f>+SUMPRODUCT(('VENTES 2019'!$A$4:$A$2400='SYNTHESE OA 2019'!$A$2)*('VENTES 2019'!$H$4:$H$2400='SYNTHESE OA 2019'!A8)*('VENTES 2019'!$S$4:$S$2400))</f>
        <v>#VALUE!</v>
      </c>
      <c r="C8">
        <f>+SUMIF('VENTES 2019'!$H$4:$S$2400,'SYNTHESE OA 2019'!A8,'VENTES 2019'!$O$4:$PO$2400)</f>
        <v>0</v>
      </c>
    </row>
    <row r="9" spans="1:5" x14ac:dyDescent="0.25">
      <c r="A9" t="s">
        <v>39</v>
      </c>
      <c r="B9" s="103" t="e">
        <f>+SUMPRODUCT(('VENTES 2019'!$A$4:$A$2400='SYNTHESE OA 2019'!$A$2)*('VENTES 2019'!$H$4:$H$2400='SYNTHESE OA 2019'!A9)*('VENTES 2019'!$S$4:$S$2400))</f>
        <v>#VALUE!</v>
      </c>
      <c r="C9">
        <f>+SUMIF('VENTES 2019'!$H$4:$S$2400,'SYNTHESE OA 2019'!A9,'VENTES 2019'!$O$4:$PO$2400)</f>
        <v>0</v>
      </c>
    </row>
    <row r="10" spans="1:5" x14ac:dyDescent="0.25">
      <c r="A10" t="s">
        <v>40</v>
      </c>
      <c r="B10" s="103" t="e">
        <f>+SUMPRODUCT(('VENTES 2019'!$A$4:$A$2400='SYNTHESE OA 2019'!$A$2)*('VENTES 2019'!$H$4:$H$2400='SYNTHESE OA 2019'!A10)*('VENTES 2019'!$S$4:$S$2400))</f>
        <v>#VALUE!</v>
      </c>
      <c r="C10">
        <f>+SUMIF('VENTES 2019'!$H$4:$S$2400,'SYNTHESE OA 2019'!A10,'VENTES 2019'!$O$4:$PO$2400)</f>
        <v>0</v>
      </c>
    </row>
    <row r="11" spans="1:5" x14ac:dyDescent="0.25">
      <c r="A11" t="s">
        <v>41</v>
      </c>
      <c r="B11" s="103" t="e">
        <f>+SUMPRODUCT(('VENTES 2019'!$A$4:$A$2400='SYNTHESE OA 2019'!$A$2)*('VENTES 2019'!$H$4:$H$2400='SYNTHESE OA 2019'!A11)*('VENTES 2019'!$S$4:$S$2400))</f>
        <v>#VALUE!</v>
      </c>
      <c r="C11">
        <f>+SUMIF('VENTES 2019'!$H$4:$S$2400,'SYNTHESE OA 2019'!A11,'VENTES 2019'!$O$4:$PO$2400)</f>
        <v>0</v>
      </c>
    </row>
    <row r="12" spans="1:5" x14ac:dyDescent="0.25">
      <c r="A12" t="s">
        <v>42</v>
      </c>
      <c r="B12" s="103" t="e">
        <f>+SUMPRODUCT(('VENTES 2019'!$A$4:$A$2400='SYNTHESE OA 2019'!$A$2)*('VENTES 2019'!$H$4:$H$2400='SYNTHESE OA 2019'!A12)*('VENTES 2019'!$S$4:$S$2400))</f>
        <v>#VALUE!</v>
      </c>
      <c r="C12">
        <f>+SUMIF('VENTES 2019'!$H$4:$S$2400,'SYNTHESE OA 2019'!A12,'VENTES 2019'!$O$4:$PO$2400)</f>
        <v>0</v>
      </c>
    </row>
    <row r="13" spans="1:5" x14ac:dyDescent="0.25">
      <c r="A13" t="s">
        <v>43</v>
      </c>
      <c r="B13" s="103" t="e">
        <f>+SUMPRODUCT(('VENTES 2019'!$A$4:$A$2400='SYNTHESE OA 2019'!$A$2)*('VENTES 2019'!$H$4:$H$2400='SYNTHESE OA 2019'!A13)*('VENTES 2019'!$S$4:$S$2400))</f>
        <v>#VALUE!</v>
      </c>
      <c r="C13">
        <f>+SUMIF('VENTES 2019'!$H$4:$S$2400,'SYNTHESE OA 2019'!A13,'VENTES 2019'!$O$4:$PO$2400)</f>
        <v>0</v>
      </c>
    </row>
    <row r="14" spans="1:5" x14ac:dyDescent="0.25">
      <c r="A14" t="s">
        <v>44</v>
      </c>
      <c r="B14" s="103" t="e">
        <f>+SUMPRODUCT(('VENTES 2019'!$A$4:$A$2400='SYNTHESE OA 2019'!$A$2)*('VENTES 2019'!$H$4:$H$2400='SYNTHESE OA 2019'!A14)*('VENTES 2019'!$S$4:$S$2400))</f>
        <v>#VALUE!</v>
      </c>
      <c r="C14">
        <f>+SUMIF('VENTES 2019'!$H$4:$S$2400,'SYNTHESE OA 2019'!A14,'VENTES 2019'!$O$4:$PO$2400)</f>
        <v>0</v>
      </c>
    </row>
    <row r="15" spans="1:5" x14ac:dyDescent="0.25">
      <c r="A15" t="s">
        <v>45</v>
      </c>
      <c r="B15" s="103" t="e">
        <f>+SUMPRODUCT(('VENTES 2019'!$A$4:$A$2400='SYNTHESE OA 2019'!$A$2)*('VENTES 2019'!$H$4:$H$2400='SYNTHESE OA 2019'!A15)*('VENTES 2019'!$S$4:$S$2400))</f>
        <v>#VALUE!</v>
      </c>
      <c r="C15">
        <f>+SUMIF('VENTES 2019'!$H$4:$S$2400,'SYNTHESE OA 2019'!A15,'VENTES 2019'!$O$4:$PO$2400)</f>
        <v>0</v>
      </c>
    </row>
    <row r="16" spans="1:5" s="101" customFormat="1" ht="15.75" x14ac:dyDescent="0.25">
      <c r="A16" s="101" t="s">
        <v>21</v>
      </c>
      <c r="B16" s="104">
        <f ca="1">SUMIF('VENTES 2019'!A5:S2401,'SYNTHESE OA 2019'!$A$16,'VENTES 2019'!S5:S2401)</f>
        <v>0</v>
      </c>
      <c r="C16" s="104">
        <f ca="1">SUMIF('VENTES 2019'!A4:S2400,'SYNTHESE OA 2019'!$A$16,'VENTES 2019'!$O$4:$O$2400)</f>
        <v>0</v>
      </c>
    </row>
    <row r="17" spans="1:3" x14ac:dyDescent="0.25">
      <c r="A17" t="s">
        <v>33</v>
      </c>
      <c r="B17" s="103" t="e">
        <f>+SUMPRODUCT(('VENTES 2019'!$A$4:$A$2400='SYNTHESE OA 2019'!$A$16)*('VENTES 2019'!$H$4:$H$2400='SYNTHESE OA 2019'!A17)*('VENTES 2019'!$S$4:$S$2400))</f>
        <v>#VALUE!</v>
      </c>
    </row>
    <row r="18" spans="1:3" x14ac:dyDescent="0.25">
      <c r="A18" t="s">
        <v>34</v>
      </c>
    </row>
    <row r="19" spans="1:3" x14ac:dyDescent="0.25">
      <c r="A19" t="s">
        <v>35</v>
      </c>
    </row>
    <row r="20" spans="1:3" x14ac:dyDescent="0.25">
      <c r="A20" t="s">
        <v>36</v>
      </c>
    </row>
    <row r="21" spans="1:3" x14ac:dyDescent="0.25">
      <c r="A21" t="s">
        <v>37</v>
      </c>
    </row>
    <row r="22" spans="1:3" x14ac:dyDescent="0.25">
      <c r="A22" t="s">
        <v>38</v>
      </c>
    </row>
    <row r="23" spans="1:3" x14ac:dyDescent="0.25">
      <c r="A23" t="s">
        <v>39</v>
      </c>
    </row>
    <row r="24" spans="1:3" x14ac:dyDescent="0.25">
      <c r="A24" t="s">
        <v>40</v>
      </c>
    </row>
    <row r="25" spans="1:3" x14ac:dyDescent="0.25">
      <c r="A25" t="s">
        <v>41</v>
      </c>
    </row>
    <row r="26" spans="1:3" x14ac:dyDescent="0.25">
      <c r="A26" t="s">
        <v>42</v>
      </c>
    </row>
    <row r="27" spans="1:3" x14ac:dyDescent="0.25">
      <c r="A27" t="s">
        <v>43</v>
      </c>
    </row>
    <row r="28" spans="1:3" x14ac:dyDescent="0.25">
      <c r="A28" t="s">
        <v>44</v>
      </c>
    </row>
    <row r="29" spans="1:3" x14ac:dyDescent="0.25">
      <c r="A29" t="s">
        <v>45</v>
      </c>
    </row>
    <row r="30" spans="1:3" s="101" customFormat="1" ht="15.75" x14ac:dyDescent="0.25">
      <c r="A30" s="101" t="s">
        <v>22</v>
      </c>
      <c r="B30" s="104">
        <f ca="1">SUMIF('VENTES 2019'!A6:S2402,'SYNTHESE OA 2019'!$A$30,'VENTES 2019'!S6:S2402)</f>
        <v>0</v>
      </c>
      <c r="C30" s="104">
        <f ca="1">SUMIF('VENTES 2019'!A4:S2400,'SYNTHESE OA 2019'!$A$30,'VENTES 2019'!$O$4:$O$2400)</f>
        <v>0</v>
      </c>
    </row>
    <row r="31" spans="1:3" x14ac:dyDescent="0.25">
      <c r="A31" t="s">
        <v>33</v>
      </c>
    </row>
    <row r="32" spans="1:3" x14ac:dyDescent="0.25">
      <c r="A32" t="s">
        <v>34</v>
      </c>
    </row>
    <row r="33" spans="1:3" x14ac:dyDescent="0.25">
      <c r="A33" t="s">
        <v>35</v>
      </c>
    </row>
    <row r="34" spans="1:3" x14ac:dyDescent="0.25">
      <c r="A34" t="s">
        <v>36</v>
      </c>
    </row>
    <row r="35" spans="1:3" x14ac:dyDescent="0.25">
      <c r="A35" t="s">
        <v>37</v>
      </c>
    </row>
    <row r="36" spans="1:3" x14ac:dyDescent="0.25">
      <c r="A36" t="s">
        <v>38</v>
      </c>
    </row>
    <row r="37" spans="1:3" x14ac:dyDescent="0.25">
      <c r="A37" t="s">
        <v>39</v>
      </c>
    </row>
    <row r="38" spans="1:3" x14ac:dyDescent="0.25">
      <c r="A38" t="s">
        <v>40</v>
      </c>
    </row>
    <row r="39" spans="1:3" x14ac:dyDescent="0.25">
      <c r="A39" t="s">
        <v>41</v>
      </c>
    </row>
    <row r="40" spans="1:3" x14ac:dyDescent="0.25">
      <c r="A40" t="s">
        <v>42</v>
      </c>
    </row>
    <row r="41" spans="1:3" x14ac:dyDescent="0.25">
      <c r="A41" t="s">
        <v>43</v>
      </c>
    </row>
    <row r="42" spans="1:3" x14ac:dyDescent="0.25">
      <c r="A42" t="s">
        <v>44</v>
      </c>
    </row>
    <row r="43" spans="1:3" x14ac:dyDescent="0.25">
      <c r="A43" t="s">
        <v>45</v>
      </c>
    </row>
    <row r="44" spans="1:3" s="101" customFormat="1" ht="15.75" x14ac:dyDescent="0.25">
      <c r="A44" s="101" t="s">
        <v>23</v>
      </c>
      <c r="B44" s="104">
        <f ca="1">SUMIF('VENTES 2019'!A7:S2403,'SYNTHESE OA 2019'!$A$44,'VENTES 2019'!S7:S2403)</f>
        <v>0</v>
      </c>
      <c r="C44" s="104">
        <f ca="1">SUMIF('VENTES 2019'!A4:S2400,'SYNTHESE OA 2019'!$A44,'VENTES 2019'!$O$4:$O$2400)</f>
        <v>0</v>
      </c>
    </row>
    <row r="45" spans="1:3" x14ac:dyDescent="0.25">
      <c r="A45" t="s">
        <v>33</v>
      </c>
    </row>
    <row r="46" spans="1:3" x14ac:dyDescent="0.25">
      <c r="A46" t="s">
        <v>34</v>
      </c>
    </row>
    <row r="47" spans="1:3" x14ac:dyDescent="0.25">
      <c r="A47" t="s">
        <v>35</v>
      </c>
    </row>
    <row r="48" spans="1:3" x14ac:dyDescent="0.25">
      <c r="A48" t="s">
        <v>36</v>
      </c>
    </row>
    <row r="49" spans="1:3" x14ac:dyDescent="0.25">
      <c r="A49" t="s">
        <v>37</v>
      </c>
    </row>
    <row r="50" spans="1:3" x14ac:dyDescent="0.25">
      <c r="A50" t="s">
        <v>38</v>
      </c>
    </row>
    <row r="51" spans="1:3" x14ac:dyDescent="0.25">
      <c r="A51" t="s">
        <v>39</v>
      </c>
    </row>
    <row r="52" spans="1:3" x14ac:dyDescent="0.25">
      <c r="A52" t="s">
        <v>40</v>
      </c>
    </row>
    <row r="53" spans="1:3" x14ac:dyDescent="0.25">
      <c r="A53" t="s">
        <v>41</v>
      </c>
    </row>
    <row r="54" spans="1:3" x14ac:dyDescent="0.25">
      <c r="A54" t="s">
        <v>42</v>
      </c>
    </row>
    <row r="55" spans="1:3" x14ac:dyDescent="0.25">
      <c r="A55" t="s">
        <v>43</v>
      </c>
    </row>
    <row r="56" spans="1:3" x14ac:dyDescent="0.25">
      <c r="A56" t="s">
        <v>44</v>
      </c>
    </row>
    <row r="57" spans="1:3" x14ac:dyDescent="0.25">
      <c r="A57" t="s">
        <v>45</v>
      </c>
    </row>
    <row r="58" spans="1:3" s="101" customFormat="1" ht="15.75" x14ac:dyDescent="0.25">
      <c r="A58" s="101" t="s">
        <v>24</v>
      </c>
      <c r="B58" s="104">
        <f ca="1">SUMIF('VENTES 2019'!A8:S2404,'SYNTHESE OA 2019'!$A$58,'VENTES 2019'!S8:S2404)</f>
        <v>0</v>
      </c>
      <c r="C58" s="104">
        <f ca="1">SUMIF('VENTES 2019'!A4:S2400,'SYNTHESE OA 2019'!$A$58,'VENTES 2019'!$O$4:$O$2400)</f>
        <v>0</v>
      </c>
    </row>
    <row r="59" spans="1:3" x14ac:dyDescent="0.25">
      <c r="A59" t="s">
        <v>33</v>
      </c>
    </row>
    <row r="60" spans="1:3" x14ac:dyDescent="0.25">
      <c r="A60" t="s">
        <v>34</v>
      </c>
    </row>
    <row r="61" spans="1:3" x14ac:dyDescent="0.25">
      <c r="A61" t="s">
        <v>35</v>
      </c>
    </row>
    <row r="62" spans="1:3" x14ac:dyDescent="0.25">
      <c r="A62" t="s">
        <v>36</v>
      </c>
    </row>
    <row r="63" spans="1:3" x14ac:dyDescent="0.25">
      <c r="A63" t="s">
        <v>37</v>
      </c>
    </row>
    <row r="64" spans="1:3" x14ac:dyDescent="0.25">
      <c r="A64" t="s">
        <v>38</v>
      </c>
    </row>
    <row r="65" spans="1:3" x14ac:dyDescent="0.25">
      <c r="A65" t="s">
        <v>39</v>
      </c>
    </row>
    <row r="66" spans="1:3" x14ac:dyDescent="0.25">
      <c r="A66" t="s">
        <v>40</v>
      </c>
    </row>
    <row r="67" spans="1:3" x14ac:dyDescent="0.25">
      <c r="A67" t="s">
        <v>41</v>
      </c>
    </row>
    <row r="68" spans="1:3" x14ac:dyDescent="0.25">
      <c r="A68" t="s">
        <v>42</v>
      </c>
    </row>
    <row r="69" spans="1:3" x14ac:dyDescent="0.25">
      <c r="A69" t="s">
        <v>43</v>
      </c>
    </row>
    <row r="70" spans="1:3" x14ac:dyDescent="0.25">
      <c r="A70" t="s">
        <v>44</v>
      </c>
    </row>
    <row r="71" spans="1:3" x14ac:dyDescent="0.25">
      <c r="A71" t="s">
        <v>45</v>
      </c>
    </row>
    <row r="72" spans="1:3" s="101" customFormat="1" ht="15.75" x14ac:dyDescent="0.25">
      <c r="A72" s="101" t="s">
        <v>25</v>
      </c>
      <c r="B72" s="104">
        <f ca="1">SUMIF('VENTES 2019'!A9:S2405,'SYNTHESE OA 2019'!$A$72,'VENTES 2019'!S9:S2405)</f>
        <v>0</v>
      </c>
      <c r="C72" s="104">
        <f ca="1">SUMIF('VENTES 2019'!A4:S2400,'SYNTHESE OA 2019'!$A$72,'VENTES 2019'!$O$4:$O$2400)</f>
        <v>0</v>
      </c>
    </row>
    <row r="73" spans="1:3" x14ac:dyDescent="0.25">
      <c r="A73" t="s">
        <v>33</v>
      </c>
    </row>
    <row r="74" spans="1:3" x14ac:dyDescent="0.25">
      <c r="A74" t="s">
        <v>34</v>
      </c>
    </row>
    <row r="75" spans="1:3" x14ac:dyDescent="0.25">
      <c r="A75" t="s">
        <v>35</v>
      </c>
    </row>
    <row r="76" spans="1:3" x14ac:dyDescent="0.25">
      <c r="A76" t="s">
        <v>36</v>
      </c>
    </row>
    <row r="77" spans="1:3" x14ac:dyDescent="0.25">
      <c r="A77" t="s">
        <v>37</v>
      </c>
    </row>
    <row r="78" spans="1:3" x14ac:dyDescent="0.25">
      <c r="A78" t="s">
        <v>38</v>
      </c>
    </row>
    <row r="79" spans="1:3" x14ac:dyDescent="0.25">
      <c r="A79" t="s">
        <v>39</v>
      </c>
    </row>
    <row r="80" spans="1:3" x14ac:dyDescent="0.25">
      <c r="A80" t="s">
        <v>40</v>
      </c>
    </row>
    <row r="81" spans="1:3" x14ac:dyDescent="0.25">
      <c r="A81" t="s">
        <v>41</v>
      </c>
    </row>
    <row r="82" spans="1:3" x14ac:dyDescent="0.25">
      <c r="A82" t="s">
        <v>42</v>
      </c>
    </row>
    <row r="83" spans="1:3" x14ac:dyDescent="0.25">
      <c r="A83" t="s">
        <v>43</v>
      </c>
    </row>
    <row r="84" spans="1:3" x14ac:dyDescent="0.25">
      <c r="A84" t="s">
        <v>44</v>
      </c>
    </row>
    <row r="85" spans="1:3" x14ac:dyDescent="0.25">
      <c r="A85" t="s">
        <v>45</v>
      </c>
    </row>
    <row r="86" spans="1:3" s="101" customFormat="1" ht="15.75" x14ac:dyDescent="0.25">
      <c r="A86" s="101" t="s">
        <v>26</v>
      </c>
      <c r="B86" s="104">
        <f ca="1">SUMIF('VENTES 2019'!A10:S2406,'SYNTHESE OA 2019'!$A$86,'VENTES 2019'!S10:S2406)</f>
        <v>0</v>
      </c>
      <c r="C86" s="104">
        <f ca="1">SUMIF('VENTES 2019'!A4:S2400,'SYNTHESE OA 2019'!$A$86,'VENTES 2019'!$O$4:$O$2400)</f>
        <v>0</v>
      </c>
    </row>
    <row r="87" spans="1:3" x14ac:dyDescent="0.25">
      <c r="A87" t="s">
        <v>33</v>
      </c>
    </row>
    <row r="88" spans="1:3" x14ac:dyDescent="0.25">
      <c r="A88" t="s">
        <v>34</v>
      </c>
    </row>
    <row r="89" spans="1:3" x14ac:dyDescent="0.25">
      <c r="A89" t="s">
        <v>35</v>
      </c>
    </row>
    <row r="90" spans="1:3" x14ac:dyDescent="0.25">
      <c r="A90" t="s">
        <v>36</v>
      </c>
    </row>
    <row r="91" spans="1:3" x14ac:dyDescent="0.25">
      <c r="A91" t="s">
        <v>37</v>
      </c>
    </row>
    <row r="92" spans="1:3" x14ac:dyDescent="0.25">
      <c r="A92" t="s">
        <v>38</v>
      </c>
    </row>
    <row r="93" spans="1:3" x14ac:dyDescent="0.25">
      <c r="A93" t="s">
        <v>39</v>
      </c>
    </row>
    <row r="94" spans="1:3" x14ac:dyDescent="0.25">
      <c r="A94" t="s">
        <v>40</v>
      </c>
    </row>
    <row r="95" spans="1:3" x14ac:dyDescent="0.25">
      <c r="A95" t="s">
        <v>41</v>
      </c>
    </row>
    <row r="96" spans="1:3" x14ac:dyDescent="0.25">
      <c r="A96" t="s">
        <v>42</v>
      </c>
    </row>
    <row r="97" spans="1:3" x14ac:dyDescent="0.25">
      <c r="A97" t="s">
        <v>43</v>
      </c>
    </row>
    <row r="98" spans="1:3" x14ac:dyDescent="0.25">
      <c r="A98" t="s">
        <v>44</v>
      </c>
    </row>
    <row r="99" spans="1:3" x14ac:dyDescent="0.25">
      <c r="A99" t="s">
        <v>45</v>
      </c>
    </row>
    <row r="100" spans="1:3" s="101" customFormat="1" ht="15.75" x14ac:dyDescent="0.25">
      <c r="A100" s="101" t="s">
        <v>31</v>
      </c>
      <c r="B100" s="104">
        <f ca="1">SUMIF('VENTES 2019'!A11:S2407,'SYNTHESE OA 2019'!$A$100,'VENTES 2019'!S11:S2407)</f>
        <v>0</v>
      </c>
      <c r="C100" s="104">
        <f ca="1">SUMIF('VENTES 2019'!A4:S2400,'SYNTHESE OA 2019'!$A$100,'VENTES 2019'!$O$4:$O$2400)</f>
        <v>0</v>
      </c>
    </row>
    <row r="101" spans="1:3" x14ac:dyDescent="0.25">
      <c r="A101" t="s">
        <v>33</v>
      </c>
    </row>
    <row r="102" spans="1:3" x14ac:dyDescent="0.25">
      <c r="A102" t="s">
        <v>34</v>
      </c>
    </row>
    <row r="103" spans="1:3" x14ac:dyDescent="0.25">
      <c r="A103" t="s">
        <v>35</v>
      </c>
    </row>
    <row r="104" spans="1:3" x14ac:dyDescent="0.25">
      <c r="A104" t="s">
        <v>36</v>
      </c>
    </row>
    <row r="105" spans="1:3" x14ac:dyDescent="0.25">
      <c r="A105" t="s">
        <v>37</v>
      </c>
    </row>
    <row r="106" spans="1:3" x14ac:dyDescent="0.25">
      <c r="A106" t="s">
        <v>38</v>
      </c>
    </row>
    <row r="107" spans="1:3" x14ac:dyDescent="0.25">
      <c r="A107" t="s">
        <v>39</v>
      </c>
    </row>
    <row r="108" spans="1:3" x14ac:dyDescent="0.25">
      <c r="A108" t="s">
        <v>40</v>
      </c>
    </row>
    <row r="109" spans="1:3" x14ac:dyDescent="0.25">
      <c r="A109" t="s">
        <v>41</v>
      </c>
    </row>
    <row r="110" spans="1:3" x14ac:dyDescent="0.25">
      <c r="A110" t="s">
        <v>42</v>
      </c>
    </row>
    <row r="111" spans="1:3" x14ac:dyDescent="0.25">
      <c r="A111" t="s">
        <v>43</v>
      </c>
    </row>
    <row r="112" spans="1:3" x14ac:dyDescent="0.25">
      <c r="A112" t="s">
        <v>44</v>
      </c>
    </row>
    <row r="113" spans="1:3" x14ac:dyDescent="0.25">
      <c r="A113" t="s">
        <v>45</v>
      </c>
    </row>
    <row r="114" spans="1:3" s="101" customFormat="1" ht="15.75" x14ac:dyDescent="0.25">
      <c r="A114" s="101" t="s">
        <v>27</v>
      </c>
      <c r="B114" s="104">
        <f ca="1">SUMIF('VENTES 2019'!A12:S2408,'SYNTHESE OA 2019'!$A$114,'VENTES 2019'!S12:S2408)</f>
        <v>0</v>
      </c>
      <c r="C114" s="104">
        <f ca="1">SUMIF('VENTES 2019'!A4:S2400,'SYNTHESE OA 2019'!$A$114,'VENTES 2019'!$O$4:$O$2400)</f>
        <v>0</v>
      </c>
    </row>
    <row r="115" spans="1:3" x14ac:dyDescent="0.25">
      <c r="A115" t="s">
        <v>33</v>
      </c>
    </row>
    <row r="116" spans="1:3" x14ac:dyDescent="0.25">
      <c r="A116" t="s">
        <v>34</v>
      </c>
    </row>
    <row r="117" spans="1:3" x14ac:dyDescent="0.25">
      <c r="A117" t="s">
        <v>35</v>
      </c>
    </row>
    <row r="118" spans="1:3" x14ac:dyDescent="0.25">
      <c r="A118" t="s">
        <v>36</v>
      </c>
    </row>
    <row r="119" spans="1:3" x14ac:dyDescent="0.25">
      <c r="A119" t="s">
        <v>37</v>
      </c>
    </row>
    <row r="120" spans="1:3" x14ac:dyDescent="0.25">
      <c r="A120" t="s">
        <v>38</v>
      </c>
    </row>
    <row r="121" spans="1:3" x14ac:dyDescent="0.25">
      <c r="A121" t="s">
        <v>39</v>
      </c>
    </row>
    <row r="122" spans="1:3" x14ac:dyDescent="0.25">
      <c r="A122" t="s">
        <v>40</v>
      </c>
    </row>
    <row r="123" spans="1:3" x14ac:dyDescent="0.25">
      <c r="A123" t="s">
        <v>41</v>
      </c>
    </row>
    <row r="124" spans="1:3" x14ac:dyDescent="0.25">
      <c r="A124" t="s">
        <v>42</v>
      </c>
    </row>
    <row r="125" spans="1:3" x14ac:dyDescent="0.25">
      <c r="A125" t="s">
        <v>43</v>
      </c>
    </row>
    <row r="126" spans="1:3" x14ac:dyDescent="0.25">
      <c r="A126" t="s">
        <v>44</v>
      </c>
    </row>
    <row r="127" spans="1:3" x14ac:dyDescent="0.25">
      <c r="A127" t="s">
        <v>45</v>
      </c>
    </row>
    <row r="128" spans="1:3" s="101" customFormat="1" ht="15.75" x14ac:dyDescent="0.25">
      <c r="A128" s="101" t="s">
        <v>28</v>
      </c>
      <c r="B128" s="104">
        <f ca="1">SUMIF('VENTES 2019'!A13:S2409,'SYNTHESE OA 2019'!$A$128,'VENTES 2019'!S13:S2409)</f>
        <v>0</v>
      </c>
      <c r="C128" s="104">
        <f ca="1">SUMIF('VENTES 2019'!A4:S2400,'SYNTHESE OA 2019'!$A$128,'VENTES 2019'!$O$4:$O$2400)</f>
        <v>0</v>
      </c>
    </row>
    <row r="129" spans="1:3" x14ac:dyDescent="0.25">
      <c r="A129" t="s">
        <v>33</v>
      </c>
    </row>
    <row r="130" spans="1:3" x14ac:dyDescent="0.25">
      <c r="A130" t="s">
        <v>34</v>
      </c>
    </row>
    <row r="131" spans="1:3" x14ac:dyDescent="0.25">
      <c r="A131" t="s">
        <v>35</v>
      </c>
    </row>
    <row r="132" spans="1:3" x14ac:dyDescent="0.25">
      <c r="A132" t="s">
        <v>36</v>
      </c>
    </row>
    <row r="133" spans="1:3" x14ac:dyDescent="0.25">
      <c r="A133" t="s">
        <v>37</v>
      </c>
    </row>
    <row r="134" spans="1:3" x14ac:dyDescent="0.25">
      <c r="A134" t="s">
        <v>38</v>
      </c>
    </row>
    <row r="135" spans="1:3" x14ac:dyDescent="0.25">
      <c r="A135" t="s">
        <v>39</v>
      </c>
    </row>
    <row r="136" spans="1:3" x14ac:dyDescent="0.25">
      <c r="A136" t="s">
        <v>40</v>
      </c>
    </row>
    <row r="137" spans="1:3" x14ac:dyDescent="0.25">
      <c r="A137" t="s">
        <v>41</v>
      </c>
    </row>
    <row r="138" spans="1:3" x14ac:dyDescent="0.25">
      <c r="A138" t="s">
        <v>42</v>
      </c>
    </row>
    <row r="139" spans="1:3" x14ac:dyDescent="0.25">
      <c r="A139" t="s">
        <v>43</v>
      </c>
    </row>
    <row r="140" spans="1:3" x14ac:dyDescent="0.25">
      <c r="A140" t="s">
        <v>44</v>
      </c>
    </row>
    <row r="141" spans="1:3" x14ac:dyDescent="0.25">
      <c r="A141" t="s">
        <v>45</v>
      </c>
    </row>
    <row r="142" spans="1:3" s="101" customFormat="1" ht="15.75" x14ac:dyDescent="0.25">
      <c r="A142" s="101" t="s">
        <v>29</v>
      </c>
      <c r="B142" s="104">
        <f ca="1">SUMIF('VENTES 2019'!A14:S2410,'SYNTHESE OA 2019'!$A$142,'VENTES 2019'!S14:S2410)</f>
        <v>0</v>
      </c>
      <c r="C142" s="104">
        <f ca="1">SUMIF('VENTES 2019'!A4:S2400,'SYNTHESE OA 2019'!$A$142,'VENTES 2019'!$O$4:$O$2400)</f>
        <v>0</v>
      </c>
    </row>
    <row r="143" spans="1:3" x14ac:dyDescent="0.25">
      <c r="A143" t="s">
        <v>33</v>
      </c>
    </row>
    <row r="144" spans="1:3" x14ac:dyDescent="0.25">
      <c r="A144" t="s">
        <v>34</v>
      </c>
    </row>
    <row r="145" spans="1:3" x14ac:dyDescent="0.25">
      <c r="A145" t="s">
        <v>35</v>
      </c>
    </row>
    <row r="146" spans="1:3" x14ac:dyDescent="0.25">
      <c r="A146" t="s">
        <v>36</v>
      </c>
    </row>
    <row r="147" spans="1:3" x14ac:dyDescent="0.25">
      <c r="A147" t="s">
        <v>37</v>
      </c>
    </row>
    <row r="148" spans="1:3" x14ac:dyDescent="0.25">
      <c r="A148" t="s">
        <v>38</v>
      </c>
    </row>
    <row r="149" spans="1:3" x14ac:dyDescent="0.25">
      <c r="A149" t="s">
        <v>39</v>
      </c>
    </row>
    <row r="150" spans="1:3" x14ac:dyDescent="0.25">
      <c r="A150" t="s">
        <v>40</v>
      </c>
    </row>
    <row r="151" spans="1:3" x14ac:dyDescent="0.25">
      <c r="A151" t="s">
        <v>41</v>
      </c>
    </row>
    <row r="152" spans="1:3" x14ac:dyDescent="0.25">
      <c r="A152" t="s">
        <v>42</v>
      </c>
    </row>
    <row r="153" spans="1:3" x14ac:dyDescent="0.25">
      <c r="A153" t="s">
        <v>43</v>
      </c>
    </row>
    <row r="154" spans="1:3" x14ac:dyDescent="0.25">
      <c r="A154" t="s">
        <v>44</v>
      </c>
    </row>
    <row r="155" spans="1:3" x14ac:dyDescent="0.25">
      <c r="A155" t="s">
        <v>45</v>
      </c>
    </row>
    <row r="156" spans="1:3" s="101" customFormat="1" ht="15.75" x14ac:dyDescent="0.25">
      <c r="A156" s="101" t="s">
        <v>32</v>
      </c>
      <c r="B156" s="104">
        <f ca="1">SUMIF('VENTES 2019'!A15:S2411,'SYNTHESE OA 2019'!$A$156,'VENTES 2019'!S15:S2411)</f>
        <v>0</v>
      </c>
      <c r="C156" s="104">
        <f ca="1">SUMIF('VENTES 2019'!A4:S2400,'SYNTHESE OA 2019'!$A$156,'VENTES 2019'!$O$4:$O$2400)</f>
        <v>0</v>
      </c>
    </row>
    <row r="157" spans="1:3" x14ac:dyDescent="0.25">
      <c r="A157" t="s">
        <v>33</v>
      </c>
    </row>
    <row r="158" spans="1:3" x14ac:dyDescent="0.25">
      <c r="A158" t="s">
        <v>34</v>
      </c>
    </row>
    <row r="159" spans="1:3" x14ac:dyDescent="0.25">
      <c r="A159" t="s">
        <v>35</v>
      </c>
    </row>
    <row r="160" spans="1:3" x14ac:dyDescent="0.25">
      <c r="A160" t="s">
        <v>36</v>
      </c>
    </row>
    <row r="161" spans="1:3" x14ac:dyDescent="0.25">
      <c r="A161" t="s">
        <v>37</v>
      </c>
    </row>
    <row r="162" spans="1:3" x14ac:dyDescent="0.25">
      <c r="A162" t="s">
        <v>38</v>
      </c>
    </row>
    <row r="163" spans="1:3" x14ac:dyDescent="0.25">
      <c r="A163" t="s">
        <v>39</v>
      </c>
    </row>
    <row r="164" spans="1:3" x14ac:dyDescent="0.25">
      <c r="A164" t="s">
        <v>40</v>
      </c>
    </row>
    <row r="165" spans="1:3" x14ac:dyDescent="0.25">
      <c r="A165" t="s">
        <v>41</v>
      </c>
    </row>
    <row r="166" spans="1:3" x14ac:dyDescent="0.25">
      <c r="A166" t="s">
        <v>42</v>
      </c>
    </row>
    <row r="167" spans="1:3" x14ac:dyDescent="0.25">
      <c r="A167" t="s">
        <v>43</v>
      </c>
    </row>
    <row r="168" spans="1:3" x14ac:dyDescent="0.25">
      <c r="A168" t="s">
        <v>44</v>
      </c>
    </row>
    <row r="169" spans="1:3" x14ac:dyDescent="0.25">
      <c r="A169" t="s">
        <v>45</v>
      </c>
    </row>
    <row r="171" spans="1:3" s="102" customFormat="1" ht="15.75" x14ac:dyDescent="0.25">
      <c r="A171" s="102" t="s">
        <v>170</v>
      </c>
      <c r="B171" s="105">
        <f ca="1">B156+B142+B128+B100+B86+B72+B58+B44+B30+B16+B2</f>
        <v>27.500000000000004</v>
      </c>
      <c r="C171" s="105">
        <f ca="1">C156+C142+C128+C100+C86+C72+C58+C44+C30+C16+C2</f>
        <v>22.5</v>
      </c>
    </row>
    <row r="172" spans="1:3" s="106" customFormat="1" x14ac:dyDescent="0.25">
      <c r="A172" s="106" t="s">
        <v>33</v>
      </c>
      <c r="B172" s="107" t="e">
        <f ca="1">SUMIF($A$1:$B$169,A172,$B$1:$B$169)</f>
        <v>#VALUE!</v>
      </c>
      <c r="C172" s="106">
        <f ca="1">+SUMIF($A$1:$C$169,A172,$C$1:$C$169)</f>
        <v>22.5</v>
      </c>
    </row>
    <row r="173" spans="1:3" s="106" customFormat="1" x14ac:dyDescent="0.25">
      <c r="A173" s="106" t="s">
        <v>34</v>
      </c>
      <c r="B173" s="107" t="e">
        <f t="shared" ref="B173:B184" ca="1" si="0">SUMIF($A$1:$B$169,A173,$B$1:$B$169)</f>
        <v>#VALUE!</v>
      </c>
      <c r="C173" s="106">
        <f t="shared" ref="C173:C184" ca="1" si="1">+SUMIF($A$1:$C$169,A173,$C$1:$C$169)</f>
        <v>0</v>
      </c>
    </row>
    <row r="174" spans="1:3" s="106" customFormat="1" x14ac:dyDescent="0.25">
      <c r="A174" s="106" t="s">
        <v>35</v>
      </c>
      <c r="B174" s="107" t="e">
        <f t="shared" ca="1" si="0"/>
        <v>#VALUE!</v>
      </c>
      <c r="C174" s="106">
        <f t="shared" ca="1" si="1"/>
        <v>0</v>
      </c>
    </row>
    <row r="175" spans="1:3" s="106" customFormat="1" x14ac:dyDescent="0.25">
      <c r="A175" s="106" t="s">
        <v>36</v>
      </c>
      <c r="B175" s="107" t="e">
        <f t="shared" ca="1" si="0"/>
        <v>#VALUE!</v>
      </c>
      <c r="C175" s="106">
        <f t="shared" ca="1" si="1"/>
        <v>0</v>
      </c>
    </row>
    <row r="176" spans="1:3" s="106" customFormat="1" x14ac:dyDescent="0.25">
      <c r="A176" s="106" t="s">
        <v>37</v>
      </c>
      <c r="B176" s="107" t="e">
        <f t="shared" ca="1" si="0"/>
        <v>#VALUE!</v>
      </c>
      <c r="C176" s="106">
        <f t="shared" ca="1" si="1"/>
        <v>0</v>
      </c>
    </row>
    <row r="177" spans="1:3" s="106" customFormat="1" x14ac:dyDescent="0.25">
      <c r="A177" s="106" t="s">
        <v>38</v>
      </c>
      <c r="B177" s="107" t="e">
        <f t="shared" ca="1" si="0"/>
        <v>#VALUE!</v>
      </c>
      <c r="C177" s="106">
        <f t="shared" ca="1" si="1"/>
        <v>0</v>
      </c>
    </row>
    <row r="178" spans="1:3" s="106" customFormat="1" x14ac:dyDescent="0.25">
      <c r="A178" s="106" t="s">
        <v>39</v>
      </c>
      <c r="B178" s="107" t="e">
        <f t="shared" ca="1" si="0"/>
        <v>#VALUE!</v>
      </c>
      <c r="C178" s="106">
        <f t="shared" ca="1" si="1"/>
        <v>0</v>
      </c>
    </row>
    <row r="179" spans="1:3" s="106" customFormat="1" x14ac:dyDescent="0.25">
      <c r="A179" s="106" t="s">
        <v>40</v>
      </c>
      <c r="B179" s="107" t="e">
        <f t="shared" ca="1" si="0"/>
        <v>#VALUE!</v>
      </c>
      <c r="C179" s="106">
        <f t="shared" ca="1" si="1"/>
        <v>0</v>
      </c>
    </row>
    <row r="180" spans="1:3" s="106" customFormat="1" x14ac:dyDescent="0.25">
      <c r="A180" s="106" t="s">
        <v>41</v>
      </c>
      <c r="B180" s="107" t="e">
        <f t="shared" ca="1" si="0"/>
        <v>#VALUE!</v>
      </c>
      <c r="C180" s="106">
        <f t="shared" ca="1" si="1"/>
        <v>0</v>
      </c>
    </row>
    <row r="181" spans="1:3" s="106" customFormat="1" x14ac:dyDescent="0.25">
      <c r="A181" s="106" t="s">
        <v>42</v>
      </c>
      <c r="B181" s="107" t="e">
        <f t="shared" ca="1" si="0"/>
        <v>#VALUE!</v>
      </c>
      <c r="C181" s="106">
        <f t="shared" ca="1" si="1"/>
        <v>0</v>
      </c>
    </row>
    <row r="182" spans="1:3" s="106" customFormat="1" x14ac:dyDescent="0.25">
      <c r="A182" s="106" t="s">
        <v>43</v>
      </c>
      <c r="B182" s="107" t="e">
        <f t="shared" ca="1" si="0"/>
        <v>#VALUE!</v>
      </c>
      <c r="C182" s="106">
        <f t="shared" ca="1" si="1"/>
        <v>0</v>
      </c>
    </row>
    <row r="183" spans="1:3" s="106" customFormat="1" x14ac:dyDescent="0.25">
      <c r="A183" s="106" t="s">
        <v>44</v>
      </c>
      <c r="B183" s="107" t="e">
        <f t="shared" ca="1" si="0"/>
        <v>#VALUE!</v>
      </c>
      <c r="C183" s="106">
        <f t="shared" ca="1" si="1"/>
        <v>0</v>
      </c>
    </row>
    <row r="184" spans="1:3" s="106" customFormat="1" x14ac:dyDescent="0.25">
      <c r="A184" s="106" t="s">
        <v>45</v>
      </c>
      <c r="B184" s="107" t="e">
        <f t="shared" ca="1" si="0"/>
        <v>#VALUE!</v>
      </c>
      <c r="C184" s="106">
        <f t="shared" ca="1" si="1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4"/>
  <sheetViews>
    <sheetView topLeftCell="F1" workbookViewId="0">
      <selection activeCell="J6" sqref="J6"/>
    </sheetView>
  </sheetViews>
  <sheetFormatPr baseColWidth="10" defaultRowHeight="15" x14ac:dyDescent="0.25"/>
  <cols>
    <col min="3" max="3" width="16.140625" bestFit="1" customWidth="1"/>
    <col min="4" max="4" width="17.7109375" bestFit="1" customWidth="1"/>
    <col min="5" max="5" width="17.7109375" customWidth="1"/>
    <col min="6" max="6" width="57.7109375" bestFit="1" customWidth="1"/>
    <col min="8" max="8" width="39" bestFit="1" customWidth="1"/>
    <col min="9" max="9" width="22.85546875" style="33" bestFit="1" customWidth="1"/>
    <col min="10" max="10" width="16.5703125" style="1" bestFit="1" customWidth="1"/>
  </cols>
  <sheetData>
    <row r="1" spans="1:10" s="27" customFormat="1" x14ac:dyDescent="0.25">
      <c r="A1" s="26" t="s">
        <v>0</v>
      </c>
      <c r="B1" s="47" t="s">
        <v>7</v>
      </c>
      <c r="C1" s="50" t="s">
        <v>164</v>
      </c>
      <c r="D1" s="88" t="s">
        <v>30</v>
      </c>
      <c r="E1" s="88"/>
      <c r="F1" s="89"/>
      <c r="G1" s="90" t="s">
        <v>15</v>
      </c>
      <c r="H1" s="89"/>
      <c r="I1" s="91" t="s">
        <v>72</v>
      </c>
      <c r="J1" s="92"/>
    </row>
    <row r="2" spans="1:10" ht="15.75" thickBot="1" x14ac:dyDescent="0.3">
      <c r="A2" s="12" t="s">
        <v>20</v>
      </c>
      <c r="B2" s="15">
        <v>0</v>
      </c>
      <c r="C2" s="51" t="s">
        <v>166</v>
      </c>
      <c r="D2" s="48" t="s">
        <v>33</v>
      </c>
      <c r="E2" s="44">
        <v>24</v>
      </c>
      <c r="F2" s="17" t="s">
        <v>46</v>
      </c>
      <c r="G2" s="23" t="s">
        <v>57</v>
      </c>
      <c r="H2" s="28" t="s">
        <v>63</v>
      </c>
      <c r="I2" s="32" t="s">
        <v>8</v>
      </c>
      <c r="J2" s="31" t="s">
        <v>162</v>
      </c>
    </row>
    <row r="3" spans="1:10" ht="16.5" thickTop="1" thickBot="1" x14ac:dyDescent="0.3">
      <c r="A3" s="12" t="s">
        <v>21</v>
      </c>
      <c r="B3" s="16">
        <v>0.2</v>
      </c>
      <c r="C3" s="52" t="s">
        <v>167</v>
      </c>
      <c r="D3" s="49" t="s">
        <v>34</v>
      </c>
      <c r="E3" s="45">
        <v>24</v>
      </c>
      <c r="F3" s="19" t="s">
        <v>47</v>
      </c>
      <c r="G3" s="24" t="s">
        <v>58</v>
      </c>
      <c r="H3" s="29" t="s">
        <v>64</v>
      </c>
      <c r="I3" s="33" t="s">
        <v>76</v>
      </c>
    </row>
    <row r="4" spans="1:10" ht="15.75" thickBot="1" x14ac:dyDescent="0.3">
      <c r="A4" s="13" t="s">
        <v>22</v>
      </c>
      <c r="C4" s="53" t="s">
        <v>168</v>
      </c>
      <c r="D4" s="49" t="s">
        <v>35</v>
      </c>
      <c r="E4" s="45">
        <v>0</v>
      </c>
      <c r="F4" s="19" t="s">
        <v>35</v>
      </c>
      <c r="G4" s="24" t="s">
        <v>59</v>
      </c>
      <c r="H4" s="29" t="s">
        <v>65</v>
      </c>
      <c r="I4" s="33" t="s">
        <v>141</v>
      </c>
      <c r="J4" s="1">
        <v>0</v>
      </c>
    </row>
    <row r="5" spans="1:10" x14ac:dyDescent="0.25">
      <c r="A5" s="13" t="s">
        <v>23</v>
      </c>
      <c r="D5" s="18" t="s">
        <v>36</v>
      </c>
      <c r="E5" s="45">
        <v>0</v>
      </c>
      <c r="F5" s="19" t="s">
        <v>48</v>
      </c>
      <c r="G5" s="24" t="s">
        <v>60</v>
      </c>
      <c r="H5" s="29" t="s">
        <v>66</v>
      </c>
      <c r="I5" s="33" t="s">
        <v>119</v>
      </c>
      <c r="J5" s="1">
        <v>0.45</v>
      </c>
    </row>
    <row r="6" spans="1:10" x14ac:dyDescent="0.25">
      <c r="A6" s="13" t="s">
        <v>24</v>
      </c>
      <c r="D6" s="18" t="s">
        <v>37</v>
      </c>
      <c r="E6" s="45">
        <v>0</v>
      </c>
      <c r="F6" s="19" t="s">
        <v>37</v>
      </c>
      <c r="G6" s="24" t="s">
        <v>67</v>
      </c>
      <c r="H6" s="29" t="s">
        <v>61</v>
      </c>
      <c r="I6" s="33" t="s">
        <v>118</v>
      </c>
    </row>
    <row r="7" spans="1:10" ht="15.75" thickBot="1" x14ac:dyDescent="0.3">
      <c r="A7" s="13" t="s">
        <v>25</v>
      </c>
      <c r="D7" s="18" t="s">
        <v>38</v>
      </c>
      <c r="E7" s="45">
        <v>0</v>
      </c>
      <c r="F7" s="19" t="s">
        <v>49</v>
      </c>
      <c r="G7" s="25" t="s">
        <v>62</v>
      </c>
      <c r="H7" s="30" t="s">
        <v>68</v>
      </c>
      <c r="I7" s="33" t="s">
        <v>104</v>
      </c>
    </row>
    <row r="8" spans="1:10" x14ac:dyDescent="0.25">
      <c r="A8" s="13" t="s">
        <v>26</v>
      </c>
      <c r="D8" s="18" t="s">
        <v>39</v>
      </c>
      <c r="E8" s="45">
        <v>0</v>
      </c>
      <c r="F8" s="20" t="s">
        <v>50</v>
      </c>
      <c r="I8" s="33" t="s">
        <v>155</v>
      </c>
    </row>
    <row r="9" spans="1:10" x14ac:dyDescent="0.25">
      <c r="A9" s="13" t="s">
        <v>31</v>
      </c>
      <c r="D9" s="18" t="s">
        <v>40</v>
      </c>
      <c r="E9" s="45">
        <v>40</v>
      </c>
      <c r="F9" s="20" t="s">
        <v>51</v>
      </c>
      <c r="I9" s="33" t="s">
        <v>142</v>
      </c>
    </row>
    <row r="10" spans="1:10" x14ac:dyDescent="0.25">
      <c r="A10" s="13" t="s">
        <v>27</v>
      </c>
      <c r="D10" s="18" t="s">
        <v>41</v>
      </c>
      <c r="E10" s="45">
        <v>40</v>
      </c>
      <c r="F10" s="20" t="s">
        <v>52</v>
      </c>
      <c r="I10" s="33" t="s">
        <v>100</v>
      </c>
    </row>
    <row r="11" spans="1:10" x14ac:dyDescent="0.25">
      <c r="A11" s="13" t="s">
        <v>28</v>
      </c>
      <c r="D11" s="18" t="s">
        <v>42</v>
      </c>
      <c r="E11" s="45">
        <v>32</v>
      </c>
      <c r="F11" s="20" t="s">
        <v>53</v>
      </c>
      <c r="I11" s="33" t="s">
        <v>149</v>
      </c>
    </row>
    <row r="12" spans="1:10" x14ac:dyDescent="0.25">
      <c r="A12" s="13" t="s">
        <v>29</v>
      </c>
      <c r="D12" s="18" t="s">
        <v>43</v>
      </c>
      <c r="E12" s="45">
        <v>0</v>
      </c>
      <c r="F12" s="20" t="s">
        <v>54</v>
      </c>
      <c r="I12" s="33" t="s">
        <v>70</v>
      </c>
    </row>
    <row r="13" spans="1:10" ht="15.75" thickBot="1" x14ac:dyDescent="0.3">
      <c r="A13" s="14" t="s">
        <v>32</v>
      </c>
      <c r="D13" s="18" t="s">
        <v>44</v>
      </c>
      <c r="E13" s="45">
        <v>24</v>
      </c>
      <c r="F13" s="20" t="s">
        <v>55</v>
      </c>
      <c r="I13" s="33" t="s">
        <v>132</v>
      </c>
    </row>
    <row r="14" spans="1:10" ht="15.75" thickBot="1" x14ac:dyDescent="0.3">
      <c r="D14" s="21" t="s">
        <v>45</v>
      </c>
      <c r="E14" s="46">
        <v>16</v>
      </c>
      <c r="F14" s="22" t="s">
        <v>56</v>
      </c>
      <c r="I14" s="33" t="s">
        <v>110</v>
      </c>
    </row>
    <row r="15" spans="1:10" x14ac:dyDescent="0.25">
      <c r="I15" s="33" t="s">
        <v>127</v>
      </c>
    </row>
    <row r="16" spans="1:10" x14ac:dyDescent="0.25">
      <c r="I16" s="33" t="s">
        <v>69</v>
      </c>
    </row>
    <row r="17" spans="9:10" x14ac:dyDescent="0.25">
      <c r="I17" s="33" t="s">
        <v>84</v>
      </c>
    </row>
    <row r="18" spans="9:10" x14ac:dyDescent="0.25">
      <c r="I18" s="33" t="s">
        <v>113</v>
      </c>
    </row>
    <row r="19" spans="9:10" x14ac:dyDescent="0.25">
      <c r="I19" s="33" t="s">
        <v>103</v>
      </c>
    </row>
    <row r="20" spans="9:10" x14ac:dyDescent="0.25">
      <c r="I20" s="33" t="s">
        <v>97</v>
      </c>
    </row>
    <row r="21" spans="9:10" x14ac:dyDescent="0.25">
      <c r="I21" s="33" t="s">
        <v>123</v>
      </c>
    </row>
    <row r="22" spans="9:10" x14ac:dyDescent="0.25">
      <c r="I22" s="33" t="s">
        <v>82</v>
      </c>
    </row>
    <row r="23" spans="9:10" x14ac:dyDescent="0.25">
      <c r="I23" s="33" t="s">
        <v>90</v>
      </c>
    </row>
    <row r="24" spans="9:10" x14ac:dyDescent="0.25">
      <c r="I24" s="33" t="s">
        <v>87</v>
      </c>
    </row>
    <row r="25" spans="9:10" x14ac:dyDescent="0.25">
      <c r="I25" s="33" t="s">
        <v>143</v>
      </c>
      <c r="J25" s="1">
        <v>0</v>
      </c>
    </row>
    <row r="26" spans="9:10" x14ac:dyDescent="0.25">
      <c r="I26" s="33" t="s">
        <v>108</v>
      </c>
    </row>
    <row r="27" spans="9:10" x14ac:dyDescent="0.25">
      <c r="I27" s="33" t="s">
        <v>161</v>
      </c>
    </row>
    <row r="28" spans="9:10" x14ac:dyDescent="0.25">
      <c r="I28" s="33" t="s">
        <v>89</v>
      </c>
    </row>
    <row r="29" spans="9:10" x14ac:dyDescent="0.25">
      <c r="I29" s="33" t="s">
        <v>122</v>
      </c>
    </row>
    <row r="30" spans="9:10" x14ac:dyDescent="0.25">
      <c r="I30" s="33" t="s">
        <v>145</v>
      </c>
    </row>
    <row r="31" spans="9:10" x14ac:dyDescent="0.25">
      <c r="I31" s="33" t="s">
        <v>88</v>
      </c>
    </row>
    <row r="32" spans="9:10" x14ac:dyDescent="0.25">
      <c r="I32" s="33" t="s">
        <v>126</v>
      </c>
    </row>
    <row r="33" spans="9:9" x14ac:dyDescent="0.25">
      <c r="I33" s="33" t="s">
        <v>75</v>
      </c>
    </row>
    <row r="34" spans="9:9" x14ac:dyDescent="0.25">
      <c r="I34" s="33" t="s">
        <v>106</v>
      </c>
    </row>
    <row r="35" spans="9:9" x14ac:dyDescent="0.25">
      <c r="I35" s="33" t="s">
        <v>140</v>
      </c>
    </row>
    <row r="36" spans="9:9" x14ac:dyDescent="0.25">
      <c r="I36" s="33" t="s">
        <v>105</v>
      </c>
    </row>
    <row r="37" spans="9:9" x14ac:dyDescent="0.25">
      <c r="I37" s="33" t="s">
        <v>130</v>
      </c>
    </row>
    <row r="38" spans="9:9" x14ac:dyDescent="0.25">
      <c r="I38" s="33" t="s">
        <v>160</v>
      </c>
    </row>
    <row r="39" spans="9:9" x14ac:dyDescent="0.25">
      <c r="I39" s="33" t="s">
        <v>137</v>
      </c>
    </row>
    <row r="40" spans="9:9" x14ac:dyDescent="0.25">
      <c r="I40" s="33" t="s">
        <v>79</v>
      </c>
    </row>
    <row r="41" spans="9:9" x14ac:dyDescent="0.25">
      <c r="I41" s="33" t="s">
        <v>134</v>
      </c>
    </row>
    <row r="42" spans="9:9" x14ac:dyDescent="0.25">
      <c r="I42" s="33" t="s">
        <v>154</v>
      </c>
    </row>
    <row r="43" spans="9:9" x14ac:dyDescent="0.25">
      <c r="I43" s="33" t="s">
        <v>81</v>
      </c>
    </row>
    <row r="44" spans="9:9" x14ac:dyDescent="0.25">
      <c r="I44" s="33" t="s">
        <v>117</v>
      </c>
    </row>
    <row r="45" spans="9:9" x14ac:dyDescent="0.25">
      <c r="I45" s="33" t="s">
        <v>144</v>
      </c>
    </row>
    <row r="46" spans="9:9" x14ac:dyDescent="0.25">
      <c r="I46" s="33" t="s">
        <v>156</v>
      </c>
    </row>
    <row r="47" spans="9:9" x14ac:dyDescent="0.25">
      <c r="I47" s="33" t="s">
        <v>101</v>
      </c>
    </row>
    <row r="48" spans="9:9" x14ac:dyDescent="0.25">
      <c r="I48" s="33" t="s">
        <v>128</v>
      </c>
    </row>
    <row r="49" spans="9:10" x14ac:dyDescent="0.25">
      <c r="I49" s="33" t="s">
        <v>124</v>
      </c>
    </row>
    <row r="50" spans="9:10" x14ac:dyDescent="0.25">
      <c r="I50" s="33" t="s">
        <v>94</v>
      </c>
    </row>
    <row r="51" spans="9:10" x14ac:dyDescent="0.25">
      <c r="I51" s="33" t="s">
        <v>152</v>
      </c>
    </row>
    <row r="52" spans="9:10" x14ac:dyDescent="0.25">
      <c r="I52" s="33" t="s">
        <v>99</v>
      </c>
    </row>
    <row r="53" spans="9:10" x14ac:dyDescent="0.25">
      <c r="I53" s="33" t="s">
        <v>111</v>
      </c>
    </row>
    <row r="54" spans="9:10" x14ac:dyDescent="0.25">
      <c r="I54" s="33" t="s">
        <v>121</v>
      </c>
    </row>
    <row r="55" spans="9:10" x14ac:dyDescent="0.25">
      <c r="I55" s="33" t="s">
        <v>158</v>
      </c>
    </row>
    <row r="56" spans="9:10" x14ac:dyDescent="0.25">
      <c r="I56" s="33" t="s">
        <v>115</v>
      </c>
    </row>
    <row r="57" spans="9:10" x14ac:dyDescent="0.25">
      <c r="I57" s="33" t="s">
        <v>85</v>
      </c>
    </row>
    <row r="58" spans="9:10" x14ac:dyDescent="0.25">
      <c r="I58" s="33" t="s">
        <v>133</v>
      </c>
    </row>
    <row r="59" spans="9:10" x14ac:dyDescent="0.25">
      <c r="I59" s="33" t="s">
        <v>159</v>
      </c>
      <c r="J59" s="1">
        <v>0</v>
      </c>
    </row>
    <row r="60" spans="9:10" x14ac:dyDescent="0.25">
      <c r="I60" s="33" t="s">
        <v>98</v>
      </c>
    </row>
    <row r="61" spans="9:10" x14ac:dyDescent="0.25">
      <c r="I61" s="33" t="s">
        <v>125</v>
      </c>
    </row>
    <row r="62" spans="9:10" x14ac:dyDescent="0.25">
      <c r="I62" s="33" t="s">
        <v>109</v>
      </c>
    </row>
    <row r="63" spans="9:10" x14ac:dyDescent="0.25">
      <c r="I63" s="33" t="s">
        <v>146</v>
      </c>
    </row>
    <row r="64" spans="9:10" x14ac:dyDescent="0.25">
      <c r="I64" s="33" t="s">
        <v>95</v>
      </c>
    </row>
    <row r="65" spans="9:9" x14ac:dyDescent="0.25">
      <c r="I65" s="33" t="s">
        <v>71</v>
      </c>
    </row>
    <row r="66" spans="9:9" x14ac:dyDescent="0.25">
      <c r="I66" s="33" t="s">
        <v>148</v>
      </c>
    </row>
    <row r="67" spans="9:9" x14ac:dyDescent="0.25">
      <c r="I67" s="33" t="s">
        <v>138</v>
      </c>
    </row>
    <row r="68" spans="9:9" x14ac:dyDescent="0.25">
      <c r="I68" s="33" t="s">
        <v>151</v>
      </c>
    </row>
    <row r="69" spans="9:9" x14ac:dyDescent="0.25">
      <c r="I69" s="33" t="s">
        <v>91</v>
      </c>
    </row>
    <row r="70" spans="9:9" x14ac:dyDescent="0.25">
      <c r="I70" s="33" t="s">
        <v>83</v>
      </c>
    </row>
    <row r="71" spans="9:9" x14ac:dyDescent="0.25">
      <c r="I71" s="33" t="s">
        <v>147</v>
      </c>
    </row>
    <row r="72" spans="9:9" x14ac:dyDescent="0.25">
      <c r="I72" s="33" t="s">
        <v>77</v>
      </c>
    </row>
    <row r="73" spans="9:9" x14ac:dyDescent="0.25">
      <c r="I73" s="33" t="s">
        <v>153</v>
      </c>
    </row>
    <row r="74" spans="9:9" x14ac:dyDescent="0.25">
      <c r="I74" s="33" t="s">
        <v>139</v>
      </c>
    </row>
    <row r="75" spans="9:9" x14ac:dyDescent="0.25">
      <c r="I75" s="33" t="s">
        <v>131</v>
      </c>
    </row>
    <row r="76" spans="9:9" x14ac:dyDescent="0.25">
      <c r="I76" s="33" t="s">
        <v>92</v>
      </c>
    </row>
    <row r="77" spans="9:9" x14ac:dyDescent="0.25">
      <c r="I77" s="33" t="s">
        <v>112</v>
      </c>
    </row>
    <row r="78" spans="9:9" x14ac:dyDescent="0.25">
      <c r="I78" s="33" t="s">
        <v>157</v>
      </c>
    </row>
    <row r="79" spans="9:9" x14ac:dyDescent="0.25">
      <c r="I79" s="33" t="s">
        <v>114</v>
      </c>
    </row>
    <row r="80" spans="9:9" x14ac:dyDescent="0.25">
      <c r="I80" s="33" t="s">
        <v>74</v>
      </c>
    </row>
    <row r="81" spans="9:10" x14ac:dyDescent="0.25">
      <c r="I81" s="33" t="s">
        <v>107</v>
      </c>
    </row>
    <row r="82" spans="9:10" x14ac:dyDescent="0.25">
      <c r="I82" s="33" t="s">
        <v>96</v>
      </c>
    </row>
    <row r="83" spans="9:10" x14ac:dyDescent="0.25">
      <c r="I83" s="33" t="s">
        <v>150</v>
      </c>
    </row>
    <row r="84" spans="9:10" x14ac:dyDescent="0.25">
      <c r="I84" s="33" t="s">
        <v>73</v>
      </c>
    </row>
    <row r="85" spans="9:10" x14ac:dyDescent="0.25">
      <c r="I85" s="33" t="s">
        <v>116</v>
      </c>
    </row>
    <row r="86" spans="9:10" x14ac:dyDescent="0.25">
      <c r="I86" s="33" t="s">
        <v>136</v>
      </c>
    </row>
    <row r="87" spans="9:10" x14ac:dyDescent="0.25">
      <c r="I87" s="33" t="s">
        <v>86</v>
      </c>
    </row>
    <row r="88" spans="9:10" x14ac:dyDescent="0.25">
      <c r="I88" s="33" t="s">
        <v>102</v>
      </c>
      <c r="J88" s="1">
        <v>0.5</v>
      </c>
    </row>
    <row r="89" spans="9:10" x14ac:dyDescent="0.25">
      <c r="I89" s="33" t="s">
        <v>120</v>
      </c>
    </row>
    <row r="90" spans="9:10" x14ac:dyDescent="0.25">
      <c r="I90" s="33" t="s">
        <v>80</v>
      </c>
    </row>
    <row r="91" spans="9:10" x14ac:dyDescent="0.25">
      <c r="I91" s="33" t="s">
        <v>135</v>
      </c>
    </row>
    <row r="92" spans="9:10" x14ac:dyDescent="0.25">
      <c r="I92" s="33" t="s">
        <v>129</v>
      </c>
    </row>
    <row r="93" spans="9:10" x14ac:dyDescent="0.25">
      <c r="I93" s="33" t="s">
        <v>93</v>
      </c>
    </row>
    <row r="94" spans="9:10" x14ac:dyDescent="0.25">
      <c r="I94" s="33" t="s">
        <v>78</v>
      </c>
    </row>
  </sheetData>
  <sortState ref="I3:I126">
    <sortCondition ref="I3"/>
  </sortState>
  <mergeCells count="3">
    <mergeCell ref="D1:F1"/>
    <mergeCell ref="G1:H1"/>
    <mergeCell ref="I1:J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VENTES 2019</vt:lpstr>
      <vt:lpstr>SYNTHESE OA 2019</vt:lpstr>
      <vt:lpstr>LISTES</vt:lpstr>
      <vt:lpstr>CODESPRESTATIONS</vt:lpstr>
      <vt:lpstr>CONSULTANT</vt:lpstr>
      <vt:lpstr>FINANCEMENT</vt:lpstr>
      <vt:lpstr>MOIS</vt:lpstr>
      <vt:lpstr>REGLEMENT</vt:lpstr>
      <vt:lpstr>TVA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Abc Pro Gestion - Jessica</dc:creator>
  <cp:lastModifiedBy>Abc Pro Gestion - Jessica</cp:lastModifiedBy>
  <dcterms:created xsi:type="dcterms:W3CDTF">2019-05-28T12:01:18Z</dcterms:created>
  <dcterms:modified xsi:type="dcterms:W3CDTF">2019-06-11T16:52:45Z</dcterms:modified>
</cp:coreProperties>
</file>