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evin\Desktop\"/>
    </mc:Choice>
  </mc:AlternateContent>
  <xr:revisionPtr revIDLastSave="0" documentId="8_{B5ADCBB3-A263-4728-8754-82C613839A86}" xr6:coauthVersionLast="41" xr6:coauthVersionMax="41" xr10:uidLastSave="{00000000-0000-0000-0000-000000000000}"/>
  <bookViews>
    <workbookView xWindow="-110" yWindow="950" windowWidth="19420" windowHeight="10560" xr2:uid="{8A2A0802-91D2-4352-AF7E-0DFB2F0A887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7" i="1" l="1"/>
  <c r="B26" i="1"/>
  <c r="E26" i="1" s="1"/>
  <c r="H26" i="1" s="1"/>
  <c r="B25" i="1"/>
  <c r="E25" i="1" s="1"/>
  <c r="H25" i="1" s="1"/>
  <c r="H24" i="1"/>
  <c r="H23" i="1"/>
  <c r="B22" i="1"/>
  <c r="E22" i="1" s="1"/>
  <c r="H22" i="1" s="1"/>
  <c r="B21" i="1"/>
  <c r="E21" i="1" s="1"/>
  <c r="H21" i="1" s="1"/>
  <c r="H20" i="1"/>
  <c r="B19" i="1"/>
  <c r="E19" i="1" s="1"/>
  <c r="H19" i="1" s="1"/>
  <c r="E18" i="1"/>
  <c r="H18" i="1" s="1"/>
  <c r="B18" i="1"/>
  <c r="B17" i="1"/>
  <c r="E17" i="1" s="1"/>
  <c r="H17" i="1" s="1"/>
  <c r="B16" i="1"/>
  <c r="E16" i="1" s="1"/>
  <c r="H16" i="1" s="1"/>
  <c r="H15" i="1"/>
  <c r="H14" i="1"/>
  <c r="B13" i="1"/>
  <c r="E13" i="1" s="1"/>
  <c r="H13" i="1" s="1"/>
  <c r="B12" i="1"/>
  <c r="E12" i="1" s="1"/>
  <c r="H12" i="1" s="1"/>
  <c r="E11" i="1"/>
  <c r="H11" i="1" s="1"/>
  <c r="B11" i="1"/>
  <c r="H10" i="1"/>
  <c r="E9" i="1"/>
  <c r="H9" i="1" s="1"/>
  <c r="B9" i="1"/>
  <c r="B8" i="1"/>
  <c r="E8" i="1" s="1"/>
  <c r="H8" i="1" s="1"/>
  <c r="B7" i="1"/>
  <c r="E7" i="1" s="1"/>
  <c r="H7" i="1" s="1"/>
  <c r="B6" i="1"/>
  <c r="E6" i="1" s="1"/>
  <c r="H6" i="1" s="1"/>
  <c r="E5" i="1"/>
  <c r="H5" i="1" s="1"/>
  <c r="B5" i="1"/>
  <c r="H4" i="1"/>
  <c r="E3" i="1"/>
  <c r="H3" i="1" s="1"/>
  <c r="B3" i="1"/>
  <c r="B2" i="1"/>
  <c r="E2" i="1" s="1"/>
  <c r="H2" i="1" s="1"/>
</calcChain>
</file>

<file path=xl/sharedStrings.xml><?xml version="1.0" encoding="utf-8"?>
<sst xmlns="http://schemas.openxmlformats.org/spreadsheetml/2006/main" count="105" uniqueCount="66">
  <si>
    <t>CodeArticle</t>
  </si>
  <si>
    <t>NBCAR</t>
  </si>
  <si>
    <t>Apostrophe</t>
  </si>
  <si>
    <t>"0"</t>
  </si>
  <si>
    <t>SYMBOLE</t>
  </si>
  <si>
    <t>Description</t>
  </si>
  <si>
    <t>71930194</t>
  </si>
  <si>
    <t/>
  </si>
  <si>
    <t>72590252</t>
  </si>
  <si>
    <t>TUYAU POLY SOUPLE D5,7X8 BLEU</t>
  </si>
  <si>
    <t>01943970</t>
  </si>
  <si>
    <t>PICTO PRISE DE SIEGE 2 ND CL</t>
  </si>
  <si>
    <t>77300090</t>
  </si>
  <si>
    <t>77341219</t>
  </si>
  <si>
    <t>GRANDE TOLE SOUS CAISSE ERTMS</t>
  </si>
  <si>
    <t>01944181</t>
  </si>
  <si>
    <t>APPEL SOS UFR</t>
  </si>
  <si>
    <t>01943930</t>
  </si>
  <si>
    <t>BAND. INFO. SALLE R5,R6H M2</t>
  </si>
  <si>
    <t>01943962</t>
  </si>
  <si>
    <t>DIAG. EVAC. HORIZ R8-HT</t>
  </si>
  <si>
    <t>01943949</t>
  </si>
  <si>
    <t>DIAG. EVAC. HORIZ R4-HT</t>
  </si>
  <si>
    <t>01943932</t>
  </si>
  <si>
    <t>BAND. DIR. SALLE R5-6-7B BAR</t>
  </si>
  <si>
    <t>02100151</t>
  </si>
  <si>
    <t>MOUSSE ACRYLIQUE TRANSFERT</t>
  </si>
  <si>
    <t>77440000</t>
  </si>
  <si>
    <t>78475487</t>
  </si>
  <si>
    <t>COSSE PREIS. J/NOIR RONDE B6</t>
  </si>
  <si>
    <t>01943956</t>
  </si>
  <si>
    <t>DIAG. EVAC. VERT SENS M1 R7-B</t>
  </si>
  <si>
    <t>08790011</t>
  </si>
  <si>
    <t>08791655</t>
  </si>
  <si>
    <t>EMBASE REP 6 CONTACTS MALES</t>
  </si>
  <si>
    <t>07381346</t>
  </si>
  <si>
    <t>08230102</t>
  </si>
  <si>
    <t>RELAIS H400-72-WYU</t>
  </si>
  <si>
    <t>08231206</t>
  </si>
  <si>
    <t>COMMUTATEUR Z-BISTANDARD</t>
  </si>
  <si>
    <t>08232237</t>
  </si>
  <si>
    <t>MICRODISJONCTEUR MAG-TH 1A AN</t>
  </si>
  <si>
    <t>08232490</t>
  </si>
  <si>
    <t>ENJOLIVEUR 4 MODULES BTICINO</t>
  </si>
  <si>
    <t>08232590</t>
  </si>
  <si>
    <t>SPOT LED A CLIP</t>
  </si>
  <si>
    <t>08232663</t>
  </si>
  <si>
    <t>RELAIS A COURANT MAXI -PRM</t>
  </si>
  <si>
    <t>08232676</t>
  </si>
  <si>
    <t>PRISE USB DOUBLE</t>
  </si>
  <si>
    <t>08232735</t>
  </si>
  <si>
    <t>BP APPEL UFR</t>
  </si>
  <si>
    <t>08232832</t>
  </si>
  <si>
    <t>BORNIER DE REPARTITION PC</t>
  </si>
  <si>
    <t>08232833</t>
  </si>
  <si>
    <t>BORNIER PC TABLE 72V-230V</t>
  </si>
  <si>
    <t>08232844</t>
  </si>
  <si>
    <t>MICRO DJ MAG-TH 10A COURBE D</t>
  </si>
  <si>
    <t>08232903</t>
  </si>
  <si>
    <t>BORNIER B12</t>
  </si>
  <si>
    <t>08233360</t>
  </si>
  <si>
    <t>MICRODISJONCTEUR DE SIGNALISAT</t>
  </si>
  <si>
    <t>08233368</t>
  </si>
  <si>
    <t>DISJONCTEUR TRIPHASE 20A</t>
  </si>
  <si>
    <t>qte avion 1</t>
  </si>
  <si>
    <t>Qté avion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</si>
</sst>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0" xfId="0" applyFont="1" applyFill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" fontId="0" fillId="4" borderId="2" xfId="0" applyNumberFormat="1" applyFill="1" applyBorder="1" applyAlignment="1">
      <alignment horizontal="center" vertical="center"/>
    </xf>
    <xf numFmtId="1" fontId="0" fillId="4" borderId="0" xfId="0" applyNumberFormat="1" applyFill="1" applyBorder="1" applyAlignment="1">
      <alignment horizontal="center" vertical="center"/>
    </xf>
    <xf numFmtId="49" fontId="4" fillId="0" borderId="0" xfId="0" applyNumberFormat="1" applyFont="1" applyAlignment="1">
      <alignment wrapText="1"/>
    </xf>
    <xf numFmtId="49" fontId="0" fillId="3" borderId="2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49" fontId="0" fillId="5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F23D0D-5DAC-47CA-BFE7-7A8E80EA92F3}">
  <sheetPr codeName="Feuil1"/>
  <dimension ref="A1:J27"/>
  <sheetViews>
    <sheetView tabSelected="1" workbookViewId="0">
      <selection activeCell="J2" sqref="J2"/>
    </sheetView>
  </sheetViews>
  <sheetFormatPr baseColWidth="10" defaultRowHeight="14.5" x14ac:dyDescent="0.35"/>
  <sheetData>
    <row r="1" spans="1:10" ht="31.5" thickBot="1" x14ac:dyDescent="0.4">
      <c r="A1" s="1" t="s">
        <v>0</v>
      </c>
      <c r="B1" s="1" t="s">
        <v>1</v>
      </c>
      <c r="C1" s="1" t="s">
        <v>2</v>
      </c>
      <c r="D1" s="1" t="s">
        <v>3</v>
      </c>
      <c r="E1" s="1" t="s">
        <v>0</v>
      </c>
      <c r="F1" s="2" t="s">
        <v>64</v>
      </c>
      <c r="G1" s="2" t="s">
        <v>65</v>
      </c>
      <c r="H1" s="3"/>
      <c r="I1" s="4" t="s">
        <v>4</v>
      </c>
      <c r="J1" s="4" t="s">
        <v>5</v>
      </c>
    </row>
    <row r="2" spans="1:10" ht="39.5" x14ac:dyDescent="0.35">
      <c r="A2" s="5" t="s">
        <v>6</v>
      </c>
      <c r="B2">
        <f>LEN(A2)</f>
        <v>8</v>
      </c>
      <c r="C2" t="s">
        <v>7</v>
      </c>
      <c r="D2">
        <v>0</v>
      </c>
      <c r="E2" t="str">
        <f>IF(B2=7,CONCATENATE(C2,D2,A2),CONCATENATE(C2,A2))</f>
        <v>71930194</v>
      </c>
      <c r="F2" s="6">
        <v>1</v>
      </c>
      <c r="G2" s="7">
        <v>1</v>
      </c>
      <c r="H2" s="8" t="b">
        <f t="shared" ref="H2:H27" si="0">E2=I2</f>
        <v>0</v>
      </c>
      <c r="I2" s="9" t="s">
        <v>8</v>
      </c>
      <c r="J2" s="9" t="s">
        <v>9</v>
      </c>
    </row>
    <row r="3" spans="1:10" ht="39.5" x14ac:dyDescent="0.35">
      <c r="A3" s="10" t="s">
        <v>10</v>
      </c>
      <c r="B3">
        <f>LEN(A3)</f>
        <v>8</v>
      </c>
      <c r="C3" t="s">
        <v>7</v>
      </c>
      <c r="D3">
        <v>0</v>
      </c>
      <c r="E3" t="str">
        <f>IF(B3=7,CONCATENATE(C3,D3,A3),CONCATENATE(C3,A3))</f>
        <v>01943970</v>
      </c>
      <c r="F3" s="6">
        <v>1</v>
      </c>
      <c r="G3" s="7">
        <v>1</v>
      </c>
      <c r="H3" s="8" t="b">
        <f t="shared" si="0"/>
        <v>1</v>
      </c>
      <c r="I3" s="9" t="s">
        <v>10</v>
      </c>
      <c r="J3" s="9" t="s">
        <v>11</v>
      </c>
    </row>
    <row r="4" spans="1:10" ht="52.5" x14ac:dyDescent="0.35">
      <c r="A4" s="5" t="s">
        <v>12</v>
      </c>
      <c r="F4" s="6">
        <v>7</v>
      </c>
      <c r="G4" s="7">
        <v>7</v>
      </c>
      <c r="H4" s="8" t="b">
        <f t="shared" si="0"/>
        <v>0</v>
      </c>
      <c r="I4" s="9" t="s">
        <v>13</v>
      </c>
      <c r="J4" s="9" t="s">
        <v>14</v>
      </c>
    </row>
    <row r="5" spans="1:10" ht="26.5" x14ac:dyDescent="0.35">
      <c r="A5" s="10" t="s">
        <v>15</v>
      </c>
      <c r="B5">
        <f>LEN(A5)</f>
        <v>8</v>
      </c>
      <c r="C5" t="s">
        <v>7</v>
      </c>
      <c r="D5">
        <v>0</v>
      </c>
      <c r="E5" t="str">
        <f>IF(B5=7,CONCATENATE(C5,D5,A5),CONCATENATE(C5,A5))</f>
        <v>01944181</v>
      </c>
      <c r="F5" s="6">
        <v>1</v>
      </c>
      <c r="G5" s="7">
        <v>1</v>
      </c>
      <c r="H5" s="8" t="b">
        <f t="shared" si="0"/>
        <v>1</v>
      </c>
      <c r="I5" s="9" t="s">
        <v>15</v>
      </c>
      <c r="J5" s="9" t="s">
        <v>16</v>
      </c>
    </row>
    <row r="6" spans="1:10" ht="39.5" x14ac:dyDescent="0.35">
      <c r="A6" s="10" t="s">
        <v>17</v>
      </c>
      <c r="B6">
        <f>LEN(A6)</f>
        <v>8</v>
      </c>
      <c r="C6" t="s">
        <v>7</v>
      </c>
      <c r="D6">
        <v>0</v>
      </c>
      <c r="E6" t="str">
        <f>IF(B6=7,CONCATENATE(C6,D6,A6),CONCATENATE(C6,A6))</f>
        <v>01943930</v>
      </c>
      <c r="F6" s="6">
        <v>7</v>
      </c>
      <c r="G6" s="7">
        <v>7</v>
      </c>
      <c r="H6" s="8" t="b">
        <f t="shared" si="0"/>
        <v>1</v>
      </c>
      <c r="I6" s="9" t="s">
        <v>17</v>
      </c>
      <c r="J6" s="9" t="s">
        <v>18</v>
      </c>
    </row>
    <row r="7" spans="1:10" ht="26.5" x14ac:dyDescent="0.35">
      <c r="A7" s="10" t="s">
        <v>19</v>
      </c>
      <c r="B7">
        <f>LEN(A7)</f>
        <v>8</v>
      </c>
      <c r="C7" t="s">
        <v>7</v>
      </c>
      <c r="D7">
        <v>0</v>
      </c>
      <c r="E7" t="str">
        <f>IF(B7=7,CONCATENATE(C7,D7,A7),CONCATENATE(C7,A7))</f>
        <v>01943962</v>
      </c>
      <c r="F7" s="6">
        <v>1</v>
      </c>
      <c r="G7" s="7">
        <v>1</v>
      </c>
      <c r="H7" s="8" t="b">
        <f t="shared" si="0"/>
        <v>1</v>
      </c>
      <c r="I7" s="9" t="s">
        <v>19</v>
      </c>
      <c r="J7" s="9" t="s">
        <v>20</v>
      </c>
    </row>
    <row r="8" spans="1:10" ht="26.5" x14ac:dyDescent="0.35">
      <c r="A8" s="10" t="s">
        <v>21</v>
      </c>
      <c r="B8">
        <f>LEN(A8)</f>
        <v>8</v>
      </c>
      <c r="C8" t="s">
        <v>7</v>
      </c>
      <c r="D8">
        <v>0</v>
      </c>
      <c r="E8" t="str">
        <f>IF(B8=7,CONCATENATE(C8,D8,A8),CONCATENATE(C8,A8))</f>
        <v>01943949</v>
      </c>
      <c r="F8" s="6">
        <v>14</v>
      </c>
      <c r="G8" s="7">
        <v>14</v>
      </c>
      <c r="H8" s="8" t="b">
        <f t="shared" si="0"/>
        <v>1</v>
      </c>
      <c r="I8" s="9" t="s">
        <v>21</v>
      </c>
      <c r="J8" s="9" t="s">
        <v>22</v>
      </c>
    </row>
    <row r="9" spans="1:10" ht="39.5" x14ac:dyDescent="0.35">
      <c r="A9" s="10" t="s">
        <v>23</v>
      </c>
      <c r="B9">
        <f>LEN(A9)</f>
        <v>8</v>
      </c>
      <c r="C9" t="s">
        <v>7</v>
      </c>
      <c r="D9">
        <v>0</v>
      </c>
      <c r="E9" t="str">
        <f>IF(B9=7,CONCATENATE(C9,D9,A9),CONCATENATE(C9,A9))</f>
        <v>01943932</v>
      </c>
      <c r="F9" s="6">
        <v>7</v>
      </c>
      <c r="G9" s="7">
        <v>7</v>
      </c>
      <c r="H9" s="8" t="b">
        <f t="shared" si="0"/>
        <v>1</v>
      </c>
      <c r="I9" s="9" t="s">
        <v>23</v>
      </c>
      <c r="J9" s="9" t="s">
        <v>24</v>
      </c>
    </row>
    <row r="10" spans="1:10" ht="39.5" x14ac:dyDescent="0.35">
      <c r="A10" s="11" t="s">
        <v>25</v>
      </c>
      <c r="F10" s="6">
        <v>6</v>
      </c>
      <c r="G10" s="7">
        <v>6</v>
      </c>
      <c r="H10" s="8" t="b">
        <f t="shared" si="0"/>
        <v>0</v>
      </c>
      <c r="I10" s="9" t="s">
        <v>25</v>
      </c>
      <c r="J10" s="9" t="s">
        <v>26</v>
      </c>
    </row>
    <row r="11" spans="1:10" ht="39.5" x14ac:dyDescent="0.35">
      <c r="A11" s="10" t="s">
        <v>27</v>
      </c>
      <c r="B11">
        <f>LEN(A11)</f>
        <v>8</v>
      </c>
      <c r="C11" t="s">
        <v>7</v>
      </c>
      <c r="D11">
        <v>0</v>
      </c>
      <c r="E11" t="str">
        <f>IF(B11=7,CONCATENATE(C11,D11,A11),CONCATENATE(C11,A11))</f>
        <v>77440000</v>
      </c>
      <c r="F11" s="6">
        <v>1</v>
      </c>
      <c r="G11" s="7">
        <v>1</v>
      </c>
      <c r="H11" s="8" t="b">
        <f t="shared" si="0"/>
        <v>0</v>
      </c>
      <c r="I11" s="9" t="s">
        <v>28</v>
      </c>
      <c r="J11" s="9" t="s">
        <v>29</v>
      </c>
    </row>
    <row r="12" spans="1:10" ht="39.5" x14ac:dyDescent="0.35">
      <c r="A12" s="10" t="s">
        <v>30</v>
      </c>
      <c r="B12">
        <f>LEN(A12)</f>
        <v>8</v>
      </c>
      <c r="C12" t="s">
        <v>7</v>
      </c>
      <c r="D12">
        <v>0</v>
      </c>
      <c r="E12" t="str">
        <f>IF(B12=7,CONCATENATE(C12,D12,A12),CONCATENATE(C12,A12))</f>
        <v>01943956</v>
      </c>
      <c r="F12" s="6">
        <v>18</v>
      </c>
      <c r="G12" s="7">
        <v>30</v>
      </c>
      <c r="H12" s="8" t="b">
        <f t="shared" si="0"/>
        <v>1</v>
      </c>
      <c r="I12" s="9" t="s">
        <v>30</v>
      </c>
      <c r="J12" s="9" t="s">
        <v>31</v>
      </c>
    </row>
    <row r="13" spans="1:10" ht="39.5" x14ac:dyDescent="0.35">
      <c r="A13" s="11" t="s">
        <v>32</v>
      </c>
      <c r="B13">
        <f>LEN(A13)</f>
        <v>8</v>
      </c>
      <c r="C13" t="s">
        <v>7</v>
      </c>
      <c r="D13">
        <v>0</v>
      </c>
      <c r="E13" t="str">
        <f>IF(B13=7,CONCATENATE(C13,D13,A13),CONCATENATE(C13,A13))</f>
        <v>08790011</v>
      </c>
      <c r="F13" s="6">
        <v>1</v>
      </c>
      <c r="G13" s="7">
        <v>1</v>
      </c>
      <c r="H13" s="8" t="b">
        <f t="shared" si="0"/>
        <v>0</v>
      </c>
      <c r="I13" s="9" t="s">
        <v>33</v>
      </c>
      <c r="J13" s="9" t="s">
        <v>34</v>
      </c>
    </row>
    <row r="14" spans="1:10" ht="26.5" x14ac:dyDescent="0.35">
      <c r="A14" s="5" t="s">
        <v>35</v>
      </c>
      <c r="F14" s="6">
        <v>13</v>
      </c>
      <c r="G14" s="7">
        <v>0</v>
      </c>
      <c r="H14" s="8" t="b">
        <f t="shared" si="0"/>
        <v>0</v>
      </c>
      <c r="I14" s="9" t="s">
        <v>36</v>
      </c>
      <c r="J14" s="9" t="s">
        <v>37</v>
      </c>
    </row>
    <row r="15" spans="1:10" ht="39.5" x14ac:dyDescent="0.35">
      <c r="A15" s="11" t="s">
        <v>36</v>
      </c>
      <c r="F15" s="6">
        <v>6</v>
      </c>
      <c r="G15" s="7">
        <v>6</v>
      </c>
      <c r="H15" s="8" t="b">
        <f t="shared" si="0"/>
        <v>0</v>
      </c>
      <c r="I15" s="9" t="s">
        <v>38</v>
      </c>
      <c r="J15" s="9" t="s">
        <v>39</v>
      </c>
    </row>
    <row r="16" spans="1:10" ht="52.5" x14ac:dyDescent="0.35">
      <c r="A16" s="5" t="s">
        <v>38</v>
      </c>
      <c r="B16">
        <f>LEN(A16)</f>
        <v>8</v>
      </c>
      <c r="C16" t="s">
        <v>7</v>
      </c>
      <c r="D16">
        <v>0</v>
      </c>
      <c r="E16" t="str">
        <f>IF(B16=7,CONCATENATE(C16,D16,A16),CONCATENATE(C16,A16))</f>
        <v>08231206</v>
      </c>
      <c r="F16" s="6">
        <v>1</v>
      </c>
      <c r="G16" s="7">
        <v>1</v>
      </c>
      <c r="H16" s="8" t="b">
        <f t="shared" si="0"/>
        <v>0</v>
      </c>
      <c r="I16" s="9" t="s">
        <v>40</v>
      </c>
      <c r="J16" s="9" t="s">
        <v>41</v>
      </c>
    </row>
    <row r="17" spans="1:10" ht="39.5" x14ac:dyDescent="0.35">
      <c r="A17" s="12" t="s">
        <v>40</v>
      </c>
      <c r="B17">
        <f>LEN(A17)</f>
        <v>8</v>
      </c>
      <c r="C17" t="s">
        <v>7</v>
      </c>
      <c r="D17">
        <v>0</v>
      </c>
      <c r="E17" t="str">
        <f>IF(B17=7,CONCATENATE(C17,D17,A17),CONCATENATE(C17,A17))</f>
        <v>08232237</v>
      </c>
      <c r="F17" s="6">
        <v>1</v>
      </c>
      <c r="G17" s="7">
        <v>1</v>
      </c>
      <c r="H17" s="8" t="b">
        <f t="shared" si="0"/>
        <v>0</v>
      </c>
      <c r="I17" s="9" t="s">
        <v>42</v>
      </c>
      <c r="J17" s="9" t="s">
        <v>43</v>
      </c>
    </row>
    <row r="18" spans="1:10" ht="26.5" x14ac:dyDescent="0.35">
      <c r="A18" s="10" t="s">
        <v>42</v>
      </c>
      <c r="B18">
        <f>LEN(A18)</f>
        <v>8</v>
      </c>
      <c r="C18" t="s">
        <v>7</v>
      </c>
      <c r="D18">
        <v>0</v>
      </c>
      <c r="E18" t="str">
        <f>IF(B18=7,CONCATENATE(C18,D18,A18),CONCATENATE(C18,A18))</f>
        <v>08232490</v>
      </c>
      <c r="F18" s="6">
        <v>141</v>
      </c>
      <c r="G18" s="7">
        <v>141</v>
      </c>
      <c r="H18" s="8" t="b">
        <f t="shared" si="0"/>
        <v>0</v>
      </c>
      <c r="I18" s="9" t="s">
        <v>44</v>
      </c>
      <c r="J18" s="9" t="s">
        <v>45</v>
      </c>
    </row>
    <row r="19" spans="1:10" ht="39.5" x14ac:dyDescent="0.35">
      <c r="A19" s="10" t="s">
        <v>44</v>
      </c>
      <c r="B19">
        <f>LEN(A19)</f>
        <v>8</v>
      </c>
      <c r="C19" t="s">
        <v>7</v>
      </c>
      <c r="D19">
        <v>0</v>
      </c>
      <c r="E19" t="str">
        <f>IF(B19=7,CONCATENATE(C19,D19,A19),CONCATENATE(C19,A19))</f>
        <v>08232590</v>
      </c>
      <c r="F19" s="6">
        <v>14</v>
      </c>
      <c r="G19" s="7">
        <v>1261</v>
      </c>
      <c r="H19" s="8" t="b">
        <f t="shared" si="0"/>
        <v>0</v>
      </c>
      <c r="I19" s="9" t="s">
        <v>46</v>
      </c>
      <c r="J19" s="9" t="s">
        <v>47</v>
      </c>
    </row>
    <row r="20" spans="1:10" ht="26.5" x14ac:dyDescent="0.35">
      <c r="A20" s="5" t="s">
        <v>46</v>
      </c>
      <c r="F20" s="6">
        <v>1</v>
      </c>
      <c r="G20" s="7">
        <v>1</v>
      </c>
      <c r="H20" s="8" t="b">
        <f t="shared" si="0"/>
        <v>0</v>
      </c>
      <c r="I20" s="9" t="s">
        <v>48</v>
      </c>
      <c r="J20" s="9" t="s">
        <v>49</v>
      </c>
    </row>
    <row r="21" spans="1:10" ht="26.5" x14ac:dyDescent="0.35">
      <c r="A21" s="5" t="s">
        <v>48</v>
      </c>
      <c r="B21">
        <f>LEN(A21)</f>
        <v>8</v>
      </c>
      <c r="C21" t="s">
        <v>7</v>
      </c>
      <c r="D21">
        <v>0</v>
      </c>
      <c r="E21" t="str">
        <f>IF(B21=7,CONCATENATE(C21,D21,A21),CONCATENATE(C21,A21))</f>
        <v>08232676</v>
      </c>
      <c r="F21" s="6">
        <v>2120</v>
      </c>
      <c r="G21" s="7">
        <v>2762</v>
      </c>
      <c r="H21" s="8" t="b">
        <f t="shared" si="0"/>
        <v>0</v>
      </c>
      <c r="I21" s="9" t="s">
        <v>50</v>
      </c>
      <c r="J21" s="9" t="s">
        <v>51</v>
      </c>
    </row>
    <row r="22" spans="1:10" ht="39.5" x14ac:dyDescent="0.35">
      <c r="A22" s="10" t="s">
        <v>50</v>
      </c>
      <c r="B22">
        <f>LEN(A22)</f>
        <v>8</v>
      </c>
      <c r="C22" t="s">
        <v>7</v>
      </c>
      <c r="D22">
        <v>0</v>
      </c>
      <c r="E22" t="str">
        <f>IF(B22=7,CONCATENATE(C22,D22,A22),CONCATENATE(C22,A22))</f>
        <v>08232735</v>
      </c>
      <c r="F22" s="6">
        <v>1</v>
      </c>
      <c r="G22" s="7">
        <v>1</v>
      </c>
      <c r="H22" s="8" t="b">
        <f t="shared" si="0"/>
        <v>0</v>
      </c>
      <c r="I22" s="9" t="s">
        <v>52</v>
      </c>
      <c r="J22" s="9" t="s">
        <v>53</v>
      </c>
    </row>
    <row r="23" spans="1:10" ht="39.5" x14ac:dyDescent="0.35">
      <c r="A23" s="10" t="s">
        <v>52</v>
      </c>
      <c r="F23" s="6">
        <v>6</v>
      </c>
      <c r="G23" s="7">
        <v>6</v>
      </c>
      <c r="H23" s="8" t="b">
        <f t="shared" si="0"/>
        <v>0</v>
      </c>
      <c r="I23" s="9" t="s">
        <v>54</v>
      </c>
      <c r="J23" s="9" t="s">
        <v>55</v>
      </c>
    </row>
    <row r="24" spans="1:10" ht="39.5" x14ac:dyDescent="0.35">
      <c r="A24" s="10" t="s">
        <v>54</v>
      </c>
      <c r="F24" s="6">
        <v>22</v>
      </c>
      <c r="G24" s="7">
        <v>22</v>
      </c>
      <c r="H24" s="8" t="b">
        <f t="shared" si="0"/>
        <v>0</v>
      </c>
      <c r="I24" s="9" t="s">
        <v>56</v>
      </c>
      <c r="J24" s="9" t="s">
        <v>57</v>
      </c>
    </row>
    <row r="25" spans="1:10" x14ac:dyDescent="0.35">
      <c r="A25" s="11" t="s">
        <v>56</v>
      </c>
      <c r="B25">
        <f>LEN(A25)</f>
        <v>8</v>
      </c>
      <c r="C25" t="s">
        <v>7</v>
      </c>
      <c r="D25">
        <v>0</v>
      </c>
      <c r="E25" t="str">
        <f>IF(B25=7,CONCATENATE(C25,D25,A25),CONCATENATE(C25,A25))</f>
        <v>08232844</v>
      </c>
      <c r="F25" s="6">
        <v>147</v>
      </c>
      <c r="G25" s="7">
        <v>147</v>
      </c>
      <c r="H25" s="8" t="b">
        <f t="shared" si="0"/>
        <v>0</v>
      </c>
      <c r="I25" s="9" t="s">
        <v>58</v>
      </c>
      <c r="J25" s="9" t="s">
        <v>59</v>
      </c>
    </row>
    <row r="26" spans="1:10" ht="39.5" x14ac:dyDescent="0.35">
      <c r="A26" s="10" t="s">
        <v>58</v>
      </c>
      <c r="B26">
        <f>LEN(A26)</f>
        <v>8</v>
      </c>
      <c r="C26" t="s">
        <v>7</v>
      </c>
      <c r="D26">
        <v>0</v>
      </c>
      <c r="E26" t="str">
        <f>IF(B26=7,CONCATENATE(C26,D26,A26),CONCATENATE(C26,A26))</f>
        <v>08232903</v>
      </c>
      <c r="F26" s="6">
        <v>1</v>
      </c>
      <c r="G26" s="7">
        <v>1</v>
      </c>
      <c r="H26" s="8" t="b">
        <f t="shared" si="0"/>
        <v>0</v>
      </c>
      <c r="I26" s="9" t="s">
        <v>60</v>
      </c>
      <c r="J26" s="9" t="s">
        <v>61</v>
      </c>
    </row>
    <row r="27" spans="1:10" ht="39.5" x14ac:dyDescent="0.35">
      <c r="A27" s="11" t="s">
        <v>60</v>
      </c>
      <c r="F27" s="6">
        <v>24</v>
      </c>
      <c r="G27" s="7">
        <v>24</v>
      </c>
      <c r="H27" s="8" t="b">
        <f t="shared" si="0"/>
        <v>0</v>
      </c>
      <c r="I27" s="9" t="s">
        <v>62</v>
      </c>
      <c r="J27" s="9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2019-11-11T10:06:02Z</dcterms:created>
  <dcterms:modified xsi:type="dcterms:W3CDTF">2019-11-11T10:11:02Z</dcterms:modified>
</cp:coreProperties>
</file>